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5.xml" ContentType="application/vnd.openxmlformats-officedocument.drawing+xml"/>
  <Override PartName="/xl/charts/chart57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58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karri\Documents\Fuel and Technology Cost review\"/>
    </mc:Choice>
  </mc:AlternateContent>
  <bookViews>
    <workbookView xWindow="0" yWindow="0" windowWidth="28800" windowHeight="12435" activeTab="2"/>
  </bookViews>
  <sheets>
    <sheet name="Intro" sheetId="6" r:id="rId1"/>
    <sheet name="Aux" sheetId="1" r:id="rId2"/>
    <sheet name="Summary Scope 1 AG" sheetId="7" r:id="rId3"/>
    <sheet name="Summary Scope 3 AG" sheetId="8" r:id="rId4"/>
    <sheet name="Summary Scope 1&amp;3 SO" sheetId="9" r:id="rId5"/>
    <sheet name="Summary EI" sheetId="10" r:id="rId6"/>
    <sheet name="Emissions" sheetId="11" r:id="rId7"/>
    <sheet name="NonSched" sheetId="12" r:id="rId8"/>
  </sheets>
  <definedNames>
    <definedName name="CPI">Intro!$C$20</definedName>
  </definedNames>
  <calcPr calcId="152511"/>
</workbook>
</file>

<file path=xl/calcChain.xml><?xml version="1.0" encoding="utf-8"?>
<calcChain xmlns="http://schemas.openxmlformats.org/spreadsheetml/2006/main">
  <c r="J126" i="12" l="1"/>
  <c r="H126" i="12"/>
  <c r="J125" i="12"/>
  <c r="I125" i="12"/>
  <c r="J124" i="12"/>
  <c r="I124" i="12"/>
  <c r="I123" i="12"/>
  <c r="J123" i="12"/>
  <c r="H123" i="12"/>
  <c r="J122" i="12"/>
  <c r="I122" i="12"/>
  <c r="J121" i="12"/>
  <c r="I121" i="12"/>
  <c r="J120" i="12"/>
  <c r="H120" i="12"/>
  <c r="I119" i="12"/>
  <c r="H119" i="12"/>
  <c r="J118" i="12"/>
  <c r="H118" i="12"/>
  <c r="J117" i="12"/>
  <c r="I117" i="12"/>
  <c r="J116" i="12"/>
  <c r="I116" i="12"/>
  <c r="I115" i="12"/>
  <c r="J115" i="12"/>
  <c r="H115" i="12"/>
  <c r="J114" i="12"/>
  <c r="I114" i="12"/>
  <c r="J113" i="12"/>
  <c r="I113" i="12"/>
  <c r="J112" i="12"/>
  <c r="H112" i="12"/>
  <c r="I111" i="12"/>
  <c r="H111" i="12"/>
  <c r="J110" i="12"/>
  <c r="H110" i="12"/>
  <c r="J109" i="12"/>
  <c r="I109" i="12"/>
  <c r="J108" i="12"/>
  <c r="I108" i="12"/>
  <c r="I107" i="12"/>
  <c r="J107" i="12"/>
  <c r="H107" i="12"/>
  <c r="J106" i="12"/>
  <c r="I106" i="12"/>
  <c r="J105" i="12"/>
  <c r="I105" i="12"/>
  <c r="J104" i="12"/>
  <c r="H104" i="12"/>
  <c r="I103" i="12"/>
  <c r="H103" i="12"/>
  <c r="J102" i="12"/>
  <c r="H102" i="12"/>
  <c r="J101" i="12"/>
  <c r="I101" i="12"/>
  <c r="J100" i="12"/>
  <c r="I100" i="12"/>
  <c r="I99" i="12"/>
  <c r="J99" i="12"/>
  <c r="H99" i="12"/>
  <c r="J98" i="12"/>
  <c r="I98" i="12"/>
  <c r="H98" i="12"/>
  <c r="J97" i="12"/>
  <c r="I97" i="12"/>
  <c r="J96" i="12"/>
  <c r="H96" i="12"/>
  <c r="I95" i="12"/>
  <c r="H95" i="12"/>
  <c r="J94" i="12"/>
  <c r="H94" i="12"/>
  <c r="J93" i="12"/>
  <c r="I93" i="12"/>
  <c r="J92" i="12"/>
  <c r="I92" i="12"/>
  <c r="I91" i="12"/>
  <c r="J91" i="12"/>
  <c r="H91" i="12"/>
  <c r="J90" i="12"/>
  <c r="I90" i="12"/>
  <c r="H90" i="12"/>
  <c r="J89" i="12"/>
  <c r="I89" i="12"/>
  <c r="J88" i="12"/>
  <c r="H88" i="12"/>
  <c r="I87" i="12"/>
  <c r="H87" i="12"/>
  <c r="I86" i="12"/>
  <c r="J86" i="12"/>
  <c r="H86" i="12"/>
  <c r="J85" i="12"/>
  <c r="I85" i="12"/>
  <c r="J84" i="12"/>
  <c r="I84" i="12"/>
  <c r="I83" i="12"/>
  <c r="J83" i="12"/>
  <c r="H83" i="12"/>
  <c r="J82" i="12"/>
  <c r="I82" i="12"/>
  <c r="H82" i="12"/>
  <c r="J81" i="12"/>
  <c r="I81" i="12"/>
  <c r="J80" i="12"/>
  <c r="H80" i="12"/>
  <c r="J79" i="12"/>
  <c r="I79" i="12"/>
  <c r="H79" i="12"/>
  <c r="I78" i="12"/>
  <c r="J78" i="12"/>
  <c r="H78" i="12"/>
  <c r="J77" i="12"/>
  <c r="I77" i="12"/>
  <c r="J76" i="12"/>
  <c r="I76" i="12"/>
  <c r="I75" i="12"/>
  <c r="J75" i="12"/>
  <c r="H75" i="12"/>
  <c r="J74" i="12"/>
  <c r="I74" i="12"/>
  <c r="H74" i="12"/>
  <c r="J73" i="12"/>
  <c r="I73" i="12"/>
  <c r="J72" i="12"/>
  <c r="H72" i="12"/>
  <c r="J71" i="12"/>
  <c r="I71" i="12"/>
  <c r="H71" i="12"/>
  <c r="I70" i="12"/>
  <c r="J70" i="12"/>
  <c r="H70" i="12"/>
  <c r="J69" i="12"/>
  <c r="I69" i="12"/>
  <c r="J68" i="12"/>
  <c r="I68" i="12"/>
  <c r="I67" i="12"/>
  <c r="J67" i="12"/>
  <c r="H67" i="12"/>
  <c r="J66" i="12"/>
  <c r="I66" i="12"/>
  <c r="H66" i="12"/>
  <c r="J65" i="12"/>
  <c r="I65" i="12"/>
  <c r="J64" i="12"/>
  <c r="H64" i="12"/>
  <c r="J63" i="12"/>
  <c r="I63" i="12"/>
  <c r="H63" i="12"/>
  <c r="I62" i="12"/>
  <c r="J62" i="12"/>
  <c r="H62" i="12"/>
  <c r="J61" i="12"/>
  <c r="I61" i="12"/>
  <c r="J60" i="12"/>
  <c r="I60" i="12"/>
  <c r="I59" i="12"/>
  <c r="J59" i="12"/>
  <c r="H59" i="12"/>
  <c r="J58" i="12"/>
  <c r="I58" i="12"/>
  <c r="H58" i="12"/>
  <c r="J57" i="12"/>
  <c r="I57" i="12"/>
  <c r="J56" i="12"/>
  <c r="H56" i="12"/>
  <c r="J55" i="12"/>
  <c r="I55" i="12"/>
  <c r="H55" i="12"/>
  <c r="I54" i="12"/>
  <c r="J54" i="12"/>
  <c r="H54" i="12"/>
  <c r="J53" i="12"/>
  <c r="I53" i="12"/>
  <c r="J52" i="12"/>
  <c r="I52" i="12"/>
  <c r="I51" i="12"/>
  <c r="J51" i="12"/>
  <c r="H51" i="12"/>
  <c r="J50" i="12"/>
  <c r="I50" i="12"/>
  <c r="H50" i="12"/>
  <c r="J49" i="12"/>
  <c r="I49" i="12"/>
  <c r="J48" i="12"/>
  <c r="H48" i="12"/>
  <c r="J47" i="12"/>
  <c r="I47" i="12"/>
  <c r="H47" i="12"/>
  <c r="I46" i="12"/>
  <c r="J46" i="12"/>
  <c r="H46" i="12"/>
  <c r="J45" i="12"/>
  <c r="I45" i="12"/>
  <c r="J44" i="12"/>
  <c r="I44" i="12"/>
  <c r="I43" i="12"/>
  <c r="J43" i="12"/>
  <c r="H43" i="12"/>
  <c r="J42" i="12"/>
  <c r="I42" i="12"/>
  <c r="H42" i="12"/>
  <c r="J41" i="12"/>
  <c r="I41" i="12"/>
  <c r="H41" i="12"/>
  <c r="J40" i="12"/>
  <c r="I40" i="12"/>
  <c r="H40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J9" i="12"/>
  <c r="I9" i="12"/>
  <c r="H9" i="12"/>
  <c r="J8" i="12"/>
  <c r="I8" i="12"/>
  <c r="H8" i="12"/>
  <c r="J7" i="12"/>
  <c r="I7" i="12"/>
  <c r="H7" i="12"/>
  <c r="J6" i="12"/>
  <c r="I6" i="12"/>
  <c r="H6" i="12"/>
  <c r="J5" i="12"/>
  <c r="I5" i="12"/>
  <c r="H5" i="12"/>
  <c r="J4" i="12"/>
  <c r="I4" i="12"/>
  <c r="H4" i="12"/>
  <c r="I48" i="12" l="1"/>
  <c r="I56" i="12"/>
  <c r="I64" i="12"/>
  <c r="I72" i="12"/>
  <c r="I80" i="12"/>
  <c r="I88" i="12"/>
  <c r="I96" i="12"/>
  <c r="I104" i="12"/>
  <c r="I112" i="12"/>
  <c r="I120" i="12"/>
  <c r="H45" i="12"/>
  <c r="H53" i="12"/>
  <c r="H61" i="12"/>
  <c r="H69" i="12"/>
  <c r="H77" i="12"/>
  <c r="H85" i="12"/>
  <c r="H93" i="12"/>
  <c r="H101" i="12"/>
  <c r="H109" i="12"/>
  <c r="H117" i="12"/>
  <c r="H125" i="12"/>
  <c r="H44" i="12"/>
  <c r="H52" i="12"/>
  <c r="H60" i="12"/>
  <c r="H68" i="12"/>
  <c r="H76" i="12"/>
  <c r="H84" i="12"/>
  <c r="J87" i="12"/>
  <c r="H92" i="12"/>
  <c r="I94" i="12"/>
  <c r="J95" i="12"/>
  <c r="H100" i="12"/>
  <c r="I102" i="12"/>
  <c r="J103" i="12"/>
  <c r="H108" i="12"/>
  <c r="I110" i="12"/>
  <c r="J111" i="12"/>
  <c r="H116" i="12"/>
  <c r="I118" i="12"/>
  <c r="J119" i="12"/>
  <c r="H124" i="12"/>
  <c r="I126" i="12"/>
  <c r="H106" i="12"/>
  <c r="H114" i="12"/>
  <c r="H122" i="12"/>
  <c r="H49" i="12"/>
  <c r="H57" i="12"/>
  <c r="H65" i="12"/>
  <c r="H73" i="12"/>
  <c r="H81" i="12"/>
  <c r="H89" i="12"/>
  <c r="H97" i="12"/>
  <c r="H105" i="12"/>
  <c r="H113" i="12"/>
  <c r="H121" i="12"/>
</calcChain>
</file>

<file path=xl/sharedStrings.xml><?xml version="1.0" encoding="utf-8"?>
<sst xmlns="http://schemas.openxmlformats.org/spreadsheetml/2006/main" count="1680" uniqueCount="326">
  <si>
    <t>Notes:</t>
  </si>
  <si>
    <t>Worksheets</t>
  </si>
  <si>
    <t>Prepared for AEMO</t>
  </si>
  <si>
    <t>Station</t>
  </si>
  <si>
    <t>Original NTNDP Auxiliary load (%)</t>
  </si>
  <si>
    <t>Revised NTNDP Auxiliary load (%)</t>
  </si>
  <si>
    <t>Change</t>
  </si>
  <si>
    <t>Angaston</t>
  </si>
  <si>
    <t>Anglesea</t>
  </si>
  <si>
    <t>Bairnsdale</t>
  </si>
  <si>
    <t>Barcaldine</t>
  </si>
  <si>
    <t>Barron Gorge</t>
  </si>
  <si>
    <t>Bastyan</t>
  </si>
  <si>
    <t>Bayswater</t>
  </si>
  <si>
    <t>Bell Bay Three</t>
  </si>
  <si>
    <t>Blowering</t>
  </si>
  <si>
    <t>Boco Rock Wind Farm</t>
  </si>
  <si>
    <t>Braemar</t>
  </si>
  <si>
    <t>Braemar 2</t>
  </si>
  <si>
    <t>Callide B</t>
  </si>
  <si>
    <t>Callide Power Plant</t>
  </si>
  <si>
    <t>Canunda Wind Farm</t>
  </si>
  <si>
    <t>Capital Wind Farm</t>
  </si>
  <si>
    <t>Cathedral Rocks Wind Farm</t>
  </si>
  <si>
    <t>Cethana</t>
  </si>
  <si>
    <t>Challicum Hills Wind Farm</t>
  </si>
  <si>
    <t>Clements Gap Wind Farm</t>
  </si>
  <si>
    <t>Collinsville</t>
  </si>
  <si>
    <t>Colongra GT</t>
  </si>
  <si>
    <t>Condamine</t>
  </si>
  <si>
    <t>Cullerin Range Wind Farm</t>
  </si>
  <si>
    <t>Darling Downs</t>
  </si>
  <si>
    <t>Dartmouth</t>
  </si>
  <si>
    <t>Devils Gate</t>
  </si>
  <si>
    <t>Dry Creek</t>
  </si>
  <si>
    <t>Eildon</t>
  </si>
  <si>
    <t>Energy Brix Complex</t>
  </si>
  <si>
    <t>Eraring</t>
  </si>
  <si>
    <t>Fisher</t>
  </si>
  <si>
    <t>Gladstone</t>
  </si>
  <si>
    <t>Gordon</t>
  </si>
  <si>
    <t>Gullen Range</t>
  </si>
  <si>
    <t>Gunning</t>
  </si>
  <si>
    <t>Guthega</t>
  </si>
  <si>
    <t>Hallett</t>
  </si>
  <si>
    <t>Hallett 1 Wind Farm</t>
  </si>
  <si>
    <t>Hallett 2 Wind Farm</t>
  </si>
  <si>
    <t>Hallett 4 Wind Farm</t>
  </si>
  <si>
    <t>Hallett 5 Wind Farm</t>
  </si>
  <si>
    <t>Hazelwood</t>
  </si>
  <si>
    <t>Hume (NSW)</t>
  </si>
  <si>
    <t>Hume (VIC)</t>
  </si>
  <si>
    <t>Hunter Valley</t>
  </si>
  <si>
    <t>Jeeralang A</t>
  </si>
  <si>
    <t>Jeeralang B</t>
  </si>
  <si>
    <t>John Butters</t>
  </si>
  <si>
    <t>Kareeya</t>
  </si>
  <si>
    <t>Kogan Creek</t>
  </si>
  <si>
    <t>Ladbroke Grove</t>
  </si>
  <si>
    <t>Lake Bonney 2 Wind Farm</t>
  </si>
  <si>
    <t>Lake Bonney 3 Wind Farm</t>
  </si>
  <si>
    <t>Lake Bonney Wind Farm</t>
  </si>
  <si>
    <t>Lake Echo</t>
  </si>
  <si>
    <t>Laverton North</t>
  </si>
  <si>
    <t>Lemonthyme_Wilmot</t>
  </si>
  <si>
    <t>Liapootah_Wayatinah_Catagunya</t>
  </si>
  <si>
    <t>Liddell</t>
  </si>
  <si>
    <t>Loy Yang A</t>
  </si>
  <si>
    <t>Loy Yang B</t>
  </si>
  <si>
    <t>Macarthur</t>
  </si>
  <si>
    <t>Mackay</t>
  </si>
  <si>
    <t>Mackintosh</t>
  </si>
  <si>
    <t>McKay Creek</t>
  </si>
  <si>
    <t>Meadowbank</t>
  </si>
  <si>
    <t>Millmerran</t>
  </si>
  <si>
    <t>Mintaro</t>
  </si>
  <si>
    <t>Mortlake</t>
  </si>
  <si>
    <t>Mt Mercer</t>
  </si>
  <si>
    <t>Mt Millar Wind Farm</t>
  </si>
  <si>
    <t>Mt Piper</t>
  </si>
  <si>
    <t>Mt Stuart</t>
  </si>
  <si>
    <t>Munmorah</t>
  </si>
  <si>
    <t>Murray 1</t>
  </si>
  <si>
    <t>Murray 2</t>
  </si>
  <si>
    <t>Musselroe Wind Farm</t>
  </si>
  <si>
    <t>Newport</t>
  </si>
  <si>
    <t>Northern</t>
  </si>
  <si>
    <t>Oakey</t>
  </si>
  <si>
    <t>Oaklands Hill</t>
  </si>
  <si>
    <t>Osborne</t>
  </si>
  <si>
    <t>Pelican Point</t>
  </si>
  <si>
    <t>Playford</t>
  </si>
  <si>
    <t>Poatina</t>
  </si>
  <si>
    <t>Port Lincoln</t>
  </si>
  <si>
    <t>Portland Wind Farm Stage 2</t>
  </si>
  <si>
    <t>Portland Wind Farm Stage 3</t>
  </si>
  <si>
    <t>Quarantine</t>
  </si>
  <si>
    <t>Redbank</t>
  </si>
  <si>
    <t>Reece</t>
  </si>
  <si>
    <t>Roma</t>
  </si>
  <si>
    <t>Shoalhaven</t>
  </si>
  <si>
    <t>Smithfield</t>
  </si>
  <si>
    <t>Snowtown 2 North</t>
  </si>
  <si>
    <t>Snowtown 2 South</t>
  </si>
  <si>
    <t>Snowtown Wind Farm</t>
  </si>
  <si>
    <t>Snuggery</t>
  </si>
  <si>
    <t>Somerton</t>
  </si>
  <si>
    <t>SRPS, TRPS,RCWF, MCWF</t>
  </si>
  <si>
    <t>Stanwell</t>
  </si>
  <si>
    <t>Starfish Hill Wind Farm</t>
  </si>
  <si>
    <t>Swanbank E</t>
  </si>
  <si>
    <t>Tallawarra</t>
  </si>
  <si>
    <t>Tamar Valley CCGT</t>
  </si>
  <si>
    <t>Tamar Valley OCGT</t>
  </si>
  <si>
    <t>Taralga Wind Farm</t>
  </si>
  <si>
    <t>Tarong</t>
  </si>
  <si>
    <t>Tarong North</t>
  </si>
  <si>
    <t>Tarraleah</t>
  </si>
  <si>
    <t>Torrens Island A</t>
  </si>
  <si>
    <t>Torrens Island B</t>
  </si>
  <si>
    <t>Townsville</t>
  </si>
  <si>
    <t>Trevallyn</t>
  </si>
  <si>
    <t>Tribute</t>
  </si>
  <si>
    <t>Tumut 1</t>
  </si>
  <si>
    <t>Tumut 2</t>
  </si>
  <si>
    <t>Tumut 3</t>
  </si>
  <si>
    <t>Tungatinah</t>
  </si>
  <si>
    <t>Uranquinty</t>
  </si>
  <si>
    <t>Vales Point B</t>
  </si>
  <si>
    <t>Valley Power</t>
  </si>
  <si>
    <t>Wallerawang C</t>
  </si>
  <si>
    <t>Waterloo</t>
  </si>
  <si>
    <t>Wattle Point Wind Farm</t>
  </si>
  <si>
    <t>Waubra Wind Farm</t>
  </si>
  <si>
    <t>West Kiewa</t>
  </si>
  <si>
    <t>Wivenhoe</t>
  </si>
  <si>
    <t>Woodlawn Wind Farm</t>
  </si>
  <si>
    <t>Woolnorth Bluff Point Wind Farm</t>
  </si>
  <si>
    <t>Yallourn</t>
  </si>
  <si>
    <t>Yambuk Wind Farm</t>
  </si>
  <si>
    <t>Yarwun CoGen</t>
  </si>
  <si>
    <t>Changes to Auxiliary loads</t>
  </si>
  <si>
    <t>Scope 1 emission intensity (tonnes CO2-e/MWh as generated)</t>
  </si>
  <si>
    <t>Brown coal</t>
  </si>
  <si>
    <t>Existing NTNDP value</t>
  </si>
  <si>
    <t>CER Actual for 2012-13</t>
  </si>
  <si>
    <t>Suggested new NTNDP value</t>
  </si>
  <si>
    <t>Change from previous NTNDP value</t>
  </si>
  <si>
    <t>New value difference from CER 2012-13</t>
  </si>
  <si>
    <t>Black coal</t>
  </si>
  <si>
    <t>Gas-fired CCGT/cogeneration</t>
  </si>
  <si>
    <t>Gas-fired OCGT</t>
  </si>
  <si>
    <t>Liquid fuelled OCGT</t>
  </si>
  <si>
    <t>Hydro</t>
  </si>
  <si>
    <t>Wind</t>
  </si>
  <si>
    <t>Scope 3 emission intensity (tonnes CO2-e/MWh as generated)</t>
  </si>
  <si>
    <t>Estimate based on NGA factors</t>
  </si>
  <si>
    <t>New value difference from NGA factor</t>
  </si>
  <si>
    <t>Scope 1+3 emission intensity (tonnes CO2-e/MWh sent-out)</t>
  </si>
  <si>
    <t>Scope 1 emissions</t>
  </si>
  <si>
    <t>Scope 3 emissions</t>
  </si>
  <si>
    <t>Scope 1+3 emissions</t>
  </si>
  <si>
    <t>Aux</t>
  </si>
  <si>
    <t>2013 NTNDP Emission intensity (tonnes co2-e/MWh as generated)</t>
  </si>
  <si>
    <t>Proposed new Emissions intensity (tonnes CO2-e/MWh as generated)</t>
  </si>
  <si>
    <t>2013 NTNDP Emission intensity (tonnes co2-e/MWh sent-out)</t>
  </si>
  <si>
    <t>Proposed new Emissions intensity (tonnes CO2-e/MWh sent-out)</t>
  </si>
  <si>
    <t>Scope 1 emission intensity comparison</t>
  </si>
  <si>
    <t>Calculated Scope 1 emissions (Mt CO2-e)</t>
  </si>
  <si>
    <t>Dispatch 2012-13 GWh as generated</t>
  </si>
  <si>
    <t>2013 NTNDP emission intensity</t>
  </si>
  <si>
    <t>CER emission intensity</t>
  </si>
  <si>
    <t>New proposed emission intensity</t>
  </si>
  <si>
    <t>Using 2013 NTNDP emission intensities</t>
  </si>
  <si>
    <t>Using actual CER emission intensities</t>
  </si>
  <si>
    <t>Using new proposed emission intensities</t>
  </si>
  <si>
    <t>Station Name</t>
  </si>
  <si>
    <t>Region</t>
  </si>
  <si>
    <t>Fuel Source - Descriptor</t>
  </si>
  <si>
    <t>Thermal efficiency HHV (%) sent-out</t>
  </si>
  <si>
    <t xml:space="preserve">Auxiliaries (%) </t>
  </si>
  <si>
    <t>Thermal efficiency HHV (%) as generated</t>
  </si>
  <si>
    <t>Scope 1 emission factors (kg CO2-e/GJ of fuel)</t>
  </si>
  <si>
    <t>Scope 3 emission factors (kg CO2-e/GJ of fuel)</t>
  </si>
  <si>
    <t>Scope 1 intensity (tonnes CO2-e/MWh sent-out)</t>
  </si>
  <si>
    <t>Scope 3 intensity (tonnes CO2-e/MWh sent-out)</t>
  </si>
  <si>
    <t>Scope 1+3 intensity (tonnes CO2-e/MWh sent-out)</t>
  </si>
  <si>
    <t>Daandine Power Station</t>
  </si>
  <si>
    <t>QLD1</t>
  </si>
  <si>
    <t>Coal Seam Methane</t>
  </si>
  <si>
    <t xml:space="preserve">Glennies Creek Power Station </t>
  </si>
  <si>
    <t>NSW1</t>
  </si>
  <si>
    <t>Moranbah Generation Project</t>
  </si>
  <si>
    <t>Oaky Creek  Power Station</t>
  </si>
  <si>
    <t xml:space="preserve">Teralba Power Station </t>
  </si>
  <si>
    <t>Wilga Park Power Station</t>
  </si>
  <si>
    <t>Amcor Glass, Gawler Plant</t>
  </si>
  <si>
    <t>SA1</t>
  </si>
  <si>
    <t>Diesel</t>
  </si>
  <si>
    <t>Angaston Power Station</t>
  </si>
  <si>
    <t xml:space="preserve">Bankstown Sports Club Plant Units </t>
  </si>
  <si>
    <t>Blue Lake Milling Power Plant</t>
  </si>
  <si>
    <t>Eraring Power Station</t>
  </si>
  <si>
    <t>Hunter Economic Zone</t>
  </si>
  <si>
    <t>Lonsdale Power Station</t>
  </si>
  <si>
    <t xml:space="preserve">Nine Network Willoughby Plant </t>
  </si>
  <si>
    <t>Port Stanvac Power Station 1</t>
  </si>
  <si>
    <t>Port Stanvac Power Station 2</t>
  </si>
  <si>
    <t>Southbank Institute Of Technology Unit 1 Plant</t>
  </si>
  <si>
    <t>St George Leagues Club Plant</t>
  </si>
  <si>
    <t>Tatiara Bordertown Plant</t>
  </si>
  <si>
    <t>West Illawarra Leagues Club Plant</t>
  </si>
  <si>
    <t>Western Suburbs League Club (Campbelltown) Plant</t>
  </si>
  <si>
    <t>Eastern Creek Power Station</t>
  </si>
  <si>
    <t>Landfill Methane / Landfill Gas</t>
  </si>
  <si>
    <t>Grange Avenue Power Station</t>
  </si>
  <si>
    <t>Lucas Heights 2 LFG Power Station</t>
  </si>
  <si>
    <t>Mornington Waste Disposal Facility</t>
  </si>
  <si>
    <t>VIC1</t>
  </si>
  <si>
    <t>Rochedale Renewable Energy Facility</t>
  </si>
  <si>
    <t>Veolia Ti Tree Bio Reactor</t>
  </si>
  <si>
    <t>West Nowra Landfill Gas Power Generation Facility</t>
  </si>
  <si>
    <t>Whitwood Road Renewable Energy Facility</t>
  </si>
  <si>
    <t>Woodlawn Bioreactor Energy Generation Station</t>
  </si>
  <si>
    <t>Wyndham Waste Disposal Facility</t>
  </si>
  <si>
    <t>Ballarat Base Hospital Plant</t>
  </si>
  <si>
    <t>Natural Gas</t>
  </si>
  <si>
    <t>Shepparton Wastewater Treatment Facility</t>
  </si>
  <si>
    <t>Sewerage/Waste Water</t>
  </si>
  <si>
    <t>Tatura Biomass Generator</t>
  </si>
  <si>
    <t>German Creek Power Station</t>
  </si>
  <si>
    <t>Waste Coal Mine Gas</t>
  </si>
  <si>
    <t>Broken Hill Gas Turbines</t>
  </si>
  <si>
    <t xml:space="preserve">Eastern Creek 2 Gas Utilisation Facility </t>
  </si>
  <si>
    <t>Remount Power Station</t>
  </si>
  <si>
    <t>TAS1</t>
  </si>
  <si>
    <t>Longford Plant</t>
  </si>
  <si>
    <t>Tarong Power Station</t>
  </si>
  <si>
    <t>Yarwun Power Station</t>
  </si>
  <si>
    <t>Brooklyn Landfill Gas Power Station</t>
  </si>
  <si>
    <t>Landfill Gas</t>
  </si>
  <si>
    <t>Claytons Landfill Gas Power Station</t>
  </si>
  <si>
    <t>Appin Power Plant</t>
  </si>
  <si>
    <t>Moranbah North Power Station</t>
  </si>
  <si>
    <t>Tower Power Plant</t>
  </si>
  <si>
    <t>Awaba Power Station</t>
  </si>
  <si>
    <t>Berwick Power Plant</t>
  </si>
  <si>
    <t>Broadmeadows Power Plant</t>
  </si>
  <si>
    <t>Browns Plains Land Fill Gas Power Station</t>
  </si>
  <si>
    <t>Corio Landfill Gas Power Station</t>
  </si>
  <si>
    <t>Grange Avenue Landfill Gas Power Station</t>
  </si>
  <si>
    <t>Hallam Road Renewable Energy Facility</t>
  </si>
  <si>
    <t>Highbury Landfill Gas Power Station Unit 1</t>
  </si>
  <si>
    <t>Jacks Gully Landfill Gas Power Station</t>
  </si>
  <si>
    <t>Pedler Creek Landfill Gas Power Station Units 1-3</t>
  </si>
  <si>
    <t>Springvale Landfill Gas Power Station</t>
  </si>
  <si>
    <t>Tea Tree Gully Landfill Gas Power Station Unit 1</t>
  </si>
  <si>
    <t>Wingfield 1 Landfill Gas Power Station Units 1-4</t>
  </si>
  <si>
    <t>Wingfield 2 Landfill Gas Power Station Units 1-4</t>
  </si>
  <si>
    <t>Wollert Renewable Energy Facility</t>
  </si>
  <si>
    <t>Taralgon Network Support Station</t>
  </si>
  <si>
    <t>Broadwater Power Station Units 1 and 2</t>
  </si>
  <si>
    <t>Bagasse</t>
  </si>
  <si>
    <t>Condong Power Station Unit 1</t>
  </si>
  <si>
    <t xml:space="preserve">Victoria Mill </t>
  </si>
  <si>
    <t>Invicta Sugar Mill</t>
  </si>
  <si>
    <t>ISIS Central Sugar Mill Co-generation Plant</t>
  </si>
  <si>
    <t>Pioneer Sugar Mill</t>
  </si>
  <si>
    <t>Racecourse Mill</t>
  </si>
  <si>
    <t>Rocky Point Cogeneration Plant</t>
  </si>
  <si>
    <t>Roghan Road LFG Power Plant</t>
  </si>
  <si>
    <t>Callide A Power Station</t>
  </si>
  <si>
    <t>Black Coal</t>
  </si>
  <si>
    <t>Anglesea Power Station</t>
  </si>
  <si>
    <t>Brown Coal</t>
  </si>
  <si>
    <t>Suncoast Gold Macadamias</t>
  </si>
  <si>
    <t>Macadamia Nut Shells</t>
  </si>
  <si>
    <t>Midlands Power Station</t>
  </si>
  <si>
    <t>Banimboola Power Station</t>
  </si>
  <si>
    <t>Water</t>
  </si>
  <si>
    <t>Brown Mountain</t>
  </si>
  <si>
    <t>Burrendong Hydro Power Station</t>
  </si>
  <si>
    <t>Burrinjuck Power Station</t>
  </si>
  <si>
    <t>Butlers Gorge Power Station</t>
  </si>
  <si>
    <t>Clover Power Station</t>
  </si>
  <si>
    <t>Cluny Power Station</t>
  </si>
  <si>
    <t>Copeton Hydro Power Station</t>
  </si>
  <si>
    <t>Glenbawn Hydro Power Station</t>
  </si>
  <si>
    <t xml:space="preserve">Jindabyne Small Hydro Power Station </t>
  </si>
  <si>
    <t>Jounama Small Hydro Power Station</t>
  </si>
  <si>
    <t>Keepit Power Station</t>
  </si>
  <si>
    <t>Paloona Power Station</t>
  </si>
  <si>
    <t>Pindari Hydro Power Station</t>
  </si>
  <si>
    <t>Repulse Power Station</t>
  </si>
  <si>
    <t>Rowallan Power Station</t>
  </si>
  <si>
    <t>Rubicon Mountain Streams Station</t>
  </si>
  <si>
    <t>South East Water - Hallam Hydro Plant</t>
  </si>
  <si>
    <t>Terminal Storage Mini Hydro Power Station</t>
  </si>
  <si>
    <t>Wyangala A Power Station</t>
  </si>
  <si>
    <t>Wyangala B Power Station</t>
  </si>
  <si>
    <t>Yarrawonga Hydro Power Station</t>
  </si>
  <si>
    <t>Capital East Solar Farm</t>
  </si>
  <si>
    <t>Solar PV</t>
  </si>
  <si>
    <t>Eildon Pondage Hydro Power Station</t>
  </si>
  <si>
    <t>Glenmaggie Hydro Power Station</t>
  </si>
  <si>
    <t>Kareeya Power Station</t>
  </si>
  <si>
    <t>The Drop Hydro Unit 1</t>
  </si>
  <si>
    <t>William Hovell Hydro Power Station</t>
  </si>
  <si>
    <t>Wivenhoe Small Hydro</t>
  </si>
  <si>
    <t>Codrington Wind Farm</t>
  </si>
  <si>
    <t>Hepburn Wind Farm</t>
  </si>
  <si>
    <t>Mortons Lane Wind Farm</t>
  </si>
  <si>
    <t>Portland Wind Farm</t>
  </si>
  <si>
    <t>Toora Wind Farm</t>
  </si>
  <si>
    <t>Windy Hill Wind Farm</t>
  </si>
  <si>
    <t>Wonthaggi Wind Farm</t>
  </si>
  <si>
    <t>Woolnorth Studland Bay / Bluff Point Wind Farm</t>
  </si>
  <si>
    <t xml:space="preserve">Yambuk Wind Farm </t>
  </si>
  <si>
    <t>Aux: Proposed changes to NTNDP auxiliary factors</t>
  </si>
  <si>
    <t>Summary Scope 1 AG: Scope 1 emission intensity values (as generated basis)</t>
  </si>
  <si>
    <t>Summary Scope 3 AG: Scope 3 emission intensity values (as generated basis)</t>
  </si>
  <si>
    <t>Summary Scope 1&amp;3 SO: Scope 1+3 emission intensity values (sent-out basis)</t>
  </si>
  <si>
    <t>Summary EI: A completed summary of EI values (as generated and sent-out basis)</t>
  </si>
  <si>
    <t>Emissions: Calculated aggregate emissions from nem scheduled generation for 2012-13 and comparison against CER</t>
  </si>
  <si>
    <t>NonSched: Estimated parameters for non-scheduled generators and calculated Emission Intensities</t>
  </si>
  <si>
    <t>Emission Intensity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</si>
</sst>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0.0%"/>
    <numFmt numFmtId="166" formatCode="#,##0.000"/>
    <numFmt numFmtId="167" formatCode="0.0000"/>
    <numFmt numFmtId="168" formatCode="#,##0.0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8"/>
      <color rgb="FFFFFFFF"/>
      <name val="Arial Narrow"/>
      <family val="2"/>
    </font>
    <font>
      <sz val="8"/>
      <color rgb="FF000000"/>
      <name val="Arial Narrow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color theme="1"/>
      <name val="Arial"/>
      <family val="2"/>
    </font>
    <font>
      <b/>
      <sz val="8"/>
      <color rgb="FFFFFFFF"/>
      <name val="Arial Narrow"/>
      <family val="2"/>
    </font>
    <font>
      <b/>
      <sz val="15"/>
      <color theme="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rgb="FFFFFFFF"/>
      <name val="Arial Narrow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757A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2" borderId="0">
      <alignment horizontal="center"/>
    </xf>
    <xf numFmtId="4" fontId="2" fillId="0" borderId="0" applyNumberFormat="0" applyBorder="0" applyAlignment="0" applyProtection="0">
      <alignment horizontal="center"/>
    </xf>
    <xf numFmtId="0" fontId="4" fillId="3" borderId="0">
      <alignment horizontal="center" wrapText="1"/>
    </xf>
    <xf numFmtId="0" fontId="5" fillId="4" borderId="0" applyNumberFormat="0" applyProtection="0"/>
    <xf numFmtId="0" fontId="6" fillId="5" borderId="0">
      <alignment horizontal="center" vertical="center" wrapText="1"/>
    </xf>
    <xf numFmtId="0" fontId="2" fillId="4" borderId="1" applyNumberFormat="0" applyProtection="0">
      <alignment horizontal="center" vertical="center" wrapText="1"/>
    </xf>
    <xf numFmtId="0" fontId="7" fillId="0" borderId="1" applyNumberFormat="0" applyProtection="0">
      <alignment horizontal="center" vertical="center" wrapText="1"/>
    </xf>
    <xf numFmtId="0" fontId="2" fillId="6" borderId="0" applyNumberFormat="0" applyBorder="0" applyAlignment="0" applyProtection="0"/>
    <xf numFmtId="0" fontId="14" fillId="0" borderId="2" applyNumberFormat="0" applyFill="0" applyAlignment="0" applyProtection="0"/>
    <xf numFmtId="0" fontId="1" fillId="0" borderId="0"/>
  </cellStyleXfs>
  <cellXfs count="43">
    <xf numFmtId="0" fontId="0" fillId="0" borderId="0" xfId="0"/>
    <xf numFmtId="0" fontId="8" fillId="7" borderId="0" xfId="0" applyFont="1" applyFill="1"/>
    <xf numFmtId="0" fontId="0" fillId="7" borderId="0" xfId="0" applyFill="1"/>
    <xf numFmtId="164" fontId="0" fillId="7" borderId="0" xfId="0" applyNumberFormat="1" applyFill="1" applyAlignment="1">
      <alignment horizontal="left"/>
    </xf>
    <xf numFmtId="0" fontId="9" fillId="7" borderId="0" xfId="0" applyFont="1" applyFill="1"/>
    <xf numFmtId="0" fontId="9" fillId="8" borderId="3" xfId="0" applyFont="1" applyFill="1" applyBorder="1"/>
    <xf numFmtId="0" fontId="0" fillId="8" borderId="4" xfId="0" applyFill="1" applyBorder="1"/>
    <xf numFmtId="0" fontId="0" fillId="8" borderId="5" xfId="0" applyFill="1" applyBorder="1"/>
    <xf numFmtId="0" fontId="10" fillId="8" borderId="6" xfId="0" applyFont="1" applyFill="1" applyBorder="1"/>
    <xf numFmtId="0" fontId="0" fillId="8" borderId="0" xfId="0" applyFill="1" applyBorder="1"/>
    <xf numFmtId="0" fontId="0" fillId="8" borderId="7" xfId="0" applyFill="1" applyBorder="1"/>
    <xf numFmtId="0" fontId="0" fillId="8" borderId="0" xfId="0" applyFill="1" applyBorder="1" applyAlignment="1">
      <alignment horizontal="right"/>
    </xf>
    <xf numFmtId="10" fontId="11" fillId="8" borderId="7" xfId="0" applyNumberFormat="1" applyFont="1" applyFill="1" applyBorder="1"/>
    <xf numFmtId="10" fontId="0" fillId="8" borderId="0" xfId="0" applyNumberFormat="1" applyFill="1" applyBorder="1"/>
    <xf numFmtId="0" fontId="10" fillId="8" borderId="8" xfId="0" applyFont="1" applyFill="1" applyBorder="1"/>
    <xf numFmtId="0" fontId="0" fillId="8" borderId="9" xfId="0" applyFill="1" applyBorder="1"/>
    <xf numFmtId="0" fontId="0" fillId="8" borderId="10" xfId="0" applyFill="1" applyBorder="1"/>
    <xf numFmtId="0" fontId="9" fillId="0" borderId="0" xfId="0" applyFont="1"/>
    <xf numFmtId="0" fontId="6" fillId="5" borderId="0" xfId="5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6" fillId="5" borderId="0" xfId="5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/>
    <xf numFmtId="0" fontId="13" fillId="5" borderId="0" xfId="5" applyFont="1">
      <alignment horizontal="center" vertical="center" wrapText="1"/>
    </xf>
    <xf numFmtId="4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6" fontId="0" fillId="0" borderId="0" xfId="0" applyNumberFormat="1"/>
    <xf numFmtId="0" fontId="17" fillId="5" borderId="0" xfId="5" applyFont="1">
      <alignment horizontal="center" vertical="center" wrapText="1"/>
    </xf>
    <xf numFmtId="0" fontId="17" fillId="5" borderId="0" xfId="5" applyFont="1" applyAlignment="1">
      <alignment horizontal="center" vertical="center" wrapText="1"/>
    </xf>
    <xf numFmtId="0" fontId="18" fillId="0" borderId="0" xfId="0" applyFont="1"/>
    <xf numFmtId="165" fontId="18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</cellXfs>
  <cellStyles count="11">
    <cellStyle name="20% - Accent1 2" xfId="8"/>
    <cellStyle name="AAC Table body" xfId="7"/>
    <cellStyle name="AAC Table Header" xfId="5"/>
    <cellStyle name="AAC Table Subheader" xfId="6"/>
    <cellStyle name="Heading 1 2" xfId="9"/>
    <cellStyle name="Normal" xfId="0" builtinId="0"/>
    <cellStyle name="Normal 2" xfId="10"/>
    <cellStyle name="OK Heading" xfId="1"/>
    <cellStyle name="Report Body" xfId="2"/>
    <cellStyle name="Report Heading" xfId="3"/>
    <cellStyle name="Sub Heading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 AG'!$C$7:$C$14</c:f>
              <c:numCache>
                <c:formatCode>#,##0.00</c:formatCode>
                <c:ptCount val="8"/>
                <c:pt idx="0">
                  <c:v>1.0839705882352941</c:v>
                </c:pt>
                <c:pt idx="1">
                  <c:v>1.2622500000000001</c:v>
                </c:pt>
                <c:pt idx="2">
                  <c:v>1.3696363636363638</c:v>
                </c:pt>
                <c:pt idx="3">
                  <c:v>1.1020367647058824</c:v>
                </c:pt>
                <c:pt idx="4">
                  <c:v>1.1392781954887219</c:v>
                </c:pt>
                <c:pt idx="5">
                  <c:v>0.844813753581662</c:v>
                </c:pt>
                <c:pt idx="6">
                  <c:v>1.346301369863014</c:v>
                </c:pt>
                <c:pt idx="7">
                  <c:v>1.2753191489361704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 AG'!$D$7:$D$14</c:f>
              <c:numCache>
                <c:formatCode>#,##0.00</c:formatCode>
                <c:ptCount val="8"/>
                <c:pt idx="0">
                  <c:v>1.1009978863903771</c:v>
                </c:pt>
                <c:pt idx="1">
                  <c:v>2.934568082743326</c:v>
                </c:pt>
                <c:pt idx="2">
                  <c:v>1.3963097695784914</c:v>
                </c:pt>
                <c:pt idx="3">
                  <c:v>1.159794784772906</c:v>
                </c:pt>
                <c:pt idx="4">
                  <c:v>1.1360966842718023</c:v>
                </c:pt>
                <c:pt idx="5">
                  <c:v>1.010144617710921</c:v>
                </c:pt>
                <c:pt idx="6">
                  <c:v>#N/A</c:v>
                </c:pt>
                <c:pt idx="7">
                  <c:v>1.3367413228929768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 AG'!$E$7:$E$14</c:f>
              <c:numCache>
                <c:formatCode>#,##0.00</c:formatCode>
                <c:ptCount val="8"/>
                <c:pt idx="0">
                  <c:v>1.1009978863903771</c:v>
                </c:pt>
                <c:pt idx="1">
                  <c:v>1.3963097695784914</c:v>
                </c:pt>
                <c:pt idx="2">
                  <c:v>1.3963097695784914</c:v>
                </c:pt>
                <c:pt idx="3">
                  <c:v>1.159794784772906</c:v>
                </c:pt>
                <c:pt idx="4">
                  <c:v>1.1360966842718023</c:v>
                </c:pt>
                <c:pt idx="5">
                  <c:v>1.010144617710921</c:v>
                </c:pt>
                <c:pt idx="6">
                  <c:v>1.346301369863014</c:v>
                </c:pt>
                <c:pt idx="7">
                  <c:v>1.3367413228929768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22416"/>
        <c:axId val="225422808"/>
      </c:barChart>
      <c:catAx>
        <c:axId val="225422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422808"/>
        <c:crosses val="autoZero"/>
        <c:auto val="1"/>
        <c:lblAlgn val="ctr"/>
        <c:lblOffset val="100"/>
        <c:noMultiLvlLbl val="0"/>
      </c:catAx>
      <c:valAx>
        <c:axId val="225422808"/>
        <c:scaling>
          <c:orientation val="minMax"/>
          <c:max val="2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7051902887139107"/>
              <c:y val="2.7777777777777776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225422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27036066632564"/>
          <c:w val="0.98651224846894137"/>
          <c:h val="0.1214482555559927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 AG'!$G$64:$G$73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51128"/>
        <c:axId val="328651520"/>
      </c:barChart>
      <c:catAx>
        <c:axId val="328651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651520"/>
        <c:crosses val="autoZero"/>
        <c:auto val="1"/>
        <c:lblAlgn val="ctr"/>
        <c:lblOffset val="100"/>
        <c:noMultiLvlLbl val="0"/>
      </c:catAx>
      <c:valAx>
        <c:axId val="32865152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651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 AG'!$G$93:$G$117</c:f>
              <c:numCache>
                <c:formatCode>#,##0.00</c:formatCode>
                <c:ptCount val="25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-0.47204958677685949</c:v>
                </c:pt>
                <c:pt idx="7">
                  <c:v>-0.16878355978068382</c:v>
                </c:pt>
                <c:pt idx="8">
                  <c:v>-1.7026406168263453E-3</c:v>
                </c:pt>
                <c:pt idx="9">
                  <c:v>-1.7026406168263453E-3</c:v>
                </c:pt>
                <c:pt idx="10">
                  <c:v>0</c:v>
                </c:pt>
                <c:pt idx="11">
                  <c:v>0</c:v>
                </c:pt>
                <c:pt idx="12">
                  <c:v>-42.655675714285714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0.22007943577869182</c:v>
                </c:pt>
                <c:pt idx="21">
                  <c:v>4.6648589436548704E-2</c:v>
                </c:pt>
                <c:pt idx="22">
                  <c:v>-1.3351410563451238E-2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52304"/>
        <c:axId val="328652696"/>
      </c:barChart>
      <c:catAx>
        <c:axId val="328652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652696"/>
        <c:crosses val="autoZero"/>
        <c:auto val="1"/>
        <c:lblAlgn val="ctr"/>
        <c:lblOffset val="100"/>
        <c:noMultiLvlLbl val="0"/>
      </c:catAx>
      <c:valAx>
        <c:axId val="328652696"/>
        <c:scaling>
          <c:orientation val="minMax"/>
          <c:min val="-2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652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 AG'!$G$7:$G$14</c:f>
              <c:numCache>
                <c:formatCode>#,##0.00</c:formatCode>
                <c:ptCount val="8"/>
                <c:pt idx="0">
                  <c:v>0</c:v>
                </c:pt>
                <c:pt idx="1">
                  <c:v>-1.5382583131648346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53480"/>
        <c:axId val="328653872"/>
      </c:barChart>
      <c:catAx>
        <c:axId val="328653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653872"/>
        <c:crosses val="autoZero"/>
        <c:auto val="1"/>
        <c:lblAlgn val="ctr"/>
        <c:lblOffset val="100"/>
        <c:noMultiLvlLbl val="0"/>
      </c:catAx>
      <c:valAx>
        <c:axId val="32865387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653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 AG'!$C$135:$C$140</c:f>
              <c:numCache>
                <c:formatCode>#,##0.00</c:formatCode>
                <c:ptCount val="6"/>
                <c:pt idx="0">
                  <c:v>0.91665000000000008</c:v>
                </c:pt>
                <c:pt idx="1">
                  <c:v>0.88718142857142845</c:v>
                </c:pt>
                <c:pt idx="2">
                  <c:v>0.88718142857142845</c:v>
                </c:pt>
                <c:pt idx="3">
                  <c:v>0.82803600000000011</c:v>
                </c:pt>
                <c:pt idx="4">
                  <c:v>0.86494153846153854</c:v>
                </c:pt>
                <c:pt idx="5">
                  <c:v>0.91194923076923085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 AG'!$D$135:$D$140</c:f>
              <c:numCache>
                <c:formatCode>#,##0.00</c:formatCode>
                <c:ptCount val="6"/>
                <c:pt idx="0">
                  <c:v>#N/A</c:v>
                </c:pt>
                <c:pt idx="1">
                  <c:v>2.8158415841584157</c:v>
                </c:pt>
                <c:pt idx="2">
                  <c:v>43.542857142857144</c:v>
                </c:pt>
                <c:pt idx="3">
                  <c:v>0.95587177482408126</c:v>
                </c:pt>
                <c:pt idx="4">
                  <c:v>1.4723283218203982</c:v>
                </c:pt>
                <c:pt idx="5">
                  <c:v>1.2624215246636772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 AG'!$E$135:$E$140</c:f>
              <c:numCache>
                <c:formatCode>#,##0.00</c:formatCode>
                <c:ptCount val="6"/>
                <c:pt idx="0">
                  <c:v>0.91665000000000008</c:v>
                </c:pt>
                <c:pt idx="1">
                  <c:v>0.88718142857142845</c:v>
                </c:pt>
                <c:pt idx="2">
                  <c:v>0.88718142857142845</c:v>
                </c:pt>
                <c:pt idx="3">
                  <c:v>0.95587177482408126</c:v>
                </c:pt>
                <c:pt idx="4">
                  <c:v>0.86494153846153854</c:v>
                </c:pt>
                <c:pt idx="5">
                  <c:v>0.91194923076923085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54656"/>
        <c:axId val="328798128"/>
      </c:barChart>
      <c:catAx>
        <c:axId val="328654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798128"/>
        <c:crosses val="autoZero"/>
        <c:auto val="1"/>
        <c:lblAlgn val="ctr"/>
        <c:lblOffset val="100"/>
        <c:noMultiLvlLbl val="0"/>
      </c:catAx>
      <c:valAx>
        <c:axId val="328798128"/>
        <c:scaling>
          <c:orientation val="minMax"/>
          <c:max val="1.6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865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 AG'!$F$135:$F$140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0.12783577482408115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98912"/>
        <c:axId val="328799304"/>
      </c:barChart>
      <c:catAx>
        <c:axId val="328798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799304"/>
        <c:crosses val="autoZero"/>
        <c:auto val="1"/>
        <c:lblAlgn val="ctr"/>
        <c:lblOffset val="100"/>
        <c:noMultiLvlLbl val="0"/>
      </c:catAx>
      <c:valAx>
        <c:axId val="32879930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79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 AG'!$G$135:$G$140</c:f>
              <c:numCache>
                <c:formatCode>#,##0.00</c:formatCode>
                <c:ptCount val="6"/>
                <c:pt idx="0">
                  <c:v>#N/A</c:v>
                </c:pt>
                <c:pt idx="1">
                  <c:v>-1.9286601555869871</c:v>
                </c:pt>
                <c:pt idx="2">
                  <c:v>-42.655675714285714</c:v>
                </c:pt>
                <c:pt idx="3">
                  <c:v>0</c:v>
                </c:pt>
                <c:pt idx="4">
                  <c:v>-0.60738678335885965</c:v>
                </c:pt>
                <c:pt idx="5">
                  <c:v>-0.35047229389444634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00088"/>
        <c:axId val="328800480"/>
      </c:barChart>
      <c:catAx>
        <c:axId val="328800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800480"/>
        <c:crosses val="autoZero"/>
        <c:auto val="1"/>
        <c:lblAlgn val="ctr"/>
        <c:lblOffset val="100"/>
        <c:noMultiLvlLbl val="0"/>
      </c:catAx>
      <c:valAx>
        <c:axId val="32880048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800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 AG'!$C$159:$C$192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 AG'!$D$159:$D$192</c:f>
              <c:numCache>
                <c:formatCode>#,##0.00</c:formatCode>
                <c:ptCount val="34"/>
                <c:pt idx="0">
                  <c:v>1.1415043660694909E-3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2.6983674876699597E-4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3.9017287414981015E-4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9.924682685839683E-6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3.9763188124061148E-5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1.6941480763013255E-2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 AG'!$E$159:$E$192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01264"/>
        <c:axId val="328801656"/>
      </c:barChart>
      <c:catAx>
        <c:axId val="328801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801656"/>
        <c:crosses val="autoZero"/>
        <c:auto val="1"/>
        <c:lblAlgn val="ctr"/>
        <c:lblOffset val="100"/>
        <c:noMultiLvlLbl val="0"/>
      </c:catAx>
      <c:valAx>
        <c:axId val="328801656"/>
        <c:scaling>
          <c:orientation val="minMax"/>
          <c:max val="2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8801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 AG'!$F$159:$F$192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010184"/>
        <c:axId val="329010576"/>
      </c:barChart>
      <c:catAx>
        <c:axId val="329010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010576"/>
        <c:crosses val="autoZero"/>
        <c:auto val="1"/>
        <c:lblAlgn val="ctr"/>
        <c:lblOffset val="100"/>
        <c:noMultiLvlLbl val="0"/>
      </c:catAx>
      <c:valAx>
        <c:axId val="3290105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010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 AG'!$G$159:$G$192</c:f>
              <c:numCache>
                <c:formatCode>#,##0.00</c:formatCode>
                <c:ptCount val="34"/>
                <c:pt idx="0">
                  <c:v>-1.1415043660694909E-3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-2.6983674876699597E-4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-3.9017287414981015E-4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-9.924682685839683E-6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-3.9763188124061148E-5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-1.6941480763013255E-2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011360"/>
        <c:axId val="329011752"/>
      </c:barChart>
      <c:catAx>
        <c:axId val="329011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011752"/>
        <c:crosses val="autoZero"/>
        <c:auto val="1"/>
        <c:lblAlgn val="ctr"/>
        <c:lblOffset val="100"/>
        <c:noMultiLvlLbl val="0"/>
      </c:catAx>
      <c:valAx>
        <c:axId val="32901175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011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 AG'!$C$199:$C$232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 AG'!$D$199:$D$232</c:f>
              <c:numCache>
                <c:formatCode>#,##0.00</c:formatCode>
                <c:ptCount val="34"/>
                <c:pt idx="0">
                  <c:v>0</c:v>
                </c:pt>
                <c:pt idx="1">
                  <c:v>1.5012545205600049E-4</c:v>
                </c:pt>
                <c:pt idx="2">
                  <c:v>3.6997375822261968E-4</c:v>
                </c:pt>
                <c:pt idx="3">
                  <c:v>3.1529065857587463E-4</c:v>
                </c:pt>
                <c:pt idx="4">
                  <c:v>1.9751240040559131E-4</c:v>
                </c:pt>
                <c:pt idx="5">
                  <c:v>7.1000198866297756E-5</c:v>
                </c:pt>
                <c:pt idx="6">
                  <c:v>1.9083224060486008E-4</c:v>
                </c:pt>
                <c:pt idx="7">
                  <c:v>0</c:v>
                </c:pt>
                <c:pt idx="8">
                  <c:v>1.8138944313440957E-4</c:v>
                </c:pt>
                <c:pt idx="9">
                  <c:v>2.5024371124488708E-4</c:v>
                </c:pt>
                <c:pt idx="10">
                  <c:v>1.7952795855245826E-4</c:v>
                </c:pt>
                <c:pt idx="11">
                  <c:v>2.6313247728263509E-4</c:v>
                </c:pt>
                <c:pt idx="12">
                  <c:v>3.5276759862886553E-4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3.2304680418052652E-3</c:v>
                </c:pt>
                <c:pt idx="17">
                  <c:v>0</c:v>
                </c:pt>
                <c:pt idx="18">
                  <c:v>0</c:v>
                </c:pt>
                <c:pt idx="19">
                  <c:v>0.1934560717351903</c:v>
                </c:pt>
                <c:pt idx="20">
                  <c:v>4.9417159477929229E-4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6.7463944652029078E-4</c:v>
                </c:pt>
                <c:pt idx="27">
                  <c:v>0</c:v>
                </c:pt>
                <c:pt idx="28">
                  <c:v>5.1875354167753307E-4</c:v>
                </c:pt>
                <c:pt idx="29">
                  <c:v>2.7602935948641813E-4</c:v>
                </c:pt>
                <c:pt idx="30">
                  <c:v>1.4064978204271364E-4</c:v>
                </c:pt>
                <c:pt idx="31">
                  <c:v>1.4682463910244172E-4</c:v>
                </c:pt>
                <c:pt idx="32">
                  <c:v>4.5527544901356986E-4</c:v>
                </c:pt>
                <c:pt idx="33">
                  <c:v>2.6580280754215466E-4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 AG'!$E$199:$E$232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012536"/>
        <c:axId val="329012928"/>
      </c:barChart>
      <c:catAx>
        <c:axId val="329012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9012928"/>
        <c:crosses val="autoZero"/>
        <c:auto val="1"/>
        <c:lblAlgn val="ctr"/>
        <c:lblOffset val="100"/>
        <c:noMultiLvlLbl val="0"/>
      </c:catAx>
      <c:valAx>
        <c:axId val="329012928"/>
        <c:scaling>
          <c:orientation val="minMax"/>
          <c:max val="2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9012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 AG'!$F$7:$F$14</c:f>
              <c:numCache>
                <c:formatCode>#,##0.00</c:formatCode>
                <c:ptCount val="8"/>
                <c:pt idx="0">
                  <c:v>1.7027298155082971E-2</c:v>
                </c:pt>
                <c:pt idx="1">
                  <c:v>0.13405976957849131</c:v>
                </c:pt>
                <c:pt idx="2">
                  <c:v>2.6673405942127637E-2</c:v>
                </c:pt>
                <c:pt idx="3">
                  <c:v>5.7758020067023574E-2</c:v>
                </c:pt>
                <c:pt idx="4">
                  <c:v>-3.1815112169195636E-3</c:v>
                </c:pt>
                <c:pt idx="5">
                  <c:v>0.16533086412925901</c:v>
                </c:pt>
                <c:pt idx="6">
                  <c:v>0</c:v>
                </c:pt>
                <c:pt idx="7">
                  <c:v>6.1422173956806381E-2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23592"/>
        <c:axId val="225423984"/>
      </c:barChart>
      <c:catAx>
        <c:axId val="225423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225423984"/>
        <c:crosses val="autoZero"/>
        <c:auto val="1"/>
        <c:lblAlgn val="ctr"/>
        <c:lblOffset val="100"/>
        <c:noMultiLvlLbl val="0"/>
      </c:catAx>
      <c:valAx>
        <c:axId val="22542398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225423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 AG'!$F$199:$F$232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52912"/>
        <c:axId val="329353304"/>
      </c:barChart>
      <c:catAx>
        <c:axId val="329352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353304"/>
        <c:crosses val="autoZero"/>
        <c:auto val="1"/>
        <c:lblAlgn val="ctr"/>
        <c:lblOffset val="100"/>
        <c:noMultiLvlLbl val="0"/>
      </c:catAx>
      <c:valAx>
        <c:axId val="32935330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352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 AG'!$G$199:$G$232</c:f>
              <c:numCache>
                <c:formatCode>#,##0.00</c:formatCode>
                <c:ptCount val="34"/>
                <c:pt idx="0">
                  <c:v>0</c:v>
                </c:pt>
                <c:pt idx="1">
                  <c:v>-1.5012545205600049E-4</c:v>
                </c:pt>
                <c:pt idx="2">
                  <c:v>-3.6997375822261968E-4</c:v>
                </c:pt>
                <c:pt idx="3">
                  <c:v>-3.1529065857587463E-4</c:v>
                </c:pt>
                <c:pt idx="4">
                  <c:v>-1.9751240040559131E-4</c:v>
                </c:pt>
                <c:pt idx="5">
                  <c:v>-7.1000198866297756E-5</c:v>
                </c:pt>
                <c:pt idx="6">
                  <c:v>-1.9083224060486008E-4</c:v>
                </c:pt>
                <c:pt idx="7">
                  <c:v>0</c:v>
                </c:pt>
                <c:pt idx="8">
                  <c:v>-1.8138944313440957E-4</c:v>
                </c:pt>
                <c:pt idx="9">
                  <c:v>-2.5024371124488708E-4</c:v>
                </c:pt>
                <c:pt idx="10">
                  <c:v>-1.7952795855245826E-4</c:v>
                </c:pt>
                <c:pt idx="11">
                  <c:v>-2.6313247728263509E-4</c:v>
                </c:pt>
                <c:pt idx="12">
                  <c:v>-3.5276759862886553E-4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-3.2304680418052652E-3</c:v>
                </c:pt>
                <c:pt idx="17">
                  <c:v>0</c:v>
                </c:pt>
                <c:pt idx="18">
                  <c:v>0</c:v>
                </c:pt>
                <c:pt idx="19">
                  <c:v>-0.1934560717351903</c:v>
                </c:pt>
                <c:pt idx="20">
                  <c:v>-4.9417159477929229E-4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-6.7463944652029078E-4</c:v>
                </c:pt>
                <c:pt idx="27">
                  <c:v>0</c:v>
                </c:pt>
                <c:pt idx="28">
                  <c:v>-5.1875354167753307E-4</c:v>
                </c:pt>
                <c:pt idx="29">
                  <c:v>-2.7602935948641813E-4</c:v>
                </c:pt>
                <c:pt idx="30">
                  <c:v>-1.4064978204271364E-4</c:v>
                </c:pt>
                <c:pt idx="31">
                  <c:v>-1.4682463910244172E-4</c:v>
                </c:pt>
                <c:pt idx="32">
                  <c:v>-4.5527544901356986E-4</c:v>
                </c:pt>
                <c:pt idx="33">
                  <c:v>-2.6580280754215466E-4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54088"/>
        <c:axId val="329354480"/>
      </c:barChart>
      <c:catAx>
        <c:axId val="329354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354480"/>
        <c:crosses val="autoZero"/>
        <c:auto val="1"/>
        <c:lblAlgn val="ctr"/>
        <c:lblOffset val="100"/>
        <c:noMultiLvlLbl val="0"/>
      </c:catAx>
      <c:valAx>
        <c:axId val="32935448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354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3 AG'!$C$7:$C$14</c:f>
              <c:numCache>
                <c:formatCode>#,##0.00</c:formatCode>
                <c:ptCount val="8"/>
                <c:pt idx="0">
                  <c:v>3.5735294117646976E-3</c:v>
                </c:pt>
                <c:pt idx="1">
                  <c:v>3.8249999999999673E-3</c:v>
                </c:pt>
                <c:pt idx="2">
                  <c:v>4.4181818181816546E-3</c:v>
                </c:pt>
                <c:pt idx="3">
                  <c:v>3.6132352941176116E-3</c:v>
                </c:pt>
                <c:pt idx="4">
                  <c:v>3.7353383458647027E-3</c:v>
                </c:pt>
                <c:pt idx="5">
                  <c:v>8.355300859598902E-3</c:v>
                </c:pt>
                <c:pt idx="6">
                  <c:v>1.3315068493150672E-2</c:v>
                </c:pt>
                <c:pt idx="7">
                  <c:v>4.1361702127660216E-3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3 AG'!$D$7:$D$14</c:f>
              <c:numCache>
                <c:formatCode>#,##0.00</c:formatCode>
                <c:ptCount val="8"/>
                <c:pt idx="0">
                  <c:v>4.7647058823529409E-3</c:v>
                </c:pt>
                <c:pt idx="1">
                  <c:v>5.1000000000000004E-3</c:v>
                </c:pt>
                <c:pt idx="2">
                  <c:v>5.8909090909090916E-3</c:v>
                </c:pt>
                <c:pt idx="3">
                  <c:v>4.8176470588235298E-3</c:v>
                </c:pt>
                <c:pt idx="4">
                  <c:v>4.9804511278195495E-3</c:v>
                </c:pt>
                <c:pt idx="5">
                  <c:v>3.7134670487106022E-3</c:v>
                </c:pt>
                <c:pt idx="6">
                  <c:v>5.9178082191780838E-3</c:v>
                </c:pt>
                <c:pt idx="7">
                  <c:v>5.5148936170212786E-3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3 AG'!$E$7:$E$14</c:f>
              <c:numCache>
                <c:formatCode>#,##0.00</c:formatCode>
                <c:ptCount val="8"/>
                <c:pt idx="0">
                  <c:v>4.7647058823529409E-3</c:v>
                </c:pt>
                <c:pt idx="1">
                  <c:v>5.1000000000000004E-3</c:v>
                </c:pt>
                <c:pt idx="2">
                  <c:v>5.8909090909090916E-3</c:v>
                </c:pt>
                <c:pt idx="3">
                  <c:v>4.8176470588235298E-3</c:v>
                </c:pt>
                <c:pt idx="4">
                  <c:v>4.9804511278195495E-3</c:v>
                </c:pt>
                <c:pt idx="5">
                  <c:v>7.4269340974212044E-3</c:v>
                </c:pt>
                <c:pt idx="6">
                  <c:v>1.1835616438356168E-2</c:v>
                </c:pt>
                <c:pt idx="7">
                  <c:v>5.5148936170212786E-3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55264"/>
        <c:axId val="329355656"/>
      </c:barChart>
      <c:catAx>
        <c:axId val="329355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9355656"/>
        <c:crosses val="autoZero"/>
        <c:auto val="1"/>
        <c:lblAlgn val="ctr"/>
        <c:lblOffset val="100"/>
        <c:noMultiLvlLbl val="0"/>
      </c:catAx>
      <c:valAx>
        <c:axId val="32935565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7051902887139107"/>
              <c:y val="2.7777777777777776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9355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27036066632564"/>
          <c:w val="0.98651224846894137"/>
          <c:h val="0.1214482555559927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3 AG'!$F$7:$F$14</c:f>
              <c:numCache>
                <c:formatCode>#,##0.00</c:formatCode>
                <c:ptCount val="8"/>
                <c:pt idx="0">
                  <c:v>1.1911764705882432E-3</c:v>
                </c:pt>
                <c:pt idx="1">
                  <c:v>1.2750000000000331E-3</c:v>
                </c:pt>
                <c:pt idx="2">
                  <c:v>1.4727272727274371E-3</c:v>
                </c:pt>
                <c:pt idx="3">
                  <c:v>1.2044117647059182E-3</c:v>
                </c:pt>
                <c:pt idx="4">
                  <c:v>1.2451127819548468E-3</c:v>
                </c:pt>
                <c:pt idx="5">
                  <c:v>-9.283667621776976E-4</c:v>
                </c:pt>
                <c:pt idx="6">
                  <c:v>-1.4794520547945049E-3</c:v>
                </c:pt>
                <c:pt idx="7">
                  <c:v>1.378723404255257E-3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56440"/>
        <c:axId val="327952000"/>
      </c:barChart>
      <c:catAx>
        <c:axId val="329356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7952000"/>
        <c:crosses val="autoZero"/>
        <c:auto val="1"/>
        <c:lblAlgn val="ctr"/>
        <c:lblOffset val="100"/>
        <c:noMultiLvlLbl val="0"/>
      </c:catAx>
      <c:valAx>
        <c:axId val="32795200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356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3 AG'!$C$29:$C$45</c:f>
              <c:numCache>
                <c:formatCode>#,##0.00</c:formatCode>
                <c:ptCount val="17"/>
                <c:pt idx="0">
                  <c:v>8.2007799442896934E-2</c:v>
                </c:pt>
                <c:pt idx="1">
                  <c:v>1.9214076246334311E-2</c:v>
                </c:pt>
                <c:pt idx="2">
                  <c:v>1.7810526315789499E-2</c:v>
                </c:pt>
                <c:pt idx="3">
                  <c:v>2.3393501805053951E-2</c:v>
                </c:pt>
                <c:pt idx="4">
                  <c:v>8.3166101694915229E-2</c:v>
                </c:pt>
                <c:pt idx="5">
                  <c:v>2.0895899053627764E-2</c:v>
                </c:pt>
                <c:pt idx="6">
                  <c:v>1.8773638968481277E-2</c:v>
                </c:pt>
                <c:pt idx="7">
                  <c:v>8.8029585798816479E-2</c:v>
                </c:pt>
                <c:pt idx="8">
                  <c:v>1.8048000000000064E-2</c:v>
                </c:pt>
                <c:pt idx="9">
                  <c:v>8.0416216216216307E-2</c:v>
                </c:pt>
                <c:pt idx="10">
                  <c:v>9.4570129870129693E-2</c:v>
                </c:pt>
                <c:pt idx="11">
                  <c:v>9.8342662116040813E-2</c:v>
                </c:pt>
                <c:pt idx="12">
                  <c:v>1.8000000000000016E-2</c:v>
                </c:pt>
                <c:pt idx="13">
                  <c:v>1.8298342541436474E-2</c:v>
                </c:pt>
                <c:pt idx="14">
                  <c:v>1.726530612244892E-2</c:v>
                </c:pt>
                <c:pt idx="15">
                  <c:v>9.4075073313782953E-2</c:v>
                </c:pt>
                <c:pt idx="16">
                  <c:v>8.7998791540785604E-2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3 AG'!$D$29:$D$45</c:f>
              <c:numCache>
                <c:formatCode>#,##0.00</c:formatCode>
                <c:ptCount val="17"/>
                <c:pt idx="0">
                  <c:v>4.3360445682451253E-2</c:v>
                </c:pt>
                <c:pt idx="1">
                  <c:v>4.4192375366568913E-2</c:v>
                </c:pt>
                <c:pt idx="2">
                  <c:v>4.096421052631579E-2</c:v>
                </c:pt>
                <c:pt idx="3">
                  <c:v>5.3805054151624544E-2</c:v>
                </c:pt>
                <c:pt idx="4">
                  <c:v>4.3972881355932199E-2</c:v>
                </c:pt>
                <c:pt idx="5">
                  <c:v>4.8060567823343843E-2</c:v>
                </c:pt>
                <c:pt idx="6">
                  <c:v>4.3179369627507173E-2</c:v>
                </c:pt>
                <c:pt idx="7">
                  <c:v>4.6544378698224857E-2</c:v>
                </c:pt>
                <c:pt idx="8">
                  <c:v>4.1510399999999989E-2</c:v>
                </c:pt>
                <c:pt idx="9">
                  <c:v>4.2518918918918923E-2</c:v>
                </c:pt>
                <c:pt idx="10">
                  <c:v>5.0002597402597403E-2</c:v>
                </c:pt>
                <c:pt idx="11">
                  <c:v>5.1997269624573378E-2</c:v>
                </c:pt>
                <c:pt idx="12">
                  <c:v>4.1400000000000006E-2</c:v>
                </c:pt>
                <c:pt idx="13">
                  <c:v>4.2086187845303866E-2</c:v>
                </c:pt>
                <c:pt idx="14">
                  <c:v>3.9710204081632651E-2</c:v>
                </c:pt>
                <c:pt idx="15">
                  <c:v>4.6134897360703801E-2</c:v>
                </c:pt>
                <c:pt idx="16">
                  <c:v>4.6528096676737157E-2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3 AG'!$E$29:$E$45</c:f>
              <c:numCache>
                <c:formatCode>#,##0.00</c:formatCode>
                <c:ptCount val="17"/>
                <c:pt idx="0">
                  <c:v>8.6720891364902505E-2</c:v>
                </c:pt>
                <c:pt idx="1">
                  <c:v>2.2096187683284457E-2</c:v>
                </c:pt>
                <c:pt idx="2">
                  <c:v>2.0482105263157895E-2</c:v>
                </c:pt>
                <c:pt idx="3">
                  <c:v>2.6902527075812272E-2</c:v>
                </c:pt>
                <c:pt idx="4">
                  <c:v>8.7945762711864398E-2</c:v>
                </c:pt>
                <c:pt idx="5">
                  <c:v>2.4030283911671921E-2</c:v>
                </c:pt>
                <c:pt idx="6">
                  <c:v>4.3179369627507173E-2</c:v>
                </c:pt>
                <c:pt idx="7">
                  <c:v>9.3088757396449714E-2</c:v>
                </c:pt>
                <c:pt idx="8">
                  <c:v>2.0755199999999994E-2</c:v>
                </c:pt>
                <c:pt idx="9">
                  <c:v>8.5037837837837846E-2</c:v>
                </c:pt>
                <c:pt idx="10">
                  <c:v>0.10000519480519481</c:v>
                </c:pt>
                <c:pt idx="11">
                  <c:v>0.10399453924914676</c:v>
                </c:pt>
                <c:pt idx="12">
                  <c:v>2.0700000000000003E-2</c:v>
                </c:pt>
                <c:pt idx="13">
                  <c:v>2.1043093922651933E-2</c:v>
                </c:pt>
                <c:pt idx="14">
                  <c:v>1.9855102040816325E-2</c:v>
                </c:pt>
                <c:pt idx="15">
                  <c:v>9.2269794721407603E-2</c:v>
                </c:pt>
                <c:pt idx="16">
                  <c:v>9.3056193353474315E-2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952784"/>
        <c:axId val="327953176"/>
      </c:barChart>
      <c:catAx>
        <c:axId val="3279527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7953176"/>
        <c:crosses val="autoZero"/>
        <c:auto val="1"/>
        <c:lblAlgn val="ctr"/>
        <c:lblOffset val="100"/>
        <c:noMultiLvlLbl val="0"/>
      </c:catAx>
      <c:valAx>
        <c:axId val="3279531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9888283195369807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795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3 AG'!$F$29:$F$45</c:f>
              <c:numCache>
                <c:formatCode>#,##0.00</c:formatCode>
                <c:ptCount val="17"/>
                <c:pt idx="0">
                  <c:v>4.7130919220055717E-3</c:v>
                </c:pt>
                <c:pt idx="1">
                  <c:v>2.8821114369501459E-3</c:v>
                </c:pt>
                <c:pt idx="2">
                  <c:v>2.6715789473683964E-3</c:v>
                </c:pt>
                <c:pt idx="3">
                  <c:v>3.509025270758321E-3</c:v>
                </c:pt>
                <c:pt idx="4">
                  <c:v>4.7796610169491688E-3</c:v>
                </c:pt>
                <c:pt idx="5">
                  <c:v>3.134384858044157E-3</c:v>
                </c:pt>
                <c:pt idx="6">
                  <c:v>2.4405730659025897E-2</c:v>
                </c:pt>
                <c:pt idx="7">
                  <c:v>5.0591715976332358E-3</c:v>
                </c:pt>
                <c:pt idx="8">
                  <c:v>2.7071999999999305E-3</c:v>
                </c:pt>
                <c:pt idx="9">
                  <c:v>4.6216216216215383E-3</c:v>
                </c:pt>
                <c:pt idx="10">
                  <c:v>5.435064935065112E-3</c:v>
                </c:pt>
                <c:pt idx="11">
                  <c:v>5.6518771331059425E-3</c:v>
                </c:pt>
                <c:pt idx="12">
                  <c:v>2.6999999999999871E-3</c:v>
                </c:pt>
                <c:pt idx="13">
                  <c:v>2.7447513812154586E-3</c:v>
                </c:pt>
                <c:pt idx="14">
                  <c:v>2.5897959183674053E-3</c:v>
                </c:pt>
                <c:pt idx="15">
                  <c:v>-1.8052785923753506E-3</c:v>
                </c:pt>
                <c:pt idx="16">
                  <c:v>5.057401812688711E-3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953960"/>
        <c:axId val="327954352"/>
      </c:barChart>
      <c:catAx>
        <c:axId val="327953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7954352"/>
        <c:crosses val="autoZero"/>
        <c:auto val="1"/>
        <c:lblAlgn val="ctr"/>
        <c:lblOffset val="100"/>
        <c:noMultiLvlLbl val="0"/>
      </c:catAx>
      <c:valAx>
        <c:axId val="32795435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795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3 AG'!$C$64:$C$73</c:f>
              <c:numCache>
                <c:formatCode>#,##0.00</c:formatCode>
                <c:ptCount val="10"/>
                <c:pt idx="0">
                  <c:v>1.4549999999999952E-2</c:v>
                </c:pt>
                <c:pt idx="1">
                  <c:v>1.4713043478260857E-2</c:v>
                </c:pt>
                <c:pt idx="2">
                  <c:v>0.15145714285714296</c:v>
                </c:pt>
                <c:pt idx="3">
                  <c:v>0.13671000000000005</c:v>
                </c:pt>
                <c:pt idx="4">
                  <c:v>0.11844878048780494</c:v>
                </c:pt>
                <c:pt idx="5">
                  <c:v>4.0120851063829788E-2</c:v>
                </c:pt>
                <c:pt idx="6">
                  <c:v>9.917279999999995E-2</c:v>
                </c:pt>
                <c:pt idx="7">
                  <c:v>4.2194999999999983E-2</c:v>
                </c:pt>
                <c:pt idx="8">
                  <c:v>4.0993043478260882E-2</c:v>
                </c:pt>
                <c:pt idx="9">
                  <c:v>5.6032941176470508E-2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3 AG'!$D$64:$D$73</c:f>
              <c:numCache>
                <c:formatCode>#,##0.00</c:formatCode>
                <c:ptCount val="10"/>
                <c:pt idx="0">
                  <c:v>5.5289999999999992E-2</c:v>
                </c:pt>
                <c:pt idx="1">
                  <c:v>5.5909565217391294E-2</c:v>
                </c:pt>
                <c:pt idx="2">
                  <c:v>8.3057142857142857E-2</c:v>
                </c:pt>
                <c:pt idx="3">
                  <c:v>7.4969999999999995E-2</c:v>
                </c:pt>
                <c:pt idx="4">
                  <c:v>0.11260975609756098</c:v>
                </c:pt>
                <c:pt idx="5">
                  <c:v>5.6466382978723403E-2</c:v>
                </c:pt>
                <c:pt idx="6">
                  <c:v>9.4283999999999993E-2</c:v>
                </c:pt>
                <c:pt idx="7">
                  <c:v>0</c:v>
                </c:pt>
                <c:pt idx="8">
                  <c:v>5.7693913043478255E-2</c:v>
                </c:pt>
                <c:pt idx="9">
                  <c:v>7.8861176470588226E-2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3 AG'!$E$64:$E$73</c:f>
              <c:numCache>
                <c:formatCode>#,##0.00</c:formatCode>
                <c:ptCount val="10"/>
                <c:pt idx="0">
                  <c:v>5.5289999999999992E-2</c:v>
                </c:pt>
                <c:pt idx="1">
                  <c:v>5.5909565217391294E-2</c:v>
                </c:pt>
                <c:pt idx="2">
                  <c:v>8.3057142857142857E-2</c:v>
                </c:pt>
                <c:pt idx="3">
                  <c:v>7.4969999999999995E-2</c:v>
                </c:pt>
                <c:pt idx="4">
                  <c:v>0.11260975609756098</c:v>
                </c:pt>
                <c:pt idx="5">
                  <c:v>5.6466382978723403E-2</c:v>
                </c:pt>
                <c:pt idx="6">
                  <c:v>9.4283999999999993E-2</c:v>
                </c:pt>
                <c:pt idx="7">
                  <c:v>0</c:v>
                </c:pt>
                <c:pt idx="8">
                  <c:v>5.7693913043478255E-2</c:v>
                </c:pt>
                <c:pt idx="9">
                  <c:v>7.8861176470588226E-2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955136"/>
        <c:axId val="327955528"/>
      </c:barChart>
      <c:catAx>
        <c:axId val="327955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7955528"/>
        <c:crosses val="autoZero"/>
        <c:auto val="1"/>
        <c:lblAlgn val="ctr"/>
        <c:lblOffset val="100"/>
        <c:noMultiLvlLbl val="0"/>
      </c:catAx>
      <c:valAx>
        <c:axId val="32795552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440791776027996"/>
              <c:y val="2.1413319154672521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7955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3 AG'!$F$64:$F$73</c:f>
              <c:numCache>
                <c:formatCode>#,##0.00</c:formatCode>
                <c:ptCount val="10"/>
                <c:pt idx="0">
                  <c:v>4.074000000000004E-2</c:v>
                </c:pt>
                <c:pt idx="1">
                  <c:v>4.1196521739130437E-2</c:v>
                </c:pt>
                <c:pt idx="2">
                  <c:v>-6.84000000000001E-2</c:v>
                </c:pt>
                <c:pt idx="3">
                  <c:v>-6.1740000000000059E-2</c:v>
                </c:pt>
                <c:pt idx="4">
                  <c:v>-5.8390243902439604E-3</c:v>
                </c:pt>
                <c:pt idx="5">
                  <c:v>1.6345531914893616E-2</c:v>
                </c:pt>
                <c:pt idx="6">
                  <c:v>-4.8887999999999571E-3</c:v>
                </c:pt>
                <c:pt idx="7">
                  <c:v>-4.2194999999999983E-2</c:v>
                </c:pt>
                <c:pt idx="8">
                  <c:v>1.6700869565217373E-2</c:v>
                </c:pt>
                <c:pt idx="9">
                  <c:v>2.2828235294117719E-2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11080"/>
        <c:axId val="328111472"/>
      </c:barChart>
      <c:catAx>
        <c:axId val="3281110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111472"/>
        <c:crosses val="autoZero"/>
        <c:auto val="1"/>
        <c:lblAlgn val="ctr"/>
        <c:lblOffset val="100"/>
        <c:noMultiLvlLbl val="0"/>
      </c:catAx>
      <c:valAx>
        <c:axId val="32811147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111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3 AG'!$C$93:$C$117</c:f>
              <c:numCache>
                <c:formatCode>#,##0.00</c:formatCode>
                <c:ptCount val="25"/>
                <c:pt idx="0">
                  <c:v>6.0797647058823512E-2</c:v>
                </c:pt>
                <c:pt idx="1">
                  <c:v>4.811399999999999E-2</c:v>
                </c:pt>
                <c:pt idx="2">
                  <c:v>6.9840000000000013E-2</c:v>
                </c:pt>
                <c:pt idx="3">
                  <c:v>6.4151999999999876E-2</c:v>
                </c:pt>
                <c:pt idx="4">
                  <c:v>6.4151999999999987E-2</c:v>
                </c:pt>
                <c:pt idx="5">
                  <c:v>0.15815250000000003</c:v>
                </c:pt>
                <c:pt idx="6">
                  <c:v>0.25496307692307696</c:v>
                </c:pt>
                <c:pt idx="7">
                  <c:v>0.27621000000000007</c:v>
                </c:pt>
                <c:pt idx="8">
                  <c:v>8.8443668122270669E-2</c:v>
                </c:pt>
                <c:pt idx="9">
                  <c:v>8.844366812227078E-2</c:v>
                </c:pt>
                <c:pt idx="10">
                  <c:v>0.22096800000000016</c:v>
                </c:pt>
                <c:pt idx="11">
                  <c:v>6.6623684210526224E-2</c:v>
                </c:pt>
                <c:pt idx="12">
                  <c:v>6.7461428571428561E-2</c:v>
                </c:pt>
                <c:pt idx="13">
                  <c:v>0.23675142857142861</c:v>
                </c:pt>
                <c:pt idx="14">
                  <c:v>6.4597499999999974E-2</c:v>
                </c:pt>
                <c:pt idx="15">
                  <c:v>5.9567567567567536E-2</c:v>
                </c:pt>
                <c:pt idx="16">
                  <c:v>5.9035582822085875E-2</c:v>
                </c:pt>
                <c:pt idx="17">
                  <c:v>0.19878750000000012</c:v>
                </c:pt>
                <c:pt idx="18">
                  <c:v>6.4151999999999987E-2</c:v>
                </c:pt>
                <c:pt idx="19">
                  <c:v>8.613000000000004E-2</c:v>
                </c:pt>
                <c:pt idx="20">
                  <c:v>7.128000000000001E-2</c:v>
                </c:pt>
                <c:pt idx="21">
                  <c:v>0.23047826086956524</c:v>
                </c:pt>
                <c:pt idx="22">
                  <c:v>0.21204000000000023</c:v>
                </c:pt>
                <c:pt idx="23">
                  <c:v>0.15815250000000003</c:v>
                </c:pt>
                <c:pt idx="24">
                  <c:v>8.6129999999999929E-2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3 AG'!$D$93:$D$117</c:f>
              <c:numCache>
                <c:formatCode>#,##0.00</c:formatCode>
                <c:ptCount val="25"/>
                <c:pt idx="0">
                  <c:v>4.0881176470588226E-2</c:v>
                </c:pt>
                <c:pt idx="1">
                  <c:v>6.7715999999999985E-2</c:v>
                </c:pt>
                <c:pt idx="2">
                  <c:v>0</c:v>
                </c:pt>
                <c:pt idx="3">
                  <c:v>9.0287999999999993E-2</c:v>
                </c:pt>
                <c:pt idx="4">
                  <c:v>9.0287999999999993E-2</c:v>
                </c:pt>
                <c:pt idx="5">
                  <c:v>0.15035625</c:v>
                </c:pt>
                <c:pt idx="6">
                  <c:v>0.13981846153846153</c:v>
                </c:pt>
                <c:pt idx="7">
                  <c:v>0.15146999999999999</c:v>
                </c:pt>
                <c:pt idx="8">
                  <c:v>5.9470742358078608E-2</c:v>
                </c:pt>
                <c:pt idx="9">
                  <c:v>5.9470742358078615E-2</c:v>
                </c:pt>
                <c:pt idx="10">
                  <c:v>0.12117600000000001</c:v>
                </c:pt>
                <c:pt idx="11">
                  <c:v>4.479868421052631E-2</c:v>
                </c:pt>
                <c:pt idx="12">
                  <c:v>9.6737142857142827E-2</c:v>
                </c:pt>
                <c:pt idx="13">
                  <c:v>0.12983142857142854</c:v>
                </c:pt>
                <c:pt idx="14">
                  <c:v>4.3436249999999996E-2</c:v>
                </c:pt>
                <c:pt idx="15">
                  <c:v>4.0054054054054058E-2</c:v>
                </c:pt>
                <c:pt idx="16">
                  <c:v>8.3087116564417168E-2</c:v>
                </c:pt>
                <c:pt idx="17">
                  <c:v>0.10901249999999997</c:v>
                </c:pt>
                <c:pt idx="18">
                  <c:v>9.0287999999999993E-2</c:v>
                </c:pt>
                <c:pt idx="19">
                  <c:v>5.7915000000000001E-2</c:v>
                </c:pt>
                <c:pt idx="20">
                  <c:v>0</c:v>
                </c:pt>
                <c:pt idx="21">
                  <c:v>0.12639130434782606</c:v>
                </c:pt>
                <c:pt idx="22">
                  <c:v>0.11627999999999999</c:v>
                </c:pt>
                <c:pt idx="23">
                  <c:v>0.15035625</c:v>
                </c:pt>
                <c:pt idx="24">
                  <c:v>5.7915000000000001E-2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3 AG'!$E$93:$E$117</c:f>
              <c:numCache>
                <c:formatCode>#,##0.00</c:formatCode>
                <c:ptCount val="25"/>
                <c:pt idx="0">
                  <c:v>4.0881176470588226E-2</c:v>
                </c:pt>
                <c:pt idx="1">
                  <c:v>6.7715999999999985E-2</c:v>
                </c:pt>
                <c:pt idx="2">
                  <c:v>0</c:v>
                </c:pt>
                <c:pt idx="3">
                  <c:v>9.0287999999999993E-2</c:v>
                </c:pt>
                <c:pt idx="4">
                  <c:v>9.0287999999999993E-2</c:v>
                </c:pt>
                <c:pt idx="5">
                  <c:v>0.15035625</c:v>
                </c:pt>
                <c:pt idx="6">
                  <c:v>0.13981846153846153</c:v>
                </c:pt>
                <c:pt idx="7">
                  <c:v>0.15146999999999999</c:v>
                </c:pt>
                <c:pt idx="8">
                  <c:v>5.9470742358078608E-2</c:v>
                </c:pt>
                <c:pt idx="9">
                  <c:v>5.9470742358078615E-2</c:v>
                </c:pt>
                <c:pt idx="10">
                  <c:v>0.12117600000000001</c:v>
                </c:pt>
                <c:pt idx="11">
                  <c:v>4.479868421052631E-2</c:v>
                </c:pt>
                <c:pt idx="12">
                  <c:v>9.6737142857142827E-2</c:v>
                </c:pt>
                <c:pt idx="13">
                  <c:v>0.12983142857142854</c:v>
                </c:pt>
                <c:pt idx="14">
                  <c:v>4.3436249999999996E-2</c:v>
                </c:pt>
                <c:pt idx="15">
                  <c:v>4.0054054054054058E-2</c:v>
                </c:pt>
                <c:pt idx="16">
                  <c:v>8.3087116564417168E-2</c:v>
                </c:pt>
                <c:pt idx="17">
                  <c:v>0.10901249999999997</c:v>
                </c:pt>
                <c:pt idx="18">
                  <c:v>9.0287999999999993E-2</c:v>
                </c:pt>
                <c:pt idx="19">
                  <c:v>5.7915000000000001E-2</c:v>
                </c:pt>
                <c:pt idx="20">
                  <c:v>0</c:v>
                </c:pt>
                <c:pt idx="21">
                  <c:v>0.12639130434782606</c:v>
                </c:pt>
                <c:pt idx="22">
                  <c:v>0.11627999999999999</c:v>
                </c:pt>
                <c:pt idx="23">
                  <c:v>0.15035625</c:v>
                </c:pt>
                <c:pt idx="24">
                  <c:v>5.7915000000000001E-2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12256"/>
        <c:axId val="328112648"/>
      </c:barChart>
      <c:catAx>
        <c:axId val="328112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112648"/>
        <c:crosses val="autoZero"/>
        <c:auto val="1"/>
        <c:lblAlgn val="ctr"/>
        <c:lblOffset val="100"/>
        <c:noMultiLvlLbl val="0"/>
      </c:catAx>
      <c:valAx>
        <c:axId val="32811264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8112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3 AG'!$F$93:$F$117</c:f>
              <c:numCache>
                <c:formatCode>#,##0.00</c:formatCode>
                <c:ptCount val="25"/>
                <c:pt idx="0">
                  <c:v>-1.9916470588235285E-2</c:v>
                </c:pt>
                <c:pt idx="1">
                  <c:v>1.9601999999999994E-2</c:v>
                </c:pt>
                <c:pt idx="2">
                  <c:v>-6.9840000000000013E-2</c:v>
                </c:pt>
                <c:pt idx="3">
                  <c:v>2.6136000000000117E-2</c:v>
                </c:pt>
                <c:pt idx="4">
                  <c:v>2.6136000000000006E-2</c:v>
                </c:pt>
                <c:pt idx="5">
                  <c:v>-7.7962500000000323E-3</c:v>
                </c:pt>
                <c:pt idx="6">
                  <c:v>-0.11514461538461543</c:v>
                </c:pt>
                <c:pt idx="7">
                  <c:v>-0.12474000000000007</c:v>
                </c:pt>
                <c:pt idx="8">
                  <c:v>-2.897292576419206E-2</c:v>
                </c:pt>
                <c:pt idx="9">
                  <c:v>-2.8972925764192164E-2</c:v>
                </c:pt>
                <c:pt idx="10">
                  <c:v>-9.9792000000000158E-2</c:v>
                </c:pt>
                <c:pt idx="11">
                  <c:v>-2.1824999999999914E-2</c:v>
                </c:pt>
                <c:pt idx="12">
                  <c:v>2.9275714285714266E-2</c:v>
                </c:pt>
                <c:pt idx="13">
                  <c:v>-0.10692000000000007</c:v>
                </c:pt>
                <c:pt idx="14">
                  <c:v>-2.1161249999999979E-2</c:v>
                </c:pt>
                <c:pt idx="15">
                  <c:v>-1.9513513513513478E-2</c:v>
                </c:pt>
                <c:pt idx="16">
                  <c:v>2.4051533742331294E-2</c:v>
                </c:pt>
                <c:pt idx="17">
                  <c:v>-8.9775000000000146E-2</c:v>
                </c:pt>
                <c:pt idx="18">
                  <c:v>2.6136000000000006E-2</c:v>
                </c:pt>
                <c:pt idx="19">
                  <c:v>-2.8215000000000039E-2</c:v>
                </c:pt>
                <c:pt idx="20">
                  <c:v>-7.128000000000001E-2</c:v>
                </c:pt>
                <c:pt idx="21">
                  <c:v>-0.10408695652173919</c:v>
                </c:pt>
                <c:pt idx="22">
                  <c:v>-9.5760000000000234E-2</c:v>
                </c:pt>
                <c:pt idx="23">
                  <c:v>-7.7962500000000323E-3</c:v>
                </c:pt>
                <c:pt idx="24">
                  <c:v>-2.8214999999999928E-2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13432"/>
        <c:axId val="328113824"/>
      </c:barChart>
      <c:catAx>
        <c:axId val="328113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113824"/>
        <c:crosses val="autoZero"/>
        <c:auto val="1"/>
        <c:lblAlgn val="ctr"/>
        <c:lblOffset val="100"/>
        <c:noMultiLvlLbl val="0"/>
      </c:catAx>
      <c:valAx>
        <c:axId val="3281138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113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 AG'!$C$29:$C$45</c:f>
              <c:numCache>
                <c:formatCode>#,##0.00</c:formatCode>
                <c:ptCount val="17"/>
                <c:pt idx="0">
                  <c:v>0.850241782729805</c:v>
                </c:pt>
                <c:pt idx="1">
                  <c:v>0.92048875073313774</c:v>
                </c:pt>
                <c:pt idx="2">
                  <c:v>0.84599999999999997</c:v>
                </c:pt>
                <c:pt idx="3">
                  <c:v>1.0456895306859209</c:v>
                </c:pt>
                <c:pt idx="4">
                  <c:v>0.8555593220338984</c:v>
                </c:pt>
                <c:pt idx="5">
                  <c:v>0.96225615141955845</c:v>
                </c:pt>
                <c:pt idx="6">
                  <c:v>0.83167220630372507</c:v>
                </c:pt>
                <c:pt idx="7">
                  <c:v>0.93898224852071022</c:v>
                </c:pt>
                <c:pt idx="8">
                  <c:v>0.83020799999999995</c:v>
                </c:pt>
                <c:pt idx="9">
                  <c:v>0.80785945945945958</c:v>
                </c:pt>
                <c:pt idx="10">
                  <c:v>0.98157272727272737</c:v>
                </c:pt>
                <c:pt idx="11">
                  <c:v>1.0173378839590446</c:v>
                </c:pt>
                <c:pt idx="12">
                  <c:v>0.81360000000000021</c:v>
                </c:pt>
                <c:pt idx="13">
                  <c:v>0.84263867403314918</c:v>
                </c:pt>
                <c:pt idx="14">
                  <c:v>0.79506734693877545</c:v>
                </c:pt>
                <c:pt idx="15">
                  <c:v>0.88589032258064504</c:v>
                </c:pt>
                <c:pt idx="16">
                  <c:v>0.88403383685800607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 AG'!$D$29:$D$45</c:f>
              <c:numCache>
                <c:formatCode>#,##0.00</c:formatCode>
                <c:ptCount val="17"/>
                <c:pt idx="0">
                  <c:v>0.86547689500270586</c:v>
                </c:pt>
                <c:pt idx="1">
                  <c:v>0.90492698843479691</c:v>
                </c:pt>
                <c:pt idx="2">
                  <c:v>0.90123173846875826</c:v>
                </c:pt>
                <c:pt idx="3">
                  <c:v>14.469857697283311</c:v>
                </c:pt>
                <c:pt idx="4">
                  <c:v>0.86233515584500886</c:v>
                </c:pt>
                <c:pt idx="5">
                  <c:v>0.94401709656146671</c:v>
                </c:pt>
                <c:pt idx="6">
                  <c:v>0.81691744440290792</c:v>
                </c:pt>
                <c:pt idx="7">
                  <c:v>0.91981164108184676</c:v>
                </c:pt>
                <c:pt idx="8">
                  <c:v>0.81682775050656631</c:v>
                </c:pt>
                <c:pt idx="9">
                  <c:v>0.86225958101963573</c:v>
                </c:pt>
                <c:pt idx="10">
                  <c:v>0</c:v>
                </c:pt>
                <c:pt idx="11">
                  <c:v>1.1872548741330482</c:v>
                </c:pt>
                <c:pt idx="12">
                  <c:v>0.86091103038896577</c:v>
                </c:pt>
                <c:pt idx="13">
                  <c:v>0.85051043860206899</c:v>
                </c:pt>
                <c:pt idx="14">
                  <c:v>0.85051043860206899</c:v>
                </c:pt>
                <c:pt idx="15">
                  <c:v>0.87509383446291966</c:v>
                </c:pt>
                <c:pt idx="16">
                  <c:v>0.864886368403603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 AG'!$E$29:$E$45</c:f>
              <c:numCache>
                <c:formatCode>#,##0.00</c:formatCode>
                <c:ptCount val="17"/>
                <c:pt idx="0">
                  <c:v>0.86547689500270586</c:v>
                </c:pt>
                <c:pt idx="1">
                  <c:v>0.90492698843479691</c:v>
                </c:pt>
                <c:pt idx="2">
                  <c:v>0.86</c:v>
                </c:pt>
                <c:pt idx="3">
                  <c:v>1.0456895306859209</c:v>
                </c:pt>
                <c:pt idx="4">
                  <c:v>0.86233515584500886</c:v>
                </c:pt>
                <c:pt idx="5">
                  <c:v>0.94401709656146671</c:v>
                </c:pt>
                <c:pt idx="6">
                  <c:v>0.81691744440290792</c:v>
                </c:pt>
                <c:pt idx="7">
                  <c:v>0.91981164108184676</c:v>
                </c:pt>
                <c:pt idx="8">
                  <c:v>0.81682775050656631</c:v>
                </c:pt>
                <c:pt idx="9">
                  <c:v>0.86225958101963573</c:v>
                </c:pt>
                <c:pt idx="10">
                  <c:v>0.98157272727272737</c:v>
                </c:pt>
                <c:pt idx="11">
                  <c:v>1.1872548741330482</c:v>
                </c:pt>
                <c:pt idx="12">
                  <c:v>0.86091103038896577</c:v>
                </c:pt>
                <c:pt idx="13">
                  <c:v>0.86</c:v>
                </c:pt>
                <c:pt idx="14">
                  <c:v>0.83299999999999996</c:v>
                </c:pt>
                <c:pt idx="15">
                  <c:v>0.87509383446291966</c:v>
                </c:pt>
                <c:pt idx="16">
                  <c:v>0.864886368403603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24768"/>
        <c:axId val="328403656"/>
      </c:barChart>
      <c:catAx>
        <c:axId val="225424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403656"/>
        <c:crosses val="autoZero"/>
        <c:auto val="1"/>
        <c:lblAlgn val="ctr"/>
        <c:lblOffset val="100"/>
        <c:noMultiLvlLbl val="0"/>
      </c:catAx>
      <c:valAx>
        <c:axId val="328403656"/>
        <c:scaling>
          <c:orientation val="minMax"/>
          <c:max val="1.4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9888283195369807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225424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3 AG'!$G$29:$G$45</c:f>
              <c:numCache>
                <c:formatCode>#,##0.00</c:formatCode>
                <c:ptCount val="17"/>
                <c:pt idx="0">
                  <c:v>4.3360445682451253E-2</c:v>
                </c:pt>
                <c:pt idx="1">
                  <c:v>-2.2096187683284457E-2</c:v>
                </c:pt>
                <c:pt idx="2">
                  <c:v>-2.0482105263157895E-2</c:v>
                </c:pt>
                <c:pt idx="3">
                  <c:v>-2.6902527075812272E-2</c:v>
                </c:pt>
                <c:pt idx="4">
                  <c:v>4.3972881355932199E-2</c:v>
                </c:pt>
                <c:pt idx="5">
                  <c:v>-2.4030283911671921E-2</c:v>
                </c:pt>
                <c:pt idx="6">
                  <c:v>0</c:v>
                </c:pt>
                <c:pt idx="7">
                  <c:v>4.6544378698224857E-2</c:v>
                </c:pt>
                <c:pt idx="8">
                  <c:v>-2.0755199999999994E-2</c:v>
                </c:pt>
                <c:pt idx="9">
                  <c:v>4.2518918918918923E-2</c:v>
                </c:pt>
                <c:pt idx="10">
                  <c:v>5.0002597402597403E-2</c:v>
                </c:pt>
                <c:pt idx="11">
                  <c:v>5.1997269624573378E-2</c:v>
                </c:pt>
                <c:pt idx="12">
                  <c:v>-2.0700000000000003E-2</c:v>
                </c:pt>
                <c:pt idx="13">
                  <c:v>-2.1043093922651933E-2</c:v>
                </c:pt>
                <c:pt idx="14">
                  <c:v>-1.9855102040816325E-2</c:v>
                </c:pt>
                <c:pt idx="15">
                  <c:v>4.6134897360703801E-2</c:v>
                </c:pt>
                <c:pt idx="16">
                  <c:v>4.6528096676737157E-2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3376"/>
        <c:axId val="329903768"/>
      </c:barChart>
      <c:catAx>
        <c:axId val="329903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903768"/>
        <c:crosses val="autoZero"/>
        <c:auto val="1"/>
        <c:lblAlgn val="ctr"/>
        <c:lblOffset val="100"/>
        <c:noMultiLvlLbl val="0"/>
      </c:catAx>
      <c:valAx>
        <c:axId val="32990376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90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3 AG'!$G$64:$G$73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4552"/>
        <c:axId val="329904944"/>
      </c:barChart>
      <c:catAx>
        <c:axId val="329904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904944"/>
        <c:crosses val="autoZero"/>
        <c:auto val="1"/>
        <c:lblAlgn val="ctr"/>
        <c:lblOffset val="100"/>
        <c:noMultiLvlLbl val="0"/>
      </c:catAx>
      <c:valAx>
        <c:axId val="32990494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90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3 AG'!$G$93:$G$117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5728"/>
        <c:axId val="329906120"/>
      </c:barChart>
      <c:catAx>
        <c:axId val="329905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9906120"/>
        <c:crosses val="autoZero"/>
        <c:auto val="1"/>
        <c:lblAlgn val="ctr"/>
        <c:lblOffset val="100"/>
        <c:noMultiLvlLbl val="0"/>
      </c:catAx>
      <c:valAx>
        <c:axId val="32990612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90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3 AG'!$G$7:$G$14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3.7134670487106022E-3</c:v>
                </c:pt>
                <c:pt idx="6">
                  <c:v>5.9178082191780838E-3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6904"/>
        <c:axId val="330150288"/>
      </c:barChart>
      <c:catAx>
        <c:axId val="329906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150288"/>
        <c:crosses val="autoZero"/>
        <c:auto val="1"/>
        <c:lblAlgn val="ctr"/>
        <c:lblOffset val="100"/>
        <c:noMultiLvlLbl val="0"/>
      </c:catAx>
      <c:valAx>
        <c:axId val="33015028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90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3 AG'!$C$135:$C$140</c:f>
              <c:numCache>
                <c:formatCode>#,##0.00</c:formatCode>
                <c:ptCount val="6"/>
                <c:pt idx="0">
                  <c:v>7.1550000000000002E-2</c:v>
                </c:pt>
                <c:pt idx="1">
                  <c:v>6.7461428571428561E-2</c:v>
                </c:pt>
                <c:pt idx="2">
                  <c:v>6.7461428571428561E-2</c:v>
                </c:pt>
                <c:pt idx="3">
                  <c:v>6.296400000000002E-2</c:v>
                </c:pt>
                <c:pt idx="4">
                  <c:v>6.7513846153846147E-2</c:v>
                </c:pt>
                <c:pt idx="5">
                  <c:v>7.1183076923076904E-2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3 AG'!$D$135:$D$140</c:f>
              <c:numCache>
                <c:formatCode>#,##0.00</c:formatCode>
                <c:ptCount val="6"/>
                <c:pt idx="0">
                  <c:v>7.1550000000000002E-2</c:v>
                </c:pt>
                <c:pt idx="1">
                  <c:v>6.7461428571428561E-2</c:v>
                </c:pt>
                <c:pt idx="2">
                  <c:v>9.6737142857142827E-2</c:v>
                </c:pt>
                <c:pt idx="3">
                  <c:v>6.2963999999999992E-2</c:v>
                </c:pt>
                <c:pt idx="4">
                  <c:v>6.751384615384616E-2</c:v>
                </c:pt>
                <c:pt idx="5">
                  <c:v>7.1183076923076918E-2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3 AG'!$E$135:$E$140</c:f>
              <c:numCache>
                <c:formatCode>#,##0.00</c:formatCode>
                <c:ptCount val="6"/>
                <c:pt idx="0">
                  <c:v>7.1550000000000002E-2</c:v>
                </c:pt>
                <c:pt idx="1">
                  <c:v>6.7461428571428561E-2</c:v>
                </c:pt>
                <c:pt idx="2">
                  <c:v>9.6737142857142827E-2</c:v>
                </c:pt>
                <c:pt idx="3">
                  <c:v>6.2963999999999992E-2</c:v>
                </c:pt>
                <c:pt idx="4">
                  <c:v>6.751384615384616E-2</c:v>
                </c:pt>
                <c:pt idx="5">
                  <c:v>7.1183076923076918E-2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51072"/>
        <c:axId val="330151464"/>
      </c:barChart>
      <c:catAx>
        <c:axId val="330151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0151464"/>
        <c:crosses val="autoZero"/>
        <c:auto val="1"/>
        <c:lblAlgn val="ctr"/>
        <c:lblOffset val="100"/>
        <c:noMultiLvlLbl val="0"/>
      </c:catAx>
      <c:valAx>
        <c:axId val="33015146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3015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3 AG'!$F$135:$F$140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2.9275714285714266E-2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52248"/>
        <c:axId val="330152640"/>
      </c:barChart>
      <c:catAx>
        <c:axId val="330152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152640"/>
        <c:crosses val="autoZero"/>
        <c:auto val="1"/>
        <c:lblAlgn val="ctr"/>
        <c:lblOffset val="100"/>
        <c:noMultiLvlLbl val="0"/>
      </c:catAx>
      <c:valAx>
        <c:axId val="33015264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152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3 AG'!$G$135:$G$140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53424"/>
        <c:axId val="330153816"/>
      </c:barChart>
      <c:catAx>
        <c:axId val="330153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153816"/>
        <c:crosses val="autoZero"/>
        <c:auto val="1"/>
        <c:lblAlgn val="ctr"/>
        <c:lblOffset val="100"/>
        <c:noMultiLvlLbl val="0"/>
      </c:catAx>
      <c:valAx>
        <c:axId val="33015381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15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3 AG'!$C$159:$C$192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3 AG'!$D$159:$D$192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3 AG'!$E$159:$E$192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05272"/>
        <c:axId val="330305664"/>
      </c:barChart>
      <c:catAx>
        <c:axId val="330305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0305664"/>
        <c:crosses val="autoZero"/>
        <c:auto val="1"/>
        <c:lblAlgn val="ctr"/>
        <c:lblOffset val="100"/>
        <c:noMultiLvlLbl val="0"/>
      </c:catAx>
      <c:valAx>
        <c:axId val="33030566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30305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3 AG'!$F$159:$F$192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06448"/>
        <c:axId val="330306840"/>
      </c:barChart>
      <c:catAx>
        <c:axId val="330306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306840"/>
        <c:crosses val="autoZero"/>
        <c:auto val="1"/>
        <c:lblAlgn val="ctr"/>
        <c:lblOffset val="100"/>
        <c:noMultiLvlLbl val="0"/>
      </c:catAx>
      <c:valAx>
        <c:axId val="33030684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306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3 AG'!$G$159:$G$192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07624"/>
        <c:axId val="330308016"/>
      </c:barChart>
      <c:catAx>
        <c:axId val="330307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308016"/>
        <c:crosses val="autoZero"/>
        <c:auto val="1"/>
        <c:lblAlgn val="ctr"/>
        <c:lblOffset val="100"/>
        <c:noMultiLvlLbl val="0"/>
      </c:catAx>
      <c:valAx>
        <c:axId val="33030801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30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 AG'!$F$29:$F$45</c:f>
              <c:numCache>
                <c:formatCode>#,##0.00</c:formatCode>
                <c:ptCount val="17"/>
                <c:pt idx="0">
                  <c:v>1.5235112272900864E-2</c:v>
                </c:pt>
                <c:pt idx="1">
                  <c:v>-1.5561762298340831E-2</c:v>
                </c:pt>
                <c:pt idx="2">
                  <c:v>1.4000000000000012E-2</c:v>
                </c:pt>
                <c:pt idx="3">
                  <c:v>0</c:v>
                </c:pt>
                <c:pt idx="4">
                  <c:v>6.7758338111104655E-3</c:v>
                </c:pt>
                <c:pt idx="5">
                  <c:v>-1.8239054858091741E-2</c:v>
                </c:pt>
                <c:pt idx="6">
                  <c:v>-1.4754761900817148E-2</c:v>
                </c:pt>
                <c:pt idx="7">
                  <c:v>-1.9170607438863452E-2</c:v>
                </c:pt>
                <c:pt idx="8">
                  <c:v>-1.3380249493433638E-2</c:v>
                </c:pt>
                <c:pt idx="9">
                  <c:v>5.4400121560176151E-2</c:v>
                </c:pt>
                <c:pt idx="10">
                  <c:v>0</c:v>
                </c:pt>
                <c:pt idx="11">
                  <c:v>0.16991699017400363</c:v>
                </c:pt>
                <c:pt idx="12">
                  <c:v>4.7311030388965558E-2</c:v>
                </c:pt>
                <c:pt idx="13">
                  <c:v>1.7361325966850805E-2</c:v>
                </c:pt>
                <c:pt idx="14">
                  <c:v>3.7932653061224508E-2</c:v>
                </c:pt>
                <c:pt idx="15">
                  <c:v>-1.0796488117725378E-2</c:v>
                </c:pt>
                <c:pt idx="16">
                  <c:v>-1.9147468454403072E-2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04440"/>
        <c:axId val="328404832"/>
      </c:barChart>
      <c:catAx>
        <c:axId val="328404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404832"/>
        <c:crosses val="autoZero"/>
        <c:auto val="1"/>
        <c:lblAlgn val="ctr"/>
        <c:lblOffset val="100"/>
        <c:noMultiLvlLbl val="0"/>
      </c:catAx>
      <c:valAx>
        <c:axId val="3284048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40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3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3 AG'!$C$199:$C$232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3 AG'!$D$6</c:f>
              <c:strCache>
                <c:ptCount val="1"/>
                <c:pt idx="0">
                  <c:v>Estimate based on NGA factors</c:v>
                </c:pt>
              </c:strCache>
            </c:strRef>
          </c:tx>
          <c:invertIfNegative val="0"/>
          <c:cat>
            <c:strRef>
              <c:f>'Summary Scope 3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3 AG'!$D$199:$D$232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Scope 3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3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3 AG'!$E$199:$E$232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24976"/>
        <c:axId val="330625368"/>
      </c:barChart>
      <c:catAx>
        <c:axId val="3306249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0625368"/>
        <c:crosses val="autoZero"/>
        <c:auto val="1"/>
        <c:lblAlgn val="ctr"/>
        <c:lblOffset val="100"/>
        <c:noMultiLvlLbl val="0"/>
      </c:catAx>
      <c:valAx>
        <c:axId val="33062536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3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3062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3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3 AG'!$F$199:$F$232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26544"/>
        <c:axId val="330626936"/>
      </c:barChart>
      <c:catAx>
        <c:axId val="330626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626936"/>
        <c:crosses val="autoZero"/>
        <c:auto val="1"/>
        <c:lblAlgn val="ctr"/>
        <c:lblOffset val="100"/>
        <c:noMultiLvlLbl val="0"/>
      </c:catAx>
      <c:valAx>
        <c:axId val="33062693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62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3 AG'!$G$6</c:f>
              <c:strCache>
                <c:ptCount val="1"/>
                <c:pt idx="0">
                  <c:v>New value difference from NGA factor</c:v>
                </c:pt>
              </c:strCache>
            </c:strRef>
          </c:tx>
          <c:invertIfNegative val="0"/>
          <c:cat>
            <c:strRef>
              <c:f>'Summary Scope 3 AG'!$B$199:$B$232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3 AG'!$G$199:$G$232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27328"/>
        <c:axId val="330627720"/>
      </c:barChart>
      <c:catAx>
        <c:axId val="330627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627720"/>
        <c:crosses val="autoZero"/>
        <c:auto val="1"/>
        <c:lblAlgn val="ctr"/>
        <c:lblOffset val="100"/>
        <c:noMultiLvlLbl val="0"/>
      </c:catAx>
      <c:valAx>
        <c:axId val="33062772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627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1&amp;3 SO'!$C$7:$C$14</c:f>
              <c:numCache>
                <c:formatCode>#,##0.000</c:formatCode>
                <c:ptCount val="8"/>
                <c:pt idx="0">
                  <c:v>1.2083823529411764</c:v>
                </c:pt>
                <c:pt idx="1">
                  <c:v>1.4895</c:v>
                </c:pt>
                <c:pt idx="2">
                  <c:v>1.5267272727272727</c:v>
                </c:pt>
                <c:pt idx="3">
                  <c:v>1.2149999999999999</c:v>
                </c:pt>
                <c:pt idx="4">
                  <c:v>1.242406015037594</c:v>
                </c:pt>
                <c:pt idx="5">
                  <c:v>0.94796561604584539</c:v>
                </c:pt>
                <c:pt idx="6">
                  <c:v>1.5106849315068496</c:v>
                </c:pt>
                <c:pt idx="7">
                  <c:v>1.4216170212765959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1&amp;3 SO'!$D$7:$D$14</c:f>
              <c:numCache>
                <c:formatCode>#,##0.000</c:formatCode>
                <c:ptCount val="8"/>
                <c:pt idx="0">
                  <c:v>1.2286251025252557</c:v>
                </c:pt>
                <c:pt idx="1">
                  <c:v>1.6487173759746958</c:v>
                </c:pt>
                <c:pt idx="2">
                  <c:v>1.5580007540771117</c:v>
                </c:pt>
                <c:pt idx="3">
                  <c:v>1.2797938811337688</c:v>
                </c:pt>
                <c:pt idx="4">
                  <c:v>1.2403012341300237</c:v>
                </c:pt>
                <c:pt idx="5">
                  <c:v>1.1306350575648247</c:v>
                </c:pt>
                <c:pt idx="6">
                  <c:v>1.5090410958904112</c:v>
                </c:pt>
                <c:pt idx="7">
                  <c:v>1.4913957961222202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28504"/>
        <c:axId val="330756056"/>
      </c:barChart>
      <c:catAx>
        <c:axId val="330628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0756056"/>
        <c:crosses val="autoZero"/>
        <c:auto val="1"/>
        <c:lblAlgn val="ctr"/>
        <c:lblOffset val="100"/>
        <c:noMultiLvlLbl val="0"/>
      </c:catAx>
      <c:valAx>
        <c:axId val="33075605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7051902887139107"/>
              <c:y val="2.7777777777777776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0628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27036066632564"/>
          <c:w val="0.98651224846894137"/>
          <c:h val="0.1214482555559927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SO'!$B$7:$B$14</c:f>
              <c:strCache>
                <c:ptCount val="8"/>
                <c:pt idx="0">
                  <c:v>Anglesea</c:v>
                </c:pt>
                <c:pt idx="1">
                  <c:v>Energy Brix Complex</c:v>
                </c:pt>
                <c:pt idx="2">
                  <c:v>Hazelwood</c:v>
                </c:pt>
                <c:pt idx="3">
                  <c:v>Loy Yang A</c:v>
                </c:pt>
                <c:pt idx="4">
                  <c:v>Loy Yang B</c:v>
                </c:pt>
                <c:pt idx="5">
                  <c:v>Northern</c:v>
                </c:pt>
                <c:pt idx="6">
                  <c:v>Playford</c:v>
                </c:pt>
                <c:pt idx="7">
                  <c:v>Yallourn</c:v>
                </c:pt>
              </c:strCache>
            </c:strRef>
          </c:cat>
          <c:val>
            <c:numRef>
              <c:f>'Summary Scope 1&amp;3 SO'!$F$7:$F$14</c:f>
              <c:numCache>
                <c:formatCode>#,##0.00</c:formatCode>
                <c:ptCount val="8"/>
                <c:pt idx="0">
                  <c:v>2.0242749584079345E-2</c:v>
                </c:pt>
                <c:pt idx="1">
                  <c:v>0.15921737597469576</c:v>
                </c:pt>
                <c:pt idx="2">
                  <c:v>3.1273481349838983E-2</c:v>
                </c:pt>
                <c:pt idx="3">
                  <c:v>6.4793881133768938E-2</c:v>
                </c:pt>
                <c:pt idx="4">
                  <c:v>-2.1047809075702695E-3</c:v>
                </c:pt>
                <c:pt idx="5">
                  <c:v>0.18266944151897935</c:v>
                </c:pt>
                <c:pt idx="6">
                  <c:v>-1.6438356164383272E-3</c:v>
                </c:pt>
                <c:pt idx="7">
                  <c:v>6.9778774845624225E-2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56840"/>
        <c:axId val="330757232"/>
      </c:barChart>
      <c:catAx>
        <c:axId val="330756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757232"/>
        <c:crosses val="autoZero"/>
        <c:auto val="1"/>
        <c:lblAlgn val="ctr"/>
        <c:lblOffset val="100"/>
        <c:noMultiLvlLbl val="0"/>
      </c:catAx>
      <c:valAx>
        <c:axId val="3307572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756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1&amp;3 SO'!$C$29:$C$45</c:f>
              <c:numCache>
                <c:formatCode>#,##0.000</c:formatCode>
                <c:ptCount val="17"/>
                <c:pt idx="0">
                  <c:v>0.99175487465181067</c:v>
                </c:pt>
                <c:pt idx="1">
                  <c:v>1.032640469208211</c:v>
                </c:pt>
                <c:pt idx="2">
                  <c:v>0.91894736842105273</c:v>
                </c:pt>
                <c:pt idx="3">
                  <c:v>1.187870036101083</c:v>
                </c:pt>
                <c:pt idx="4">
                  <c:v>0.9986440677966103</c:v>
                </c:pt>
                <c:pt idx="5">
                  <c:v>1.0686435331230284</c:v>
                </c:pt>
                <c:pt idx="6">
                  <c:v>0.93455587392550155</c:v>
                </c:pt>
                <c:pt idx="7">
                  <c:v>1.0810650887573967</c:v>
                </c:pt>
                <c:pt idx="8">
                  <c:v>0.90240000000000009</c:v>
                </c:pt>
                <c:pt idx="9">
                  <c:v>0.93502702702702734</c:v>
                </c:pt>
                <c:pt idx="10">
                  <c:v>1.1571428571428573</c:v>
                </c:pt>
                <c:pt idx="11">
                  <c:v>1.2126962457337884</c:v>
                </c:pt>
                <c:pt idx="12">
                  <c:v>0.91384615384615409</c:v>
                </c:pt>
                <c:pt idx="13">
                  <c:v>0.93580110497237567</c:v>
                </c:pt>
                <c:pt idx="14">
                  <c:v>0.86418367346938763</c:v>
                </c:pt>
                <c:pt idx="15">
                  <c:v>1.0315425219941348</c:v>
                </c:pt>
                <c:pt idx="16">
                  <c:v>1.0451963746223567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1&amp;3 SO'!$D$29:$D$45</c:f>
              <c:numCache>
                <c:formatCode>#,##0.000</c:formatCode>
                <c:ptCount val="17"/>
                <c:pt idx="0">
                  <c:v>1.0129763684761792</c:v>
                </c:pt>
                <c:pt idx="1">
                  <c:v>1.0187067869429465</c:v>
                </c:pt>
                <c:pt idx="2">
                  <c:v>0.93668309070548716</c:v>
                </c:pt>
                <c:pt idx="3">
                  <c:v>1.1917689530685922</c:v>
                </c:pt>
                <c:pt idx="4">
                  <c:v>1.010937147400929</c:v>
                </c:pt>
                <c:pt idx="5">
                  <c:v>1.0522254135577593</c:v>
                </c:pt>
                <c:pt idx="6">
                  <c:v>0.94516133409935721</c:v>
                </c:pt>
                <c:pt idx="7">
                  <c:v>1.066210945766628</c:v>
                </c:pt>
                <c:pt idx="8">
                  <c:v>0.89104569202826212</c:v>
                </c:pt>
                <c:pt idx="9">
                  <c:v>0.99715517774470908</c:v>
                </c:pt>
                <c:pt idx="10">
                  <c:v>1.1629870129870132</c:v>
                </c:pt>
                <c:pt idx="11">
                  <c:v>1.4035319710676031</c:v>
                </c:pt>
                <c:pt idx="12">
                  <c:v>0.96880333009776454</c:v>
                </c:pt>
                <c:pt idx="13">
                  <c:v>0.95765553687244764</c:v>
                </c:pt>
                <c:pt idx="14">
                  <c:v>0.90729266174554923</c:v>
                </c:pt>
                <c:pt idx="15">
                  <c:v>1.0182775044045551</c:v>
                </c:pt>
                <c:pt idx="16">
                  <c:v>1.0300457653301907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1&amp;3 SO'!$E$29:$E$45</c:f>
              <c:numCache>
                <c:formatCode>#,##0.00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58016"/>
        <c:axId val="330758408"/>
      </c:barChart>
      <c:catAx>
        <c:axId val="330758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0758408"/>
        <c:crosses val="autoZero"/>
        <c:auto val="1"/>
        <c:lblAlgn val="ctr"/>
        <c:lblOffset val="100"/>
        <c:noMultiLvlLbl val="0"/>
      </c:catAx>
      <c:valAx>
        <c:axId val="33075840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9888283195369807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0758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1&amp;3 SO'!$F$29:$F$45</c:f>
              <c:numCache>
                <c:formatCode>#,##0.00</c:formatCode>
                <c:ptCount val="17"/>
                <c:pt idx="0">
                  <c:v>2.1221493824368554E-2</c:v>
                </c:pt>
                <c:pt idx="1">
                  <c:v>-1.393368226526448E-2</c:v>
                </c:pt>
                <c:pt idx="2">
                  <c:v>1.773572228443443E-2</c:v>
                </c:pt>
                <c:pt idx="3">
                  <c:v>3.8989169675092139E-3</c:v>
                </c:pt>
                <c:pt idx="4">
                  <c:v>1.2293079604318691E-2</c:v>
                </c:pt>
                <c:pt idx="5">
                  <c:v>-1.6418119565269063E-2</c:v>
                </c:pt>
                <c:pt idx="6">
                  <c:v>1.0605460173855663E-2</c:v>
                </c:pt>
                <c:pt idx="7">
                  <c:v>-1.4854142990768704E-2</c:v>
                </c:pt>
                <c:pt idx="8">
                  <c:v>-1.1354307971737976E-2</c:v>
                </c:pt>
                <c:pt idx="9">
                  <c:v>6.212815071768174E-2</c:v>
                </c:pt>
                <c:pt idx="10">
                  <c:v>5.8441558441559849E-3</c:v>
                </c:pt>
                <c:pt idx="11">
                  <c:v>0.19083572533381465</c:v>
                </c:pt>
                <c:pt idx="12">
                  <c:v>5.4957176251610451E-2</c:v>
                </c:pt>
                <c:pt idx="13">
                  <c:v>2.1854431900071969E-2</c:v>
                </c:pt>
                <c:pt idx="14">
                  <c:v>4.3108988276161608E-2</c:v>
                </c:pt>
                <c:pt idx="15">
                  <c:v>-1.3265017589579653E-2</c:v>
                </c:pt>
                <c:pt idx="16">
                  <c:v>-1.5150609292166051E-2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59192"/>
        <c:axId val="330759584"/>
      </c:barChart>
      <c:catAx>
        <c:axId val="330759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0759584"/>
        <c:crosses val="autoZero"/>
        <c:auto val="1"/>
        <c:lblAlgn val="ctr"/>
        <c:lblOffset val="100"/>
        <c:noMultiLvlLbl val="0"/>
      </c:catAx>
      <c:valAx>
        <c:axId val="33075958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0759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1&amp;3 SO'!$C$64:$C$73</c:f>
              <c:numCache>
                <c:formatCode>#,##0.000</c:formatCode>
                <c:ptCount val="10"/>
                <c:pt idx="0">
                  <c:v>0.39974999999999988</c:v>
                </c:pt>
                <c:pt idx="1">
                  <c:v>0.41713043478260864</c:v>
                </c:pt>
                <c:pt idx="2">
                  <c:v>0.59914285714285731</c:v>
                </c:pt>
                <c:pt idx="3">
                  <c:v>0.5242500000000001</c:v>
                </c:pt>
                <c:pt idx="4">
                  <c:v>0.57073170731707323</c:v>
                </c:pt>
                <c:pt idx="5">
                  <c:v>0.43429787234042549</c:v>
                </c:pt>
                <c:pt idx="6">
                  <c:v>0.47159999999999991</c:v>
                </c:pt>
                <c:pt idx="7">
                  <c:v>0.42824999999999991</c:v>
                </c:pt>
                <c:pt idx="8">
                  <c:v>0.44373913043478258</c:v>
                </c:pt>
                <c:pt idx="9">
                  <c:v>0.60035294117647042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1&amp;3 SO'!$D$64:$D$73</c:f>
              <c:numCache>
                <c:formatCode>#,##0.000</c:formatCode>
                <c:ptCount val="10"/>
                <c:pt idx="0">
                  <c:v>0.52537753834415946</c:v>
                </c:pt>
                <c:pt idx="1">
                  <c:v>0.50648821581953996</c:v>
                </c:pt>
                <c:pt idx="2">
                  <c:v>0.6166452508290553</c:v>
                </c:pt>
                <c:pt idx="3">
                  <c:v>0.48184575484548781</c:v>
                </c:pt>
                <c:pt idx="4">
                  <c:v>0.62478168168727821</c:v>
                </c:pt>
                <c:pt idx="5">
                  <c:v>0.45563974155760578</c:v>
                </c:pt>
                <c:pt idx="6">
                  <c:v>0.46644386796153225</c:v>
                </c:pt>
                <c:pt idx="7">
                  <c:v>0.42307203563519152</c:v>
                </c:pt>
                <c:pt idx="8">
                  <c:v>0.4984402378621508</c:v>
                </c:pt>
                <c:pt idx="9">
                  <c:v>0.62364705882352933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1&amp;3 SO'!$E$64:$E$73</c:f>
              <c:numCache>
                <c:formatCode>#,##0.00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96840"/>
        <c:axId val="327897232"/>
      </c:barChart>
      <c:catAx>
        <c:axId val="327896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7897232"/>
        <c:crosses val="autoZero"/>
        <c:auto val="1"/>
        <c:lblAlgn val="ctr"/>
        <c:lblOffset val="100"/>
        <c:noMultiLvlLbl val="0"/>
      </c:catAx>
      <c:valAx>
        <c:axId val="3278972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440791776027996"/>
              <c:y val="2.1413319154672521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27896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1&amp;3 SO'!$F$64:$F$73</c:f>
              <c:numCache>
                <c:formatCode>#,##0.00</c:formatCode>
                <c:ptCount val="10"/>
                <c:pt idx="0">
                  <c:v>0.12562753834415957</c:v>
                </c:pt>
                <c:pt idx="1">
                  <c:v>8.9357781036931316E-2</c:v>
                </c:pt>
                <c:pt idx="2">
                  <c:v>1.7502393686197992E-2</c:v>
                </c:pt>
                <c:pt idx="3">
                  <c:v>-4.2404245154512299E-2</c:v>
                </c:pt>
                <c:pt idx="4">
                  <c:v>5.4049974370204978E-2</c:v>
                </c:pt>
                <c:pt idx="5">
                  <c:v>2.1341869217180287E-2</c:v>
                </c:pt>
                <c:pt idx="6">
                  <c:v>-5.1561320384676534E-3</c:v>
                </c:pt>
                <c:pt idx="7">
                  <c:v>-5.1779643648083851E-3</c:v>
                </c:pt>
                <c:pt idx="8">
                  <c:v>5.4701107427368223E-2</c:v>
                </c:pt>
                <c:pt idx="9">
                  <c:v>2.329411764705891E-2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98016"/>
        <c:axId val="331110304"/>
      </c:barChart>
      <c:catAx>
        <c:axId val="327898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1110304"/>
        <c:crosses val="autoZero"/>
        <c:auto val="1"/>
        <c:lblAlgn val="ctr"/>
        <c:lblOffset val="100"/>
        <c:noMultiLvlLbl val="0"/>
      </c:catAx>
      <c:valAx>
        <c:axId val="33111030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7898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1&amp;3 SO'!$C$93:$C$117</c:f>
              <c:numCache>
                <c:formatCode>#,##0.000</c:formatCode>
                <c:ptCount val="25"/>
                <c:pt idx="0">
                  <c:v>0.60458823529411743</c:v>
                </c:pt>
                <c:pt idx="1">
                  <c:v>0.51029999999999986</c:v>
                </c:pt>
                <c:pt idx="2">
                  <c:v>0.70882758620689656</c:v>
                </c:pt>
                <c:pt idx="3">
                  <c:v>0.68039999999999989</c:v>
                </c:pt>
                <c:pt idx="4">
                  <c:v>0.66120000000000012</c:v>
                </c:pt>
                <c:pt idx="5">
                  <c:v>0.73687499999999995</c:v>
                </c:pt>
                <c:pt idx="6">
                  <c:v>0.96784615384615358</c:v>
                </c:pt>
                <c:pt idx="7">
                  <c:v>1.0485</c:v>
                </c:pt>
                <c:pt idx="8">
                  <c:v>0.89764192139737997</c:v>
                </c:pt>
                <c:pt idx="9">
                  <c:v>0.89764192139737997</c:v>
                </c:pt>
                <c:pt idx="10">
                  <c:v>0.83880000000000021</c:v>
                </c:pt>
                <c:pt idx="11">
                  <c:v>0.67618421052631572</c:v>
                </c:pt>
                <c:pt idx="12">
                  <c:v>0.96428571428571419</c:v>
                </c:pt>
                <c:pt idx="13">
                  <c:v>0.89871428571428569</c:v>
                </c:pt>
                <c:pt idx="14">
                  <c:v>0.64237499999999992</c:v>
                </c:pt>
                <c:pt idx="15">
                  <c:v>0.61729729729729721</c:v>
                </c:pt>
                <c:pt idx="16">
                  <c:v>0.62613496932515333</c:v>
                </c:pt>
                <c:pt idx="17">
                  <c:v>0.78637500000000005</c:v>
                </c:pt>
                <c:pt idx="18">
                  <c:v>0.6804</c:v>
                </c:pt>
                <c:pt idx="19">
                  <c:v>0.85650000000000004</c:v>
                </c:pt>
                <c:pt idx="20">
                  <c:v>0.70882758620689668</c:v>
                </c:pt>
                <c:pt idx="21">
                  <c:v>0.9117391304347825</c:v>
                </c:pt>
                <c:pt idx="22">
                  <c:v>0.83880000000000021</c:v>
                </c:pt>
                <c:pt idx="23">
                  <c:v>0.73687499999999995</c:v>
                </c:pt>
                <c:pt idx="24">
                  <c:v>0.85650000000000004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1&amp;3 SO'!$D$93:$D$117</c:f>
              <c:numCache>
                <c:formatCode>#,##0.000</c:formatCode>
                <c:ptCount val="25"/>
                <c:pt idx="0">
                  <c:v>0.57096610490265831</c:v>
                </c:pt>
                <c:pt idx="1">
                  <c:v>0.77547070707070709</c:v>
                </c:pt>
                <c:pt idx="2">
                  <c:v>0.6368275862068965</c:v>
                </c:pt>
                <c:pt idx="3">
                  <c:v>0.66747516224669645</c:v>
                </c:pt>
                <c:pt idx="4">
                  <c:v>0.68899145335084988</c:v>
                </c:pt>
                <c:pt idx="5">
                  <c:v>0.81489510001936116</c:v>
                </c:pt>
                <c:pt idx="6">
                  <c:v>0.94931157731157745</c:v>
                </c:pt>
                <c:pt idx="7">
                  <c:v>1.0115858585858586</c:v>
                </c:pt>
                <c:pt idx="8">
                  <c:v>0.90667086841039035</c:v>
                </c:pt>
                <c:pt idx="9">
                  <c:v>0.90667086841039035</c:v>
                </c:pt>
                <c:pt idx="10">
                  <c:v>0.67919897055153822</c:v>
                </c:pt>
                <c:pt idx="11">
                  <c:v>0.81463783423340463</c:v>
                </c:pt>
                <c:pt idx="12">
                  <c:v>0.99385714285714266</c:v>
                </c:pt>
                <c:pt idx="13">
                  <c:v>0.99744139973360579</c:v>
                </c:pt>
                <c:pt idx="14">
                  <c:v>0.56284484910146182</c:v>
                </c:pt>
                <c:pt idx="15">
                  <c:v>0.59190226277112612</c:v>
                </c:pt>
                <c:pt idx="16">
                  <c:v>0.99074481519454827</c:v>
                </c:pt>
                <c:pt idx="17">
                  <c:v>0.83979444563848704</c:v>
                </c:pt>
                <c:pt idx="18">
                  <c:v>0.7617171454659093</c:v>
                </c:pt>
                <c:pt idx="19">
                  <c:v>0.79433503535691086</c:v>
                </c:pt>
                <c:pt idx="20">
                  <c:v>0.63682758620689661</c:v>
                </c:pt>
                <c:pt idx="21">
                  <c:v>0.78567505720823805</c:v>
                </c:pt>
                <c:pt idx="22">
                  <c:v>0.71187368421052633</c:v>
                </c:pt>
                <c:pt idx="23">
                  <c:v>0.73945007759168047</c:v>
                </c:pt>
                <c:pt idx="24">
                  <c:v>0.88032960914697977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1&amp;3 SO'!$E$93:$E$117</c:f>
              <c:numCache>
                <c:formatCode>#,##0.00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11088"/>
        <c:axId val="331111480"/>
      </c:barChart>
      <c:catAx>
        <c:axId val="331111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1111480"/>
        <c:crosses val="autoZero"/>
        <c:auto val="1"/>
        <c:lblAlgn val="ctr"/>
        <c:lblOffset val="100"/>
        <c:noMultiLvlLbl val="0"/>
      </c:catAx>
      <c:valAx>
        <c:axId val="33111148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1111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 AG'!$C$64:$C$73</c:f>
              <c:numCache>
                <c:formatCode>#,##0.00</c:formatCode>
                <c:ptCount val="10"/>
                <c:pt idx="0">
                  <c:v>0.37320749999999991</c:v>
                </c:pt>
                <c:pt idx="1">
                  <c:v>0.37738956521739125</c:v>
                </c:pt>
                <c:pt idx="2">
                  <c:v>0.41772857142857145</c:v>
                </c:pt>
                <c:pt idx="3">
                  <c:v>0.37705499999999997</c:v>
                </c:pt>
                <c:pt idx="4">
                  <c:v>0.42374634146341461</c:v>
                </c:pt>
                <c:pt idx="5">
                  <c:v>0.38114808510638293</c:v>
                </c:pt>
                <c:pt idx="6">
                  <c:v>0.35827919999999996</c:v>
                </c:pt>
                <c:pt idx="7">
                  <c:v>0.37320749999999991</c:v>
                </c:pt>
                <c:pt idx="8">
                  <c:v>0.38943391304347819</c:v>
                </c:pt>
                <c:pt idx="9">
                  <c:v>0.53231294117647054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 AG'!$D$64:$D$73</c:f>
              <c:numCache>
                <c:formatCode>#,##0.00</c:formatCode>
                <c:ptCount val="10"/>
                <c:pt idx="0">
                  <c:v>0.45432621219383473</c:v>
                </c:pt>
                <c:pt idx="1">
                  <c:v>0.42018935765297621</c:v>
                </c:pt>
                <c:pt idx="2">
                  <c:v>0.5027558454304597</c:v>
                </c:pt>
                <c:pt idx="3">
                  <c:v>0.39723883974857804</c:v>
                </c:pt>
                <c:pt idx="4">
                  <c:v>0.48093284150535326</c:v>
                </c:pt>
                <c:pt idx="5">
                  <c:v>0.38550416633215423</c:v>
                </c:pt>
                <c:pt idx="6">
                  <c:v>0.35816655192268626</c:v>
                </c:pt>
                <c:pt idx="7">
                  <c:v>0.41037987456613578</c:v>
                </c:pt>
                <c:pt idx="8">
                  <c:v>0.42579311768280803</c:v>
                </c:pt>
                <c:pt idx="9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 AG'!$E$64:$E$73</c:f>
              <c:numCache>
                <c:formatCode>#,##0.00</c:formatCode>
                <c:ptCount val="10"/>
                <c:pt idx="0">
                  <c:v>0.45432621219383473</c:v>
                </c:pt>
                <c:pt idx="1">
                  <c:v>0.42018935765297621</c:v>
                </c:pt>
                <c:pt idx="2">
                  <c:v>0.5027558454304597</c:v>
                </c:pt>
                <c:pt idx="3">
                  <c:v>0.39723883974857804</c:v>
                </c:pt>
                <c:pt idx="4">
                  <c:v>0.48093284150535326</c:v>
                </c:pt>
                <c:pt idx="5">
                  <c:v>0.38550416633215423</c:v>
                </c:pt>
                <c:pt idx="6">
                  <c:v>0.35816655192268626</c:v>
                </c:pt>
                <c:pt idx="7">
                  <c:v>0.41037987456613578</c:v>
                </c:pt>
                <c:pt idx="8">
                  <c:v>0.42579311768280803</c:v>
                </c:pt>
                <c:pt idx="9">
                  <c:v>0.53231294117647054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05616"/>
        <c:axId val="328406008"/>
      </c:barChart>
      <c:catAx>
        <c:axId val="328405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406008"/>
        <c:crosses val="autoZero"/>
        <c:auto val="1"/>
        <c:lblAlgn val="ctr"/>
        <c:lblOffset val="100"/>
        <c:noMultiLvlLbl val="0"/>
      </c:catAx>
      <c:valAx>
        <c:axId val="328406008"/>
        <c:scaling>
          <c:orientation val="minMax"/>
          <c:max val="0.60000000000000009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440791776027996"/>
              <c:y val="2.1413319154672521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840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1&amp;3 SO'!$F$93:$F$117</c:f>
              <c:numCache>
                <c:formatCode>#,##0.00</c:formatCode>
                <c:ptCount val="25"/>
                <c:pt idx="0">
                  <c:v>-3.3622130391459115E-2</c:v>
                </c:pt>
                <c:pt idx="1">
                  <c:v>0.26517070707070722</c:v>
                </c:pt>
                <c:pt idx="2">
                  <c:v>-7.2000000000000064E-2</c:v>
                </c:pt>
                <c:pt idx="3">
                  <c:v>-1.2924837753303442E-2</c:v>
                </c:pt>
                <c:pt idx="4">
                  <c:v>2.779145335084976E-2</c:v>
                </c:pt>
                <c:pt idx="5">
                  <c:v>7.8020100019361216E-2</c:v>
                </c:pt>
                <c:pt idx="6">
                  <c:v>-1.853457653457613E-2</c:v>
                </c:pt>
                <c:pt idx="7">
                  <c:v>-3.6914141414141399E-2</c:v>
                </c:pt>
                <c:pt idx="8">
                  <c:v>9.0289470130103799E-3</c:v>
                </c:pt>
                <c:pt idx="9">
                  <c:v>9.0289470130103799E-3</c:v>
                </c:pt>
                <c:pt idx="10">
                  <c:v>-0.159601029448462</c:v>
                </c:pt>
                <c:pt idx="11">
                  <c:v>0.13845362370708891</c:v>
                </c:pt>
                <c:pt idx="12">
                  <c:v>2.9571428571428471E-2</c:v>
                </c:pt>
                <c:pt idx="13">
                  <c:v>9.8727114019320106E-2</c:v>
                </c:pt>
                <c:pt idx="14">
                  <c:v>-7.9530150898538099E-2</c:v>
                </c:pt>
                <c:pt idx="15">
                  <c:v>-2.539503452617109E-2</c:v>
                </c:pt>
                <c:pt idx="16">
                  <c:v>0.36460984586939493</c:v>
                </c:pt>
                <c:pt idx="17">
                  <c:v>5.3419445638486995E-2</c:v>
                </c:pt>
                <c:pt idx="18">
                  <c:v>8.1317145465909291E-2</c:v>
                </c:pt>
                <c:pt idx="19">
                  <c:v>-6.2164964643089182E-2</c:v>
                </c:pt>
                <c:pt idx="20">
                  <c:v>-7.2000000000000064E-2</c:v>
                </c:pt>
                <c:pt idx="21">
                  <c:v>-0.12606407322654445</c:v>
                </c:pt>
                <c:pt idx="22">
                  <c:v>-0.12692631578947389</c:v>
                </c:pt>
                <c:pt idx="23">
                  <c:v>2.5750775916805191E-3</c:v>
                </c:pt>
                <c:pt idx="24">
                  <c:v>2.3829609146979736E-2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12264"/>
        <c:axId val="331112656"/>
      </c:barChart>
      <c:catAx>
        <c:axId val="331112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1112656"/>
        <c:crosses val="autoZero"/>
        <c:auto val="1"/>
        <c:lblAlgn val="ctr"/>
        <c:lblOffset val="100"/>
        <c:noMultiLvlLbl val="0"/>
      </c:catAx>
      <c:valAx>
        <c:axId val="33111265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1112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1&amp;3 SO'!$C$135:$C$140</c:f>
              <c:numCache>
                <c:formatCode>#,##0.000</c:formatCode>
                <c:ptCount val="6"/>
                <c:pt idx="0">
                  <c:v>1.0135384615384617</c:v>
                </c:pt>
                <c:pt idx="1">
                  <c:v>0.96428571428571419</c:v>
                </c:pt>
                <c:pt idx="2">
                  <c:v>0.96428571428571419</c:v>
                </c:pt>
                <c:pt idx="3">
                  <c:v>0.90000000000000013</c:v>
                </c:pt>
                <c:pt idx="4">
                  <c:v>1.0135384615384615</c:v>
                </c:pt>
                <c:pt idx="5">
                  <c:v>1.0135384615384615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1&amp;3 SO'!$D$135:$D$140</c:f>
              <c:numCache>
                <c:formatCode>#,##0.000</c:formatCode>
                <c:ptCount val="6"/>
                <c:pt idx="0">
                  <c:v>1.0135384615384617</c:v>
                </c:pt>
                <c:pt idx="1">
                  <c:v>0.96428571428571419</c:v>
                </c:pt>
                <c:pt idx="2">
                  <c:v>0.99385714285714266</c:v>
                </c:pt>
                <c:pt idx="3">
                  <c:v>1.0291270452768497</c:v>
                </c:pt>
                <c:pt idx="4">
                  <c:v>1.0135384615384617</c:v>
                </c:pt>
                <c:pt idx="5">
                  <c:v>1.0135384615384617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1&amp;3 SO'!$E$135:$E$140</c:f>
              <c:numCache>
                <c:formatCode>#,##0.00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13440"/>
        <c:axId val="331113832"/>
      </c:barChart>
      <c:catAx>
        <c:axId val="331113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1113832"/>
        <c:crosses val="autoZero"/>
        <c:auto val="1"/>
        <c:lblAlgn val="ctr"/>
        <c:lblOffset val="100"/>
        <c:noMultiLvlLbl val="0"/>
      </c:catAx>
      <c:valAx>
        <c:axId val="3311138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111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SO'!$B$135:$B$140</c:f>
              <c:strCache>
                <c:ptCount val="6"/>
                <c:pt idx="0">
                  <c:v>Angaston</c:v>
                </c:pt>
                <c:pt idx="1">
                  <c:v>Hunter Valley</c:v>
                </c:pt>
                <c:pt idx="2">
                  <c:v>Mackay</c:v>
                </c:pt>
                <c:pt idx="3">
                  <c:v>Mt Stuart</c:v>
                </c:pt>
                <c:pt idx="4">
                  <c:v>Port Lincoln</c:v>
                </c:pt>
                <c:pt idx="5">
                  <c:v>Snuggery</c:v>
                </c:pt>
              </c:strCache>
            </c:strRef>
          </c:cat>
          <c:val>
            <c:numRef>
              <c:f>'Summary Scope 1&amp;3 SO'!$F$135:$F$140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2.9571428571428471E-2</c:v>
                </c:pt>
                <c:pt idx="3">
                  <c:v>0.12912704527684959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66064"/>
        <c:axId val="331166456"/>
      </c:barChart>
      <c:catAx>
        <c:axId val="3311660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1166456"/>
        <c:crosses val="autoZero"/>
        <c:auto val="1"/>
        <c:lblAlgn val="ctr"/>
        <c:lblOffset val="100"/>
        <c:noMultiLvlLbl val="0"/>
      </c:catAx>
      <c:valAx>
        <c:axId val="33116645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1166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1&amp;3 SO'!$C$159:$C$192</c:f>
              <c:numCache>
                <c:formatCode>#,##0.000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1&amp;3 SO'!$D$159:$D$192</c:f>
              <c:numCache>
                <c:formatCode>#,##0.000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1&amp;3 SO'!$E$159:$E$192</c:f>
              <c:numCache>
                <c:formatCode>#,##0.00</c:formatCode>
                <c:ptCount val="3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67240"/>
        <c:axId val="331167632"/>
      </c:barChart>
      <c:catAx>
        <c:axId val="3311672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1167632"/>
        <c:crosses val="autoZero"/>
        <c:auto val="1"/>
        <c:lblAlgn val="ctr"/>
        <c:lblOffset val="100"/>
        <c:noMultiLvlLbl val="0"/>
      </c:catAx>
      <c:valAx>
        <c:axId val="3311676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1167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SO'!$B$159:$B$192</c:f>
              <c:strCache>
                <c:ptCount val="34"/>
                <c:pt idx="0">
                  <c:v>Barron Gorge</c:v>
                </c:pt>
                <c:pt idx="1">
                  <c:v>Bastyan</c:v>
                </c:pt>
                <c:pt idx="2">
                  <c:v>Blowering</c:v>
                </c:pt>
                <c:pt idx="3">
                  <c:v>Cethana</c:v>
                </c:pt>
                <c:pt idx="4">
                  <c:v>Dartmouth</c:v>
                </c:pt>
                <c:pt idx="5">
                  <c:v>Devils Gate</c:v>
                </c:pt>
                <c:pt idx="6">
                  <c:v>Eildon</c:v>
                </c:pt>
                <c:pt idx="7">
                  <c:v>Fisher</c:v>
                </c:pt>
                <c:pt idx="8">
                  <c:v>Gordon</c:v>
                </c:pt>
                <c:pt idx="9">
                  <c:v>Guthega</c:v>
                </c:pt>
                <c:pt idx="10">
                  <c:v>Hume (NSW)</c:v>
                </c:pt>
                <c:pt idx="11">
                  <c:v>Hume (VIC)</c:v>
                </c:pt>
                <c:pt idx="12">
                  <c:v>John Butters</c:v>
                </c:pt>
                <c:pt idx="13">
                  <c:v>Kareeya</c:v>
                </c:pt>
                <c:pt idx="14">
                  <c:v>Lake Echo</c:v>
                </c:pt>
                <c:pt idx="15">
                  <c:v>Lemonthyme_Wilmot</c:v>
                </c:pt>
                <c:pt idx="16">
                  <c:v>Liapootah_Wayatinah_Catagunya</c:v>
                </c:pt>
                <c:pt idx="17">
                  <c:v>Mackintosh</c:v>
                </c:pt>
                <c:pt idx="18">
                  <c:v>McKay Creek</c:v>
                </c:pt>
                <c:pt idx="19">
                  <c:v>Meadowbank</c:v>
                </c:pt>
                <c:pt idx="20">
                  <c:v>Murray 1</c:v>
                </c:pt>
                <c:pt idx="21">
                  <c:v>Murray 2</c:v>
                </c:pt>
                <c:pt idx="22">
                  <c:v>Poatina</c:v>
                </c:pt>
                <c:pt idx="23">
                  <c:v>Reece</c:v>
                </c:pt>
                <c:pt idx="24">
                  <c:v>Shoalhaven</c:v>
                </c:pt>
                <c:pt idx="25">
                  <c:v>Tarraleah</c:v>
                </c:pt>
                <c:pt idx="26">
                  <c:v>Trevallyn</c:v>
                </c:pt>
                <c:pt idx="27">
                  <c:v>Tribute</c:v>
                </c:pt>
                <c:pt idx="28">
                  <c:v>Tumut 1</c:v>
                </c:pt>
                <c:pt idx="29">
                  <c:v>Tumut 2</c:v>
                </c:pt>
                <c:pt idx="30">
                  <c:v>Tumut 3</c:v>
                </c:pt>
                <c:pt idx="31">
                  <c:v>Tungatinah</c:v>
                </c:pt>
                <c:pt idx="32">
                  <c:v>West Kiewa</c:v>
                </c:pt>
                <c:pt idx="33">
                  <c:v>Wivenhoe</c:v>
                </c:pt>
              </c:strCache>
            </c:strRef>
          </c:cat>
          <c:val>
            <c:numRef>
              <c:f>'Summary Scope 1&amp;3 SO'!$F$159:$F$192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68416"/>
        <c:axId val="331168808"/>
      </c:barChart>
      <c:catAx>
        <c:axId val="331168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1168808"/>
        <c:crosses val="autoZero"/>
        <c:auto val="1"/>
        <c:lblAlgn val="ctr"/>
        <c:lblOffset val="100"/>
        <c:noMultiLvlLbl val="0"/>
      </c:catAx>
      <c:valAx>
        <c:axId val="33116880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1168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1&amp;3 SO'!$B$199:$B$232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1&amp;3 SO'!$C$199:$C$232</c:f>
              <c:numCache>
                <c:formatCode>#,##0.000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Scope 1&amp;3 SO'!$D$6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1&amp;3 SO'!$B$199:$B$232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1&amp;3 SO'!$D$199:$D$232</c:f>
              <c:numCache>
                <c:formatCode>#,##0.000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Scope 1&amp;3 SO'!$E$6</c:f>
              <c:strCache>
                <c:ptCount val="1"/>
              </c:strCache>
            </c:strRef>
          </c:tx>
          <c:invertIfNegative val="0"/>
          <c:cat>
            <c:strRef>
              <c:f>'Summary Scope 1&amp;3 SO'!$B$199:$B$232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1&amp;3 SO'!$E$199:$E$232</c:f>
              <c:numCache>
                <c:formatCode>#,##0.00</c:formatCode>
                <c:ptCount val="3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87496"/>
        <c:axId val="331287888"/>
      </c:barChart>
      <c:catAx>
        <c:axId val="331287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31287888"/>
        <c:crosses val="autoZero"/>
        <c:auto val="1"/>
        <c:lblAlgn val="ctr"/>
        <c:lblOffset val="100"/>
        <c:noMultiLvlLbl val="0"/>
      </c:catAx>
      <c:valAx>
        <c:axId val="33128788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1+3 Emission intensity (tonnes CO2/MWh sent-out)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331287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1&amp;3 SO'!$F$6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1&amp;3 SO'!$B$199:$B$232</c:f>
              <c:strCache>
                <c:ptCount val="34"/>
                <c:pt idx="0">
                  <c:v>Boco Rock Wind Farm</c:v>
                </c:pt>
                <c:pt idx="1">
                  <c:v>Canunda Wind Farm</c:v>
                </c:pt>
                <c:pt idx="2">
                  <c:v>Capital Wind Farm</c:v>
                </c:pt>
                <c:pt idx="3">
                  <c:v>Cathedral Rocks Wind Farm</c:v>
                </c:pt>
                <c:pt idx="4">
                  <c:v>Challicum Hills Wind Farm</c:v>
                </c:pt>
                <c:pt idx="5">
                  <c:v>Clements Gap Wind Farm</c:v>
                </c:pt>
                <c:pt idx="6">
                  <c:v>Cullerin Range Wind Farm</c:v>
                </c:pt>
                <c:pt idx="7">
                  <c:v>Gullen Range</c:v>
                </c:pt>
                <c:pt idx="8">
                  <c:v>Gunning</c:v>
                </c:pt>
                <c:pt idx="9">
                  <c:v>Hallett 1 Wind Farm</c:v>
                </c:pt>
                <c:pt idx="10">
                  <c:v>Hallett 2 Wind Farm</c:v>
                </c:pt>
                <c:pt idx="11">
                  <c:v>Hallett 4 Wind Farm</c:v>
                </c:pt>
                <c:pt idx="12">
                  <c:v>Hallett 5 Wind Farm</c:v>
                </c:pt>
                <c:pt idx="13">
                  <c:v>Lake Bonney 2 Wind Farm</c:v>
                </c:pt>
                <c:pt idx="14">
                  <c:v>Lake Bonney 3 Wind Farm</c:v>
                </c:pt>
                <c:pt idx="15">
                  <c:v>Lake Bonney Wind Farm</c:v>
                </c:pt>
                <c:pt idx="16">
                  <c:v>Macarthur</c:v>
                </c:pt>
                <c:pt idx="17">
                  <c:v>Mt Mercer</c:v>
                </c:pt>
                <c:pt idx="18">
                  <c:v>Mt Millar Wind Farm</c:v>
                </c:pt>
                <c:pt idx="19">
                  <c:v>Musselroe Wind Farm</c:v>
                </c:pt>
                <c:pt idx="20">
                  <c:v>Oaklands Hill</c:v>
                </c:pt>
                <c:pt idx="21">
                  <c:v>Portland Wind Farm Stage 2</c:v>
                </c:pt>
                <c:pt idx="22">
                  <c:v>Portland Wind Farm Stage 3</c:v>
                </c:pt>
                <c:pt idx="23">
                  <c:v>Snowtown 2 North</c:v>
                </c:pt>
                <c:pt idx="24">
                  <c:v>Snowtown 2 South</c:v>
                </c:pt>
                <c:pt idx="25">
                  <c:v>Snowtown Wind Farm</c:v>
                </c:pt>
                <c:pt idx="26">
                  <c:v>Starfish Hill Wind Farm</c:v>
                </c:pt>
                <c:pt idx="27">
                  <c:v>Taralga Wind Farm</c:v>
                </c:pt>
                <c:pt idx="28">
                  <c:v>Waterloo</c:v>
                </c:pt>
                <c:pt idx="29">
                  <c:v>Wattle Point Wind Farm</c:v>
                </c:pt>
                <c:pt idx="30">
                  <c:v>Waubra Wind Farm</c:v>
                </c:pt>
                <c:pt idx="31">
                  <c:v>Woodlawn Wind Farm</c:v>
                </c:pt>
                <c:pt idx="32">
                  <c:v>Woolnorth Bluff Point Wind Farm</c:v>
                </c:pt>
                <c:pt idx="33">
                  <c:v>Yambuk Wind Farm</c:v>
                </c:pt>
              </c:strCache>
            </c:strRef>
          </c:cat>
          <c:val>
            <c:numRef>
              <c:f>'Summary Scope 1&amp;3 SO'!$F$199:$F$232</c:f>
              <c:numCache>
                <c:formatCode>#,##0.00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88672"/>
        <c:axId val="331289064"/>
      </c:barChart>
      <c:catAx>
        <c:axId val="3312886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31289064"/>
        <c:crosses val="autoZero"/>
        <c:auto val="1"/>
        <c:lblAlgn val="ctr"/>
        <c:lblOffset val="100"/>
        <c:noMultiLvlLbl val="0"/>
      </c:catAx>
      <c:valAx>
        <c:axId val="33128906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31288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Change in Emissions</a:t>
            </a:r>
            <a:r>
              <a:rPr lang="en-US" baseline="0"/>
              <a:t> Intensity (Scope 1+3)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EI'!$AC$3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rgbClr val="AB73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'Summary EI'!$AB$4:$AB$64</c:f>
              <c:strCache>
                <c:ptCount val="61"/>
                <c:pt idx="0">
                  <c:v>Oakey</c:v>
                </c:pt>
                <c:pt idx="1">
                  <c:v>Barcaldine</c:v>
                </c:pt>
                <c:pt idx="2">
                  <c:v>Redbank</c:v>
                </c:pt>
                <c:pt idx="3">
                  <c:v>Northern</c:v>
                </c:pt>
                <c:pt idx="4">
                  <c:v>Energy Brix Complex</c:v>
                </c:pt>
                <c:pt idx="5">
                  <c:v>Laverton North</c:v>
                </c:pt>
                <c:pt idx="6">
                  <c:v>Mt Stuart</c:v>
                </c:pt>
                <c:pt idx="7">
                  <c:v>Condamine</c:v>
                </c:pt>
                <c:pt idx="8">
                  <c:v>Mintaro</c:v>
                </c:pt>
                <c:pt idx="9">
                  <c:v>Darling Downs</c:v>
                </c:pt>
                <c:pt idx="10">
                  <c:v>Roma</c:v>
                </c:pt>
                <c:pt idx="11">
                  <c:v>Colongra GT</c:v>
                </c:pt>
                <c:pt idx="12">
                  <c:v>Yallourn</c:v>
                </c:pt>
                <c:pt idx="13">
                  <c:v>Loy Yang A</c:v>
                </c:pt>
                <c:pt idx="14">
                  <c:v>Mt Piper</c:v>
                </c:pt>
                <c:pt idx="15">
                  <c:v>Stanwell</c:v>
                </c:pt>
                <c:pt idx="16">
                  <c:v>Townsville</c:v>
                </c:pt>
                <c:pt idx="17">
                  <c:v>Smithfield</c:v>
                </c:pt>
                <c:pt idx="18">
                  <c:v>Quarantine</c:v>
                </c:pt>
                <c:pt idx="19">
                  <c:v>Tarong North</c:v>
                </c:pt>
                <c:pt idx="20">
                  <c:v>Hazelwood</c:v>
                </c:pt>
                <c:pt idx="21">
                  <c:v>Mackay</c:v>
                </c:pt>
                <c:pt idx="22">
                  <c:v>Braemar 2</c:v>
                </c:pt>
                <c:pt idx="23">
                  <c:v>Valley Power</c:v>
                </c:pt>
                <c:pt idx="24">
                  <c:v>Yarwun CoGen</c:v>
                </c:pt>
                <c:pt idx="25">
                  <c:v>Tarong</c:v>
                </c:pt>
                <c:pt idx="26">
                  <c:v>Swanbank E</c:v>
                </c:pt>
                <c:pt idx="27">
                  <c:v>Bayswater</c:v>
                </c:pt>
                <c:pt idx="28">
                  <c:v>Anglesea</c:v>
                </c:pt>
                <c:pt idx="29">
                  <c:v>Callide Power Plant</c:v>
                </c:pt>
                <c:pt idx="30">
                  <c:v>Osborne</c:v>
                </c:pt>
                <c:pt idx="31">
                  <c:v>Eraring</c:v>
                </c:pt>
                <c:pt idx="32">
                  <c:v>Kogan Creek</c:v>
                </c:pt>
                <c:pt idx="33">
                  <c:v>Jeeralang A</c:v>
                </c:pt>
                <c:pt idx="34">
                  <c:v>Jeeralang B</c:v>
                </c:pt>
                <c:pt idx="35">
                  <c:v>Munmorah</c:v>
                </c:pt>
                <c:pt idx="36">
                  <c:v>Collinsville</c:v>
                </c:pt>
                <c:pt idx="37">
                  <c:v>Uranquinty</c:v>
                </c:pt>
                <c:pt idx="38">
                  <c:v>Playford</c:v>
                </c:pt>
                <c:pt idx="39">
                  <c:v>Loy Yang B</c:v>
                </c:pt>
                <c:pt idx="40">
                  <c:v>Tallawarra</c:v>
                </c:pt>
                <c:pt idx="41">
                  <c:v>Tamar Valley CCGT</c:v>
                </c:pt>
                <c:pt idx="42">
                  <c:v>Millmerran</c:v>
                </c:pt>
                <c:pt idx="43">
                  <c:v>Braemar</c:v>
                </c:pt>
                <c:pt idx="44">
                  <c:v>Vales Point B</c:v>
                </c:pt>
                <c:pt idx="45">
                  <c:v>Callide B</c:v>
                </c:pt>
                <c:pt idx="46">
                  <c:v>Liddell</c:v>
                </c:pt>
                <c:pt idx="47">
                  <c:v>Wallerawang C</c:v>
                </c:pt>
                <c:pt idx="48">
                  <c:v>Gladstone</c:v>
                </c:pt>
                <c:pt idx="49">
                  <c:v>Dry Creek</c:v>
                </c:pt>
                <c:pt idx="50">
                  <c:v>Newport</c:v>
                </c:pt>
                <c:pt idx="51">
                  <c:v>Bairnsdale</c:v>
                </c:pt>
                <c:pt idx="52">
                  <c:v>Hallett</c:v>
                </c:pt>
                <c:pt idx="53">
                  <c:v>Pelican Point</c:v>
                </c:pt>
                <c:pt idx="54">
                  <c:v>Somerton</c:v>
                </c:pt>
                <c:pt idx="55">
                  <c:v>Bell Bay Three</c:v>
                </c:pt>
                <c:pt idx="56">
                  <c:v>Tamar Valley OCGT</c:v>
                </c:pt>
                <c:pt idx="57">
                  <c:v>Mortlake</c:v>
                </c:pt>
                <c:pt idx="58">
                  <c:v>Torrens Island A</c:v>
                </c:pt>
                <c:pt idx="59">
                  <c:v>Torrens Island B</c:v>
                </c:pt>
                <c:pt idx="60">
                  <c:v>Ladbroke Grove</c:v>
                </c:pt>
              </c:strCache>
            </c:strRef>
          </c:cat>
          <c:val>
            <c:numRef>
              <c:f>'Summary EI'!$AC$4:$AC$64</c:f>
              <c:numCache>
                <c:formatCode>#,##0.000</c:formatCode>
                <c:ptCount val="61"/>
                <c:pt idx="0">
                  <c:v>0.36460984586939493</c:v>
                </c:pt>
                <c:pt idx="1">
                  <c:v>0.26517070707070722</c:v>
                </c:pt>
                <c:pt idx="2">
                  <c:v>0.19083572533381465</c:v>
                </c:pt>
                <c:pt idx="3">
                  <c:v>0.18266944151897935</c:v>
                </c:pt>
                <c:pt idx="4">
                  <c:v>0.15921737597469576</c:v>
                </c:pt>
                <c:pt idx="5">
                  <c:v>0.13845362370708891</c:v>
                </c:pt>
                <c:pt idx="6">
                  <c:v>0.12912704527684959</c:v>
                </c:pt>
                <c:pt idx="7">
                  <c:v>0.12562753834415957</c:v>
                </c:pt>
                <c:pt idx="8">
                  <c:v>9.8727114019320106E-2</c:v>
                </c:pt>
                <c:pt idx="9">
                  <c:v>8.9357781036931316E-2</c:v>
                </c:pt>
                <c:pt idx="10">
                  <c:v>8.1317145465909291E-2</c:v>
                </c:pt>
                <c:pt idx="11">
                  <c:v>7.8020100019361216E-2</c:v>
                </c:pt>
                <c:pt idx="12">
                  <c:v>6.9778774845624225E-2</c:v>
                </c:pt>
                <c:pt idx="13">
                  <c:v>6.4793881133768938E-2</c:v>
                </c:pt>
                <c:pt idx="14">
                  <c:v>6.212815071768174E-2</c:v>
                </c:pt>
                <c:pt idx="15">
                  <c:v>5.4957176251610451E-2</c:v>
                </c:pt>
                <c:pt idx="16">
                  <c:v>5.4701107427368223E-2</c:v>
                </c:pt>
                <c:pt idx="17">
                  <c:v>5.4049974370204978E-2</c:v>
                </c:pt>
                <c:pt idx="18">
                  <c:v>5.3419445638486995E-2</c:v>
                </c:pt>
                <c:pt idx="19">
                  <c:v>4.3108988276161608E-2</c:v>
                </c:pt>
                <c:pt idx="20">
                  <c:v>3.1273481349838983E-2</c:v>
                </c:pt>
                <c:pt idx="21">
                  <c:v>2.9571428571428471E-2</c:v>
                </c:pt>
                <c:pt idx="22">
                  <c:v>2.779145335084976E-2</c:v>
                </c:pt>
                <c:pt idx="23">
                  <c:v>2.3829609146979736E-2</c:v>
                </c:pt>
                <c:pt idx="24">
                  <c:v>2.329411764705891E-2</c:v>
                </c:pt>
                <c:pt idx="25">
                  <c:v>2.1854431900071969E-2</c:v>
                </c:pt>
                <c:pt idx="26">
                  <c:v>2.1341869217180287E-2</c:v>
                </c:pt>
                <c:pt idx="27">
                  <c:v>2.1221493824368554E-2</c:v>
                </c:pt>
                <c:pt idx="28">
                  <c:v>2.0242749584079345E-2</c:v>
                </c:pt>
                <c:pt idx="29">
                  <c:v>1.773572228443443E-2</c:v>
                </c:pt>
                <c:pt idx="30">
                  <c:v>1.7502393686197992E-2</c:v>
                </c:pt>
                <c:pt idx="31">
                  <c:v>1.2293079604318691E-2</c:v>
                </c:pt>
                <c:pt idx="32">
                  <c:v>1.0605460173855663E-2</c:v>
                </c:pt>
                <c:pt idx="33">
                  <c:v>9.0289470130103799E-3</c:v>
                </c:pt>
                <c:pt idx="34">
                  <c:v>9.0289470130103799E-3</c:v>
                </c:pt>
                <c:pt idx="35">
                  <c:v>5.8441558441559849E-3</c:v>
                </c:pt>
                <c:pt idx="36">
                  <c:v>3.8989169675092139E-3</c:v>
                </c:pt>
                <c:pt idx="37">
                  <c:v>2.5750775916805191E-3</c:v>
                </c:pt>
                <c:pt idx="38">
                  <c:v>-1.6438356164383272E-3</c:v>
                </c:pt>
                <c:pt idx="39">
                  <c:v>-2.1047809075702695E-3</c:v>
                </c:pt>
                <c:pt idx="40">
                  <c:v>-5.1561320384676534E-3</c:v>
                </c:pt>
                <c:pt idx="41">
                  <c:v>-5.1779643648083851E-3</c:v>
                </c:pt>
                <c:pt idx="42">
                  <c:v>-1.1354307971737976E-2</c:v>
                </c:pt>
                <c:pt idx="43">
                  <c:v>-1.2924837753303442E-2</c:v>
                </c:pt>
                <c:pt idx="44">
                  <c:v>-1.3265017589579653E-2</c:v>
                </c:pt>
                <c:pt idx="45">
                  <c:v>-1.393368226526448E-2</c:v>
                </c:pt>
                <c:pt idx="46">
                  <c:v>-1.4854142990768704E-2</c:v>
                </c:pt>
                <c:pt idx="47">
                  <c:v>-1.5150609292166051E-2</c:v>
                </c:pt>
                <c:pt idx="48">
                  <c:v>-1.6418119565269063E-2</c:v>
                </c:pt>
                <c:pt idx="49">
                  <c:v>-1.853457653457613E-2</c:v>
                </c:pt>
                <c:pt idx="50">
                  <c:v>-2.539503452617109E-2</c:v>
                </c:pt>
                <c:pt idx="51">
                  <c:v>-3.3622130391459115E-2</c:v>
                </c:pt>
                <c:pt idx="52">
                  <c:v>-3.6914141414141399E-2</c:v>
                </c:pt>
                <c:pt idx="53">
                  <c:v>-4.2404245154512299E-2</c:v>
                </c:pt>
                <c:pt idx="54">
                  <c:v>-6.2164964643089182E-2</c:v>
                </c:pt>
                <c:pt idx="55">
                  <c:v>-7.2000000000000064E-2</c:v>
                </c:pt>
                <c:pt idx="56">
                  <c:v>-7.2000000000000064E-2</c:v>
                </c:pt>
                <c:pt idx="57">
                  <c:v>-7.9530150898538099E-2</c:v>
                </c:pt>
                <c:pt idx="58">
                  <c:v>-0.12606407322654445</c:v>
                </c:pt>
                <c:pt idx="59">
                  <c:v>-0.12692631578947389</c:v>
                </c:pt>
                <c:pt idx="60">
                  <c:v>-0.159601029448462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1289848"/>
        <c:axId val="331290240"/>
      </c:barChart>
      <c:catAx>
        <c:axId val="331289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331290240"/>
        <c:crosses val="autoZero"/>
        <c:auto val="0"/>
        <c:lblAlgn val="ctr"/>
        <c:lblOffset val="100"/>
        <c:noMultiLvlLbl val="0"/>
      </c:catAx>
      <c:valAx>
        <c:axId val="331290240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Emissions intensity (tonnes CO2-e/MWh sent-out)</a:t>
                </a:r>
              </a:p>
            </c:rich>
          </c:tx>
          <c:layout/>
          <c:overlay val="0"/>
        </c:title>
        <c:numFmt formatCode="#,##0.000" sourceLinked="1"/>
        <c:majorTickMark val="out"/>
        <c:minorTickMark val="none"/>
        <c:tickLblPos val="nextTo"/>
        <c:crossAx val="331289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Emissions!$J$3:$L$3</c:f>
              <c:strCache>
                <c:ptCount val="3"/>
                <c:pt idx="0">
                  <c:v>Using 2013 NTNDP emission intensities</c:v>
                </c:pt>
                <c:pt idx="1">
                  <c:v>Using actual CER emission intensities</c:v>
                </c:pt>
                <c:pt idx="2">
                  <c:v>Using new proposed emission intensities</c:v>
                </c:pt>
              </c:strCache>
            </c:strRef>
          </c:cat>
          <c:val>
            <c:numRef>
              <c:f>Emissions!$J$4:$L$4</c:f>
              <c:numCache>
                <c:formatCode>#,##0.0</c:formatCode>
                <c:ptCount val="3"/>
                <c:pt idx="0">
                  <c:v>155.28691919737352</c:v>
                </c:pt>
                <c:pt idx="1">
                  <c:v>159.22764658290731</c:v>
                </c:pt>
                <c:pt idx="2">
                  <c:v>158.77985440844699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1291024"/>
        <c:axId val="331621136"/>
      </c:barChart>
      <c:catAx>
        <c:axId val="33129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21136"/>
        <c:crosses val="autoZero"/>
        <c:auto val="1"/>
        <c:lblAlgn val="ctr"/>
        <c:lblOffset val="100"/>
        <c:noMultiLvlLbl val="0"/>
      </c:catAx>
      <c:valAx>
        <c:axId val="331621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Emissions (Mt</a:t>
                </a:r>
                <a:r>
                  <a:rPr lang="en-US" baseline="0"/>
                  <a:t> </a:t>
                </a:r>
                <a:r>
                  <a:rPr lang="en-US"/>
                  <a:t>CO2-e)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082367308253134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33129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AG'!$B$64:$B$73</c:f>
              <c:strCache>
                <c:ptCount val="10"/>
                <c:pt idx="0">
                  <c:v>Condamine</c:v>
                </c:pt>
                <c:pt idx="1">
                  <c:v>Darling Downs</c:v>
                </c:pt>
                <c:pt idx="2">
                  <c:v>Osborne</c:v>
                </c:pt>
                <c:pt idx="3">
                  <c:v>Pelican Point</c:v>
                </c:pt>
                <c:pt idx="4">
                  <c:v>Smithfield</c:v>
                </c:pt>
                <c:pt idx="5">
                  <c:v>Swanbank E</c:v>
                </c:pt>
                <c:pt idx="6">
                  <c:v>Tallawarra</c:v>
                </c:pt>
                <c:pt idx="7">
                  <c:v>Tamar Valley CCGT</c:v>
                </c:pt>
                <c:pt idx="8">
                  <c:v>Townsville</c:v>
                </c:pt>
                <c:pt idx="9">
                  <c:v>Yarwun CoGen</c:v>
                </c:pt>
              </c:strCache>
            </c:strRef>
          </c:cat>
          <c:val>
            <c:numRef>
              <c:f>'Summary Scope 1 AG'!$F$64:$F$73</c:f>
              <c:numCache>
                <c:formatCode>#,##0.00</c:formatCode>
                <c:ptCount val="10"/>
                <c:pt idx="0">
                  <c:v>8.1118712193834819E-2</c:v>
                </c:pt>
                <c:pt idx="1">
                  <c:v>4.279979243558496E-2</c:v>
                </c:pt>
                <c:pt idx="2">
                  <c:v>8.5027274001888253E-2</c:v>
                </c:pt>
                <c:pt idx="3">
                  <c:v>2.018383974857807E-2</c:v>
                </c:pt>
                <c:pt idx="4">
                  <c:v>5.7186500041938648E-2</c:v>
                </c:pt>
                <c:pt idx="5">
                  <c:v>4.3560812257713022E-3</c:v>
                </c:pt>
                <c:pt idx="6">
                  <c:v>-1.1264807731370396E-4</c:v>
                </c:pt>
                <c:pt idx="7">
                  <c:v>3.7172374566135868E-2</c:v>
                </c:pt>
                <c:pt idx="8">
                  <c:v>3.6359204639329845E-2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06792"/>
        <c:axId val="328407184"/>
      </c:barChart>
      <c:catAx>
        <c:axId val="328406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407184"/>
        <c:crosses val="autoZero"/>
        <c:auto val="1"/>
        <c:lblAlgn val="ctr"/>
        <c:lblOffset val="100"/>
        <c:noMultiLvlLbl val="0"/>
      </c:catAx>
      <c:valAx>
        <c:axId val="32840718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406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AG'!$C$6</c:f>
              <c:strCache>
                <c:ptCount val="1"/>
                <c:pt idx="0">
                  <c:v>Existing NTNDP value</c:v>
                </c:pt>
              </c:strCache>
            </c:strRef>
          </c:tx>
          <c:invertIfNegative val="0"/>
          <c:cat>
            <c:strRef>
              <c:f>'Summary Scope 1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 AG'!$C$93:$C$117</c:f>
              <c:numCache>
                <c:formatCode>#,##0.00</c:formatCode>
                <c:ptCount val="25"/>
                <c:pt idx="0">
                  <c:v>0.53774470588235279</c:v>
                </c:pt>
                <c:pt idx="1">
                  <c:v>0.45708299999999991</c:v>
                </c:pt>
                <c:pt idx="2">
                  <c:v>0.61772275862068959</c:v>
                </c:pt>
                <c:pt idx="3">
                  <c:v>0.60944399999999999</c:v>
                </c:pt>
                <c:pt idx="4">
                  <c:v>0.59043600000000018</c:v>
                </c:pt>
                <c:pt idx="5">
                  <c:v>0.57135374999999988</c:v>
                </c:pt>
                <c:pt idx="6">
                  <c:v>0.70320461538461521</c:v>
                </c:pt>
                <c:pt idx="7">
                  <c:v>0.76180499999999984</c:v>
                </c:pt>
                <c:pt idx="8">
                  <c:v>0.78226899563318786</c:v>
                </c:pt>
                <c:pt idx="9">
                  <c:v>0.78226899563318775</c:v>
                </c:pt>
                <c:pt idx="10">
                  <c:v>0.60944399999999999</c:v>
                </c:pt>
                <c:pt idx="11">
                  <c:v>0.58927499999999999</c:v>
                </c:pt>
                <c:pt idx="12">
                  <c:v>0.88718142857142845</c:v>
                </c:pt>
                <c:pt idx="13">
                  <c:v>0.65297571428571421</c:v>
                </c:pt>
                <c:pt idx="14">
                  <c:v>0.57135374999999988</c:v>
                </c:pt>
                <c:pt idx="15">
                  <c:v>0.52686486486486483</c:v>
                </c:pt>
                <c:pt idx="16">
                  <c:v>0.56083803680981592</c:v>
                </c:pt>
                <c:pt idx="17">
                  <c:v>0.54826874999999986</c:v>
                </c:pt>
                <c:pt idx="18">
                  <c:v>0.60944399999999999</c:v>
                </c:pt>
                <c:pt idx="19">
                  <c:v>0.76180499999999995</c:v>
                </c:pt>
                <c:pt idx="20">
                  <c:v>0.63045931034482761</c:v>
                </c:pt>
                <c:pt idx="21">
                  <c:v>0.63567391304347809</c:v>
                </c:pt>
                <c:pt idx="22">
                  <c:v>0.5848199999999999</c:v>
                </c:pt>
                <c:pt idx="23">
                  <c:v>0.57135374999999988</c:v>
                </c:pt>
                <c:pt idx="24">
                  <c:v>0.76180500000000007</c:v>
                </c:pt>
              </c:numCache>
            </c:numRef>
          </c:val>
        </c:ser>
        <c:ser>
          <c:idx val="1"/>
          <c:order val="1"/>
          <c:tx>
            <c:strRef>
              <c:f>'Summary Scope 1 AG'!$D$6</c:f>
              <c:strCache>
                <c:ptCount val="1"/>
                <c:pt idx="0">
                  <c:v>CER Actual for 2012-13</c:v>
                </c:pt>
              </c:strCache>
            </c:strRef>
          </c:tx>
          <c:invertIfNegative val="0"/>
          <c:cat>
            <c:strRef>
              <c:f>'Summary Scope 1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 AG'!$D$93:$D$117</c:f>
              <c:numCache>
                <c:formatCode>#,##0.00</c:formatCode>
                <c:ptCount val="25"/>
                <c:pt idx="0">
                  <c:v>0.52437526738304352</c:v>
                </c:pt>
                <c:pt idx="1">
                  <c:v>#N/A</c:v>
                </c:pt>
                <c:pt idx="2">
                  <c:v>#N/A</c:v>
                </c:pt>
                <c:pt idx="3">
                  <c:v>0.57051241062422953</c:v>
                </c:pt>
                <c:pt idx="4">
                  <c:v>0.59181353881734144</c:v>
                </c:pt>
                <c:pt idx="5">
                  <c:v>0.65638989901916756</c:v>
                </c:pt>
                <c:pt idx="6">
                  <c:v>1.2720495867768595</c:v>
                </c:pt>
                <c:pt idx="7">
                  <c:v>1.0187835597806838</c:v>
                </c:pt>
                <c:pt idx="8">
                  <c:v>0.8217026406168263</c:v>
                </c:pt>
                <c:pt idx="9">
                  <c:v>0.8217026406168263</c:v>
                </c:pt>
                <c:pt idx="10">
                  <c:v>0.55123098084602284</c:v>
                </c:pt>
                <c:pt idx="11">
                  <c:v>0.74540001499587616</c:v>
                </c:pt>
                <c:pt idx="12">
                  <c:v>43.542857142857144</c:v>
                </c:pt>
                <c:pt idx="13">
                  <c:v>0.85763555716484119</c:v>
                </c:pt>
                <c:pt idx="14">
                  <c:v>0.51378015061044724</c:v>
                </c:pt>
                <c:pt idx="15">
                  <c:v>0.52225309557851574</c:v>
                </c:pt>
                <c:pt idx="16">
                  <c:v>0.89775025047818557</c:v>
                </c:pt>
                <c:pt idx="17">
                  <c:v>0.68879222335656265</c:v>
                </c:pt>
                <c:pt idx="18">
                  <c:v>0.66381197401125025</c:v>
                </c:pt>
                <c:pt idx="19">
                  <c:v>0.72847668500334173</c:v>
                </c:pt>
                <c:pt idx="20">
                  <c:v>0.41037987456613578</c:v>
                </c:pt>
                <c:pt idx="21">
                  <c:v>0.57335141056345129</c:v>
                </c:pt>
                <c:pt idx="22">
                  <c:v>0.57335141056345129</c:v>
                </c:pt>
                <c:pt idx="23">
                  <c:v>0.58169932681576364</c:v>
                </c:pt>
                <c:pt idx="24">
                  <c:v>0.81361131305550993</c:v>
                </c:pt>
              </c:numCache>
            </c:numRef>
          </c:val>
        </c:ser>
        <c:ser>
          <c:idx val="2"/>
          <c:order val="2"/>
          <c:tx>
            <c:strRef>
              <c:f>'Summary Scope 1 AG'!$E$6</c:f>
              <c:strCache>
                <c:ptCount val="1"/>
                <c:pt idx="0">
                  <c:v>Suggested new NTNDP value</c:v>
                </c:pt>
              </c:strCache>
            </c:strRef>
          </c:tx>
          <c:invertIfNegative val="0"/>
          <c:cat>
            <c:strRef>
              <c:f>'Summary Scope 1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 AG'!$E$93:$E$117</c:f>
              <c:numCache>
                <c:formatCode>#,##0.00</c:formatCode>
                <c:ptCount val="25"/>
                <c:pt idx="0">
                  <c:v>0.52437526738304352</c:v>
                </c:pt>
                <c:pt idx="1">
                  <c:v>0.7</c:v>
                </c:pt>
                <c:pt idx="2">
                  <c:v>0.61772275862068959</c:v>
                </c:pt>
                <c:pt idx="3">
                  <c:v>0.57051241062422953</c:v>
                </c:pt>
                <c:pt idx="4">
                  <c:v>0.59181353881734144</c:v>
                </c:pt>
                <c:pt idx="5">
                  <c:v>0.65638989901916756</c:v>
                </c:pt>
                <c:pt idx="6">
                  <c:v>0.8</c:v>
                </c:pt>
                <c:pt idx="7">
                  <c:v>0.85</c:v>
                </c:pt>
                <c:pt idx="8">
                  <c:v>0.82</c:v>
                </c:pt>
                <c:pt idx="9">
                  <c:v>0.82</c:v>
                </c:pt>
                <c:pt idx="10">
                  <c:v>0.55123098084602284</c:v>
                </c:pt>
                <c:pt idx="11">
                  <c:v>0.74540001499587616</c:v>
                </c:pt>
                <c:pt idx="12">
                  <c:v>0.88718142857142845</c:v>
                </c:pt>
                <c:pt idx="13">
                  <c:v>0.85763555716484119</c:v>
                </c:pt>
                <c:pt idx="14">
                  <c:v>0.51378015061044724</c:v>
                </c:pt>
                <c:pt idx="15">
                  <c:v>0.52225309557851574</c:v>
                </c:pt>
                <c:pt idx="16">
                  <c:v>0.89775025047818557</c:v>
                </c:pt>
                <c:pt idx="17">
                  <c:v>0.68879222335656265</c:v>
                </c:pt>
                <c:pt idx="18">
                  <c:v>0.66381197401125025</c:v>
                </c:pt>
                <c:pt idx="19">
                  <c:v>0.72847668500334173</c:v>
                </c:pt>
                <c:pt idx="20">
                  <c:v>0.63045931034482761</c:v>
                </c:pt>
                <c:pt idx="21">
                  <c:v>0.62</c:v>
                </c:pt>
                <c:pt idx="22">
                  <c:v>0.56000000000000005</c:v>
                </c:pt>
                <c:pt idx="23">
                  <c:v>0.58169932681576364</c:v>
                </c:pt>
                <c:pt idx="24">
                  <c:v>0.81361131305550993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54536"/>
        <c:axId val="328454928"/>
      </c:barChart>
      <c:catAx>
        <c:axId val="328454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8454928"/>
        <c:crosses val="autoZero"/>
        <c:auto val="1"/>
        <c:lblAlgn val="ctr"/>
        <c:lblOffset val="100"/>
        <c:noMultiLvlLbl val="0"/>
      </c:catAx>
      <c:valAx>
        <c:axId val="328454928"/>
        <c:scaling>
          <c:orientation val="minMax"/>
          <c:max val="1.4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Scope 1 Emission intensity (tonnes CO2/MWh as generated)</a:t>
                </a:r>
              </a:p>
            </c:rich>
          </c:tx>
          <c:layout>
            <c:manualLayout>
              <c:xMode val="edge"/>
              <c:yMode val="edge"/>
              <c:x val="0.28163013998250219"/>
              <c:y val="1.369320659250922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328454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370953630796149"/>
          <c:w val="0.98651224846894137"/>
          <c:h val="7.411100239688972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AG'!$F$6</c:f>
              <c:strCache>
                <c:ptCount val="1"/>
                <c:pt idx="0">
                  <c:v>Change from previous NTNDP value</c:v>
                </c:pt>
              </c:strCache>
            </c:strRef>
          </c:tx>
          <c:invertIfNegative val="0"/>
          <c:cat>
            <c:strRef>
              <c:f>'Summary Scope 1 AG'!$B$93:$B$117</c:f>
              <c:strCache>
                <c:ptCount val="25"/>
                <c:pt idx="0">
                  <c:v>Bairnsdale</c:v>
                </c:pt>
                <c:pt idx="1">
                  <c:v>Barcaldine</c:v>
                </c:pt>
                <c:pt idx="2">
                  <c:v>Bell Bay Three</c:v>
                </c:pt>
                <c:pt idx="3">
                  <c:v>Braemar</c:v>
                </c:pt>
                <c:pt idx="4">
                  <c:v>Braemar 2</c:v>
                </c:pt>
                <c:pt idx="5">
                  <c:v>Colongra GT</c:v>
                </c:pt>
                <c:pt idx="6">
                  <c:v>Dry Creek</c:v>
                </c:pt>
                <c:pt idx="7">
                  <c:v>Hallett</c:v>
                </c:pt>
                <c:pt idx="8">
                  <c:v>Jeeralang A</c:v>
                </c:pt>
                <c:pt idx="9">
                  <c:v>Jeeralang B</c:v>
                </c:pt>
                <c:pt idx="10">
                  <c:v>Ladbroke Grove</c:v>
                </c:pt>
                <c:pt idx="11">
                  <c:v>Laverton North</c:v>
                </c:pt>
                <c:pt idx="12">
                  <c:v>Mackay</c:v>
                </c:pt>
                <c:pt idx="13">
                  <c:v>Mintaro</c:v>
                </c:pt>
                <c:pt idx="14">
                  <c:v>Mortlake</c:v>
                </c:pt>
                <c:pt idx="15">
                  <c:v>Newport</c:v>
                </c:pt>
                <c:pt idx="16">
                  <c:v>Oakey</c:v>
                </c:pt>
                <c:pt idx="17">
                  <c:v>Quarantine</c:v>
                </c:pt>
                <c:pt idx="18">
                  <c:v>Roma</c:v>
                </c:pt>
                <c:pt idx="19">
                  <c:v>Somerton</c:v>
                </c:pt>
                <c:pt idx="20">
                  <c:v>Tamar Valley OCGT</c:v>
                </c:pt>
                <c:pt idx="21">
                  <c:v>Torrens Island A</c:v>
                </c:pt>
                <c:pt idx="22">
                  <c:v>Torrens Island B</c:v>
                </c:pt>
                <c:pt idx="23">
                  <c:v>Uranquinty</c:v>
                </c:pt>
                <c:pt idx="24">
                  <c:v>Valley Power</c:v>
                </c:pt>
              </c:strCache>
            </c:strRef>
          </c:cat>
          <c:val>
            <c:numRef>
              <c:f>'Summary Scope 1 AG'!$F$93:$F$117</c:f>
              <c:numCache>
                <c:formatCode>#,##0.00</c:formatCode>
                <c:ptCount val="25"/>
                <c:pt idx="0">
                  <c:v>-1.3369438499309272E-2</c:v>
                </c:pt>
                <c:pt idx="1">
                  <c:v>0.24291700000000005</c:v>
                </c:pt>
                <c:pt idx="2">
                  <c:v>0</c:v>
                </c:pt>
                <c:pt idx="3">
                  <c:v>-3.8931589375770459E-2</c:v>
                </c:pt>
                <c:pt idx="4">
                  <c:v>1.3775388173412617E-3</c:v>
                </c:pt>
                <c:pt idx="5">
                  <c:v>8.5036149019167673E-2</c:v>
                </c:pt>
                <c:pt idx="6">
                  <c:v>9.6795384615384839E-2</c:v>
                </c:pt>
                <c:pt idx="7">
                  <c:v>8.8195000000000134E-2</c:v>
                </c:pt>
                <c:pt idx="8">
                  <c:v>3.7731004366812093E-2</c:v>
                </c:pt>
                <c:pt idx="9">
                  <c:v>3.7731004366812204E-2</c:v>
                </c:pt>
                <c:pt idx="10">
                  <c:v>-5.8213019153977141E-2</c:v>
                </c:pt>
                <c:pt idx="11">
                  <c:v>0.15612501499587617</c:v>
                </c:pt>
                <c:pt idx="12">
                  <c:v>0</c:v>
                </c:pt>
                <c:pt idx="13">
                  <c:v>0.20465984287912697</c:v>
                </c:pt>
                <c:pt idx="14">
                  <c:v>-5.7573599389552643E-2</c:v>
                </c:pt>
                <c:pt idx="15">
                  <c:v>-4.6117692863490989E-3</c:v>
                </c:pt>
                <c:pt idx="16">
                  <c:v>0.33691221366836965</c:v>
                </c:pt>
                <c:pt idx="17">
                  <c:v>0.14052347335656279</c:v>
                </c:pt>
                <c:pt idx="18">
                  <c:v>5.4367974011250264E-2</c:v>
                </c:pt>
                <c:pt idx="19">
                  <c:v>-3.3328314996658226E-2</c:v>
                </c:pt>
                <c:pt idx="20">
                  <c:v>0</c:v>
                </c:pt>
                <c:pt idx="21">
                  <c:v>-1.5673913043478094E-2</c:v>
                </c:pt>
                <c:pt idx="22">
                  <c:v>-2.4819999999999842E-2</c:v>
                </c:pt>
                <c:pt idx="23">
                  <c:v>1.0345576815763757E-2</c:v>
                </c:pt>
                <c:pt idx="24">
                  <c:v>5.1806313055509867E-2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55712"/>
        <c:axId val="328456104"/>
      </c:barChart>
      <c:catAx>
        <c:axId val="328455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456104"/>
        <c:crosses val="autoZero"/>
        <c:auto val="1"/>
        <c:lblAlgn val="ctr"/>
        <c:lblOffset val="100"/>
        <c:noMultiLvlLbl val="0"/>
      </c:catAx>
      <c:valAx>
        <c:axId val="32845610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455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800"/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'Summary Scope 1 AG'!$G$6</c:f>
              <c:strCache>
                <c:ptCount val="1"/>
                <c:pt idx="0">
                  <c:v>New value difference from CER 2012-13</c:v>
                </c:pt>
              </c:strCache>
            </c:strRef>
          </c:tx>
          <c:invertIfNegative val="0"/>
          <c:cat>
            <c:strRef>
              <c:f>'Summary Scope 1 AG'!$B$29:$B$45</c:f>
              <c:strCache>
                <c:ptCount val="17"/>
                <c:pt idx="0">
                  <c:v>Bayswater</c:v>
                </c:pt>
                <c:pt idx="1">
                  <c:v>Callide B</c:v>
                </c:pt>
                <c:pt idx="2">
                  <c:v>Callide Power Plant</c:v>
                </c:pt>
                <c:pt idx="3">
                  <c:v>Collinsville</c:v>
                </c:pt>
                <c:pt idx="4">
                  <c:v>Eraring</c:v>
                </c:pt>
                <c:pt idx="5">
                  <c:v>Gladstone</c:v>
                </c:pt>
                <c:pt idx="6">
                  <c:v>Kogan Creek</c:v>
                </c:pt>
                <c:pt idx="7">
                  <c:v>Liddell</c:v>
                </c:pt>
                <c:pt idx="8">
                  <c:v>Millmerran</c:v>
                </c:pt>
                <c:pt idx="9">
                  <c:v>Mt Piper</c:v>
                </c:pt>
                <c:pt idx="10">
                  <c:v>Munmorah</c:v>
                </c:pt>
                <c:pt idx="11">
                  <c:v>Redbank</c:v>
                </c:pt>
                <c:pt idx="12">
                  <c:v>Stanwell</c:v>
                </c:pt>
                <c:pt idx="13">
                  <c:v>Tarong</c:v>
                </c:pt>
                <c:pt idx="14">
                  <c:v>Tarong North</c:v>
                </c:pt>
                <c:pt idx="15">
                  <c:v>Vales Point B</c:v>
                </c:pt>
                <c:pt idx="16">
                  <c:v>Wallerawang C</c:v>
                </c:pt>
              </c:strCache>
            </c:strRef>
          </c:cat>
          <c:val>
            <c:numRef>
              <c:f>'Summary Scope 1 AG'!$G$29:$G$45</c:f>
              <c:numCache>
                <c:formatCode>#,##0.00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-4.1231738468758272E-2</c:v>
                </c:pt>
                <c:pt idx="3">
                  <c:v>-13.42416816659739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0.98157272727272737</c:v>
                </c:pt>
                <c:pt idx="11">
                  <c:v>0</c:v>
                </c:pt>
                <c:pt idx="12">
                  <c:v>0</c:v>
                </c:pt>
                <c:pt idx="13">
                  <c:v>9.4895613979310012E-3</c:v>
                </c:pt>
                <c:pt idx="14">
                  <c:v>-1.7510438602069023E-2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56888"/>
        <c:axId val="328457280"/>
      </c:barChart>
      <c:catAx>
        <c:axId val="328456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328457280"/>
        <c:crosses val="autoZero"/>
        <c:auto val="1"/>
        <c:lblAlgn val="ctr"/>
        <c:lblOffset val="100"/>
        <c:noMultiLvlLbl val="0"/>
      </c:catAx>
      <c:valAx>
        <c:axId val="328457280"/>
        <c:scaling>
          <c:orientation val="minMax"/>
          <c:max val="2"/>
          <c:min val="-2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456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</xdr:row>
      <xdr:rowOff>0</xdr:rowOff>
    </xdr:from>
    <xdr:to>
      <xdr:col>12</xdr:col>
      <xdr:colOff>458320</xdr:colOff>
      <xdr:row>8</xdr:row>
      <xdr:rowOff>23446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285750"/>
          <a:ext cx="2830045" cy="966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33336</xdr:rowOff>
    </xdr:from>
    <xdr:to>
      <xdr:col>16</xdr:col>
      <xdr:colOff>342900</xdr:colOff>
      <xdr:row>23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5</xdr:row>
      <xdr:rowOff>9525</xdr:rowOff>
    </xdr:from>
    <xdr:to>
      <xdr:col>25</xdr:col>
      <xdr:colOff>342900</xdr:colOff>
      <xdr:row>23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16</xdr:col>
      <xdr:colOff>304800</xdr:colOff>
      <xdr:row>59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26</xdr:row>
      <xdr:rowOff>142874</xdr:rowOff>
    </xdr:from>
    <xdr:to>
      <xdr:col>25</xdr:col>
      <xdr:colOff>304800</xdr:colOff>
      <xdr:row>59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62</xdr:row>
      <xdr:rowOff>9526</xdr:rowOff>
    </xdr:from>
    <xdr:to>
      <xdr:col>16</xdr:col>
      <xdr:colOff>323850</xdr:colOff>
      <xdr:row>86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19050</xdr:colOff>
      <xdr:row>62</xdr:row>
      <xdr:rowOff>19050</xdr:rowOff>
    </xdr:from>
    <xdr:to>
      <xdr:col>25</xdr:col>
      <xdr:colOff>323850</xdr:colOff>
      <xdr:row>86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91</xdr:row>
      <xdr:rowOff>19049</xdr:rowOff>
    </xdr:from>
    <xdr:to>
      <xdr:col>16</xdr:col>
      <xdr:colOff>352425</xdr:colOff>
      <xdr:row>127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38100</xdr:colOff>
      <xdr:row>91</xdr:row>
      <xdr:rowOff>19050</xdr:rowOff>
    </xdr:from>
    <xdr:to>
      <xdr:col>25</xdr:col>
      <xdr:colOff>342900</xdr:colOff>
      <xdr:row>127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27</xdr:row>
      <xdr:rowOff>0</xdr:rowOff>
    </xdr:from>
    <xdr:to>
      <xdr:col>34</xdr:col>
      <xdr:colOff>304800</xdr:colOff>
      <xdr:row>59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62</xdr:row>
      <xdr:rowOff>0</xdr:rowOff>
    </xdr:from>
    <xdr:to>
      <xdr:col>34</xdr:col>
      <xdr:colOff>304800</xdr:colOff>
      <xdr:row>86</xdr:row>
      <xdr:rowOff>114300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0</xdr:colOff>
      <xdr:row>91</xdr:row>
      <xdr:rowOff>0</xdr:rowOff>
    </xdr:from>
    <xdr:to>
      <xdr:col>34</xdr:col>
      <xdr:colOff>304800</xdr:colOff>
      <xdr:row>127</xdr:row>
      <xdr:rowOff>104775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5</xdr:row>
      <xdr:rowOff>0</xdr:rowOff>
    </xdr:from>
    <xdr:to>
      <xdr:col>34</xdr:col>
      <xdr:colOff>304800</xdr:colOff>
      <xdr:row>23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133</xdr:row>
      <xdr:rowOff>2</xdr:rowOff>
    </xdr:from>
    <xdr:to>
      <xdr:col>16</xdr:col>
      <xdr:colOff>304800</xdr:colOff>
      <xdr:row>150</xdr:row>
      <xdr:rowOff>104776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133</xdr:row>
      <xdr:rowOff>0</xdr:rowOff>
    </xdr:from>
    <xdr:to>
      <xdr:col>25</xdr:col>
      <xdr:colOff>304800</xdr:colOff>
      <xdr:row>150</xdr:row>
      <xdr:rowOff>104775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133</xdr:row>
      <xdr:rowOff>0</xdr:rowOff>
    </xdr:from>
    <xdr:to>
      <xdr:col>34</xdr:col>
      <xdr:colOff>304800</xdr:colOff>
      <xdr:row>150</xdr:row>
      <xdr:rowOff>104775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156</xdr:row>
      <xdr:rowOff>142874</xdr:rowOff>
    </xdr:from>
    <xdr:to>
      <xdr:col>16</xdr:col>
      <xdr:colOff>304800</xdr:colOff>
      <xdr:row>188</xdr:row>
      <xdr:rowOff>123825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0</xdr:colOff>
      <xdr:row>157</xdr:row>
      <xdr:rowOff>0</xdr:rowOff>
    </xdr:from>
    <xdr:to>
      <xdr:col>25</xdr:col>
      <xdr:colOff>304800</xdr:colOff>
      <xdr:row>188</xdr:row>
      <xdr:rowOff>114300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0</xdr:colOff>
      <xdr:row>157</xdr:row>
      <xdr:rowOff>0</xdr:rowOff>
    </xdr:from>
    <xdr:to>
      <xdr:col>34</xdr:col>
      <xdr:colOff>304800</xdr:colOff>
      <xdr:row>189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0</xdr:colOff>
      <xdr:row>197</xdr:row>
      <xdr:rowOff>0</xdr:rowOff>
    </xdr:from>
    <xdr:to>
      <xdr:col>16</xdr:col>
      <xdr:colOff>304800</xdr:colOff>
      <xdr:row>228</xdr:row>
      <xdr:rowOff>123826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0</xdr:colOff>
      <xdr:row>197</xdr:row>
      <xdr:rowOff>0</xdr:rowOff>
    </xdr:from>
    <xdr:to>
      <xdr:col>25</xdr:col>
      <xdr:colOff>304800</xdr:colOff>
      <xdr:row>228</xdr:row>
      <xdr:rowOff>114300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0</xdr:colOff>
      <xdr:row>197</xdr:row>
      <xdr:rowOff>0</xdr:rowOff>
    </xdr:from>
    <xdr:to>
      <xdr:col>34</xdr:col>
      <xdr:colOff>304800</xdr:colOff>
      <xdr:row>229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33336</xdr:rowOff>
    </xdr:from>
    <xdr:to>
      <xdr:col>16</xdr:col>
      <xdr:colOff>342900</xdr:colOff>
      <xdr:row>23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5</xdr:row>
      <xdr:rowOff>9525</xdr:rowOff>
    </xdr:from>
    <xdr:to>
      <xdr:col>25</xdr:col>
      <xdr:colOff>342900</xdr:colOff>
      <xdr:row>23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16</xdr:col>
      <xdr:colOff>304800</xdr:colOff>
      <xdr:row>59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26</xdr:row>
      <xdr:rowOff>142874</xdr:rowOff>
    </xdr:from>
    <xdr:to>
      <xdr:col>25</xdr:col>
      <xdr:colOff>304800</xdr:colOff>
      <xdr:row>59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62</xdr:row>
      <xdr:rowOff>9526</xdr:rowOff>
    </xdr:from>
    <xdr:to>
      <xdr:col>16</xdr:col>
      <xdr:colOff>323850</xdr:colOff>
      <xdr:row>86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19050</xdr:colOff>
      <xdr:row>62</xdr:row>
      <xdr:rowOff>19050</xdr:rowOff>
    </xdr:from>
    <xdr:to>
      <xdr:col>25</xdr:col>
      <xdr:colOff>323850</xdr:colOff>
      <xdr:row>86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91</xdr:row>
      <xdr:rowOff>19049</xdr:rowOff>
    </xdr:from>
    <xdr:to>
      <xdr:col>16</xdr:col>
      <xdr:colOff>352425</xdr:colOff>
      <xdr:row>127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38100</xdr:colOff>
      <xdr:row>91</xdr:row>
      <xdr:rowOff>19050</xdr:rowOff>
    </xdr:from>
    <xdr:to>
      <xdr:col>25</xdr:col>
      <xdr:colOff>342900</xdr:colOff>
      <xdr:row>127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27</xdr:row>
      <xdr:rowOff>0</xdr:rowOff>
    </xdr:from>
    <xdr:to>
      <xdr:col>34</xdr:col>
      <xdr:colOff>304800</xdr:colOff>
      <xdr:row>59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62</xdr:row>
      <xdr:rowOff>0</xdr:rowOff>
    </xdr:from>
    <xdr:to>
      <xdr:col>34</xdr:col>
      <xdr:colOff>304800</xdr:colOff>
      <xdr:row>86</xdr:row>
      <xdr:rowOff>114300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0</xdr:colOff>
      <xdr:row>91</xdr:row>
      <xdr:rowOff>0</xdr:rowOff>
    </xdr:from>
    <xdr:to>
      <xdr:col>34</xdr:col>
      <xdr:colOff>304800</xdr:colOff>
      <xdr:row>127</xdr:row>
      <xdr:rowOff>104775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5</xdr:row>
      <xdr:rowOff>0</xdr:rowOff>
    </xdr:from>
    <xdr:to>
      <xdr:col>34</xdr:col>
      <xdr:colOff>304800</xdr:colOff>
      <xdr:row>23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133</xdr:row>
      <xdr:rowOff>2</xdr:rowOff>
    </xdr:from>
    <xdr:to>
      <xdr:col>16</xdr:col>
      <xdr:colOff>304800</xdr:colOff>
      <xdr:row>150</xdr:row>
      <xdr:rowOff>104776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133</xdr:row>
      <xdr:rowOff>0</xdr:rowOff>
    </xdr:from>
    <xdr:to>
      <xdr:col>25</xdr:col>
      <xdr:colOff>304800</xdr:colOff>
      <xdr:row>150</xdr:row>
      <xdr:rowOff>104775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133</xdr:row>
      <xdr:rowOff>0</xdr:rowOff>
    </xdr:from>
    <xdr:to>
      <xdr:col>34</xdr:col>
      <xdr:colOff>304800</xdr:colOff>
      <xdr:row>150</xdr:row>
      <xdr:rowOff>104775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156</xdr:row>
      <xdr:rowOff>142874</xdr:rowOff>
    </xdr:from>
    <xdr:to>
      <xdr:col>16</xdr:col>
      <xdr:colOff>304800</xdr:colOff>
      <xdr:row>188</xdr:row>
      <xdr:rowOff>123825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0</xdr:colOff>
      <xdr:row>157</xdr:row>
      <xdr:rowOff>0</xdr:rowOff>
    </xdr:from>
    <xdr:to>
      <xdr:col>25</xdr:col>
      <xdr:colOff>304800</xdr:colOff>
      <xdr:row>188</xdr:row>
      <xdr:rowOff>114300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0</xdr:colOff>
      <xdr:row>157</xdr:row>
      <xdr:rowOff>0</xdr:rowOff>
    </xdr:from>
    <xdr:to>
      <xdr:col>34</xdr:col>
      <xdr:colOff>304800</xdr:colOff>
      <xdr:row>189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0</xdr:colOff>
      <xdr:row>197</xdr:row>
      <xdr:rowOff>0</xdr:rowOff>
    </xdr:from>
    <xdr:to>
      <xdr:col>16</xdr:col>
      <xdr:colOff>304800</xdr:colOff>
      <xdr:row>228</xdr:row>
      <xdr:rowOff>123826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0</xdr:colOff>
      <xdr:row>197</xdr:row>
      <xdr:rowOff>0</xdr:rowOff>
    </xdr:from>
    <xdr:to>
      <xdr:col>25</xdr:col>
      <xdr:colOff>304800</xdr:colOff>
      <xdr:row>228</xdr:row>
      <xdr:rowOff>114300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0</xdr:colOff>
      <xdr:row>197</xdr:row>
      <xdr:rowOff>0</xdr:rowOff>
    </xdr:from>
    <xdr:to>
      <xdr:col>34</xdr:col>
      <xdr:colOff>304800</xdr:colOff>
      <xdr:row>229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33336</xdr:rowOff>
    </xdr:from>
    <xdr:to>
      <xdr:col>16</xdr:col>
      <xdr:colOff>342900</xdr:colOff>
      <xdr:row>23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5</xdr:row>
      <xdr:rowOff>9525</xdr:rowOff>
    </xdr:from>
    <xdr:to>
      <xdr:col>25</xdr:col>
      <xdr:colOff>342900</xdr:colOff>
      <xdr:row>23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16</xdr:col>
      <xdr:colOff>304800</xdr:colOff>
      <xdr:row>59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26</xdr:row>
      <xdr:rowOff>142874</xdr:rowOff>
    </xdr:from>
    <xdr:to>
      <xdr:col>25</xdr:col>
      <xdr:colOff>304800</xdr:colOff>
      <xdr:row>59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62</xdr:row>
      <xdr:rowOff>9526</xdr:rowOff>
    </xdr:from>
    <xdr:to>
      <xdr:col>16</xdr:col>
      <xdr:colOff>323850</xdr:colOff>
      <xdr:row>86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19050</xdr:colOff>
      <xdr:row>62</xdr:row>
      <xdr:rowOff>19050</xdr:rowOff>
    </xdr:from>
    <xdr:to>
      <xdr:col>25</xdr:col>
      <xdr:colOff>323850</xdr:colOff>
      <xdr:row>86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91</xdr:row>
      <xdr:rowOff>19049</xdr:rowOff>
    </xdr:from>
    <xdr:to>
      <xdr:col>16</xdr:col>
      <xdr:colOff>352425</xdr:colOff>
      <xdr:row>127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38100</xdr:colOff>
      <xdr:row>91</xdr:row>
      <xdr:rowOff>19050</xdr:rowOff>
    </xdr:from>
    <xdr:to>
      <xdr:col>25</xdr:col>
      <xdr:colOff>342900</xdr:colOff>
      <xdr:row>127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133</xdr:row>
      <xdr:rowOff>2</xdr:rowOff>
    </xdr:from>
    <xdr:to>
      <xdr:col>16</xdr:col>
      <xdr:colOff>304800</xdr:colOff>
      <xdr:row>150</xdr:row>
      <xdr:rowOff>104776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133</xdr:row>
      <xdr:rowOff>0</xdr:rowOff>
    </xdr:from>
    <xdr:to>
      <xdr:col>25</xdr:col>
      <xdr:colOff>304800</xdr:colOff>
      <xdr:row>150</xdr:row>
      <xdr:rowOff>104775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156</xdr:row>
      <xdr:rowOff>142874</xdr:rowOff>
    </xdr:from>
    <xdr:to>
      <xdr:col>16</xdr:col>
      <xdr:colOff>304800</xdr:colOff>
      <xdr:row>188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157</xdr:row>
      <xdr:rowOff>0</xdr:rowOff>
    </xdr:from>
    <xdr:to>
      <xdr:col>25</xdr:col>
      <xdr:colOff>304800</xdr:colOff>
      <xdr:row>188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197</xdr:row>
      <xdr:rowOff>0</xdr:rowOff>
    </xdr:from>
    <xdr:to>
      <xdr:col>16</xdr:col>
      <xdr:colOff>304800</xdr:colOff>
      <xdr:row>228</xdr:row>
      <xdr:rowOff>123826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197</xdr:row>
      <xdr:rowOff>0</xdr:rowOff>
    </xdr:from>
    <xdr:to>
      <xdr:col>25</xdr:col>
      <xdr:colOff>304800</xdr:colOff>
      <xdr:row>228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104774</xdr:colOff>
      <xdr:row>2</xdr:row>
      <xdr:rowOff>371473</xdr:rowOff>
    </xdr:from>
    <xdr:to>
      <xdr:col>42</xdr:col>
      <xdr:colOff>228599</xdr:colOff>
      <xdr:row>56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9</xdr:row>
      <xdr:rowOff>52387</xdr:rowOff>
    </xdr:from>
    <xdr:to>
      <xdr:col>16</xdr:col>
      <xdr:colOff>133350</xdr:colOff>
      <xdr:row>28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CIL All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030A0"/>
      </a:accent1>
      <a:accent2>
        <a:srgbClr val="AB73D5"/>
      </a:accent2>
      <a:accent3>
        <a:srgbClr val="E3D0F1"/>
      </a:accent3>
      <a:accent4>
        <a:srgbClr val="FFC000"/>
      </a:accent4>
      <a:accent5>
        <a:srgbClr val="CCC1D9"/>
      </a:accent5>
      <a:accent6>
        <a:srgbClr val="80008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ACIL_Alle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7030A0"/>
    </a:accent1>
    <a:accent2>
      <a:srgbClr val="AB73D5"/>
    </a:accent2>
    <a:accent3>
      <a:srgbClr val="E3D0F1"/>
    </a:accent3>
    <a:accent4>
      <a:srgbClr val="FFC000"/>
    </a:accent4>
    <a:accent5>
      <a:srgbClr val="CCC1D9"/>
    </a:accent5>
    <a:accent6>
      <a:srgbClr val="80008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ACIL_Alle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7030A0"/>
    </a:accent1>
    <a:accent2>
      <a:srgbClr val="AB73D5"/>
    </a:accent2>
    <a:accent3>
      <a:srgbClr val="E3D0F1"/>
    </a:accent3>
    <a:accent4>
      <a:srgbClr val="FFC000"/>
    </a:accent4>
    <a:accent5>
      <a:srgbClr val="CCC1D9"/>
    </a:accent5>
    <a:accent6>
      <a:srgbClr val="80008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B3" sqref="B3"/>
    </sheetView>
  </sheetViews>
  <sheetFormatPr defaultColWidth="9.33203125" defaultRowHeight="11.25" x14ac:dyDescent="0.2"/>
  <cols>
    <col min="1" max="1" width="9.33203125" style="2"/>
    <col min="2" max="2" width="33" style="2" customWidth="1"/>
    <col min="3" max="16384" width="9.33203125" style="2"/>
  </cols>
  <sheetData>
    <row r="3" spans="2:13" ht="18" x14ac:dyDescent="0.25">
      <c r="B3" s="1" t="s">
        <v>325</v>
      </c>
    </row>
    <row r="4" spans="2:13" x14ac:dyDescent="0.2">
      <c r="B4" s="2" t="s">
        <v>2</v>
      </c>
    </row>
    <row r="5" spans="2:13" x14ac:dyDescent="0.2">
      <c r="B5" s="3">
        <v>41740</v>
      </c>
    </row>
    <row r="11" spans="2:13" x14ac:dyDescent="0.2">
      <c r="B11" s="4"/>
    </row>
    <row r="13" spans="2:13" x14ac:dyDescent="0.2">
      <c r="B13" s="5" t="s"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x14ac:dyDescent="0.2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2:13" x14ac:dyDescent="0.2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2:13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2:13" x14ac:dyDescent="0.2">
      <c r="B17" s="8"/>
      <c r="C17" s="9"/>
      <c r="D17" s="9"/>
      <c r="E17" s="9"/>
      <c r="F17" s="9"/>
      <c r="G17" s="9"/>
      <c r="H17" s="9"/>
      <c r="I17" s="9"/>
      <c r="J17" s="9"/>
      <c r="K17" s="9"/>
      <c r="L17" s="11"/>
      <c r="M17" s="12"/>
    </row>
    <row r="18" spans="2:13" x14ac:dyDescent="0.2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2:13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2:13" x14ac:dyDescent="0.2">
      <c r="B20" s="8"/>
      <c r="C20" s="13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2:13" x14ac:dyDescent="0.2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</row>
    <row r="24" spans="2:13" x14ac:dyDescent="0.2">
      <c r="B24" s="4" t="s">
        <v>1</v>
      </c>
    </row>
    <row r="25" spans="2:13" x14ac:dyDescent="0.2">
      <c r="B25" s="2" t="s">
        <v>318</v>
      </c>
    </row>
    <row r="26" spans="2:13" x14ac:dyDescent="0.2">
      <c r="B26" s="2" t="s">
        <v>319</v>
      </c>
    </row>
    <row r="27" spans="2:13" x14ac:dyDescent="0.2">
      <c r="B27" s="2" t="s">
        <v>320</v>
      </c>
    </row>
    <row r="28" spans="2:13" x14ac:dyDescent="0.2">
      <c r="B28" s="2" t="s">
        <v>321</v>
      </c>
    </row>
    <row r="29" spans="2:13" x14ac:dyDescent="0.2">
      <c r="B29" s="2" t="s">
        <v>322</v>
      </c>
    </row>
    <row r="30" spans="2:13" x14ac:dyDescent="0.2">
      <c r="B30" s="2" t="s">
        <v>323</v>
      </c>
    </row>
    <row r="31" spans="2:13" x14ac:dyDescent="0.2">
      <c r="B31" s="2" t="s">
        <v>324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8"/>
  <sheetViews>
    <sheetView workbookViewId="0">
      <selection activeCell="C5" sqref="C5:F138"/>
    </sheetView>
  </sheetViews>
  <sheetFormatPr defaultRowHeight="11.25" x14ac:dyDescent="0.2"/>
  <cols>
    <col min="3" max="3" width="28.83203125" bestFit="1" customWidth="1"/>
    <col min="4" max="5" width="14.33203125" style="20" customWidth="1"/>
    <col min="6" max="6" width="12.83203125" style="20" customWidth="1"/>
  </cols>
  <sheetData>
    <row r="3" spans="3:6" x14ac:dyDescent="0.2">
      <c r="C3" s="17" t="s">
        <v>141</v>
      </c>
    </row>
    <row r="4" spans="3:6" ht="25.5" x14ac:dyDescent="0.2">
      <c r="C4" s="18" t="s">
        <v>3</v>
      </c>
      <c r="D4" s="21" t="s">
        <v>4</v>
      </c>
      <c r="E4" s="21" t="s">
        <v>5</v>
      </c>
      <c r="F4" s="21" t="s">
        <v>6</v>
      </c>
    </row>
    <row r="5" spans="3:6" x14ac:dyDescent="0.2">
      <c r="C5" t="s">
        <v>7</v>
      </c>
      <c r="D5" s="22">
        <v>2.5000000000000001E-2</v>
      </c>
      <c r="E5" s="23">
        <v>2.5000000000000001E-2</v>
      </c>
      <c r="F5" s="22">
        <v>0</v>
      </c>
    </row>
    <row r="6" spans="3:6" x14ac:dyDescent="0.2">
      <c r="C6" t="s">
        <v>8</v>
      </c>
      <c r="D6" s="22">
        <v>0.1</v>
      </c>
      <c r="E6" s="23">
        <v>0.1</v>
      </c>
      <c r="F6" s="22">
        <v>0</v>
      </c>
    </row>
    <row r="7" spans="3:6" x14ac:dyDescent="0.2">
      <c r="C7" t="s">
        <v>9</v>
      </c>
      <c r="D7" s="22">
        <v>0.03</v>
      </c>
      <c r="E7" s="23">
        <v>0.01</v>
      </c>
      <c r="F7" s="22">
        <v>-1.9999999999999997E-2</v>
      </c>
    </row>
    <row r="8" spans="3:6" x14ac:dyDescent="0.2">
      <c r="C8" t="s">
        <v>10</v>
      </c>
      <c r="D8" s="22">
        <v>0.03</v>
      </c>
      <c r="E8" s="23">
        <v>0.01</v>
      </c>
      <c r="F8" s="22">
        <v>-1.9999999999999997E-2</v>
      </c>
    </row>
    <row r="9" spans="3:6" x14ac:dyDescent="0.2">
      <c r="C9" t="s">
        <v>11</v>
      </c>
      <c r="D9" s="22">
        <v>0.01</v>
      </c>
      <c r="E9" s="23">
        <v>0.01</v>
      </c>
      <c r="F9" s="22">
        <v>0</v>
      </c>
    </row>
    <row r="10" spans="3:6" x14ac:dyDescent="0.2">
      <c r="C10" t="s">
        <v>12</v>
      </c>
      <c r="D10" s="22">
        <v>0.01</v>
      </c>
      <c r="E10" s="23">
        <v>0.01</v>
      </c>
      <c r="F10" s="22">
        <v>0</v>
      </c>
    </row>
    <row r="11" spans="3:6" x14ac:dyDescent="0.2">
      <c r="C11" t="s">
        <v>13</v>
      </c>
      <c r="D11" s="22">
        <v>0.06</v>
      </c>
      <c r="E11" s="23">
        <v>0.06</v>
      </c>
      <c r="F11" s="22">
        <v>0</v>
      </c>
    </row>
    <row r="12" spans="3:6" x14ac:dyDescent="0.2">
      <c r="C12" t="s">
        <v>14</v>
      </c>
      <c r="D12" s="22">
        <v>2.5000000000000001E-2</v>
      </c>
      <c r="E12" s="23">
        <v>0.03</v>
      </c>
      <c r="F12" s="22">
        <v>4.9999999999999975E-3</v>
      </c>
    </row>
    <row r="13" spans="3:6" x14ac:dyDescent="0.2">
      <c r="C13" t="s">
        <v>15</v>
      </c>
      <c r="D13" s="22">
        <v>0.01</v>
      </c>
      <c r="E13" s="23">
        <v>0.01</v>
      </c>
      <c r="F13" s="22">
        <v>0</v>
      </c>
    </row>
    <row r="14" spans="3:6" x14ac:dyDescent="0.2">
      <c r="C14" t="s">
        <v>16</v>
      </c>
      <c r="D14" s="22">
        <v>0</v>
      </c>
      <c r="E14" s="23">
        <v>0</v>
      </c>
      <c r="F14" s="22">
        <v>0</v>
      </c>
    </row>
    <row r="15" spans="3:6" x14ac:dyDescent="0.2">
      <c r="C15" t="s">
        <v>17</v>
      </c>
      <c r="D15" s="22">
        <v>2.5000000000000001E-2</v>
      </c>
      <c r="E15" s="23">
        <v>0.01</v>
      </c>
      <c r="F15" s="22">
        <v>-1.5000000000000001E-2</v>
      </c>
    </row>
    <row r="16" spans="3:6" x14ac:dyDescent="0.2">
      <c r="C16" t="s">
        <v>18</v>
      </c>
      <c r="D16" s="22">
        <v>2.5000000000000001E-2</v>
      </c>
      <c r="E16" s="23">
        <v>0.01</v>
      </c>
      <c r="F16" s="22">
        <v>-1.5000000000000001E-2</v>
      </c>
    </row>
    <row r="17" spans="3:6" x14ac:dyDescent="0.2">
      <c r="C17" t="s">
        <v>19</v>
      </c>
      <c r="D17" s="22">
        <v>7.0000000000000007E-2</v>
      </c>
      <c r="E17" s="23">
        <v>0.09</v>
      </c>
      <c r="F17" s="22">
        <v>1.999999999999999E-2</v>
      </c>
    </row>
    <row r="18" spans="3:6" x14ac:dyDescent="0.2">
      <c r="C18" t="s">
        <v>20</v>
      </c>
      <c r="D18" s="22">
        <v>4.8000000000000001E-2</v>
      </c>
      <c r="E18" s="23">
        <v>0.06</v>
      </c>
      <c r="F18" s="22">
        <v>1.1999999999999997E-2</v>
      </c>
    </row>
    <row r="19" spans="3:6" x14ac:dyDescent="0.2">
      <c r="C19" t="s">
        <v>21</v>
      </c>
      <c r="D19" s="22">
        <v>0</v>
      </c>
      <c r="E19" s="23">
        <v>0</v>
      </c>
      <c r="F19" s="22">
        <v>0</v>
      </c>
    </row>
    <row r="20" spans="3:6" x14ac:dyDescent="0.2">
      <c r="C20" t="s">
        <v>22</v>
      </c>
      <c r="D20" s="22">
        <v>0</v>
      </c>
      <c r="E20" s="23">
        <v>0</v>
      </c>
      <c r="F20" s="22">
        <v>0</v>
      </c>
    </row>
    <row r="21" spans="3:6" x14ac:dyDescent="0.2">
      <c r="C21" t="s">
        <v>23</v>
      </c>
      <c r="D21" s="22">
        <v>0</v>
      </c>
      <c r="E21" s="23">
        <v>0</v>
      </c>
      <c r="F21" s="22">
        <v>0</v>
      </c>
    </row>
    <row r="22" spans="3:6" x14ac:dyDescent="0.2">
      <c r="C22" t="s">
        <v>24</v>
      </c>
      <c r="D22" s="22">
        <v>0.01</v>
      </c>
      <c r="E22" s="23">
        <v>0.01</v>
      </c>
      <c r="F22" s="22">
        <v>0</v>
      </c>
    </row>
    <row r="23" spans="3:6" x14ac:dyDescent="0.2">
      <c r="C23" t="s">
        <v>25</v>
      </c>
      <c r="D23" s="22">
        <v>0</v>
      </c>
      <c r="E23" s="23">
        <v>0</v>
      </c>
      <c r="F23" s="22">
        <v>0</v>
      </c>
    </row>
    <row r="24" spans="3:6" x14ac:dyDescent="0.2">
      <c r="C24" t="s">
        <v>26</v>
      </c>
      <c r="D24" s="22">
        <v>0</v>
      </c>
      <c r="E24" s="23">
        <v>0</v>
      </c>
      <c r="F24" s="22">
        <v>0</v>
      </c>
    </row>
    <row r="25" spans="3:6" x14ac:dyDescent="0.2">
      <c r="C25" t="s">
        <v>27</v>
      </c>
      <c r="D25" s="22">
        <v>0.08</v>
      </c>
      <c r="E25" s="23">
        <v>0.1</v>
      </c>
      <c r="F25" s="22">
        <v>2.0000000000000004E-2</v>
      </c>
    </row>
    <row r="26" spans="3:6" x14ac:dyDescent="0.2">
      <c r="C26" t="s">
        <v>28</v>
      </c>
      <c r="D26" s="22">
        <v>0.03</v>
      </c>
      <c r="E26" s="23">
        <v>0.01</v>
      </c>
      <c r="F26" s="22">
        <v>-1.9999999999999997E-2</v>
      </c>
    </row>
    <row r="27" spans="3:6" x14ac:dyDescent="0.2">
      <c r="C27" t="s">
        <v>29</v>
      </c>
      <c r="D27" s="22">
        <v>0.03</v>
      </c>
      <c r="E27" s="23">
        <v>0.03</v>
      </c>
      <c r="F27" s="22">
        <v>0</v>
      </c>
    </row>
    <row r="28" spans="3:6" x14ac:dyDescent="0.2">
      <c r="C28" t="s">
        <v>30</v>
      </c>
      <c r="D28" s="22">
        <v>0</v>
      </c>
      <c r="E28" s="23">
        <v>0</v>
      </c>
      <c r="F28" s="22">
        <v>0</v>
      </c>
    </row>
    <row r="29" spans="3:6" x14ac:dyDescent="0.2">
      <c r="C29" t="s">
        <v>31</v>
      </c>
      <c r="D29" s="22">
        <v>0.06</v>
      </c>
      <c r="E29" s="23">
        <v>0.06</v>
      </c>
      <c r="F29" s="22">
        <v>0</v>
      </c>
    </row>
    <row r="30" spans="3:6" x14ac:dyDescent="0.2">
      <c r="C30" t="s">
        <v>32</v>
      </c>
      <c r="D30" s="22">
        <v>0.01</v>
      </c>
      <c r="E30" s="23">
        <v>0.01</v>
      </c>
      <c r="F30" s="22">
        <v>0</v>
      </c>
    </row>
    <row r="31" spans="3:6" x14ac:dyDescent="0.2">
      <c r="C31" t="s">
        <v>33</v>
      </c>
      <c r="D31" s="22">
        <v>0.01</v>
      </c>
      <c r="E31" s="23">
        <v>0.01</v>
      </c>
      <c r="F31" s="22">
        <v>0</v>
      </c>
    </row>
    <row r="32" spans="3:6" x14ac:dyDescent="0.2">
      <c r="C32" t="s">
        <v>34</v>
      </c>
      <c r="D32" s="22">
        <v>0.03</v>
      </c>
      <c r="E32" s="23">
        <v>0.01</v>
      </c>
      <c r="F32" s="22">
        <v>-1.9999999999999997E-2</v>
      </c>
    </row>
    <row r="33" spans="3:6" x14ac:dyDescent="0.2">
      <c r="C33" t="s">
        <v>35</v>
      </c>
      <c r="D33" s="22">
        <v>0.01</v>
      </c>
      <c r="E33" s="23">
        <v>0.01</v>
      </c>
      <c r="F33" s="22">
        <v>0</v>
      </c>
    </row>
    <row r="34" spans="3:6" x14ac:dyDescent="0.2">
      <c r="C34" t="s">
        <v>36</v>
      </c>
      <c r="D34" s="22">
        <v>0.15</v>
      </c>
      <c r="E34" s="23">
        <v>0.15</v>
      </c>
      <c r="F34" s="22">
        <v>0</v>
      </c>
    </row>
    <row r="35" spans="3:6" x14ac:dyDescent="0.2">
      <c r="C35" t="s">
        <v>37</v>
      </c>
      <c r="D35" s="22">
        <v>6.5000000000000002E-2</v>
      </c>
      <c r="E35" s="23">
        <v>0.06</v>
      </c>
      <c r="F35" s="22">
        <v>-5.0000000000000044E-3</v>
      </c>
    </row>
    <row r="36" spans="3:6" x14ac:dyDescent="0.2">
      <c r="C36" t="s">
        <v>38</v>
      </c>
      <c r="D36" s="22">
        <v>0.01</v>
      </c>
      <c r="E36" s="23">
        <v>0.01</v>
      </c>
      <c r="F36" s="22">
        <v>0</v>
      </c>
    </row>
    <row r="37" spans="3:6" x14ac:dyDescent="0.2">
      <c r="C37" t="s">
        <v>39</v>
      </c>
      <c r="D37" s="22">
        <v>0.05</v>
      </c>
      <c r="E37" s="23">
        <v>0.08</v>
      </c>
      <c r="F37" s="22">
        <v>0.03</v>
      </c>
    </row>
    <row r="38" spans="3:6" x14ac:dyDescent="0.2">
      <c r="C38" t="s">
        <v>40</v>
      </c>
      <c r="D38" s="22">
        <v>0.01</v>
      </c>
      <c r="E38" s="23">
        <v>0.01</v>
      </c>
      <c r="F38" s="22">
        <v>0</v>
      </c>
    </row>
    <row r="39" spans="3:6" x14ac:dyDescent="0.2">
      <c r="C39" t="s">
        <v>41</v>
      </c>
      <c r="D39" s="22">
        <v>0</v>
      </c>
      <c r="E39" s="23">
        <v>0</v>
      </c>
      <c r="F39" s="22">
        <v>0</v>
      </c>
    </row>
    <row r="40" spans="3:6" x14ac:dyDescent="0.2">
      <c r="C40" t="s">
        <v>42</v>
      </c>
      <c r="D40" s="22">
        <v>0</v>
      </c>
      <c r="E40" s="23">
        <v>0</v>
      </c>
      <c r="F40" s="22">
        <v>0</v>
      </c>
    </row>
    <row r="41" spans="3:6" x14ac:dyDescent="0.2">
      <c r="C41" t="s">
        <v>43</v>
      </c>
      <c r="D41" s="22">
        <v>0.01</v>
      </c>
      <c r="E41" s="23">
        <v>0.01</v>
      </c>
      <c r="F41" s="22">
        <v>0</v>
      </c>
    </row>
    <row r="42" spans="3:6" x14ac:dyDescent="0.2">
      <c r="C42" t="s">
        <v>44</v>
      </c>
      <c r="D42" s="22">
        <v>2.5000000000000001E-2</v>
      </c>
      <c r="E42" s="23">
        <v>0.01</v>
      </c>
      <c r="F42" s="22">
        <v>-1.5000000000000001E-2</v>
      </c>
    </row>
    <row r="43" spans="3:6" x14ac:dyDescent="0.2">
      <c r="C43" t="s">
        <v>45</v>
      </c>
      <c r="D43" s="22">
        <v>0</v>
      </c>
      <c r="E43" s="23">
        <v>0</v>
      </c>
      <c r="F43" s="22">
        <v>0</v>
      </c>
    </row>
    <row r="44" spans="3:6" x14ac:dyDescent="0.2">
      <c r="C44" t="s">
        <v>46</v>
      </c>
      <c r="D44" s="22">
        <v>0</v>
      </c>
      <c r="E44" s="23">
        <v>0</v>
      </c>
      <c r="F44" s="22">
        <v>0</v>
      </c>
    </row>
    <row r="45" spans="3:6" x14ac:dyDescent="0.2">
      <c r="C45" t="s">
        <v>47</v>
      </c>
      <c r="D45" s="22">
        <v>0</v>
      </c>
      <c r="E45" s="23">
        <v>0</v>
      </c>
      <c r="F45" s="22">
        <v>0</v>
      </c>
    </row>
    <row r="46" spans="3:6" x14ac:dyDescent="0.2">
      <c r="C46" t="s">
        <v>48</v>
      </c>
      <c r="D46" s="22">
        <v>0</v>
      </c>
      <c r="E46" s="23">
        <v>0</v>
      </c>
      <c r="F46" s="22">
        <v>0</v>
      </c>
    </row>
    <row r="47" spans="3:6" x14ac:dyDescent="0.2">
      <c r="C47" t="s">
        <v>49</v>
      </c>
      <c r="D47" s="22">
        <v>0.1</v>
      </c>
      <c r="E47" s="23">
        <v>0.1</v>
      </c>
      <c r="F47" s="22">
        <v>0</v>
      </c>
    </row>
    <row r="48" spans="3:6" x14ac:dyDescent="0.2">
      <c r="C48" t="s">
        <v>50</v>
      </c>
      <c r="D48" s="22">
        <v>0.01</v>
      </c>
      <c r="E48" s="23">
        <v>0.01</v>
      </c>
      <c r="F48" s="22">
        <v>0</v>
      </c>
    </row>
    <row r="49" spans="3:6" x14ac:dyDescent="0.2">
      <c r="C49" t="s">
        <v>51</v>
      </c>
      <c r="D49" s="22">
        <v>0.01</v>
      </c>
      <c r="E49" s="23">
        <v>0.01</v>
      </c>
      <c r="F49" s="22">
        <v>0</v>
      </c>
    </row>
    <row r="50" spans="3:6" x14ac:dyDescent="0.2">
      <c r="C50" t="s">
        <v>52</v>
      </c>
      <c r="D50" s="22">
        <v>0.03</v>
      </c>
      <c r="E50" s="23">
        <v>0.01</v>
      </c>
      <c r="F50" s="22">
        <v>-1.9999999999999997E-2</v>
      </c>
    </row>
    <row r="51" spans="3:6" x14ac:dyDescent="0.2">
      <c r="C51" t="s">
        <v>53</v>
      </c>
      <c r="D51" s="22">
        <v>0.03</v>
      </c>
      <c r="E51" s="23">
        <v>0.03</v>
      </c>
      <c r="F51" s="22">
        <v>0</v>
      </c>
    </row>
    <row r="52" spans="3:6" x14ac:dyDescent="0.2">
      <c r="C52" t="s">
        <v>54</v>
      </c>
      <c r="D52" s="22">
        <v>0.03</v>
      </c>
      <c r="E52" s="23">
        <v>0.03</v>
      </c>
      <c r="F52" s="22">
        <v>0</v>
      </c>
    </row>
    <row r="53" spans="3:6" x14ac:dyDescent="0.2">
      <c r="C53" t="s">
        <v>55</v>
      </c>
      <c r="D53" s="22">
        <v>0.01</v>
      </c>
      <c r="E53" s="23">
        <v>0.01</v>
      </c>
      <c r="F53" s="22">
        <v>0</v>
      </c>
    </row>
    <row r="54" spans="3:6" x14ac:dyDescent="0.2">
      <c r="C54" t="s">
        <v>56</v>
      </c>
      <c r="D54" s="22">
        <v>0.01</v>
      </c>
      <c r="E54" s="23">
        <v>0.01</v>
      </c>
      <c r="F54" s="22">
        <v>0</v>
      </c>
    </row>
    <row r="55" spans="3:6" x14ac:dyDescent="0.2">
      <c r="C55" t="s">
        <v>57</v>
      </c>
      <c r="D55" s="22">
        <v>0.08</v>
      </c>
      <c r="E55" s="23">
        <v>0.09</v>
      </c>
      <c r="F55" s="22">
        <v>9.999999999999995E-3</v>
      </c>
    </row>
    <row r="56" spans="3:6" x14ac:dyDescent="0.2">
      <c r="C56" t="s">
        <v>58</v>
      </c>
      <c r="D56" s="22">
        <v>0.03</v>
      </c>
      <c r="E56" s="23">
        <v>0.01</v>
      </c>
      <c r="F56" s="22">
        <v>-1.9999999999999997E-2</v>
      </c>
    </row>
    <row r="57" spans="3:6" x14ac:dyDescent="0.2">
      <c r="C57" t="s">
        <v>59</v>
      </c>
      <c r="D57" s="22">
        <v>0</v>
      </c>
      <c r="E57" s="23">
        <v>0</v>
      </c>
      <c r="F57" s="22">
        <v>0</v>
      </c>
    </row>
    <row r="58" spans="3:6" x14ac:dyDescent="0.2">
      <c r="C58" t="s">
        <v>60</v>
      </c>
      <c r="D58" s="22">
        <v>0</v>
      </c>
      <c r="E58" s="23">
        <v>0</v>
      </c>
      <c r="F58" s="22">
        <v>0</v>
      </c>
    </row>
    <row r="59" spans="3:6" x14ac:dyDescent="0.2">
      <c r="C59" t="s">
        <v>61</v>
      </c>
      <c r="D59" s="22">
        <v>0</v>
      </c>
      <c r="E59" s="23">
        <v>0</v>
      </c>
      <c r="F59" s="22">
        <v>0</v>
      </c>
    </row>
    <row r="60" spans="3:6" x14ac:dyDescent="0.2">
      <c r="C60" t="s">
        <v>62</v>
      </c>
      <c r="D60" s="22">
        <v>0.01</v>
      </c>
      <c r="E60" s="23">
        <v>0.01</v>
      </c>
      <c r="F60" s="22">
        <v>0</v>
      </c>
    </row>
    <row r="61" spans="3:6" x14ac:dyDescent="0.2">
      <c r="C61" t="s">
        <v>63</v>
      </c>
      <c r="D61" s="22">
        <v>2.5000000000000001E-2</v>
      </c>
      <c r="E61" s="23">
        <v>0.03</v>
      </c>
      <c r="F61" s="22">
        <v>4.9999999999999975E-3</v>
      </c>
    </row>
    <row r="62" spans="3:6" x14ac:dyDescent="0.2">
      <c r="C62" t="s">
        <v>64</v>
      </c>
      <c r="D62" s="22">
        <v>0.01</v>
      </c>
      <c r="E62" s="23">
        <v>0.01</v>
      </c>
      <c r="F62" s="22">
        <v>0</v>
      </c>
    </row>
    <row r="63" spans="3:6" x14ac:dyDescent="0.2">
      <c r="C63" t="s">
        <v>65</v>
      </c>
      <c r="D63" s="22">
        <v>0.01</v>
      </c>
      <c r="E63" s="23">
        <v>0.01</v>
      </c>
      <c r="F63" s="22">
        <v>0</v>
      </c>
    </row>
    <row r="64" spans="3:6" x14ac:dyDescent="0.2">
      <c r="C64" t="s">
        <v>66</v>
      </c>
      <c r="D64" s="22">
        <v>0.05</v>
      </c>
      <c r="E64" s="23">
        <v>0.05</v>
      </c>
      <c r="F64" s="22">
        <v>0</v>
      </c>
    </row>
    <row r="65" spans="3:6" x14ac:dyDescent="0.2">
      <c r="C65" t="s">
        <v>67</v>
      </c>
      <c r="D65" s="22">
        <v>0.09</v>
      </c>
      <c r="E65" s="23">
        <v>0.09</v>
      </c>
      <c r="F65" s="22">
        <v>0</v>
      </c>
    </row>
    <row r="66" spans="3:6" x14ac:dyDescent="0.2">
      <c r="C66" t="s">
        <v>68</v>
      </c>
      <c r="D66" s="22">
        <v>7.4999999999999997E-2</v>
      </c>
      <c r="E66" s="23">
        <v>0.08</v>
      </c>
      <c r="F66" s="22">
        <v>5.0000000000000044E-3</v>
      </c>
    </row>
    <row r="67" spans="3:6" x14ac:dyDescent="0.2">
      <c r="C67" t="s">
        <v>69</v>
      </c>
      <c r="D67" s="22">
        <v>0</v>
      </c>
      <c r="E67" s="23">
        <v>0</v>
      </c>
      <c r="F67" s="22">
        <v>0</v>
      </c>
    </row>
    <row r="68" spans="3:6" x14ac:dyDescent="0.2">
      <c r="C68" t="s">
        <v>70</v>
      </c>
      <c r="D68" s="22">
        <v>0.03</v>
      </c>
      <c r="E68" s="23">
        <v>0.01</v>
      </c>
      <c r="F68" s="22">
        <v>-1.9999999999999997E-2</v>
      </c>
    </row>
    <row r="69" spans="3:6" x14ac:dyDescent="0.2">
      <c r="C69" t="s">
        <v>71</v>
      </c>
      <c r="D69" s="22">
        <v>0.01</v>
      </c>
      <c r="E69" s="23">
        <v>0.01</v>
      </c>
      <c r="F69" s="22">
        <v>0</v>
      </c>
    </row>
    <row r="70" spans="3:6" x14ac:dyDescent="0.2">
      <c r="C70" t="s">
        <v>72</v>
      </c>
      <c r="D70" s="22">
        <v>0.01</v>
      </c>
      <c r="E70" s="23">
        <v>0.01</v>
      </c>
      <c r="F70" s="22">
        <v>0</v>
      </c>
    </row>
    <row r="71" spans="3:6" x14ac:dyDescent="0.2">
      <c r="C71" t="s">
        <v>73</v>
      </c>
      <c r="D71" s="22">
        <v>0.01</v>
      </c>
      <c r="E71" s="23">
        <v>0.01</v>
      </c>
      <c r="F71" s="22">
        <v>0</v>
      </c>
    </row>
    <row r="72" spans="3:6" x14ac:dyDescent="0.2">
      <c r="C72" t="s">
        <v>74</v>
      </c>
      <c r="D72" s="22">
        <v>4.4999999999999998E-2</v>
      </c>
      <c r="E72" s="23">
        <v>0.06</v>
      </c>
      <c r="F72" s="22">
        <v>1.4999999999999999E-2</v>
      </c>
    </row>
    <row r="73" spans="3:6" x14ac:dyDescent="0.2">
      <c r="C73" t="s">
        <v>75</v>
      </c>
      <c r="D73" s="22">
        <v>0.03</v>
      </c>
      <c r="E73" s="23">
        <v>0.01</v>
      </c>
      <c r="F73" s="22">
        <v>-1.9999999999999997E-2</v>
      </c>
    </row>
    <row r="74" spans="3:6" x14ac:dyDescent="0.2">
      <c r="C74" t="s">
        <v>76</v>
      </c>
      <c r="D74" s="22">
        <v>0.03</v>
      </c>
      <c r="E74" s="23">
        <v>0.01</v>
      </c>
      <c r="F74" s="22">
        <v>-1.9999999999999997E-2</v>
      </c>
    </row>
    <row r="75" spans="3:6" x14ac:dyDescent="0.2">
      <c r="C75" t="s">
        <v>77</v>
      </c>
      <c r="D75" s="22">
        <v>0</v>
      </c>
      <c r="E75" s="23">
        <v>0</v>
      </c>
      <c r="F75" s="22">
        <v>0</v>
      </c>
    </row>
    <row r="76" spans="3:6" x14ac:dyDescent="0.2">
      <c r="C76" t="s">
        <v>78</v>
      </c>
      <c r="D76" s="22">
        <v>0</v>
      </c>
      <c r="E76" s="23">
        <v>0</v>
      </c>
      <c r="F76" s="22">
        <v>0</v>
      </c>
    </row>
    <row r="77" spans="3:6" x14ac:dyDescent="0.2">
      <c r="C77" t="s">
        <v>79</v>
      </c>
      <c r="D77" s="22">
        <v>0.05</v>
      </c>
      <c r="E77" s="23">
        <v>0.05</v>
      </c>
      <c r="F77" s="22">
        <v>0</v>
      </c>
    </row>
    <row r="78" spans="3:6" x14ac:dyDescent="0.2">
      <c r="C78" t="s">
        <v>80</v>
      </c>
      <c r="D78" s="22">
        <v>0.03</v>
      </c>
      <c r="E78" s="23">
        <v>0.01</v>
      </c>
      <c r="F78" s="22">
        <v>-1.9999999999999997E-2</v>
      </c>
    </row>
    <row r="79" spans="3:6" x14ac:dyDescent="0.2">
      <c r="C79" t="s">
        <v>81</v>
      </c>
      <c r="D79" s="22">
        <v>7.2999999999999995E-2</v>
      </c>
      <c r="E79" s="23">
        <v>7.0000000000000007E-2</v>
      </c>
      <c r="F79" s="22">
        <v>-2.9999999999999888E-3</v>
      </c>
    </row>
    <row r="80" spans="3:6" x14ac:dyDescent="0.2">
      <c r="C80" t="s">
        <v>82</v>
      </c>
      <c r="D80" s="22">
        <v>0.01</v>
      </c>
      <c r="E80" s="23">
        <v>0.01</v>
      </c>
      <c r="F80" s="22">
        <v>0</v>
      </c>
    </row>
    <row r="81" spans="3:6" x14ac:dyDescent="0.2">
      <c r="C81" t="s">
        <v>83</v>
      </c>
      <c r="D81" s="22">
        <v>0.01</v>
      </c>
      <c r="E81" s="23">
        <v>0.01</v>
      </c>
      <c r="F81" s="22">
        <v>0</v>
      </c>
    </row>
    <row r="82" spans="3:6" x14ac:dyDescent="0.2">
      <c r="C82" t="s">
        <v>84</v>
      </c>
      <c r="D82" s="22">
        <v>0</v>
      </c>
      <c r="E82" s="23">
        <v>0</v>
      </c>
      <c r="F82" s="22">
        <v>0</v>
      </c>
    </row>
    <row r="83" spans="3:6" x14ac:dyDescent="0.2">
      <c r="C83" t="s">
        <v>85</v>
      </c>
      <c r="D83" s="22">
        <v>0.05</v>
      </c>
      <c r="E83" s="23">
        <v>0.05</v>
      </c>
      <c r="F83" s="22">
        <v>0</v>
      </c>
    </row>
    <row r="84" spans="3:6" x14ac:dyDescent="0.2">
      <c r="C84" t="s">
        <v>86</v>
      </c>
      <c r="D84" s="22">
        <v>0.05</v>
      </c>
      <c r="E84" s="23">
        <v>0.1</v>
      </c>
      <c r="F84" s="22">
        <v>0.05</v>
      </c>
    </row>
    <row r="85" spans="3:6" x14ac:dyDescent="0.2">
      <c r="C85" t="s">
        <v>87</v>
      </c>
      <c r="D85" s="22">
        <v>0.03</v>
      </c>
      <c r="E85" s="23">
        <v>0.01</v>
      </c>
      <c r="F85" s="22">
        <v>-1.9999999999999997E-2</v>
      </c>
    </row>
    <row r="86" spans="3:6" x14ac:dyDescent="0.2">
      <c r="C86" t="s">
        <v>88</v>
      </c>
      <c r="D86" s="22">
        <v>0</v>
      </c>
      <c r="E86" s="23">
        <v>0</v>
      </c>
      <c r="F86" s="22">
        <v>0</v>
      </c>
    </row>
    <row r="87" spans="3:6" x14ac:dyDescent="0.2">
      <c r="C87" t="s">
        <v>89</v>
      </c>
      <c r="D87" s="22">
        <v>0.05</v>
      </c>
      <c r="E87" s="23">
        <v>0.05</v>
      </c>
      <c r="F87" s="22">
        <v>0</v>
      </c>
    </row>
    <row r="88" spans="3:6" x14ac:dyDescent="0.2">
      <c r="C88" t="s">
        <v>90</v>
      </c>
      <c r="D88" s="22">
        <v>0.02</v>
      </c>
      <c r="E88" s="23">
        <v>0.02</v>
      </c>
      <c r="F88" s="22">
        <v>0</v>
      </c>
    </row>
    <row r="89" spans="3:6" x14ac:dyDescent="0.2">
      <c r="C89" t="s">
        <v>91</v>
      </c>
      <c r="D89" s="22">
        <v>0.08</v>
      </c>
      <c r="E89" s="23">
        <v>0.1</v>
      </c>
      <c r="F89" s="22">
        <v>2.0000000000000004E-2</v>
      </c>
    </row>
    <row r="90" spans="3:6" x14ac:dyDescent="0.2">
      <c r="C90" t="s">
        <v>92</v>
      </c>
      <c r="D90" s="22">
        <v>0.01</v>
      </c>
      <c r="E90" s="23">
        <v>0.01</v>
      </c>
      <c r="F90" s="22">
        <v>0</v>
      </c>
    </row>
    <row r="91" spans="3:6" x14ac:dyDescent="0.2">
      <c r="C91" t="s">
        <v>93</v>
      </c>
      <c r="D91" s="22">
        <v>0.08</v>
      </c>
      <c r="E91" s="23">
        <v>0.08</v>
      </c>
      <c r="F91" s="22">
        <v>0</v>
      </c>
    </row>
    <row r="92" spans="3:6" x14ac:dyDescent="0.2">
      <c r="C92" t="s">
        <v>94</v>
      </c>
      <c r="D92" s="22">
        <v>0</v>
      </c>
      <c r="E92" s="23">
        <v>0</v>
      </c>
      <c r="F92" s="22">
        <v>0</v>
      </c>
    </row>
    <row r="93" spans="3:6" x14ac:dyDescent="0.2">
      <c r="C93" t="s">
        <v>95</v>
      </c>
      <c r="D93" s="22">
        <v>0</v>
      </c>
      <c r="E93" s="23">
        <v>0</v>
      </c>
      <c r="F93" s="22">
        <v>0</v>
      </c>
    </row>
    <row r="94" spans="3:6" x14ac:dyDescent="0.2">
      <c r="C94" t="s">
        <v>96</v>
      </c>
      <c r="D94" s="22">
        <v>0.05</v>
      </c>
      <c r="E94" s="23">
        <v>0.05</v>
      </c>
      <c r="F94" s="22">
        <v>0</v>
      </c>
    </row>
    <row r="95" spans="3:6" x14ac:dyDescent="0.2">
      <c r="C95" t="s">
        <v>97</v>
      </c>
      <c r="D95" s="22">
        <v>0.08</v>
      </c>
      <c r="E95" s="23">
        <v>0.08</v>
      </c>
      <c r="F95" s="22">
        <v>0</v>
      </c>
    </row>
    <row r="96" spans="3:6" x14ac:dyDescent="0.2">
      <c r="C96" t="s">
        <v>98</v>
      </c>
      <c r="D96" s="22">
        <v>0.01</v>
      </c>
      <c r="E96" s="23">
        <v>0.01</v>
      </c>
      <c r="F96" s="22">
        <v>0</v>
      </c>
    </row>
    <row r="97" spans="3:6" x14ac:dyDescent="0.2">
      <c r="C97" t="s">
        <v>99</v>
      </c>
      <c r="D97" s="22">
        <v>0.03</v>
      </c>
      <c r="E97" s="23">
        <v>0.01</v>
      </c>
      <c r="F97" s="22">
        <v>-1.9999999999999997E-2</v>
      </c>
    </row>
    <row r="98" spans="3:6" x14ac:dyDescent="0.2">
      <c r="C98" t="s">
        <v>100</v>
      </c>
      <c r="D98" s="22">
        <v>0.01</v>
      </c>
      <c r="E98" s="23">
        <v>0.01</v>
      </c>
      <c r="F98" s="22">
        <v>0</v>
      </c>
    </row>
    <row r="99" spans="3:6" x14ac:dyDescent="0.2">
      <c r="C99" t="s">
        <v>101</v>
      </c>
      <c r="D99" s="22">
        <v>0.05</v>
      </c>
      <c r="E99" s="23">
        <v>0.05</v>
      </c>
      <c r="F99" s="22">
        <v>0</v>
      </c>
    </row>
    <row r="100" spans="3:6" x14ac:dyDescent="0.2">
      <c r="C100" t="s">
        <v>102</v>
      </c>
      <c r="D100" s="22">
        <v>0</v>
      </c>
      <c r="E100" s="23">
        <v>0</v>
      </c>
      <c r="F100" s="22">
        <v>0</v>
      </c>
    </row>
    <row r="101" spans="3:6" x14ac:dyDescent="0.2">
      <c r="C101" t="s">
        <v>103</v>
      </c>
      <c r="D101" s="22">
        <v>0</v>
      </c>
      <c r="E101" s="23">
        <v>0</v>
      </c>
      <c r="F101" s="22">
        <v>0</v>
      </c>
    </row>
    <row r="102" spans="3:6" x14ac:dyDescent="0.2">
      <c r="C102" t="s">
        <v>104</v>
      </c>
      <c r="D102" s="22">
        <v>0</v>
      </c>
      <c r="E102" s="23">
        <v>0</v>
      </c>
      <c r="F102" s="22">
        <v>0</v>
      </c>
    </row>
    <row r="103" spans="3:6" x14ac:dyDescent="0.2">
      <c r="C103" t="s">
        <v>105</v>
      </c>
      <c r="D103" s="22">
        <v>0.03</v>
      </c>
      <c r="E103" s="23">
        <v>0.03</v>
      </c>
      <c r="F103" s="22">
        <v>0</v>
      </c>
    </row>
    <row r="104" spans="3:6" x14ac:dyDescent="0.2">
      <c r="C104" t="s">
        <v>106</v>
      </c>
      <c r="D104" s="22">
        <v>2.5000000000000001E-2</v>
      </c>
      <c r="E104" s="23">
        <v>0.01</v>
      </c>
      <c r="F104" s="22">
        <v>-1.5000000000000001E-2</v>
      </c>
    </row>
    <row r="105" spans="3:6" x14ac:dyDescent="0.2">
      <c r="C105" t="s">
        <v>107</v>
      </c>
      <c r="D105" s="22">
        <v>0</v>
      </c>
      <c r="E105" s="23">
        <v>0</v>
      </c>
      <c r="F105" s="22">
        <v>0</v>
      </c>
    </row>
    <row r="106" spans="3:6" x14ac:dyDescent="0.2">
      <c r="C106" t="s">
        <v>108</v>
      </c>
      <c r="D106" s="22">
        <v>7.0000000000000007E-2</v>
      </c>
      <c r="E106" s="23">
        <v>0.09</v>
      </c>
      <c r="F106" s="22">
        <v>1.999999999999999E-2</v>
      </c>
    </row>
    <row r="107" spans="3:6" x14ac:dyDescent="0.2">
      <c r="C107" t="s">
        <v>109</v>
      </c>
      <c r="D107" s="22">
        <v>0</v>
      </c>
      <c r="E107" s="23">
        <v>0</v>
      </c>
      <c r="F107" s="22">
        <v>0</v>
      </c>
    </row>
    <row r="108" spans="3:6" x14ac:dyDescent="0.2">
      <c r="C108" t="s">
        <v>110</v>
      </c>
      <c r="D108" s="22">
        <v>0.03</v>
      </c>
      <c r="E108" s="23">
        <v>0.03</v>
      </c>
      <c r="F108" s="22">
        <v>0</v>
      </c>
    </row>
    <row r="109" spans="3:6" x14ac:dyDescent="0.2">
      <c r="C109" t="s">
        <v>111</v>
      </c>
      <c r="D109" s="22">
        <v>0.03</v>
      </c>
      <c r="E109" s="23">
        <v>0.03</v>
      </c>
      <c r="F109" s="22">
        <v>0</v>
      </c>
    </row>
    <row r="110" spans="3:6" x14ac:dyDescent="0.2">
      <c r="C110" t="s">
        <v>112</v>
      </c>
      <c r="D110" s="22">
        <v>0.03</v>
      </c>
      <c r="E110" s="23">
        <v>0.03</v>
      </c>
      <c r="F110" s="22">
        <v>0</v>
      </c>
    </row>
    <row r="111" spans="3:6" x14ac:dyDescent="0.2">
      <c r="C111" t="s">
        <v>113</v>
      </c>
      <c r="D111" s="22">
        <v>2.5000000000000001E-2</v>
      </c>
      <c r="E111" s="23">
        <v>0.01</v>
      </c>
      <c r="F111" s="22">
        <v>-1.5000000000000001E-2</v>
      </c>
    </row>
    <row r="112" spans="3:6" x14ac:dyDescent="0.2">
      <c r="C112" t="s">
        <v>114</v>
      </c>
      <c r="D112" s="22">
        <v>0</v>
      </c>
      <c r="E112" s="23">
        <v>0</v>
      </c>
      <c r="F112" s="22">
        <v>0</v>
      </c>
    </row>
    <row r="113" spans="3:6" x14ac:dyDescent="0.2">
      <c r="C113" t="s">
        <v>115</v>
      </c>
      <c r="D113" s="22">
        <v>0.08</v>
      </c>
      <c r="E113" s="23">
        <v>0.08</v>
      </c>
      <c r="F113" s="22">
        <v>0</v>
      </c>
    </row>
    <row r="114" spans="3:6" x14ac:dyDescent="0.2">
      <c r="C114" t="s">
        <v>116</v>
      </c>
      <c r="D114" s="22">
        <v>0.05</v>
      </c>
      <c r="E114" s="23">
        <v>0.06</v>
      </c>
      <c r="F114" s="22">
        <v>9.999999999999995E-3</v>
      </c>
    </row>
    <row r="115" spans="3:6" x14ac:dyDescent="0.2">
      <c r="C115" t="s">
        <v>117</v>
      </c>
      <c r="D115" s="22">
        <v>0.01</v>
      </c>
      <c r="E115" s="23">
        <v>0.01</v>
      </c>
      <c r="F115" s="22">
        <v>0</v>
      </c>
    </row>
    <row r="116" spans="3:6" x14ac:dyDescent="0.2">
      <c r="C116" t="s">
        <v>118</v>
      </c>
      <c r="D116" s="22">
        <v>0.05</v>
      </c>
      <c r="E116" s="23">
        <v>0.05</v>
      </c>
      <c r="F116" s="22">
        <v>0</v>
      </c>
    </row>
    <row r="117" spans="3:6" x14ac:dyDescent="0.2">
      <c r="C117" t="s">
        <v>119</v>
      </c>
      <c r="D117" s="22">
        <v>0.05</v>
      </c>
      <c r="E117" s="23">
        <v>0.05</v>
      </c>
      <c r="F117" s="22">
        <v>0</v>
      </c>
    </row>
    <row r="118" spans="3:6" x14ac:dyDescent="0.2">
      <c r="C118" t="s">
        <v>120</v>
      </c>
      <c r="D118" s="22">
        <v>0.03</v>
      </c>
      <c r="E118" s="23">
        <v>0.03</v>
      </c>
      <c r="F118" s="22">
        <v>0</v>
      </c>
    </row>
    <row r="119" spans="3:6" x14ac:dyDescent="0.2">
      <c r="C119" t="s">
        <v>121</v>
      </c>
      <c r="D119" s="22">
        <v>0.01</v>
      </c>
      <c r="E119" s="23">
        <v>0.01</v>
      </c>
      <c r="F119" s="22">
        <v>0</v>
      </c>
    </row>
    <row r="120" spans="3:6" x14ac:dyDescent="0.2">
      <c r="C120" t="s">
        <v>122</v>
      </c>
      <c r="D120" s="22">
        <v>0.01</v>
      </c>
      <c r="E120" s="23">
        <v>0.01</v>
      </c>
      <c r="F120" s="22">
        <v>0</v>
      </c>
    </row>
    <row r="121" spans="3:6" x14ac:dyDescent="0.2">
      <c r="C121" t="s">
        <v>123</v>
      </c>
      <c r="D121" s="22">
        <v>0.01</v>
      </c>
      <c r="E121" s="23">
        <v>0.01</v>
      </c>
      <c r="F121" s="22">
        <v>0</v>
      </c>
    </row>
    <row r="122" spans="3:6" x14ac:dyDescent="0.2">
      <c r="C122" t="s">
        <v>124</v>
      </c>
      <c r="D122" s="22">
        <v>0.01</v>
      </c>
      <c r="E122" s="23">
        <v>0.01</v>
      </c>
      <c r="F122" s="22">
        <v>0</v>
      </c>
    </row>
    <row r="123" spans="3:6" x14ac:dyDescent="0.2">
      <c r="C123" t="s">
        <v>125</v>
      </c>
      <c r="D123" s="22">
        <v>0.01</v>
      </c>
      <c r="E123" s="23">
        <v>0.01</v>
      </c>
      <c r="F123" s="22">
        <v>0</v>
      </c>
    </row>
    <row r="124" spans="3:6" x14ac:dyDescent="0.2">
      <c r="C124" t="s">
        <v>126</v>
      </c>
      <c r="D124" s="22">
        <v>0.01</v>
      </c>
      <c r="E124" s="23">
        <v>0.01</v>
      </c>
      <c r="F124" s="22">
        <v>0</v>
      </c>
    </row>
    <row r="125" spans="3:6" x14ac:dyDescent="0.2">
      <c r="C125" t="s">
        <v>127</v>
      </c>
      <c r="D125" s="22">
        <v>0.03</v>
      </c>
      <c r="E125" s="23">
        <v>0.01</v>
      </c>
      <c r="F125" s="22">
        <v>-1.9999999999999997E-2</v>
      </c>
    </row>
    <row r="126" spans="3:6" x14ac:dyDescent="0.2">
      <c r="C126" t="s">
        <v>128</v>
      </c>
      <c r="D126" s="22">
        <v>4.5999999999999999E-2</v>
      </c>
      <c r="E126" s="23">
        <v>0.05</v>
      </c>
      <c r="F126" s="22">
        <v>4.0000000000000036E-3</v>
      </c>
    </row>
    <row r="127" spans="3:6" x14ac:dyDescent="0.2">
      <c r="C127" t="s">
        <v>129</v>
      </c>
      <c r="D127" s="22">
        <v>0.03</v>
      </c>
      <c r="E127" s="23">
        <v>0.01</v>
      </c>
      <c r="F127" s="22">
        <v>-1.9999999999999997E-2</v>
      </c>
    </row>
    <row r="128" spans="3:6" x14ac:dyDescent="0.2">
      <c r="C128" t="s">
        <v>130</v>
      </c>
      <c r="D128" s="22">
        <v>7.2999999999999995E-2</v>
      </c>
      <c r="E128" s="23">
        <v>7.0000000000000007E-2</v>
      </c>
      <c r="F128" s="22">
        <v>-2.9999999999999888E-3</v>
      </c>
    </row>
    <row r="129" spans="3:6" x14ac:dyDescent="0.2">
      <c r="C129" t="s">
        <v>131</v>
      </c>
      <c r="D129" s="22">
        <v>0</v>
      </c>
      <c r="E129" s="23">
        <v>0</v>
      </c>
      <c r="F129" s="22">
        <v>0</v>
      </c>
    </row>
    <row r="130" spans="3:6" x14ac:dyDescent="0.2">
      <c r="C130" t="s">
        <v>132</v>
      </c>
      <c r="D130" s="22">
        <v>0</v>
      </c>
      <c r="E130" s="23">
        <v>0</v>
      </c>
      <c r="F130" s="22">
        <v>0</v>
      </c>
    </row>
    <row r="131" spans="3:6" x14ac:dyDescent="0.2">
      <c r="C131" t="s">
        <v>133</v>
      </c>
      <c r="D131" s="22">
        <v>0</v>
      </c>
      <c r="E131" s="23">
        <v>0</v>
      </c>
      <c r="F131" s="22">
        <v>0</v>
      </c>
    </row>
    <row r="132" spans="3:6" x14ac:dyDescent="0.2">
      <c r="C132" t="s">
        <v>134</v>
      </c>
      <c r="D132" s="22">
        <v>0.01</v>
      </c>
      <c r="E132" s="23">
        <v>0.01</v>
      </c>
      <c r="F132" s="22">
        <v>0</v>
      </c>
    </row>
    <row r="133" spans="3:6" x14ac:dyDescent="0.2">
      <c r="C133" t="s">
        <v>135</v>
      </c>
      <c r="D133" s="22">
        <v>0.01</v>
      </c>
      <c r="E133" s="23">
        <v>0.01</v>
      </c>
      <c r="F133" s="22">
        <v>0</v>
      </c>
    </row>
    <row r="134" spans="3:6" x14ac:dyDescent="0.2">
      <c r="C134" t="s">
        <v>136</v>
      </c>
      <c r="D134" s="22">
        <v>0</v>
      </c>
      <c r="E134" s="23">
        <v>0</v>
      </c>
      <c r="F134" s="22">
        <v>0</v>
      </c>
    </row>
    <row r="135" spans="3:6" x14ac:dyDescent="0.2">
      <c r="C135" t="s">
        <v>137</v>
      </c>
      <c r="D135" s="22">
        <v>0</v>
      </c>
      <c r="E135" s="23">
        <v>0</v>
      </c>
      <c r="F135" s="22">
        <v>0</v>
      </c>
    </row>
    <row r="136" spans="3:6" x14ac:dyDescent="0.2">
      <c r="C136" t="s">
        <v>138</v>
      </c>
      <c r="D136" s="22">
        <v>8.900000000000001E-2</v>
      </c>
      <c r="E136" s="23">
        <v>0.1</v>
      </c>
      <c r="F136" s="22">
        <v>1.0999999999999996E-2</v>
      </c>
    </row>
    <row r="137" spans="3:6" x14ac:dyDescent="0.2">
      <c r="C137" t="s">
        <v>139</v>
      </c>
      <c r="D137" s="22">
        <v>0</v>
      </c>
      <c r="E137" s="23">
        <v>0</v>
      </c>
      <c r="F137" s="22">
        <v>0</v>
      </c>
    </row>
    <row r="138" spans="3:6" x14ac:dyDescent="0.2">
      <c r="C138" t="s">
        <v>140</v>
      </c>
      <c r="D138" s="22">
        <v>0.02</v>
      </c>
      <c r="E138" s="23">
        <v>0.02</v>
      </c>
      <c r="F138" s="2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2"/>
  <sheetViews>
    <sheetView tabSelected="1" zoomScaleNormal="100" workbookViewId="0">
      <selection activeCell="C6" sqref="C6"/>
    </sheetView>
  </sheetViews>
  <sheetFormatPr defaultRowHeight="11.25" x14ac:dyDescent="0.2"/>
  <cols>
    <col min="2" max="2" width="18.83203125" customWidth="1"/>
    <col min="3" max="4" width="15.1640625" customWidth="1"/>
    <col min="5" max="5" width="15.1640625" style="17" customWidth="1"/>
    <col min="6" max="7" width="17.1640625" customWidth="1"/>
  </cols>
  <sheetData>
    <row r="2" spans="2:7" ht="15" x14ac:dyDescent="0.25">
      <c r="B2" s="24" t="s">
        <v>142</v>
      </c>
    </row>
    <row r="5" spans="2:7" x14ac:dyDescent="0.2">
      <c r="B5" s="17" t="s">
        <v>143</v>
      </c>
    </row>
    <row r="6" spans="2:7" ht="35.25" customHeight="1" x14ac:dyDescent="0.2">
      <c r="B6" s="18"/>
      <c r="C6" s="18" t="s">
        <v>144</v>
      </c>
      <c r="D6" s="18" t="s">
        <v>145</v>
      </c>
      <c r="E6" s="25" t="s">
        <v>146</v>
      </c>
      <c r="F6" s="18" t="s">
        <v>147</v>
      </c>
      <c r="G6" s="18" t="s">
        <v>148</v>
      </c>
    </row>
    <row r="7" spans="2:7" x14ac:dyDescent="0.2">
      <c r="B7" t="s">
        <v>8</v>
      </c>
      <c r="C7" s="26">
        <v>1.0839705882352941</v>
      </c>
      <c r="D7" s="26">
        <v>1.1009978863903771</v>
      </c>
      <c r="E7" s="27">
        <v>1.1009978863903771</v>
      </c>
      <c r="F7" s="26">
        <v>1.7027298155082971E-2</v>
      </c>
      <c r="G7" s="26">
        <v>0</v>
      </c>
    </row>
    <row r="8" spans="2:7" x14ac:dyDescent="0.2">
      <c r="B8" t="s">
        <v>36</v>
      </c>
      <c r="C8" s="26">
        <v>1.2622500000000001</v>
      </c>
      <c r="D8" s="26">
        <v>2.934568082743326</v>
      </c>
      <c r="E8" s="27">
        <v>1.3963097695784914</v>
      </c>
      <c r="F8" s="26">
        <v>0.13405976957849131</v>
      </c>
      <c r="G8" s="26">
        <v>-1.5382583131648346</v>
      </c>
    </row>
    <row r="9" spans="2:7" x14ac:dyDescent="0.2">
      <c r="B9" t="s">
        <v>49</v>
      </c>
      <c r="C9" s="26">
        <v>1.3696363636363638</v>
      </c>
      <c r="D9" s="26">
        <v>1.3963097695784914</v>
      </c>
      <c r="E9" s="27">
        <v>1.3963097695784914</v>
      </c>
      <c r="F9" s="26">
        <v>2.6673405942127637E-2</v>
      </c>
      <c r="G9" s="26">
        <v>0</v>
      </c>
    </row>
    <row r="10" spans="2:7" x14ac:dyDescent="0.2">
      <c r="B10" t="s">
        <v>67</v>
      </c>
      <c r="C10" s="26">
        <v>1.1020367647058824</v>
      </c>
      <c r="D10" s="26">
        <v>1.159794784772906</v>
      </c>
      <c r="E10" s="27">
        <v>1.159794784772906</v>
      </c>
      <c r="F10" s="26">
        <v>5.7758020067023574E-2</v>
      </c>
      <c r="G10" s="26">
        <v>0</v>
      </c>
    </row>
    <row r="11" spans="2:7" x14ac:dyDescent="0.2">
      <c r="B11" t="s">
        <v>68</v>
      </c>
      <c r="C11" s="26">
        <v>1.1392781954887219</v>
      </c>
      <c r="D11" s="26">
        <v>1.1360966842718023</v>
      </c>
      <c r="E11" s="27">
        <v>1.1360966842718023</v>
      </c>
      <c r="F11" s="26">
        <v>-3.1815112169195636E-3</v>
      </c>
      <c r="G11" s="26">
        <v>0</v>
      </c>
    </row>
    <row r="12" spans="2:7" x14ac:dyDescent="0.2">
      <c r="B12" t="s">
        <v>86</v>
      </c>
      <c r="C12" s="26">
        <v>0.844813753581662</v>
      </c>
      <c r="D12" s="26">
        <v>1.010144617710921</v>
      </c>
      <c r="E12" s="27">
        <v>1.010144617710921</v>
      </c>
      <c r="F12" s="26">
        <v>0.16533086412925901</v>
      </c>
      <c r="G12" s="26">
        <v>0</v>
      </c>
    </row>
    <row r="13" spans="2:7" x14ac:dyDescent="0.2">
      <c r="B13" t="s">
        <v>91</v>
      </c>
      <c r="C13" s="26">
        <v>1.346301369863014</v>
      </c>
      <c r="D13" s="26" t="e">
        <v>#N/A</v>
      </c>
      <c r="E13" s="27">
        <v>1.346301369863014</v>
      </c>
      <c r="F13" s="26">
        <v>0</v>
      </c>
      <c r="G13" s="26" t="e">
        <v>#N/A</v>
      </c>
    </row>
    <row r="14" spans="2:7" x14ac:dyDescent="0.2">
      <c r="B14" t="s">
        <v>138</v>
      </c>
      <c r="C14" s="26">
        <v>1.2753191489361704</v>
      </c>
      <c r="D14" s="26">
        <v>1.3367413228929768</v>
      </c>
      <c r="E14" s="27">
        <v>1.3367413228929768</v>
      </c>
      <c r="F14" s="26">
        <v>6.1422173956806381E-2</v>
      </c>
      <c r="G14" s="26">
        <v>0</v>
      </c>
    </row>
    <row r="27" spans="2:7" x14ac:dyDescent="0.2">
      <c r="B27" s="17" t="s">
        <v>149</v>
      </c>
    </row>
    <row r="28" spans="2:7" ht="25.5" x14ac:dyDescent="0.2">
      <c r="B28" s="18"/>
      <c r="C28" s="18" t="s">
        <v>144</v>
      </c>
      <c r="D28" s="18" t="s">
        <v>145</v>
      </c>
      <c r="E28" s="25" t="s">
        <v>146</v>
      </c>
      <c r="F28" s="18" t="s">
        <v>147</v>
      </c>
      <c r="G28" s="18" t="s">
        <v>148</v>
      </c>
    </row>
    <row r="29" spans="2:7" x14ac:dyDescent="0.2">
      <c r="B29" t="s">
        <v>13</v>
      </c>
      <c r="C29" s="26">
        <v>0.850241782729805</v>
      </c>
      <c r="D29" s="26">
        <v>0.86547689500270586</v>
      </c>
      <c r="E29" s="27">
        <v>0.86547689500270586</v>
      </c>
      <c r="F29" s="26">
        <v>1.5235112272900864E-2</v>
      </c>
      <c r="G29" s="26">
        <v>0</v>
      </c>
    </row>
    <row r="30" spans="2:7" x14ac:dyDescent="0.2">
      <c r="B30" t="s">
        <v>19</v>
      </c>
      <c r="C30" s="26">
        <v>0.92048875073313774</v>
      </c>
      <c r="D30" s="26">
        <v>0.90492698843479691</v>
      </c>
      <c r="E30" s="27">
        <v>0.90492698843479691</v>
      </c>
      <c r="F30" s="26">
        <v>-1.5561762298340831E-2</v>
      </c>
      <c r="G30" s="26">
        <v>0</v>
      </c>
    </row>
    <row r="31" spans="2:7" x14ac:dyDescent="0.2">
      <c r="B31" t="s">
        <v>20</v>
      </c>
      <c r="C31" s="26">
        <v>0.84599999999999997</v>
      </c>
      <c r="D31" s="26">
        <v>0.90123173846875826</v>
      </c>
      <c r="E31" s="27">
        <v>0.86</v>
      </c>
      <c r="F31" s="26">
        <v>1.4000000000000012E-2</v>
      </c>
      <c r="G31" s="26">
        <v>-4.1231738468758272E-2</v>
      </c>
    </row>
    <row r="32" spans="2:7" x14ac:dyDescent="0.2">
      <c r="B32" t="s">
        <v>27</v>
      </c>
      <c r="C32" s="26">
        <v>1.0456895306859209</v>
      </c>
      <c r="D32" s="26">
        <v>14.469857697283311</v>
      </c>
      <c r="E32" s="27">
        <v>1.0456895306859209</v>
      </c>
      <c r="F32" s="26">
        <v>0</v>
      </c>
      <c r="G32" s="26">
        <v>-13.42416816659739</v>
      </c>
    </row>
    <row r="33" spans="2:7" x14ac:dyDescent="0.2">
      <c r="B33" t="s">
        <v>37</v>
      </c>
      <c r="C33" s="26">
        <v>0.8555593220338984</v>
      </c>
      <c r="D33" s="26">
        <v>0.86233515584500886</v>
      </c>
      <c r="E33" s="27">
        <v>0.86233515584500886</v>
      </c>
      <c r="F33" s="26">
        <v>6.7758338111104655E-3</v>
      </c>
      <c r="G33" s="26">
        <v>0</v>
      </c>
    </row>
    <row r="34" spans="2:7" x14ac:dyDescent="0.2">
      <c r="B34" t="s">
        <v>39</v>
      </c>
      <c r="C34" s="26">
        <v>0.96225615141955845</v>
      </c>
      <c r="D34" s="26">
        <v>0.94401709656146671</v>
      </c>
      <c r="E34" s="27">
        <v>0.94401709656146671</v>
      </c>
      <c r="F34" s="26">
        <v>-1.8239054858091741E-2</v>
      </c>
      <c r="G34" s="26">
        <v>0</v>
      </c>
    </row>
    <row r="35" spans="2:7" x14ac:dyDescent="0.2">
      <c r="B35" t="s">
        <v>57</v>
      </c>
      <c r="C35" s="26">
        <v>0.83167220630372507</v>
      </c>
      <c r="D35" s="26">
        <v>0.81691744440290792</v>
      </c>
      <c r="E35" s="27">
        <v>0.81691744440290792</v>
      </c>
      <c r="F35" s="26">
        <v>-1.4754761900817148E-2</v>
      </c>
      <c r="G35" s="26">
        <v>0</v>
      </c>
    </row>
    <row r="36" spans="2:7" x14ac:dyDescent="0.2">
      <c r="B36" t="s">
        <v>66</v>
      </c>
      <c r="C36" s="26">
        <v>0.93898224852071022</v>
      </c>
      <c r="D36" s="26">
        <v>0.91981164108184676</v>
      </c>
      <c r="E36" s="27">
        <v>0.91981164108184676</v>
      </c>
      <c r="F36" s="26">
        <v>-1.9170607438863452E-2</v>
      </c>
      <c r="G36" s="26">
        <v>0</v>
      </c>
    </row>
    <row r="37" spans="2:7" x14ac:dyDescent="0.2">
      <c r="B37" t="s">
        <v>74</v>
      </c>
      <c r="C37" s="26">
        <v>0.83020799999999995</v>
      </c>
      <c r="D37" s="26">
        <v>0.81682775050656631</v>
      </c>
      <c r="E37" s="27">
        <v>0.81682775050656631</v>
      </c>
      <c r="F37" s="26">
        <v>-1.3380249493433638E-2</v>
      </c>
      <c r="G37" s="26">
        <v>0</v>
      </c>
    </row>
    <row r="38" spans="2:7" x14ac:dyDescent="0.2">
      <c r="B38" t="s">
        <v>79</v>
      </c>
      <c r="C38" s="26">
        <v>0.80785945945945958</v>
      </c>
      <c r="D38" s="26">
        <v>0.86225958101963573</v>
      </c>
      <c r="E38" s="27">
        <v>0.86225958101963573</v>
      </c>
      <c r="F38" s="26">
        <v>5.4400121560176151E-2</v>
      </c>
      <c r="G38" s="26">
        <v>0</v>
      </c>
    </row>
    <row r="39" spans="2:7" x14ac:dyDescent="0.2">
      <c r="B39" t="s">
        <v>81</v>
      </c>
      <c r="C39" s="26">
        <v>0.98157272727272737</v>
      </c>
      <c r="D39" s="26">
        <v>0</v>
      </c>
      <c r="E39" s="27">
        <v>0.98157272727272737</v>
      </c>
      <c r="F39" s="26">
        <v>0</v>
      </c>
      <c r="G39" s="26">
        <v>0.98157272727272737</v>
      </c>
    </row>
    <row r="40" spans="2:7" x14ac:dyDescent="0.2">
      <c r="B40" t="s">
        <v>97</v>
      </c>
      <c r="C40" s="26">
        <v>1.0173378839590446</v>
      </c>
      <c r="D40" s="26">
        <v>1.1872548741330482</v>
      </c>
      <c r="E40" s="27">
        <v>1.1872548741330482</v>
      </c>
      <c r="F40" s="26">
        <v>0.16991699017400363</v>
      </c>
      <c r="G40" s="26">
        <v>0</v>
      </c>
    </row>
    <row r="41" spans="2:7" x14ac:dyDescent="0.2">
      <c r="B41" t="s">
        <v>108</v>
      </c>
      <c r="C41" s="26">
        <v>0.81360000000000021</v>
      </c>
      <c r="D41" s="26">
        <v>0.86091103038896577</v>
      </c>
      <c r="E41" s="27">
        <v>0.86091103038896577</v>
      </c>
      <c r="F41" s="26">
        <v>4.7311030388965558E-2</v>
      </c>
      <c r="G41" s="26">
        <v>0</v>
      </c>
    </row>
    <row r="42" spans="2:7" x14ac:dyDescent="0.2">
      <c r="B42" t="s">
        <v>115</v>
      </c>
      <c r="C42" s="26">
        <v>0.84263867403314918</v>
      </c>
      <c r="D42" s="26">
        <v>0.85051043860206899</v>
      </c>
      <c r="E42" s="27">
        <v>0.86</v>
      </c>
      <c r="F42" s="26">
        <v>1.7361325966850805E-2</v>
      </c>
      <c r="G42" s="26">
        <v>9.4895613979310012E-3</v>
      </c>
    </row>
    <row r="43" spans="2:7" x14ac:dyDescent="0.2">
      <c r="B43" t="s">
        <v>116</v>
      </c>
      <c r="C43" s="26">
        <v>0.79506734693877545</v>
      </c>
      <c r="D43" s="26">
        <v>0.85051043860206899</v>
      </c>
      <c r="E43" s="27">
        <v>0.83299999999999996</v>
      </c>
      <c r="F43" s="26">
        <v>3.7932653061224508E-2</v>
      </c>
      <c r="G43" s="26">
        <v>-1.7510438602069023E-2</v>
      </c>
    </row>
    <row r="44" spans="2:7" x14ac:dyDescent="0.2">
      <c r="B44" t="s">
        <v>128</v>
      </c>
      <c r="C44" s="26">
        <v>0.88589032258064504</v>
      </c>
      <c r="D44" s="26">
        <v>0.87509383446291966</v>
      </c>
      <c r="E44" s="27">
        <v>0.87509383446291966</v>
      </c>
      <c r="F44" s="26">
        <v>-1.0796488117725378E-2</v>
      </c>
      <c r="G44" s="26">
        <v>0</v>
      </c>
    </row>
    <row r="45" spans="2:7" x14ac:dyDescent="0.2">
      <c r="B45" t="s">
        <v>130</v>
      </c>
      <c r="C45" s="26">
        <v>0.88403383685800607</v>
      </c>
      <c r="D45" s="26">
        <v>0.864886368403603</v>
      </c>
      <c r="E45" s="27">
        <v>0.864886368403603</v>
      </c>
      <c r="F45" s="26">
        <v>-1.9147468454403072E-2</v>
      </c>
      <c r="G45" s="26">
        <v>0</v>
      </c>
    </row>
    <row r="62" spans="2:7" x14ac:dyDescent="0.2">
      <c r="B62" s="17" t="s">
        <v>150</v>
      </c>
    </row>
    <row r="63" spans="2:7" ht="25.5" x14ac:dyDescent="0.2">
      <c r="B63" s="18"/>
      <c r="C63" s="18" t="s">
        <v>144</v>
      </c>
      <c r="D63" s="18" t="s">
        <v>145</v>
      </c>
      <c r="E63" s="25" t="s">
        <v>146</v>
      </c>
      <c r="F63" s="18" t="s">
        <v>147</v>
      </c>
      <c r="G63" s="18" t="s">
        <v>148</v>
      </c>
    </row>
    <row r="64" spans="2:7" x14ac:dyDescent="0.2">
      <c r="B64" t="s">
        <v>29</v>
      </c>
      <c r="C64" s="26">
        <v>0.37320749999999991</v>
      </c>
      <c r="D64" s="26">
        <v>0.45432621219383473</v>
      </c>
      <c r="E64" s="27">
        <v>0.45432621219383473</v>
      </c>
      <c r="F64" s="26">
        <v>8.1118712193834819E-2</v>
      </c>
      <c r="G64" s="26">
        <v>0</v>
      </c>
    </row>
    <row r="65" spans="2:7" x14ac:dyDescent="0.2">
      <c r="B65" t="s">
        <v>31</v>
      </c>
      <c r="C65" s="26">
        <v>0.37738956521739125</v>
      </c>
      <c r="D65" s="26">
        <v>0.42018935765297621</v>
      </c>
      <c r="E65" s="27">
        <v>0.42018935765297621</v>
      </c>
      <c r="F65" s="26">
        <v>4.279979243558496E-2</v>
      </c>
      <c r="G65" s="26">
        <v>0</v>
      </c>
    </row>
    <row r="66" spans="2:7" x14ac:dyDescent="0.2">
      <c r="B66" t="s">
        <v>89</v>
      </c>
      <c r="C66" s="26">
        <v>0.41772857142857145</v>
      </c>
      <c r="D66" s="26">
        <v>0.5027558454304597</v>
      </c>
      <c r="E66" s="27">
        <v>0.5027558454304597</v>
      </c>
      <c r="F66" s="26">
        <v>8.5027274001888253E-2</v>
      </c>
      <c r="G66" s="26">
        <v>0</v>
      </c>
    </row>
    <row r="67" spans="2:7" x14ac:dyDescent="0.2">
      <c r="B67" t="s">
        <v>90</v>
      </c>
      <c r="C67" s="26">
        <v>0.37705499999999997</v>
      </c>
      <c r="D67" s="26">
        <v>0.39723883974857804</v>
      </c>
      <c r="E67" s="27">
        <v>0.39723883974857804</v>
      </c>
      <c r="F67" s="26">
        <v>2.018383974857807E-2</v>
      </c>
      <c r="G67" s="26">
        <v>0</v>
      </c>
    </row>
    <row r="68" spans="2:7" x14ac:dyDescent="0.2">
      <c r="B68" t="s">
        <v>101</v>
      </c>
      <c r="C68" s="26">
        <v>0.42374634146341461</v>
      </c>
      <c r="D68" s="26">
        <v>0.48093284150535326</v>
      </c>
      <c r="E68" s="27">
        <v>0.48093284150535326</v>
      </c>
      <c r="F68" s="26">
        <v>5.7186500041938648E-2</v>
      </c>
      <c r="G68" s="26">
        <v>0</v>
      </c>
    </row>
    <row r="69" spans="2:7" x14ac:dyDescent="0.2">
      <c r="B69" t="s">
        <v>110</v>
      </c>
      <c r="C69" s="26">
        <v>0.38114808510638293</v>
      </c>
      <c r="D69" s="26">
        <v>0.38550416633215423</v>
      </c>
      <c r="E69" s="27">
        <v>0.38550416633215423</v>
      </c>
      <c r="F69" s="26">
        <v>4.3560812257713022E-3</v>
      </c>
      <c r="G69" s="26">
        <v>0</v>
      </c>
    </row>
    <row r="70" spans="2:7" x14ac:dyDescent="0.2">
      <c r="B70" t="s">
        <v>111</v>
      </c>
      <c r="C70" s="26">
        <v>0.35827919999999996</v>
      </c>
      <c r="D70" s="26">
        <v>0.35816655192268626</v>
      </c>
      <c r="E70" s="27">
        <v>0.35816655192268626</v>
      </c>
      <c r="F70" s="26">
        <v>-1.1264807731370396E-4</v>
      </c>
      <c r="G70" s="26">
        <v>0</v>
      </c>
    </row>
    <row r="71" spans="2:7" x14ac:dyDescent="0.2">
      <c r="B71" t="s">
        <v>112</v>
      </c>
      <c r="C71" s="26">
        <v>0.37320749999999991</v>
      </c>
      <c r="D71" s="26">
        <v>0.41037987456613578</v>
      </c>
      <c r="E71" s="27">
        <v>0.41037987456613578</v>
      </c>
      <c r="F71" s="26">
        <v>3.7172374566135868E-2</v>
      </c>
      <c r="G71" s="26">
        <v>0</v>
      </c>
    </row>
    <row r="72" spans="2:7" x14ac:dyDescent="0.2">
      <c r="B72" t="s">
        <v>120</v>
      </c>
      <c r="C72" s="26">
        <v>0.38943391304347819</v>
      </c>
      <c r="D72" s="26">
        <v>0.42579311768280803</v>
      </c>
      <c r="E72" s="27">
        <v>0.42579311768280803</v>
      </c>
      <c r="F72" s="26">
        <v>3.6359204639329845E-2</v>
      </c>
      <c r="G72" s="26">
        <v>0</v>
      </c>
    </row>
    <row r="73" spans="2:7" x14ac:dyDescent="0.2">
      <c r="B73" t="s">
        <v>140</v>
      </c>
      <c r="C73" s="26">
        <v>0.53231294117647054</v>
      </c>
      <c r="D73" s="26" t="e">
        <v>#N/A</v>
      </c>
      <c r="E73" s="27">
        <v>0.53231294117647054</v>
      </c>
      <c r="F73" s="26">
        <v>0</v>
      </c>
      <c r="G73" s="26" t="e">
        <v>#N/A</v>
      </c>
    </row>
    <row r="91" spans="2:7" x14ac:dyDescent="0.2">
      <c r="B91" s="17" t="s">
        <v>151</v>
      </c>
    </row>
    <row r="92" spans="2:7" ht="25.5" x14ac:dyDescent="0.2">
      <c r="B92" s="18"/>
      <c r="C92" s="18" t="s">
        <v>144</v>
      </c>
      <c r="D92" s="18" t="s">
        <v>145</v>
      </c>
      <c r="E92" s="25" t="s">
        <v>146</v>
      </c>
      <c r="F92" s="18" t="s">
        <v>147</v>
      </c>
      <c r="G92" s="18" t="s">
        <v>148</v>
      </c>
    </row>
    <row r="93" spans="2:7" x14ac:dyDescent="0.2">
      <c r="B93" t="s">
        <v>9</v>
      </c>
      <c r="C93" s="26">
        <v>0.53774470588235279</v>
      </c>
      <c r="D93" s="26">
        <v>0.52437526738304352</v>
      </c>
      <c r="E93" s="27">
        <v>0.52437526738304352</v>
      </c>
      <c r="F93" s="26">
        <v>-1.3369438499309272E-2</v>
      </c>
      <c r="G93" s="26">
        <v>0</v>
      </c>
    </row>
    <row r="94" spans="2:7" x14ac:dyDescent="0.2">
      <c r="B94" t="s">
        <v>10</v>
      </c>
      <c r="C94" s="26">
        <v>0.45708299999999991</v>
      </c>
      <c r="D94" s="26" t="e">
        <v>#N/A</v>
      </c>
      <c r="E94" s="27">
        <v>0.7</v>
      </c>
      <c r="F94" s="26">
        <v>0.24291700000000005</v>
      </c>
      <c r="G94" s="26" t="e">
        <v>#N/A</v>
      </c>
    </row>
    <row r="95" spans="2:7" x14ac:dyDescent="0.2">
      <c r="B95" t="s">
        <v>14</v>
      </c>
      <c r="C95" s="26">
        <v>0.61772275862068959</v>
      </c>
      <c r="D95" s="26" t="e">
        <v>#N/A</v>
      </c>
      <c r="E95" s="27">
        <v>0.61772275862068959</v>
      </c>
      <c r="F95" s="26">
        <v>0</v>
      </c>
      <c r="G95" s="26" t="e">
        <v>#N/A</v>
      </c>
    </row>
    <row r="96" spans="2:7" x14ac:dyDescent="0.2">
      <c r="B96" t="s">
        <v>17</v>
      </c>
      <c r="C96" s="26">
        <v>0.60944399999999999</v>
      </c>
      <c r="D96" s="26">
        <v>0.57051241062422953</v>
      </c>
      <c r="E96" s="27">
        <v>0.57051241062422953</v>
      </c>
      <c r="F96" s="26">
        <v>-3.8931589375770459E-2</v>
      </c>
      <c r="G96" s="26">
        <v>0</v>
      </c>
    </row>
    <row r="97" spans="2:7" x14ac:dyDescent="0.2">
      <c r="B97" t="s">
        <v>18</v>
      </c>
      <c r="C97" s="26">
        <v>0.59043600000000018</v>
      </c>
      <c r="D97" s="26">
        <v>0.59181353881734144</v>
      </c>
      <c r="E97" s="27">
        <v>0.59181353881734144</v>
      </c>
      <c r="F97" s="26">
        <v>1.3775388173412617E-3</v>
      </c>
      <c r="G97" s="26">
        <v>0</v>
      </c>
    </row>
    <row r="98" spans="2:7" x14ac:dyDescent="0.2">
      <c r="B98" t="s">
        <v>28</v>
      </c>
      <c r="C98" s="26">
        <v>0.57135374999999988</v>
      </c>
      <c r="D98" s="26">
        <v>0.65638989901916756</v>
      </c>
      <c r="E98" s="27">
        <v>0.65638989901916756</v>
      </c>
      <c r="F98" s="26">
        <v>8.5036149019167673E-2</v>
      </c>
      <c r="G98" s="26">
        <v>0</v>
      </c>
    </row>
    <row r="99" spans="2:7" x14ac:dyDescent="0.2">
      <c r="B99" t="s">
        <v>34</v>
      </c>
      <c r="C99" s="26">
        <v>0.70320461538461521</v>
      </c>
      <c r="D99" s="26">
        <v>1.2720495867768595</v>
      </c>
      <c r="E99" s="27">
        <v>0.8</v>
      </c>
      <c r="F99" s="26">
        <v>9.6795384615384839E-2</v>
      </c>
      <c r="G99" s="26">
        <v>-0.47204958677685949</v>
      </c>
    </row>
    <row r="100" spans="2:7" x14ac:dyDescent="0.2">
      <c r="B100" t="s">
        <v>44</v>
      </c>
      <c r="C100" s="26">
        <v>0.76180499999999984</v>
      </c>
      <c r="D100" s="26">
        <v>1.0187835597806838</v>
      </c>
      <c r="E100" s="27">
        <v>0.85</v>
      </c>
      <c r="F100" s="26">
        <v>8.8195000000000134E-2</v>
      </c>
      <c r="G100" s="26">
        <v>-0.16878355978068382</v>
      </c>
    </row>
    <row r="101" spans="2:7" x14ac:dyDescent="0.2">
      <c r="B101" t="s">
        <v>53</v>
      </c>
      <c r="C101" s="26">
        <v>0.78226899563318786</v>
      </c>
      <c r="D101" s="26">
        <v>0.8217026406168263</v>
      </c>
      <c r="E101" s="27">
        <v>0.82</v>
      </c>
      <c r="F101" s="26">
        <v>3.7731004366812093E-2</v>
      </c>
      <c r="G101" s="26">
        <v>-1.7026406168263453E-3</v>
      </c>
    </row>
    <row r="102" spans="2:7" x14ac:dyDescent="0.2">
      <c r="B102" t="s">
        <v>54</v>
      </c>
      <c r="C102" s="26">
        <v>0.78226899563318775</v>
      </c>
      <c r="D102" s="26">
        <v>0.8217026406168263</v>
      </c>
      <c r="E102" s="27">
        <v>0.82</v>
      </c>
      <c r="F102" s="26">
        <v>3.7731004366812204E-2</v>
      </c>
      <c r="G102" s="26">
        <v>-1.7026406168263453E-3</v>
      </c>
    </row>
    <row r="103" spans="2:7" x14ac:dyDescent="0.2">
      <c r="B103" t="s">
        <v>58</v>
      </c>
      <c r="C103" s="26">
        <v>0.60944399999999999</v>
      </c>
      <c r="D103" s="26">
        <v>0.55123098084602284</v>
      </c>
      <c r="E103" s="27">
        <v>0.55123098084602284</v>
      </c>
      <c r="F103" s="26">
        <v>-5.8213019153977141E-2</v>
      </c>
      <c r="G103" s="26">
        <v>0</v>
      </c>
    </row>
    <row r="104" spans="2:7" x14ac:dyDescent="0.2">
      <c r="B104" t="s">
        <v>63</v>
      </c>
      <c r="C104" s="26">
        <v>0.58927499999999999</v>
      </c>
      <c r="D104" s="26">
        <v>0.74540001499587616</v>
      </c>
      <c r="E104" s="27">
        <v>0.74540001499587616</v>
      </c>
      <c r="F104" s="26">
        <v>0.15612501499587617</v>
      </c>
      <c r="G104" s="26">
        <v>0</v>
      </c>
    </row>
    <row r="105" spans="2:7" x14ac:dyDescent="0.2">
      <c r="B105" t="s">
        <v>70</v>
      </c>
      <c r="C105" s="26">
        <v>0.88718142857142845</v>
      </c>
      <c r="D105" s="26">
        <v>43.542857142857144</v>
      </c>
      <c r="E105" s="27">
        <v>0.88718142857142845</v>
      </c>
      <c r="F105" s="26">
        <v>0</v>
      </c>
      <c r="G105" s="26">
        <v>-42.655675714285714</v>
      </c>
    </row>
    <row r="106" spans="2:7" x14ac:dyDescent="0.2">
      <c r="B106" t="s">
        <v>75</v>
      </c>
      <c r="C106" s="26">
        <v>0.65297571428571421</v>
      </c>
      <c r="D106" s="26">
        <v>0.85763555716484119</v>
      </c>
      <c r="E106" s="27">
        <v>0.85763555716484119</v>
      </c>
      <c r="F106" s="26">
        <v>0.20465984287912697</v>
      </c>
      <c r="G106" s="26">
        <v>0</v>
      </c>
    </row>
    <row r="107" spans="2:7" x14ac:dyDescent="0.2">
      <c r="B107" t="s">
        <v>76</v>
      </c>
      <c r="C107" s="26">
        <v>0.57135374999999988</v>
      </c>
      <c r="D107" s="26">
        <v>0.51378015061044724</v>
      </c>
      <c r="E107" s="27">
        <v>0.51378015061044724</v>
      </c>
      <c r="F107" s="26">
        <v>-5.7573599389552643E-2</v>
      </c>
      <c r="G107" s="26">
        <v>0</v>
      </c>
    </row>
    <row r="108" spans="2:7" x14ac:dyDescent="0.2">
      <c r="B108" t="s">
        <v>85</v>
      </c>
      <c r="C108" s="26">
        <v>0.52686486486486483</v>
      </c>
      <c r="D108" s="26">
        <v>0.52225309557851574</v>
      </c>
      <c r="E108" s="27">
        <v>0.52225309557851574</v>
      </c>
      <c r="F108" s="26">
        <v>-4.6117692863490989E-3</v>
      </c>
      <c r="G108" s="26">
        <v>0</v>
      </c>
    </row>
    <row r="109" spans="2:7" x14ac:dyDescent="0.2">
      <c r="B109" t="s">
        <v>87</v>
      </c>
      <c r="C109" s="26">
        <v>0.56083803680981592</v>
      </c>
      <c r="D109" s="26">
        <v>0.89775025047818557</v>
      </c>
      <c r="E109" s="27">
        <v>0.89775025047818557</v>
      </c>
      <c r="F109" s="26">
        <v>0.33691221366836965</v>
      </c>
      <c r="G109" s="26">
        <v>0</v>
      </c>
    </row>
    <row r="110" spans="2:7" x14ac:dyDescent="0.2">
      <c r="B110" t="s">
        <v>96</v>
      </c>
      <c r="C110" s="26">
        <v>0.54826874999999986</v>
      </c>
      <c r="D110" s="26">
        <v>0.68879222335656265</v>
      </c>
      <c r="E110" s="27">
        <v>0.68879222335656265</v>
      </c>
      <c r="F110" s="26">
        <v>0.14052347335656279</v>
      </c>
      <c r="G110" s="26">
        <v>0</v>
      </c>
    </row>
    <row r="111" spans="2:7" x14ac:dyDescent="0.2">
      <c r="B111" t="s">
        <v>99</v>
      </c>
      <c r="C111" s="26">
        <v>0.60944399999999999</v>
      </c>
      <c r="D111" s="26">
        <v>0.66381197401125025</v>
      </c>
      <c r="E111" s="27">
        <v>0.66381197401125025</v>
      </c>
      <c r="F111" s="26">
        <v>5.4367974011250264E-2</v>
      </c>
      <c r="G111" s="26">
        <v>0</v>
      </c>
    </row>
    <row r="112" spans="2:7" x14ac:dyDescent="0.2">
      <c r="B112" t="s">
        <v>106</v>
      </c>
      <c r="C112" s="26">
        <v>0.76180499999999995</v>
      </c>
      <c r="D112" s="26">
        <v>0.72847668500334173</v>
      </c>
      <c r="E112" s="27">
        <v>0.72847668500334173</v>
      </c>
      <c r="F112" s="26">
        <v>-3.3328314996658226E-2</v>
      </c>
      <c r="G112" s="26">
        <v>0</v>
      </c>
    </row>
    <row r="113" spans="2:7" x14ac:dyDescent="0.2">
      <c r="B113" t="s">
        <v>113</v>
      </c>
      <c r="C113" s="26">
        <v>0.63045931034482761</v>
      </c>
      <c r="D113" s="26">
        <v>0.41037987456613578</v>
      </c>
      <c r="E113" s="27">
        <v>0.63045931034482761</v>
      </c>
      <c r="F113" s="26">
        <v>0</v>
      </c>
      <c r="G113" s="26">
        <v>0.22007943577869182</v>
      </c>
    </row>
    <row r="114" spans="2:7" x14ac:dyDescent="0.2">
      <c r="B114" t="s">
        <v>118</v>
      </c>
      <c r="C114" s="26">
        <v>0.63567391304347809</v>
      </c>
      <c r="D114" s="26">
        <v>0.57335141056345129</v>
      </c>
      <c r="E114" s="27">
        <v>0.62</v>
      </c>
      <c r="F114" s="26">
        <v>-1.5673913043478094E-2</v>
      </c>
      <c r="G114" s="26">
        <v>4.6648589436548704E-2</v>
      </c>
    </row>
    <row r="115" spans="2:7" x14ac:dyDescent="0.2">
      <c r="B115" t="s">
        <v>119</v>
      </c>
      <c r="C115" s="26">
        <v>0.5848199999999999</v>
      </c>
      <c r="D115" s="26">
        <v>0.57335141056345129</v>
      </c>
      <c r="E115" s="27">
        <v>0.56000000000000005</v>
      </c>
      <c r="F115" s="26">
        <v>-2.4819999999999842E-2</v>
      </c>
      <c r="G115" s="26">
        <v>-1.3351410563451238E-2</v>
      </c>
    </row>
    <row r="116" spans="2:7" x14ac:dyDescent="0.2">
      <c r="B116" t="s">
        <v>127</v>
      </c>
      <c r="C116" s="26">
        <v>0.57135374999999988</v>
      </c>
      <c r="D116" s="26">
        <v>0.58169932681576364</v>
      </c>
      <c r="E116" s="27">
        <v>0.58169932681576364</v>
      </c>
      <c r="F116" s="26">
        <v>1.0345576815763757E-2</v>
      </c>
      <c r="G116" s="26">
        <v>0</v>
      </c>
    </row>
    <row r="117" spans="2:7" x14ac:dyDescent="0.2">
      <c r="B117" t="s">
        <v>129</v>
      </c>
      <c r="C117" s="26">
        <v>0.76180500000000007</v>
      </c>
      <c r="D117" s="26">
        <v>0.81361131305550993</v>
      </c>
      <c r="E117" s="27">
        <v>0.81361131305550993</v>
      </c>
      <c r="F117" s="26">
        <v>5.1806313055509867E-2</v>
      </c>
      <c r="G117" s="26">
        <v>0</v>
      </c>
    </row>
    <row r="133" spans="2:7" x14ac:dyDescent="0.2">
      <c r="B133" s="17" t="s">
        <v>152</v>
      </c>
    </row>
    <row r="134" spans="2:7" ht="25.5" x14ac:dyDescent="0.2">
      <c r="B134" s="18"/>
      <c r="C134" s="18" t="s">
        <v>144</v>
      </c>
      <c r="D134" s="18" t="s">
        <v>145</v>
      </c>
      <c r="E134" s="25" t="s">
        <v>146</v>
      </c>
      <c r="F134" s="18" t="s">
        <v>147</v>
      </c>
      <c r="G134" s="18" t="s">
        <v>148</v>
      </c>
    </row>
    <row r="135" spans="2:7" x14ac:dyDescent="0.2">
      <c r="B135" t="s">
        <v>7</v>
      </c>
      <c r="C135" s="26">
        <v>0.91665000000000008</v>
      </c>
      <c r="D135" s="26" t="e">
        <v>#N/A</v>
      </c>
      <c r="E135" s="27">
        <v>0.91665000000000008</v>
      </c>
      <c r="F135" s="26">
        <v>0</v>
      </c>
      <c r="G135" s="26" t="e">
        <v>#N/A</v>
      </c>
    </row>
    <row r="136" spans="2:7" x14ac:dyDescent="0.2">
      <c r="B136" t="s">
        <v>52</v>
      </c>
      <c r="C136" s="26">
        <v>0.88718142857142845</v>
      </c>
      <c r="D136" s="26">
        <v>2.8158415841584157</v>
      </c>
      <c r="E136" s="27">
        <v>0.88718142857142845</v>
      </c>
      <c r="F136" s="26">
        <v>0</v>
      </c>
      <c r="G136" s="26">
        <v>-1.9286601555869871</v>
      </c>
    </row>
    <row r="137" spans="2:7" x14ac:dyDescent="0.2">
      <c r="B137" t="s">
        <v>70</v>
      </c>
      <c r="C137" s="26">
        <v>0.88718142857142845</v>
      </c>
      <c r="D137" s="26">
        <v>43.542857142857144</v>
      </c>
      <c r="E137" s="27">
        <v>0.88718142857142845</v>
      </c>
      <c r="F137" s="26">
        <v>0</v>
      </c>
      <c r="G137" s="26">
        <v>-42.655675714285714</v>
      </c>
    </row>
    <row r="138" spans="2:7" x14ac:dyDescent="0.2">
      <c r="B138" t="s">
        <v>80</v>
      </c>
      <c r="C138" s="26">
        <v>0.82803600000000011</v>
      </c>
      <c r="D138" s="26">
        <v>0.95587177482408126</v>
      </c>
      <c r="E138" s="27">
        <v>0.95587177482408126</v>
      </c>
      <c r="F138" s="26">
        <v>0.12783577482408115</v>
      </c>
      <c r="G138" s="26">
        <v>0</v>
      </c>
    </row>
    <row r="139" spans="2:7" x14ac:dyDescent="0.2">
      <c r="B139" t="s">
        <v>93</v>
      </c>
      <c r="C139" s="26">
        <v>0.86494153846153854</v>
      </c>
      <c r="D139" s="26">
        <v>1.4723283218203982</v>
      </c>
      <c r="E139" s="27">
        <v>0.86494153846153854</v>
      </c>
      <c r="F139" s="26">
        <v>0</v>
      </c>
      <c r="G139" s="26">
        <v>-0.60738678335885965</v>
      </c>
    </row>
    <row r="140" spans="2:7" x14ac:dyDescent="0.2">
      <c r="B140" t="s">
        <v>105</v>
      </c>
      <c r="C140" s="26">
        <v>0.91194923076923085</v>
      </c>
      <c r="D140" s="26">
        <v>1.2624215246636772</v>
      </c>
      <c r="E140" s="27">
        <v>0.91194923076923085</v>
      </c>
      <c r="F140" s="26">
        <v>0</v>
      </c>
      <c r="G140" s="26">
        <v>-0.35047229389444634</v>
      </c>
    </row>
    <row r="157" spans="2:7" x14ac:dyDescent="0.2">
      <c r="B157" s="17" t="s">
        <v>153</v>
      </c>
    </row>
    <row r="158" spans="2:7" ht="25.5" x14ac:dyDescent="0.2">
      <c r="B158" s="18"/>
      <c r="C158" s="18" t="s">
        <v>144</v>
      </c>
      <c r="D158" s="18" t="s">
        <v>145</v>
      </c>
      <c r="E158" s="25" t="s">
        <v>146</v>
      </c>
      <c r="F158" s="18" t="s">
        <v>147</v>
      </c>
      <c r="G158" s="18" t="s">
        <v>148</v>
      </c>
    </row>
    <row r="159" spans="2:7" x14ac:dyDescent="0.2">
      <c r="B159" t="s">
        <v>11</v>
      </c>
      <c r="C159" s="26">
        <v>0</v>
      </c>
      <c r="D159" s="26">
        <v>1.1415043660694909E-3</v>
      </c>
      <c r="E159" s="27">
        <v>0</v>
      </c>
      <c r="F159" s="26">
        <v>0</v>
      </c>
      <c r="G159" s="26">
        <v>-1.1415043660694909E-3</v>
      </c>
    </row>
    <row r="160" spans="2:7" x14ac:dyDescent="0.2">
      <c r="B160" t="s">
        <v>12</v>
      </c>
      <c r="C160" s="26">
        <v>0</v>
      </c>
      <c r="D160" s="26">
        <v>0</v>
      </c>
      <c r="E160" s="27">
        <v>0</v>
      </c>
      <c r="F160" s="26">
        <v>0</v>
      </c>
      <c r="G160" s="26">
        <v>0</v>
      </c>
    </row>
    <row r="161" spans="2:7" x14ac:dyDescent="0.2">
      <c r="B161" t="s">
        <v>15</v>
      </c>
      <c r="C161" s="26">
        <v>0</v>
      </c>
      <c r="D161" s="26">
        <v>0</v>
      </c>
      <c r="E161" s="27">
        <v>0</v>
      </c>
      <c r="F161" s="26">
        <v>0</v>
      </c>
      <c r="G161" s="26">
        <v>0</v>
      </c>
    </row>
    <row r="162" spans="2:7" x14ac:dyDescent="0.2">
      <c r="B162" t="s">
        <v>24</v>
      </c>
      <c r="C162" s="26">
        <v>0</v>
      </c>
      <c r="D162" s="26">
        <v>0</v>
      </c>
      <c r="E162" s="27">
        <v>0</v>
      </c>
      <c r="F162" s="26">
        <v>0</v>
      </c>
      <c r="G162" s="26">
        <v>0</v>
      </c>
    </row>
    <row r="163" spans="2:7" x14ac:dyDescent="0.2">
      <c r="B163" t="s">
        <v>32</v>
      </c>
      <c r="C163" s="26">
        <v>0</v>
      </c>
      <c r="D163" s="26">
        <v>0</v>
      </c>
      <c r="E163" s="27">
        <v>0</v>
      </c>
      <c r="F163" s="26">
        <v>0</v>
      </c>
      <c r="G163" s="26">
        <v>0</v>
      </c>
    </row>
    <row r="164" spans="2:7" x14ac:dyDescent="0.2">
      <c r="B164" t="s">
        <v>33</v>
      </c>
      <c r="C164" s="26">
        <v>0</v>
      </c>
      <c r="D164" s="26">
        <v>0</v>
      </c>
      <c r="E164" s="27">
        <v>0</v>
      </c>
      <c r="F164" s="26">
        <v>0</v>
      </c>
      <c r="G164" s="26">
        <v>0</v>
      </c>
    </row>
    <row r="165" spans="2:7" x14ac:dyDescent="0.2">
      <c r="B165" t="s">
        <v>35</v>
      </c>
      <c r="C165" s="26">
        <v>0</v>
      </c>
      <c r="D165" s="26">
        <v>2.6983674876699597E-4</v>
      </c>
      <c r="E165" s="27">
        <v>0</v>
      </c>
      <c r="F165" s="26">
        <v>0</v>
      </c>
      <c r="G165" s="26">
        <v>-2.6983674876699597E-4</v>
      </c>
    </row>
    <row r="166" spans="2:7" x14ac:dyDescent="0.2">
      <c r="B166" t="s">
        <v>38</v>
      </c>
      <c r="C166" s="26">
        <v>0</v>
      </c>
      <c r="D166" s="26">
        <v>0</v>
      </c>
      <c r="E166" s="27">
        <v>0</v>
      </c>
      <c r="F166" s="26">
        <v>0</v>
      </c>
      <c r="G166" s="26">
        <v>0</v>
      </c>
    </row>
    <row r="167" spans="2:7" x14ac:dyDescent="0.2">
      <c r="B167" t="s">
        <v>40</v>
      </c>
      <c r="C167" s="26">
        <v>0</v>
      </c>
      <c r="D167" s="26">
        <v>0</v>
      </c>
      <c r="E167" s="27">
        <v>0</v>
      </c>
      <c r="F167" s="26">
        <v>0</v>
      </c>
      <c r="G167" s="26">
        <v>0</v>
      </c>
    </row>
    <row r="168" spans="2:7" x14ac:dyDescent="0.2">
      <c r="B168" t="s">
        <v>43</v>
      </c>
      <c r="C168" s="26">
        <v>0</v>
      </c>
      <c r="D168" s="26">
        <v>0</v>
      </c>
      <c r="E168" s="27">
        <v>0</v>
      </c>
      <c r="F168" s="26">
        <v>0</v>
      </c>
      <c r="G168" s="26">
        <v>0</v>
      </c>
    </row>
    <row r="169" spans="2:7" x14ac:dyDescent="0.2">
      <c r="B169" t="s">
        <v>50</v>
      </c>
      <c r="C169" s="26">
        <v>0</v>
      </c>
      <c r="D169" s="26">
        <v>0</v>
      </c>
      <c r="E169" s="27">
        <v>0</v>
      </c>
      <c r="F169" s="26">
        <v>0</v>
      </c>
      <c r="G169" s="26">
        <v>0</v>
      </c>
    </row>
    <row r="170" spans="2:7" x14ac:dyDescent="0.2">
      <c r="B170" t="s">
        <v>51</v>
      </c>
      <c r="C170" s="26">
        <v>0</v>
      </c>
      <c r="D170" s="26">
        <v>0</v>
      </c>
      <c r="E170" s="27">
        <v>0</v>
      </c>
      <c r="F170" s="26">
        <v>0</v>
      </c>
      <c r="G170" s="26">
        <v>0</v>
      </c>
    </row>
    <row r="171" spans="2:7" x14ac:dyDescent="0.2">
      <c r="B171" t="s">
        <v>55</v>
      </c>
      <c r="C171" s="26">
        <v>0</v>
      </c>
      <c r="D171" s="26">
        <v>0</v>
      </c>
      <c r="E171" s="27">
        <v>0</v>
      </c>
      <c r="F171" s="26">
        <v>0</v>
      </c>
      <c r="G171" s="26">
        <v>0</v>
      </c>
    </row>
    <row r="172" spans="2:7" x14ac:dyDescent="0.2">
      <c r="B172" t="s">
        <v>56</v>
      </c>
      <c r="C172" s="26">
        <v>0</v>
      </c>
      <c r="D172" s="26">
        <v>3.9017287414981015E-4</v>
      </c>
      <c r="E172" s="27">
        <v>0</v>
      </c>
      <c r="F172" s="26">
        <v>0</v>
      </c>
      <c r="G172" s="26">
        <v>-3.9017287414981015E-4</v>
      </c>
    </row>
    <row r="173" spans="2:7" x14ac:dyDescent="0.2">
      <c r="B173" t="s">
        <v>62</v>
      </c>
      <c r="C173" s="26">
        <v>0</v>
      </c>
      <c r="D173" s="26">
        <v>0</v>
      </c>
      <c r="E173" s="27">
        <v>0</v>
      </c>
      <c r="F173" s="26">
        <v>0</v>
      </c>
      <c r="G173" s="26">
        <v>0</v>
      </c>
    </row>
    <row r="174" spans="2:7" x14ac:dyDescent="0.2">
      <c r="B174" t="s">
        <v>64</v>
      </c>
      <c r="C174" s="26">
        <v>0</v>
      </c>
      <c r="D174" s="26">
        <v>0</v>
      </c>
      <c r="E174" s="27">
        <v>0</v>
      </c>
      <c r="F174" s="26">
        <v>0</v>
      </c>
      <c r="G174" s="26">
        <v>0</v>
      </c>
    </row>
    <row r="175" spans="2:7" x14ac:dyDescent="0.2">
      <c r="B175" t="s">
        <v>65</v>
      </c>
      <c r="C175" s="26">
        <v>0</v>
      </c>
      <c r="D175" s="26">
        <v>0</v>
      </c>
      <c r="E175" s="27">
        <v>0</v>
      </c>
      <c r="F175" s="26">
        <v>0</v>
      </c>
      <c r="G175" s="26">
        <v>0</v>
      </c>
    </row>
    <row r="176" spans="2:7" x14ac:dyDescent="0.2">
      <c r="B176" t="s">
        <v>71</v>
      </c>
      <c r="C176" s="26">
        <v>0</v>
      </c>
      <c r="D176" s="26">
        <v>0</v>
      </c>
      <c r="E176" s="27">
        <v>0</v>
      </c>
      <c r="F176" s="26">
        <v>0</v>
      </c>
      <c r="G176" s="26">
        <v>0</v>
      </c>
    </row>
    <row r="177" spans="2:7" x14ac:dyDescent="0.2">
      <c r="B177" t="s">
        <v>72</v>
      </c>
      <c r="C177" s="26">
        <v>0</v>
      </c>
      <c r="D177" s="26">
        <v>9.924682685839683E-6</v>
      </c>
      <c r="E177" s="27">
        <v>0</v>
      </c>
      <c r="F177" s="26">
        <v>0</v>
      </c>
      <c r="G177" s="26">
        <v>-9.924682685839683E-6</v>
      </c>
    </row>
    <row r="178" spans="2:7" x14ac:dyDescent="0.2">
      <c r="B178" t="s">
        <v>73</v>
      </c>
      <c r="C178" s="26">
        <v>0</v>
      </c>
      <c r="D178" s="26">
        <v>0</v>
      </c>
      <c r="E178" s="27">
        <v>0</v>
      </c>
      <c r="F178" s="26">
        <v>0</v>
      </c>
      <c r="G178" s="26">
        <v>0</v>
      </c>
    </row>
    <row r="179" spans="2:7" x14ac:dyDescent="0.2">
      <c r="B179" t="s">
        <v>82</v>
      </c>
      <c r="C179" s="26">
        <v>0</v>
      </c>
      <c r="D179" s="26">
        <v>0</v>
      </c>
      <c r="E179" s="27">
        <v>0</v>
      </c>
      <c r="F179" s="26">
        <v>0</v>
      </c>
      <c r="G179" s="26">
        <v>0</v>
      </c>
    </row>
    <row r="180" spans="2:7" x14ac:dyDescent="0.2">
      <c r="B180" t="s">
        <v>83</v>
      </c>
      <c r="C180" s="26">
        <v>0</v>
      </c>
      <c r="D180" s="26">
        <v>0</v>
      </c>
      <c r="E180" s="27">
        <v>0</v>
      </c>
      <c r="F180" s="26">
        <v>0</v>
      </c>
      <c r="G180" s="26">
        <v>0</v>
      </c>
    </row>
    <row r="181" spans="2:7" x14ac:dyDescent="0.2">
      <c r="B181" t="s">
        <v>92</v>
      </c>
      <c r="C181" s="26">
        <v>0</v>
      </c>
      <c r="D181" s="26">
        <v>0</v>
      </c>
      <c r="E181" s="27">
        <v>0</v>
      </c>
      <c r="F181" s="26">
        <v>0</v>
      </c>
      <c r="G181" s="26">
        <v>0</v>
      </c>
    </row>
    <row r="182" spans="2:7" x14ac:dyDescent="0.2">
      <c r="B182" t="s">
        <v>98</v>
      </c>
      <c r="C182" s="26">
        <v>0</v>
      </c>
      <c r="D182" s="26">
        <v>0</v>
      </c>
      <c r="E182" s="27">
        <v>0</v>
      </c>
      <c r="F182" s="26">
        <v>0</v>
      </c>
      <c r="G182" s="26">
        <v>0</v>
      </c>
    </row>
    <row r="183" spans="2:7" x14ac:dyDescent="0.2">
      <c r="B183" t="s">
        <v>100</v>
      </c>
      <c r="C183" s="26">
        <v>0</v>
      </c>
      <c r="D183" s="26">
        <v>3.9763188124061148E-5</v>
      </c>
      <c r="E183" s="27">
        <v>0</v>
      </c>
      <c r="F183" s="26">
        <v>0</v>
      </c>
      <c r="G183" s="26">
        <v>-3.9763188124061148E-5</v>
      </c>
    </row>
    <row r="184" spans="2:7" x14ac:dyDescent="0.2">
      <c r="B184" t="s">
        <v>117</v>
      </c>
      <c r="C184" s="26">
        <v>0</v>
      </c>
      <c r="D184" s="26">
        <v>0</v>
      </c>
      <c r="E184" s="27">
        <v>0</v>
      </c>
      <c r="F184" s="26">
        <v>0</v>
      </c>
      <c r="G184" s="26">
        <v>0</v>
      </c>
    </row>
    <row r="185" spans="2:7" x14ac:dyDescent="0.2">
      <c r="B185" t="s">
        <v>121</v>
      </c>
      <c r="C185" s="26">
        <v>0</v>
      </c>
      <c r="D185" s="26">
        <v>0</v>
      </c>
      <c r="E185" s="27">
        <v>0</v>
      </c>
      <c r="F185" s="26">
        <v>0</v>
      </c>
      <c r="G185" s="26">
        <v>0</v>
      </c>
    </row>
    <row r="186" spans="2:7" x14ac:dyDescent="0.2">
      <c r="B186" t="s">
        <v>122</v>
      </c>
      <c r="C186" s="26">
        <v>0</v>
      </c>
      <c r="D186" s="26">
        <v>0</v>
      </c>
      <c r="E186" s="27">
        <v>0</v>
      </c>
      <c r="F186" s="26">
        <v>0</v>
      </c>
      <c r="G186" s="26">
        <v>0</v>
      </c>
    </row>
    <row r="187" spans="2:7" x14ac:dyDescent="0.2">
      <c r="B187" t="s">
        <v>123</v>
      </c>
      <c r="C187" s="26">
        <v>0</v>
      </c>
      <c r="D187" s="26">
        <v>0</v>
      </c>
      <c r="E187" s="27">
        <v>0</v>
      </c>
      <c r="F187" s="26">
        <v>0</v>
      </c>
      <c r="G187" s="26">
        <v>0</v>
      </c>
    </row>
    <row r="188" spans="2:7" x14ac:dyDescent="0.2">
      <c r="B188" t="s">
        <v>124</v>
      </c>
      <c r="C188" s="26">
        <v>0</v>
      </c>
      <c r="D188" s="26">
        <v>0</v>
      </c>
      <c r="E188" s="27">
        <v>0</v>
      </c>
      <c r="F188" s="26">
        <v>0</v>
      </c>
      <c r="G188" s="26">
        <v>0</v>
      </c>
    </row>
    <row r="189" spans="2:7" x14ac:dyDescent="0.2">
      <c r="B189" t="s">
        <v>125</v>
      </c>
      <c r="C189" s="26">
        <v>0</v>
      </c>
      <c r="D189" s="26">
        <v>0</v>
      </c>
      <c r="E189" s="27">
        <v>0</v>
      </c>
      <c r="F189" s="26">
        <v>0</v>
      </c>
      <c r="G189" s="26">
        <v>0</v>
      </c>
    </row>
    <row r="190" spans="2:7" x14ac:dyDescent="0.2">
      <c r="B190" t="s">
        <v>126</v>
      </c>
      <c r="C190" s="26">
        <v>0</v>
      </c>
      <c r="D190" s="26">
        <v>0</v>
      </c>
      <c r="E190" s="27">
        <v>0</v>
      </c>
      <c r="F190" s="26">
        <v>0</v>
      </c>
      <c r="G190" s="26">
        <v>0</v>
      </c>
    </row>
    <row r="191" spans="2:7" x14ac:dyDescent="0.2">
      <c r="B191" t="s">
        <v>134</v>
      </c>
      <c r="C191" s="26">
        <v>0</v>
      </c>
      <c r="D191" s="26">
        <v>0</v>
      </c>
      <c r="E191" s="27">
        <v>0</v>
      </c>
      <c r="F191" s="26">
        <v>0</v>
      </c>
      <c r="G191" s="26">
        <v>0</v>
      </c>
    </row>
    <row r="192" spans="2:7" x14ac:dyDescent="0.2">
      <c r="B192" t="s">
        <v>135</v>
      </c>
      <c r="C192" s="26">
        <v>0</v>
      </c>
      <c r="D192" s="26">
        <v>1.6941480763013255E-2</v>
      </c>
      <c r="E192" s="27">
        <v>0</v>
      </c>
      <c r="F192" s="26">
        <v>0</v>
      </c>
      <c r="G192" s="26">
        <v>-1.6941480763013255E-2</v>
      </c>
    </row>
    <row r="197" spans="2:7" x14ac:dyDescent="0.2">
      <c r="B197" s="17" t="s">
        <v>154</v>
      </c>
    </row>
    <row r="198" spans="2:7" ht="25.5" x14ac:dyDescent="0.2">
      <c r="B198" s="18"/>
      <c r="C198" s="18" t="s">
        <v>144</v>
      </c>
      <c r="D198" s="18" t="s">
        <v>145</v>
      </c>
      <c r="E198" s="25" t="s">
        <v>146</v>
      </c>
      <c r="F198" s="18" t="s">
        <v>147</v>
      </c>
      <c r="G198" s="18" t="s">
        <v>148</v>
      </c>
    </row>
    <row r="199" spans="2:7" x14ac:dyDescent="0.2">
      <c r="B199" t="s">
        <v>16</v>
      </c>
      <c r="C199" s="26">
        <v>0</v>
      </c>
      <c r="D199" s="26">
        <v>0</v>
      </c>
      <c r="E199" s="27">
        <v>0</v>
      </c>
      <c r="F199" s="26">
        <v>0</v>
      </c>
      <c r="G199" s="26">
        <v>0</v>
      </c>
    </row>
    <row r="200" spans="2:7" x14ac:dyDescent="0.2">
      <c r="B200" t="s">
        <v>21</v>
      </c>
      <c r="C200" s="26">
        <v>0</v>
      </c>
      <c r="D200" s="26">
        <v>1.5012545205600049E-4</v>
      </c>
      <c r="E200" s="27">
        <v>0</v>
      </c>
      <c r="F200" s="26">
        <v>0</v>
      </c>
      <c r="G200" s="26">
        <v>-1.5012545205600049E-4</v>
      </c>
    </row>
    <row r="201" spans="2:7" x14ac:dyDescent="0.2">
      <c r="B201" t="s">
        <v>22</v>
      </c>
      <c r="C201" s="26">
        <v>0</v>
      </c>
      <c r="D201" s="26">
        <v>3.6997375822261968E-4</v>
      </c>
      <c r="E201" s="27">
        <v>0</v>
      </c>
      <c r="F201" s="26">
        <v>0</v>
      </c>
      <c r="G201" s="26">
        <v>-3.6997375822261968E-4</v>
      </c>
    </row>
    <row r="202" spans="2:7" x14ac:dyDescent="0.2">
      <c r="B202" t="s">
        <v>23</v>
      </c>
      <c r="C202" s="26">
        <v>0</v>
      </c>
      <c r="D202" s="26">
        <v>3.1529065857587463E-4</v>
      </c>
      <c r="E202" s="27">
        <v>0</v>
      </c>
      <c r="F202" s="26">
        <v>0</v>
      </c>
      <c r="G202" s="26">
        <v>-3.1529065857587463E-4</v>
      </c>
    </row>
    <row r="203" spans="2:7" x14ac:dyDescent="0.2">
      <c r="B203" t="s">
        <v>25</v>
      </c>
      <c r="C203" s="26">
        <v>0</v>
      </c>
      <c r="D203" s="26">
        <v>1.9751240040559131E-4</v>
      </c>
      <c r="E203" s="27">
        <v>0</v>
      </c>
      <c r="F203" s="26">
        <v>0</v>
      </c>
      <c r="G203" s="26">
        <v>-1.9751240040559131E-4</v>
      </c>
    </row>
    <row r="204" spans="2:7" x14ac:dyDescent="0.2">
      <c r="B204" t="s">
        <v>26</v>
      </c>
      <c r="C204" s="26">
        <v>0</v>
      </c>
      <c r="D204" s="26">
        <v>7.1000198866297756E-5</v>
      </c>
      <c r="E204" s="27">
        <v>0</v>
      </c>
      <c r="F204" s="26">
        <v>0</v>
      </c>
      <c r="G204" s="26">
        <v>-7.1000198866297756E-5</v>
      </c>
    </row>
    <row r="205" spans="2:7" x14ac:dyDescent="0.2">
      <c r="B205" t="s">
        <v>30</v>
      </c>
      <c r="C205" s="26">
        <v>0</v>
      </c>
      <c r="D205" s="26">
        <v>1.9083224060486008E-4</v>
      </c>
      <c r="E205" s="27">
        <v>0</v>
      </c>
      <c r="F205" s="26">
        <v>0</v>
      </c>
      <c r="G205" s="26">
        <v>-1.9083224060486008E-4</v>
      </c>
    </row>
    <row r="206" spans="2:7" x14ac:dyDescent="0.2">
      <c r="B206" t="s">
        <v>41</v>
      </c>
      <c r="C206" s="26">
        <v>0</v>
      </c>
      <c r="D206" s="26">
        <v>0</v>
      </c>
      <c r="E206" s="27">
        <v>0</v>
      </c>
      <c r="F206" s="26">
        <v>0</v>
      </c>
      <c r="G206" s="26">
        <v>0</v>
      </c>
    </row>
    <row r="207" spans="2:7" x14ac:dyDescent="0.2">
      <c r="B207" t="s">
        <v>42</v>
      </c>
      <c r="C207" s="26">
        <v>0</v>
      </c>
      <c r="D207" s="26">
        <v>1.8138944313440957E-4</v>
      </c>
      <c r="E207" s="27">
        <v>0</v>
      </c>
      <c r="F207" s="26">
        <v>0</v>
      </c>
      <c r="G207" s="26">
        <v>-1.8138944313440957E-4</v>
      </c>
    </row>
    <row r="208" spans="2:7" x14ac:dyDescent="0.2">
      <c r="B208" t="s">
        <v>45</v>
      </c>
      <c r="C208" s="26">
        <v>0</v>
      </c>
      <c r="D208" s="26">
        <v>2.5024371124488708E-4</v>
      </c>
      <c r="E208" s="27">
        <v>0</v>
      </c>
      <c r="F208" s="26">
        <v>0</v>
      </c>
      <c r="G208" s="26">
        <v>-2.5024371124488708E-4</v>
      </c>
    </row>
    <row r="209" spans="2:7" x14ac:dyDescent="0.2">
      <c r="B209" t="s">
        <v>46</v>
      </c>
      <c r="C209" s="26">
        <v>0</v>
      </c>
      <c r="D209" s="26">
        <v>1.7952795855245826E-4</v>
      </c>
      <c r="E209" s="27">
        <v>0</v>
      </c>
      <c r="F209" s="26">
        <v>0</v>
      </c>
      <c r="G209" s="26">
        <v>-1.7952795855245826E-4</v>
      </c>
    </row>
    <row r="210" spans="2:7" x14ac:dyDescent="0.2">
      <c r="B210" t="s">
        <v>47</v>
      </c>
      <c r="C210" s="26">
        <v>0</v>
      </c>
      <c r="D210" s="26">
        <v>2.6313247728263509E-4</v>
      </c>
      <c r="E210" s="27">
        <v>0</v>
      </c>
      <c r="F210" s="26">
        <v>0</v>
      </c>
      <c r="G210" s="26">
        <v>-2.6313247728263509E-4</v>
      </c>
    </row>
    <row r="211" spans="2:7" x14ac:dyDescent="0.2">
      <c r="B211" t="s">
        <v>48</v>
      </c>
      <c r="C211" s="26">
        <v>0</v>
      </c>
      <c r="D211" s="26">
        <v>3.5276759862886553E-4</v>
      </c>
      <c r="E211" s="27">
        <v>0</v>
      </c>
      <c r="F211" s="26">
        <v>0</v>
      </c>
      <c r="G211" s="26">
        <v>-3.5276759862886553E-4</v>
      </c>
    </row>
    <row r="212" spans="2:7" x14ac:dyDescent="0.2">
      <c r="B212" t="s">
        <v>59</v>
      </c>
      <c r="C212" s="26">
        <v>0</v>
      </c>
      <c r="D212" s="26">
        <v>0</v>
      </c>
      <c r="E212" s="27">
        <v>0</v>
      </c>
      <c r="F212" s="26">
        <v>0</v>
      </c>
      <c r="G212" s="26">
        <v>0</v>
      </c>
    </row>
    <row r="213" spans="2:7" x14ac:dyDescent="0.2">
      <c r="B213" t="s">
        <v>60</v>
      </c>
      <c r="C213" s="26">
        <v>0</v>
      </c>
      <c r="D213" s="26">
        <v>0</v>
      </c>
      <c r="E213" s="27">
        <v>0</v>
      </c>
      <c r="F213" s="26">
        <v>0</v>
      </c>
      <c r="G213" s="26">
        <v>0</v>
      </c>
    </row>
    <row r="214" spans="2:7" x14ac:dyDescent="0.2">
      <c r="B214" t="s">
        <v>61</v>
      </c>
      <c r="C214" s="26">
        <v>0</v>
      </c>
      <c r="D214" s="26">
        <v>0</v>
      </c>
      <c r="E214" s="27">
        <v>0</v>
      </c>
      <c r="F214" s="26">
        <v>0</v>
      </c>
      <c r="G214" s="26">
        <v>0</v>
      </c>
    </row>
    <row r="215" spans="2:7" x14ac:dyDescent="0.2">
      <c r="B215" t="s">
        <v>69</v>
      </c>
      <c r="C215" s="26">
        <v>0</v>
      </c>
      <c r="D215" s="26">
        <v>3.2304680418052652E-3</v>
      </c>
      <c r="E215" s="27">
        <v>0</v>
      </c>
      <c r="F215" s="26">
        <v>0</v>
      </c>
      <c r="G215" s="26">
        <v>-3.2304680418052652E-3</v>
      </c>
    </row>
    <row r="216" spans="2:7" x14ac:dyDescent="0.2">
      <c r="B216" t="s">
        <v>77</v>
      </c>
      <c r="C216" s="26">
        <v>0</v>
      </c>
      <c r="D216" s="26">
        <v>0</v>
      </c>
      <c r="E216" s="27">
        <v>0</v>
      </c>
      <c r="F216" s="26">
        <v>0</v>
      </c>
      <c r="G216" s="26">
        <v>0</v>
      </c>
    </row>
    <row r="217" spans="2:7" x14ac:dyDescent="0.2">
      <c r="B217" t="s">
        <v>78</v>
      </c>
      <c r="C217" s="26">
        <v>0</v>
      </c>
      <c r="D217" s="26">
        <v>0</v>
      </c>
      <c r="E217" s="27">
        <v>0</v>
      </c>
      <c r="F217" s="26">
        <v>0</v>
      </c>
      <c r="G217" s="26">
        <v>0</v>
      </c>
    </row>
    <row r="218" spans="2:7" x14ac:dyDescent="0.2">
      <c r="B218" t="s">
        <v>84</v>
      </c>
      <c r="C218" s="26">
        <v>0</v>
      </c>
      <c r="D218" s="26">
        <v>0.1934560717351903</v>
      </c>
      <c r="E218" s="27">
        <v>0</v>
      </c>
      <c r="F218" s="26">
        <v>0</v>
      </c>
      <c r="G218" s="26">
        <v>-0.1934560717351903</v>
      </c>
    </row>
    <row r="219" spans="2:7" x14ac:dyDescent="0.2">
      <c r="B219" t="s">
        <v>88</v>
      </c>
      <c r="C219" s="26">
        <v>0</v>
      </c>
      <c r="D219" s="26">
        <v>4.9417159477929229E-4</v>
      </c>
      <c r="E219" s="27">
        <v>0</v>
      </c>
      <c r="F219" s="26">
        <v>0</v>
      </c>
      <c r="G219" s="26">
        <v>-4.9417159477929229E-4</v>
      </c>
    </row>
    <row r="220" spans="2:7" x14ac:dyDescent="0.2">
      <c r="B220" t="s">
        <v>94</v>
      </c>
      <c r="C220" s="26">
        <v>0</v>
      </c>
      <c r="D220" s="26">
        <v>0</v>
      </c>
      <c r="E220" s="27">
        <v>0</v>
      </c>
      <c r="F220" s="26">
        <v>0</v>
      </c>
      <c r="G220" s="26">
        <v>0</v>
      </c>
    </row>
    <row r="221" spans="2:7" x14ac:dyDescent="0.2">
      <c r="B221" t="s">
        <v>95</v>
      </c>
      <c r="C221" s="26">
        <v>0</v>
      </c>
      <c r="D221" s="26">
        <v>0</v>
      </c>
      <c r="E221" s="27">
        <v>0</v>
      </c>
      <c r="F221" s="26">
        <v>0</v>
      </c>
      <c r="G221" s="26">
        <v>0</v>
      </c>
    </row>
    <row r="222" spans="2:7" x14ac:dyDescent="0.2">
      <c r="B222" t="s">
        <v>102</v>
      </c>
      <c r="C222" s="26">
        <v>0</v>
      </c>
      <c r="D222" s="26">
        <v>0</v>
      </c>
      <c r="E222" s="27">
        <v>0</v>
      </c>
      <c r="F222" s="26">
        <v>0</v>
      </c>
      <c r="G222" s="26">
        <v>0</v>
      </c>
    </row>
    <row r="223" spans="2:7" x14ac:dyDescent="0.2">
      <c r="B223" t="s">
        <v>103</v>
      </c>
      <c r="C223" s="26">
        <v>0</v>
      </c>
      <c r="D223" s="26">
        <v>0</v>
      </c>
      <c r="E223" s="27">
        <v>0</v>
      </c>
      <c r="F223" s="26">
        <v>0</v>
      </c>
      <c r="G223" s="26">
        <v>0</v>
      </c>
    </row>
    <row r="224" spans="2:7" x14ac:dyDescent="0.2">
      <c r="B224" t="s">
        <v>104</v>
      </c>
      <c r="C224" s="26">
        <v>0</v>
      </c>
      <c r="D224" s="26">
        <v>0</v>
      </c>
      <c r="E224" s="27">
        <v>0</v>
      </c>
      <c r="F224" s="26">
        <v>0</v>
      </c>
      <c r="G224" s="26">
        <v>0</v>
      </c>
    </row>
    <row r="225" spans="2:7" x14ac:dyDescent="0.2">
      <c r="B225" t="s">
        <v>109</v>
      </c>
      <c r="C225" s="26">
        <v>0</v>
      </c>
      <c r="D225" s="26">
        <v>6.7463944652029078E-4</v>
      </c>
      <c r="E225" s="27">
        <v>0</v>
      </c>
      <c r="F225" s="26">
        <v>0</v>
      </c>
      <c r="G225" s="26">
        <v>-6.7463944652029078E-4</v>
      </c>
    </row>
    <row r="226" spans="2:7" x14ac:dyDescent="0.2">
      <c r="B226" t="s">
        <v>114</v>
      </c>
      <c r="C226" s="26">
        <v>0</v>
      </c>
      <c r="D226" s="26">
        <v>0</v>
      </c>
      <c r="E226" s="27">
        <v>0</v>
      </c>
      <c r="F226" s="26">
        <v>0</v>
      </c>
      <c r="G226" s="26">
        <v>0</v>
      </c>
    </row>
    <row r="227" spans="2:7" x14ac:dyDescent="0.2">
      <c r="B227" t="s">
        <v>131</v>
      </c>
      <c r="C227" s="26">
        <v>0</v>
      </c>
      <c r="D227" s="26">
        <v>5.1875354167753307E-4</v>
      </c>
      <c r="E227" s="27">
        <v>0</v>
      </c>
      <c r="F227" s="26">
        <v>0</v>
      </c>
      <c r="G227" s="26">
        <v>-5.1875354167753307E-4</v>
      </c>
    </row>
    <row r="228" spans="2:7" x14ac:dyDescent="0.2">
      <c r="B228" t="s">
        <v>132</v>
      </c>
      <c r="C228" s="26">
        <v>0</v>
      </c>
      <c r="D228" s="26">
        <v>2.7602935948641813E-4</v>
      </c>
      <c r="E228" s="27">
        <v>0</v>
      </c>
      <c r="F228" s="26">
        <v>0</v>
      </c>
      <c r="G228" s="26">
        <v>-2.7602935948641813E-4</v>
      </c>
    </row>
    <row r="229" spans="2:7" x14ac:dyDescent="0.2">
      <c r="B229" t="s">
        <v>133</v>
      </c>
      <c r="C229" s="26">
        <v>0</v>
      </c>
      <c r="D229" s="26">
        <v>1.4064978204271364E-4</v>
      </c>
      <c r="E229" s="27">
        <v>0</v>
      </c>
      <c r="F229" s="26">
        <v>0</v>
      </c>
      <c r="G229" s="26">
        <v>-1.4064978204271364E-4</v>
      </c>
    </row>
    <row r="230" spans="2:7" x14ac:dyDescent="0.2">
      <c r="B230" t="s">
        <v>136</v>
      </c>
      <c r="C230" s="26">
        <v>0</v>
      </c>
      <c r="D230" s="26">
        <v>1.4682463910244172E-4</v>
      </c>
      <c r="E230" s="27">
        <v>0</v>
      </c>
      <c r="F230" s="26">
        <v>0</v>
      </c>
      <c r="G230" s="26">
        <v>-1.4682463910244172E-4</v>
      </c>
    </row>
    <row r="231" spans="2:7" x14ac:dyDescent="0.2">
      <c r="B231" t="s">
        <v>137</v>
      </c>
      <c r="C231" s="26">
        <v>0</v>
      </c>
      <c r="D231" s="26">
        <v>4.5527544901356986E-4</v>
      </c>
      <c r="E231" s="27">
        <v>0</v>
      </c>
      <c r="F231" s="26">
        <v>0</v>
      </c>
      <c r="G231" s="26">
        <v>-4.5527544901356986E-4</v>
      </c>
    </row>
    <row r="232" spans="2:7" x14ac:dyDescent="0.2">
      <c r="B232" t="s">
        <v>139</v>
      </c>
      <c r="C232" s="26">
        <v>0</v>
      </c>
      <c r="D232" s="26">
        <v>2.6580280754215466E-4</v>
      </c>
      <c r="E232" s="27">
        <v>0</v>
      </c>
      <c r="F232" s="26">
        <v>0</v>
      </c>
      <c r="G232" s="26">
        <v>-2.6580280754215466E-4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2"/>
  <sheetViews>
    <sheetView zoomScaleNormal="100" workbookViewId="0">
      <selection activeCell="C1" sqref="C1:G1048576"/>
    </sheetView>
  </sheetViews>
  <sheetFormatPr defaultRowHeight="11.25" x14ac:dyDescent="0.2"/>
  <cols>
    <col min="2" max="2" width="18.83203125" customWidth="1"/>
    <col min="3" max="4" width="15.1640625" customWidth="1"/>
    <col min="5" max="5" width="15.1640625" style="17" customWidth="1"/>
    <col min="6" max="7" width="17.1640625" customWidth="1"/>
  </cols>
  <sheetData>
    <row r="2" spans="2:7" ht="15" x14ac:dyDescent="0.25">
      <c r="B2" s="24" t="s">
        <v>155</v>
      </c>
    </row>
    <row r="5" spans="2:7" x14ac:dyDescent="0.2">
      <c r="B5" s="17" t="s">
        <v>143</v>
      </c>
    </row>
    <row r="6" spans="2:7" ht="35.25" customHeight="1" x14ac:dyDescent="0.2">
      <c r="B6" s="18"/>
      <c r="C6" s="18" t="s">
        <v>144</v>
      </c>
      <c r="D6" s="18" t="s">
        <v>156</v>
      </c>
      <c r="E6" s="25" t="s">
        <v>146</v>
      </c>
      <c r="F6" s="18" t="s">
        <v>147</v>
      </c>
      <c r="G6" s="18" t="s">
        <v>157</v>
      </c>
    </row>
    <row r="7" spans="2:7" x14ac:dyDescent="0.2">
      <c r="B7" t="s">
        <v>8</v>
      </c>
      <c r="C7" s="26">
        <v>3.5735294117646976E-3</v>
      </c>
      <c r="D7" s="26">
        <v>4.7647058823529409E-3</v>
      </c>
      <c r="E7" s="27">
        <v>4.7647058823529409E-3</v>
      </c>
      <c r="F7" s="26">
        <v>1.1911764705882432E-3</v>
      </c>
      <c r="G7" s="26">
        <v>0</v>
      </c>
    </row>
    <row r="8" spans="2:7" x14ac:dyDescent="0.2">
      <c r="B8" t="s">
        <v>36</v>
      </c>
      <c r="C8" s="26">
        <v>3.8249999999999673E-3</v>
      </c>
      <c r="D8" s="26">
        <v>5.1000000000000004E-3</v>
      </c>
      <c r="E8" s="27">
        <v>5.1000000000000004E-3</v>
      </c>
      <c r="F8" s="26">
        <v>1.2750000000000331E-3</v>
      </c>
      <c r="G8" s="26">
        <v>0</v>
      </c>
    </row>
    <row r="9" spans="2:7" x14ac:dyDescent="0.2">
      <c r="B9" t="s">
        <v>49</v>
      </c>
      <c r="C9" s="26">
        <v>4.4181818181816546E-3</v>
      </c>
      <c r="D9" s="26">
        <v>5.8909090909090916E-3</v>
      </c>
      <c r="E9" s="27">
        <v>5.8909090909090916E-3</v>
      </c>
      <c r="F9" s="26">
        <v>1.4727272727274371E-3</v>
      </c>
      <c r="G9" s="26">
        <v>0</v>
      </c>
    </row>
    <row r="10" spans="2:7" x14ac:dyDescent="0.2">
      <c r="B10" t="s">
        <v>67</v>
      </c>
      <c r="C10" s="26">
        <v>3.6132352941176116E-3</v>
      </c>
      <c r="D10" s="26">
        <v>4.8176470588235298E-3</v>
      </c>
      <c r="E10" s="27">
        <v>4.8176470588235298E-3</v>
      </c>
      <c r="F10" s="26">
        <v>1.2044117647059182E-3</v>
      </c>
      <c r="G10" s="26">
        <v>0</v>
      </c>
    </row>
    <row r="11" spans="2:7" x14ac:dyDescent="0.2">
      <c r="B11" t="s">
        <v>68</v>
      </c>
      <c r="C11" s="26">
        <v>3.7353383458647027E-3</v>
      </c>
      <c r="D11" s="26">
        <v>4.9804511278195495E-3</v>
      </c>
      <c r="E11" s="27">
        <v>4.9804511278195495E-3</v>
      </c>
      <c r="F11" s="26">
        <v>1.2451127819548468E-3</v>
      </c>
      <c r="G11" s="26">
        <v>0</v>
      </c>
    </row>
    <row r="12" spans="2:7" x14ac:dyDescent="0.2">
      <c r="B12" t="s">
        <v>86</v>
      </c>
      <c r="C12" s="26">
        <v>8.355300859598902E-3</v>
      </c>
      <c r="D12" s="26">
        <v>3.7134670487106022E-3</v>
      </c>
      <c r="E12" s="27">
        <v>7.4269340974212044E-3</v>
      </c>
      <c r="F12" s="26">
        <v>-9.283667621776976E-4</v>
      </c>
      <c r="G12" s="26">
        <v>3.7134670487106022E-3</v>
      </c>
    </row>
    <row r="13" spans="2:7" x14ac:dyDescent="0.2">
      <c r="B13" t="s">
        <v>91</v>
      </c>
      <c r="C13" s="26">
        <v>1.3315068493150672E-2</v>
      </c>
      <c r="D13" s="26">
        <v>5.9178082191780838E-3</v>
      </c>
      <c r="E13" s="27">
        <v>1.1835616438356168E-2</v>
      </c>
      <c r="F13" s="26">
        <v>-1.4794520547945049E-3</v>
      </c>
      <c r="G13" s="26">
        <v>5.9178082191780838E-3</v>
      </c>
    </row>
    <row r="14" spans="2:7" x14ac:dyDescent="0.2">
      <c r="B14" t="s">
        <v>138</v>
      </c>
      <c r="C14" s="26">
        <v>4.1361702127660216E-3</v>
      </c>
      <c r="D14" s="26">
        <v>5.5148936170212786E-3</v>
      </c>
      <c r="E14" s="27">
        <v>5.5148936170212786E-3</v>
      </c>
      <c r="F14" s="26">
        <v>1.378723404255257E-3</v>
      </c>
      <c r="G14" s="26">
        <v>0</v>
      </c>
    </row>
    <row r="27" spans="2:7" x14ac:dyDescent="0.2">
      <c r="B27" s="17" t="s">
        <v>149</v>
      </c>
    </row>
    <row r="28" spans="2:7" ht="25.5" x14ac:dyDescent="0.2">
      <c r="B28" s="18"/>
      <c r="C28" s="18" t="s">
        <v>144</v>
      </c>
      <c r="D28" s="18" t="s">
        <v>156</v>
      </c>
      <c r="E28" s="25" t="s">
        <v>146</v>
      </c>
      <c r="F28" s="18" t="s">
        <v>147</v>
      </c>
      <c r="G28" s="18" t="s">
        <v>157</v>
      </c>
    </row>
    <row r="29" spans="2:7" x14ac:dyDescent="0.2">
      <c r="B29" t="s">
        <v>13</v>
      </c>
      <c r="C29" s="26">
        <v>8.2007799442896934E-2</v>
      </c>
      <c r="D29" s="26">
        <v>4.3360445682451253E-2</v>
      </c>
      <c r="E29" s="27">
        <v>8.6720891364902505E-2</v>
      </c>
      <c r="F29" s="26">
        <v>4.7130919220055717E-3</v>
      </c>
      <c r="G29" s="26">
        <v>4.3360445682451253E-2</v>
      </c>
    </row>
    <row r="30" spans="2:7" x14ac:dyDescent="0.2">
      <c r="B30" t="s">
        <v>19</v>
      </c>
      <c r="C30" s="26">
        <v>1.9214076246334311E-2</v>
      </c>
      <c r="D30" s="26">
        <v>4.4192375366568913E-2</v>
      </c>
      <c r="E30" s="27">
        <v>2.2096187683284457E-2</v>
      </c>
      <c r="F30" s="26">
        <v>2.8821114369501459E-3</v>
      </c>
      <c r="G30" s="26">
        <v>-2.2096187683284457E-2</v>
      </c>
    </row>
    <row r="31" spans="2:7" x14ac:dyDescent="0.2">
      <c r="B31" t="s">
        <v>20</v>
      </c>
      <c r="C31" s="26">
        <v>1.7810526315789499E-2</v>
      </c>
      <c r="D31" s="26">
        <v>4.096421052631579E-2</v>
      </c>
      <c r="E31" s="27">
        <v>2.0482105263157895E-2</v>
      </c>
      <c r="F31" s="26">
        <v>2.6715789473683964E-3</v>
      </c>
      <c r="G31" s="26">
        <v>-2.0482105263157895E-2</v>
      </c>
    </row>
    <row r="32" spans="2:7" x14ac:dyDescent="0.2">
      <c r="B32" t="s">
        <v>27</v>
      </c>
      <c r="C32" s="26">
        <v>2.3393501805053951E-2</v>
      </c>
      <c r="D32" s="26">
        <v>5.3805054151624544E-2</v>
      </c>
      <c r="E32" s="27">
        <v>2.6902527075812272E-2</v>
      </c>
      <c r="F32" s="26">
        <v>3.509025270758321E-3</v>
      </c>
      <c r="G32" s="26">
        <v>-2.6902527075812272E-2</v>
      </c>
    </row>
    <row r="33" spans="2:7" x14ac:dyDescent="0.2">
      <c r="B33" t="s">
        <v>37</v>
      </c>
      <c r="C33" s="26">
        <v>8.3166101694915229E-2</v>
      </c>
      <c r="D33" s="26">
        <v>4.3972881355932199E-2</v>
      </c>
      <c r="E33" s="27">
        <v>8.7945762711864398E-2</v>
      </c>
      <c r="F33" s="26">
        <v>4.7796610169491688E-3</v>
      </c>
      <c r="G33" s="26">
        <v>4.3972881355932199E-2</v>
      </c>
    </row>
    <row r="34" spans="2:7" x14ac:dyDescent="0.2">
      <c r="B34" t="s">
        <v>39</v>
      </c>
      <c r="C34" s="26">
        <v>2.0895899053627764E-2</v>
      </c>
      <c r="D34" s="26">
        <v>4.8060567823343843E-2</v>
      </c>
      <c r="E34" s="27">
        <v>2.4030283911671921E-2</v>
      </c>
      <c r="F34" s="26">
        <v>3.134384858044157E-3</v>
      </c>
      <c r="G34" s="26">
        <v>-2.4030283911671921E-2</v>
      </c>
    </row>
    <row r="35" spans="2:7" x14ac:dyDescent="0.2">
      <c r="B35" t="s">
        <v>57</v>
      </c>
      <c r="C35" s="26">
        <v>1.8773638968481277E-2</v>
      </c>
      <c r="D35" s="26">
        <v>4.3179369627507173E-2</v>
      </c>
      <c r="E35" s="27">
        <v>4.3179369627507173E-2</v>
      </c>
      <c r="F35" s="26">
        <v>2.4405730659025897E-2</v>
      </c>
      <c r="G35" s="26">
        <v>0</v>
      </c>
    </row>
    <row r="36" spans="2:7" x14ac:dyDescent="0.2">
      <c r="B36" t="s">
        <v>66</v>
      </c>
      <c r="C36" s="26">
        <v>8.8029585798816479E-2</v>
      </c>
      <c r="D36" s="26">
        <v>4.6544378698224857E-2</v>
      </c>
      <c r="E36" s="27">
        <v>9.3088757396449714E-2</v>
      </c>
      <c r="F36" s="26">
        <v>5.0591715976332358E-3</v>
      </c>
      <c r="G36" s="26">
        <v>4.6544378698224857E-2</v>
      </c>
    </row>
    <row r="37" spans="2:7" x14ac:dyDescent="0.2">
      <c r="B37" t="s">
        <v>74</v>
      </c>
      <c r="C37" s="26">
        <v>1.8048000000000064E-2</v>
      </c>
      <c r="D37" s="26">
        <v>4.1510399999999989E-2</v>
      </c>
      <c r="E37" s="27">
        <v>2.0755199999999994E-2</v>
      </c>
      <c r="F37" s="26">
        <v>2.7071999999999305E-3</v>
      </c>
      <c r="G37" s="26">
        <v>-2.0755199999999994E-2</v>
      </c>
    </row>
    <row r="38" spans="2:7" x14ac:dyDescent="0.2">
      <c r="B38" t="s">
        <v>79</v>
      </c>
      <c r="C38" s="26">
        <v>8.0416216216216307E-2</v>
      </c>
      <c r="D38" s="26">
        <v>4.2518918918918923E-2</v>
      </c>
      <c r="E38" s="27">
        <v>8.5037837837837846E-2</v>
      </c>
      <c r="F38" s="26">
        <v>4.6216216216215383E-3</v>
      </c>
      <c r="G38" s="26">
        <v>4.2518918918918923E-2</v>
      </c>
    </row>
    <row r="39" spans="2:7" x14ac:dyDescent="0.2">
      <c r="B39" t="s">
        <v>81</v>
      </c>
      <c r="C39" s="26">
        <v>9.4570129870129693E-2</v>
      </c>
      <c r="D39" s="26">
        <v>5.0002597402597403E-2</v>
      </c>
      <c r="E39" s="27">
        <v>0.10000519480519481</v>
      </c>
      <c r="F39" s="26">
        <v>5.435064935065112E-3</v>
      </c>
      <c r="G39" s="26">
        <v>5.0002597402597403E-2</v>
      </c>
    </row>
    <row r="40" spans="2:7" x14ac:dyDescent="0.2">
      <c r="B40" t="s">
        <v>97</v>
      </c>
      <c r="C40" s="26">
        <v>9.8342662116040813E-2</v>
      </c>
      <c r="D40" s="26">
        <v>5.1997269624573378E-2</v>
      </c>
      <c r="E40" s="27">
        <v>0.10399453924914676</v>
      </c>
      <c r="F40" s="26">
        <v>5.6518771331059425E-3</v>
      </c>
      <c r="G40" s="26">
        <v>5.1997269624573378E-2</v>
      </c>
    </row>
    <row r="41" spans="2:7" x14ac:dyDescent="0.2">
      <c r="B41" t="s">
        <v>108</v>
      </c>
      <c r="C41" s="26">
        <v>1.8000000000000016E-2</v>
      </c>
      <c r="D41" s="26">
        <v>4.1400000000000006E-2</v>
      </c>
      <c r="E41" s="27">
        <v>2.0700000000000003E-2</v>
      </c>
      <c r="F41" s="26">
        <v>2.6999999999999871E-3</v>
      </c>
      <c r="G41" s="26">
        <v>-2.0700000000000003E-2</v>
      </c>
    </row>
    <row r="42" spans="2:7" x14ac:dyDescent="0.2">
      <c r="B42" t="s">
        <v>115</v>
      </c>
      <c r="C42" s="26">
        <v>1.8298342541436474E-2</v>
      </c>
      <c r="D42" s="26">
        <v>4.2086187845303866E-2</v>
      </c>
      <c r="E42" s="27">
        <v>2.1043093922651933E-2</v>
      </c>
      <c r="F42" s="26">
        <v>2.7447513812154586E-3</v>
      </c>
      <c r="G42" s="26">
        <v>-2.1043093922651933E-2</v>
      </c>
    </row>
    <row r="43" spans="2:7" x14ac:dyDescent="0.2">
      <c r="B43" t="s">
        <v>116</v>
      </c>
      <c r="C43" s="26">
        <v>1.726530612244892E-2</v>
      </c>
      <c r="D43" s="26">
        <v>3.9710204081632651E-2</v>
      </c>
      <c r="E43" s="27">
        <v>1.9855102040816325E-2</v>
      </c>
      <c r="F43" s="26">
        <v>2.5897959183674053E-3</v>
      </c>
      <c r="G43" s="26">
        <v>-1.9855102040816325E-2</v>
      </c>
    </row>
    <row r="44" spans="2:7" x14ac:dyDescent="0.2">
      <c r="B44" t="s">
        <v>128</v>
      </c>
      <c r="C44" s="26">
        <v>9.4075073313782953E-2</v>
      </c>
      <c r="D44" s="26">
        <v>4.6134897360703801E-2</v>
      </c>
      <c r="E44" s="27">
        <v>9.2269794721407603E-2</v>
      </c>
      <c r="F44" s="26">
        <v>-1.8052785923753506E-3</v>
      </c>
      <c r="G44" s="26">
        <v>4.6134897360703801E-2</v>
      </c>
    </row>
    <row r="45" spans="2:7" x14ac:dyDescent="0.2">
      <c r="B45" t="s">
        <v>130</v>
      </c>
      <c r="C45" s="26">
        <v>8.7998791540785604E-2</v>
      </c>
      <c r="D45" s="26">
        <v>4.6528096676737157E-2</v>
      </c>
      <c r="E45" s="27">
        <v>9.3056193353474315E-2</v>
      </c>
      <c r="F45" s="26">
        <v>5.057401812688711E-3</v>
      </c>
      <c r="G45" s="26">
        <v>4.6528096676737157E-2</v>
      </c>
    </row>
    <row r="62" spans="2:7" x14ac:dyDescent="0.2">
      <c r="B62" s="17" t="s">
        <v>150</v>
      </c>
    </row>
    <row r="63" spans="2:7" ht="25.5" x14ac:dyDescent="0.2">
      <c r="B63" s="18"/>
      <c r="C63" s="18" t="s">
        <v>144</v>
      </c>
      <c r="D63" s="18" t="s">
        <v>156</v>
      </c>
      <c r="E63" s="25" t="s">
        <v>146</v>
      </c>
      <c r="F63" s="18" t="s">
        <v>147</v>
      </c>
      <c r="G63" s="18" t="s">
        <v>157</v>
      </c>
    </row>
    <row r="64" spans="2:7" x14ac:dyDescent="0.2">
      <c r="B64" t="s">
        <v>29</v>
      </c>
      <c r="C64" s="26">
        <v>1.4549999999999952E-2</v>
      </c>
      <c r="D64" s="26">
        <v>5.5289999999999992E-2</v>
      </c>
      <c r="E64" s="27">
        <v>5.5289999999999992E-2</v>
      </c>
      <c r="F64" s="26">
        <v>4.074000000000004E-2</v>
      </c>
      <c r="G64" s="26">
        <v>0</v>
      </c>
    </row>
    <row r="65" spans="2:7" x14ac:dyDescent="0.2">
      <c r="B65" t="s">
        <v>31</v>
      </c>
      <c r="C65" s="26">
        <v>1.4713043478260857E-2</v>
      </c>
      <c r="D65" s="26">
        <v>5.5909565217391294E-2</v>
      </c>
      <c r="E65" s="27">
        <v>5.5909565217391294E-2</v>
      </c>
      <c r="F65" s="26">
        <v>4.1196521739130437E-2</v>
      </c>
      <c r="G65" s="26">
        <v>0</v>
      </c>
    </row>
    <row r="66" spans="2:7" x14ac:dyDescent="0.2">
      <c r="B66" t="s">
        <v>89</v>
      </c>
      <c r="C66" s="26">
        <v>0.15145714285714296</v>
      </c>
      <c r="D66" s="26">
        <v>8.3057142857142857E-2</v>
      </c>
      <c r="E66" s="27">
        <v>8.3057142857142857E-2</v>
      </c>
      <c r="F66" s="26">
        <v>-6.84000000000001E-2</v>
      </c>
      <c r="G66" s="26">
        <v>0</v>
      </c>
    </row>
    <row r="67" spans="2:7" x14ac:dyDescent="0.2">
      <c r="B67" t="s">
        <v>90</v>
      </c>
      <c r="C67" s="26">
        <v>0.13671000000000005</v>
      </c>
      <c r="D67" s="26">
        <v>7.4969999999999995E-2</v>
      </c>
      <c r="E67" s="27">
        <v>7.4969999999999995E-2</v>
      </c>
      <c r="F67" s="26">
        <v>-6.1740000000000059E-2</v>
      </c>
      <c r="G67" s="26">
        <v>0</v>
      </c>
    </row>
    <row r="68" spans="2:7" x14ac:dyDescent="0.2">
      <c r="B68" t="s">
        <v>101</v>
      </c>
      <c r="C68" s="26">
        <v>0.11844878048780494</v>
      </c>
      <c r="D68" s="26">
        <v>0.11260975609756098</v>
      </c>
      <c r="E68" s="27">
        <v>0.11260975609756098</v>
      </c>
      <c r="F68" s="26">
        <v>-5.8390243902439604E-3</v>
      </c>
      <c r="G68" s="26">
        <v>0</v>
      </c>
    </row>
    <row r="69" spans="2:7" x14ac:dyDescent="0.2">
      <c r="B69" t="s">
        <v>110</v>
      </c>
      <c r="C69" s="26">
        <v>4.0120851063829788E-2</v>
      </c>
      <c r="D69" s="26">
        <v>5.6466382978723403E-2</v>
      </c>
      <c r="E69" s="27">
        <v>5.6466382978723403E-2</v>
      </c>
      <c r="F69" s="26">
        <v>1.6345531914893616E-2</v>
      </c>
      <c r="G69" s="26">
        <v>0</v>
      </c>
    </row>
    <row r="70" spans="2:7" x14ac:dyDescent="0.2">
      <c r="B70" t="s">
        <v>111</v>
      </c>
      <c r="C70" s="26">
        <v>9.917279999999995E-2</v>
      </c>
      <c r="D70" s="26">
        <v>9.4283999999999993E-2</v>
      </c>
      <c r="E70" s="27">
        <v>9.4283999999999993E-2</v>
      </c>
      <c r="F70" s="26">
        <v>-4.8887999999999571E-3</v>
      </c>
      <c r="G70" s="26">
        <v>0</v>
      </c>
    </row>
    <row r="71" spans="2:7" x14ac:dyDescent="0.2">
      <c r="B71" t="s">
        <v>112</v>
      </c>
      <c r="C71" s="26">
        <v>4.2194999999999983E-2</v>
      </c>
      <c r="D71" s="26">
        <v>0</v>
      </c>
      <c r="E71" s="27">
        <v>0</v>
      </c>
      <c r="F71" s="26">
        <v>-4.2194999999999983E-2</v>
      </c>
      <c r="G71" s="26">
        <v>0</v>
      </c>
    </row>
    <row r="72" spans="2:7" x14ac:dyDescent="0.2">
      <c r="B72" t="s">
        <v>120</v>
      </c>
      <c r="C72" s="26">
        <v>4.0993043478260882E-2</v>
      </c>
      <c r="D72" s="26">
        <v>5.7693913043478255E-2</v>
      </c>
      <c r="E72" s="27">
        <v>5.7693913043478255E-2</v>
      </c>
      <c r="F72" s="26">
        <v>1.6700869565217373E-2</v>
      </c>
      <c r="G72" s="26">
        <v>0</v>
      </c>
    </row>
    <row r="73" spans="2:7" x14ac:dyDescent="0.2">
      <c r="B73" t="s">
        <v>140</v>
      </c>
      <c r="C73" s="26">
        <v>5.6032941176470508E-2</v>
      </c>
      <c r="D73" s="26">
        <v>7.8861176470588226E-2</v>
      </c>
      <c r="E73" s="27">
        <v>7.8861176470588226E-2</v>
      </c>
      <c r="F73" s="26">
        <v>2.2828235294117719E-2</v>
      </c>
      <c r="G73" s="26">
        <v>0</v>
      </c>
    </row>
    <row r="91" spans="2:7" x14ac:dyDescent="0.2">
      <c r="B91" s="17" t="s">
        <v>151</v>
      </c>
    </row>
    <row r="92" spans="2:7" ht="25.5" x14ac:dyDescent="0.2">
      <c r="B92" s="18"/>
      <c r="C92" s="18" t="s">
        <v>144</v>
      </c>
      <c r="D92" s="18" t="s">
        <v>156</v>
      </c>
      <c r="E92" s="25" t="s">
        <v>146</v>
      </c>
      <c r="F92" s="18" t="s">
        <v>147</v>
      </c>
      <c r="G92" s="18" t="s">
        <v>157</v>
      </c>
    </row>
    <row r="93" spans="2:7" x14ac:dyDescent="0.2">
      <c r="B93" t="s">
        <v>9</v>
      </c>
      <c r="C93" s="26">
        <v>6.0797647058823512E-2</v>
      </c>
      <c r="D93" s="26">
        <v>4.0881176470588226E-2</v>
      </c>
      <c r="E93" s="27">
        <v>4.0881176470588226E-2</v>
      </c>
      <c r="F93" s="26">
        <v>-1.9916470588235285E-2</v>
      </c>
      <c r="G93" s="26">
        <v>0</v>
      </c>
    </row>
    <row r="94" spans="2:7" x14ac:dyDescent="0.2">
      <c r="B94" t="s">
        <v>10</v>
      </c>
      <c r="C94" s="26">
        <v>4.811399999999999E-2</v>
      </c>
      <c r="D94" s="26">
        <v>6.7715999999999985E-2</v>
      </c>
      <c r="E94" s="27">
        <v>6.7715999999999985E-2</v>
      </c>
      <c r="F94" s="26">
        <v>1.9601999999999994E-2</v>
      </c>
      <c r="G94" s="26">
        <v>0</v>
      </c>
    </row>
    <row r="95" spans="2:7" x14ac:dyDescent="0.2">
      <c r="B95" t="s">
        <v>14</v>
      </c>
      <c r="C95" s="26">
        <v>6.9840000000000013E-2</v>
      </c>
      <c r="D95" s="26">
        <v>0</v>
      </c>
      <c r="E95" s="27">
        <v>0</v>
      </c>
      <c r="F95" s="26">
        <v>-6.9840000000000013E-2</v>
      </c>
      <c r="G95" s="26">
        <v>0</v>
      </c>
    </row>
    <row r="96" spans="2:7" x14ac:dyDescent="0.2">
      <c r="B96" t="s">
        <v>17</v>
      </c>
      <c r="C96" s="26">
        <v>6.4151999999999876E-2</v>
      </c>
      <c r="D96" s="26">
        <v>9.0287999999999993E-2</v>
      </c>
      <c r="E96" s="27">
        <v>9.0287999999999993E-2</v>
      </c>
      <c r="F96" s="26">
        <v>2.6136000000000117E-2</v>
      </c>
      <c r="G96" s="26">
        <v>0</v>
      </c>
    </row>
    <row r="97" spans="2:7" x14ac:dyDescent="0.2">
      <c r="B97" t="s">
        <v>18</v>
      </c>
      <c r="C97" s="26">
        <v>6.4151999999999987E-2</v>
      </c>
      <c r="D97" s="26">
        <v>9.0287999999999993E-2</v>
      </c>
      <c r="E97" s="27">
        <v>9.0287999999999993E-2</v>
      </c>
      <c r="F97" s="26">
        <v>2.6136000000000006E-2</v>
      </c>
      <c r="G97" s="26">
        <v>0</v>
      </c>
    </row>
    <row r="98" spans="2:7" x14ac:dyDescent="0.2">
      <c r="B98" t="s">
        <v>28</v>
      </c>
      <c r="C98" s="26">
        <v>0.15815250000000003</v>
      </c>
      <c r="D98" s="26">
        <v>0.15035625</v>
      </c>
      <c r="E98" s="27">
        <v>0.15035625</v>
      </c>
      <c r="F98" s="26">
        <v>-7.7962500000000323E-3</v>
      </c>
      <c r="G98" s="26">
        <v>0</v>
      </c>
    </row>
    <row r="99" spans="2:7" x14ac:dyDescent="0.2">
      <c r="B99" t="s">
        <v>34</v>
      </c>
      <c r="C99" s="26">
        <v>0.25496307692307696</v>
      </c>
      <c r="D99" s="26">
        <v>0.13981846153846153</v>
      </c>
      <c r="E99" s="27">
        <v>0.13981846153846153</v>
      </c>
      <c r="F99" s="26">
        <v>-0.11514461538461543</v>
      </c>
      <c r="G99" s="26">
        <v>0</v>
      </c>
    </row>
    <row r="100" spans="2:7" x14ac:dyDescent="0.2">
      <c r="B100" t="s">
        <v>44</v>
      </c>
      <c r="C100" s="26">
        <v>0.27621000000000007</v>
      </c>
      <c r="D100" s="26">
        <v>0.15146999999999999</v>
      </c>
      <c r="E100" s="27">
        <v>0.15146999999999999</v>
      </c>
      <c r="F100" s="26">
        <v>-0.12474000000000007</v>
      </c>
      <c r="G100" s="26">
        <v>0</v>
      </c>
    </row>
    <row r="101" spans="2:7" x14ac:dyDescent="0.2">
      <c r="B101" t="s">
        <v>53</v>
      </c>
      <c r="C101" s="26">
        <v>8.8443668122270669E-2</v>
      </c>
      <c r="D101" s="26">
        <v>5.9470742358078608E-2</v>
      </c>
      <c r="E101" s="27">
        <v>5.9470742358078608E-2</v>
      </c>
      <c r="F101" s="26">
        <v>-2.897292576419206E-2</v>
      </c>
      <c r="G101" s="26">
        <v>0</v>
      </c>
    </row>
    <row r="102" spans="2:7" x14ac:dyDescent="0.2">
      <c r="B102" t="s">
        <v>54</v>
      </c>
      <c r="C102" s="26">
        <v>8.844366812227078E-2</v>
      </c>
      <c r="D102" s="26">
        <v>5.9470742358078615E-2</v>
      </c>
      <c r="E102" s="27">
        <v>5.9470742358078615E-2</v>
      </c>
      <c r="F102" s="26">
        <v>-2.8972925764192164E-2</v>
      </c>
      <c r="G102" s="26">
        <v>0</v>
      </c>
    </row>
    <row r="103" spans="2:7" x14ac:dyDescent="0.2">
      <c r="B103" t="s">
        <v>58</v>
      </c>
      <c r="C103" s="26">
        <v>0.22096800000000016</v>
      </c>
      <c r="D103" s="26">
        <v>0.12117600000000001</v>
      </c>
      <c r="E103" s="27">
        <v>0.12117600000000001</v>
      </c>
      <c r="F103" s="26">
        <v>-9.9792000000000158E-2</v>
      </c>
      <c r="G103" s="26">
        <v>0</v>
      </c>
    </row>
    <row r="104" spans="2:7" x14ac:dyDescent="0.2">
      <c r="B104" t="s">
        <v>63</v>
      </c>
      <c r="C104" s="26">
        <v>6.6623684210526224E-2</v>
      </c>
      <c r="D104" s="26">
        <v>4.479868421052631E-2</v>
      </c>
      <c r="E104" s="27">
        <v>4.479868421052631E-2</v>
      </c>
      <c r="F104" s="26">
        <v>-2.1824999999999914E-2</v>
      </c>
      <c r="G104" s="26">
        <v>0</v>
      </c>
    </row>
    <row r="105" spans="2:7" x14ac:dyDescent="0.2">
      <c r="B105" t="s">
        <v>70</v>
      </c>
      <c r="C105" s="26">
        <v>6.7461428571428561E-2</v>
      </c>
      <c r="D105" s="26">
        <v>9.6737142857142827E-2</v>
      </c>
      <c r="E105" s="27">
        <v>9.6737142857142827E-2</v>
      </c>
      <c r="F105" s="26">
        <v>2.9275714285714266E-2</v>
      </c>
      <c r="G105" s="26">
        <v>0</v>
      </c>
    </row>
    <row r="106" spans="2:7" x14ac:dyDescent="0.2">
      <c r="B106" t="s">
        <v>75</v>
      </c>
      <c r="C106" s="26">
        <v>0.23675142857142861</v>
      </c>
      <c r="D106" s="26">
        <v>0.12983142857142854</v>
      </c>
      <c r="E106" s="27">
        <v>0.12983142857142854</v>
      </c>
      <c r="F106" s="26">
        <v>-0.10692000000000007</v>
      </c>
      <c r="G106" s="26">
        <v>0</v>
      </c>
    </row>
    <row r="107" spans="2:7" x14ac:dyDescent="0.2">
      <c r="B107" t="s">
        <v>76</v>
      </c>
      <c r="C107" s="26">
        <v>6.4597499999999974E-2</v>
      </c>
      <c r="D107" s="26">
        <v>4.3436249999999996E-2</v>
      </c>
      <c r="E107" s="27">
        <v>4.3436249999999996E-2</v>
      </c>
      <c r="F107" s="26">
        <v>-2.1161249999999979E-2</v>
      </c>
      <c r="G107" s="26">
        <v>0</v>
      </c>
    </row>
    <row r="108" spans="2:7" x14ac:dyDescent="0.2">
      <c r="B108" t="s">
        <v>85</v>
      </c>
      <c r="C108" s="26">
        <v>5.9567567567567536E-2</v>
      </c>
      <c r="D108" s="26">
        <v>4.0054054054054058E-2</v>
      </c>
      <c r="E108" s="27">
        <v>4.0054054054054058E-2</v>
      </c>
      <c r="F108" s="26">
        <v>-1.9513513513513478E-2</v>
      </c>
      <c r="G108" s="26">
        <v>0</v>
      </c>
    </row>
    <row r="109" spans="2:7" x14ac:dyDescent="0.2">
      <c r="B109" t="s">
        <v>87</v>
      </c>
      <c r="C109" s="26">
        <v>5.9035582822085875E-2</v>
      </c>
      <c r="D109" s="26">
        <v>8.3087116564417168E-2</v>
      </c>
      <c r="E109" s="27">
        <v>8.3087116564417168E-2</v>
      </c>
      <c r="F109" s="26">
        <v>2.4051533742331294E-2</v>
      </c>
      <c r="G109" s="26">
        <v>0</v>
      </c>
    </row>
    <row r="110" spans="2:7" x14ac:dyDescent="0.2">
      <c r="B110" t="s">
        <v>96</v>
      </c>
      <c r="C110" s="26">
        <v>0.19878750000000012</v>
      </c>
      <c r="D110" s="26">
        <v>0.10901249999999997</v>
      </c>
      <c r="E110" s="27">
        <v>0.10901249999999997</v>
      </c>
      <c r="F110" s="26">
        <v>-8.9775000000000146E-2</v>
      </c>
      <c r="G110" s="26">
        <v>0</v>
      </c>
    </row>
    <row r="111" spans="2:7" x14ac:dyDescent="0.2">
      <c r="B111" t="s">
        <v>99</v>
      </c>
      <c r="C111" s="26">
        <v>6.4151999999999987E-2</v>
      </c>
      <c r="D111" s="26">
        <v>9.0287999999999993E-2</v>
      </c>
      <c r="E111" s="27">
        <v>9.0287999999999993E-2</v>
      </c>
      <c r="F111" s="26">
        <v>2.6136000000000006E-2</v>
      </c>
      <c r="G111" s="26">
        <v>0</v>
      </c>
    </row>
    <row r="112" spans="2:7" x14ac:dyDescent="0.2">
      <c r="B112" t="s">
        <v>106</v>
      </c>
      <c r="C112" s="26">
        <v>8.613000000000004E-2</v>
      </c>
      <c r="D112" s="26">
        <v>5.7915000000000001E-2</v>
      </c>
      <c r="E112" s="27">
        <v>5.7915000000000001E-2</v>
      </c>
      <c r="F112" s="26">
        <v>-2.8215000000000039E-2</v>
      </c>
      <c r="G112" s="26">
        <v>0</v>
      </c>
    </row>
    <row r="113" spans="2:7" x14ac:dyDescent="0.2">
      <c r="B113" t="s">
        <v>113</v>
      </c>
      <c r="C113" s="26">
        <v>7.128000000000001E-2</v>
      </c>
      <c r="D113" s="26">
        <v>0</v>
      </c>
      <c r="E113" s="27">
        <v>0</v>
      </c>
      <c r="F113" s="26">
        <v>-7.128000000000001E-2</v>
      </c>
      <c r="G113" s="26">
        <v>0</v>
      </c>
    </row>
    <row r="114" spans="2:7" x14ac:dyDescent="0.2">
      <c r="B114" t="s">
        <v>118</v>
      </c>
      <c r="C114" s="26">
        <v>0.23047826086956524</v>
      </c>
      <c r="D114" s="26">
        <v>0.12639130434782606</v>
      </c>
      <c r="E114" s="27">
        <v>0.12639130434782606</v>
      </c>
      <c r="F114" s="26">
        <v>-0.10408695652173919</v>
      </c>
      <c r="G114" s="26">
        <v>0</v>
      </c>
    </row>
    <row r="115" spans="2:7" x14ac:dyDescent="0.2">
      <c r="B115" t="s">
        <v>119</v>
      </c>
      <c r="C115" s="26">
        <v>0.21204000000000023</v>
      </c>
      <c r="D115" s="26">
        <v>0.11627999999999999</v>
      </c>
      <c r="E115" s="27">
        <v>0.11627999999999999</v>
      </c>
      <c r="F115" s="26">
        <v>-9.5760000000000234E-2</v>
      </c>
      <c r="G115" s="26">
        <v>0</v>
      </c>
    </row>
    <row r="116" spans="2:7" x14ac:dyDescent="0.2">
      <c r="B116" t="s">
        <v>127</v>
      </c>
      <c r="C116" s="26">
        <v>0.15815250000000003</v>
      </c>
      <c r="D116" s="26">
        <v>0.15035625</v>
      </c>
      <c r="E116" s="27">
        <v>0.15035625</v>
      </c>
      <c r="F116" s="26">
        <v>-7.7962500000000323E-3</v>
      </c>
      <c r="G116" s="26">
        <v>0</v>
      </c>
    </row>
    <row r="117" spans="2:7" x14ac:dyDescent="0.2">
      <c r="B117" t="s">
        <v>129</v>
      </c>
      <c r="C117" s="26">
        <v>8.6129999999999929E-2</v>
      </c>
      <c r="D117" s="26">
        <v>5.7915000000000001E-2</v>
      </c>
      <c r="E117" s="27">
        <v>5.7915000000000001E-2</v>
      </c>
      <c r="F117" s="26">
        <v>-2.8214999999999928E-2</v>
      </c>
      <c r="G117" s="26">
        <v>0</v>
      </c>
    </row>
    <row r="133" spans="2:7" x14ac:dyDescent="0.2">
      <c r="B133" s="17" t="s">
        <v>152</v>
      </c>
    </row>
    <row r="134" spans="2:7" ht="25.5" x14ac:dyDescent="0.2">
      <c r="B134" s="18"/>
      <c r="C134" s="18" t="s">
        <v>144</v>
      </c>
      <c r="D134" s="18" t="s">
        <v>156</v>
      </c>
      <c r="E134" s="25" t="s">
        <v>146</v>
      </c>
      <c r="F134" s="18" t="s">
        <v>147</v>
      </c>
      <c r="G134" s="18" t="s">
        <v>157</v>
      </c>
    </row>
    <row r="135" spans="2:7" x14ac:dyDescent="0.2">
      <c r="B135" t="s">
        <v>7</v>
      </c>
      <c r="C135" s="26">
        <v>7.1550000000000002E-2</v>
      </c>
      <c r="D135" s="26">
        <v>7.1550000000000002E-2</v>
      </c>
      <c r="E135" s="27">
        <v>7.1550000000000002E-2</v>
      </c>
      <c r="F135" s="26">
        <v>0</v>
      </c>
      <c r="G135" s="26">
        <v>0</v>
      </c>
    </row>
    <row r="136" spans="2:7" x14ac:dyDescent="0.2">
      <c r="B136" t="s">
        <v>52</v>
      </c>
      <c r="C136" s="26">
        <v>6.7461428571428561E-2</v>
      </c>
      <c r="D136" s="26">
        <v>6.7461428571428561E-2</v>
      </c>
      <c r="E136" s="27">
        <v>6.7461428571428561E-2</v>
      </c>
      <c r="F136" s="26">
        <v>0</v>
      </c>
      <c r="G136" s="26">
        <v>0</v>
      </c>
    </row>
    <row r="137" spans="2:7" x14ac:dyDescent="0.2">
      <c r="B137" t="s">
        <v>70</v>
      </c>
      <c r="C137" s="26">
        <v>6.7461428571428561E-2</v>
      </c>
      <c r="D137" s="26">
        <v>9.6737142857142827E-2</v>
      </c>
      <c r="E137" s="27">
        <v>9.6737142857142827E-2</v>
      </c>
      <c r="F137" s="26">
        <v>2.9275714285714266E-2</v>
      </c>
      <c r="G137" s="26">
        <v>0</v>
      </c>
    </row>
    <row r="138" spans="2:7" x14ac:dyDescent="0.2">
      <c r="B138" t="s">
        <v>80</v>
      </c>
      <c r="C138" s="26">
        <v>6.296400000000002E-2</v>
      </c>
      <c r="D138" s="26">
        <v>6.2963999999999992E-2</v>
      </c>
      <c r="E138" s="27">
        <v>6.2963999999999992E-2</v>
      </c>
      <c r="F138" s="26">
        <v>0</v>
      </c>
      <c r="G138" s="26">
        <v>0</v>
      </c>
    </row>
    <row r="139" spans="2:7" x14ac:dyDescent="0.2">
      <c r="B139" t="s">
        <v>93</v>
      </c>
      <c r="C139" s="26">
        <v>6.7513846153846147E-2</v>
      </c>
      <c r="D139" s="26">
        <v>6.751384615384616E-2</v>
      </c>
      <c r="E139" s="27">
        <v>6.751384615384616E-2</v>
      </c>
      <c r="F139" s="26">
        <v>0</v>
      </c>
      <c r="G139" s="26">
        <v>0</v>
      </c>
    </row>
    <row r="140" spans="2:7" x14ac:dyDescent="0.2">
      <c r="B140" t="s">
        <v>105</v>
      </c>
      <c r="C140" s="26">
        <v>7.1183076923076904E-2</v>
      </c>
      <c r="D140" s="26">
        <v>7.1183076923076918E-2</v>
      </c>
      <c r="E140" s="27">
        <v>7.1183076923076918E-2</v>
      </c>
      <c r="F140" s="26">
        <v>0</v>
      </c>
      <c r="G140" s="26">
        <v>0</v>
      </c>
    </row>
    <row r="157" spans="2:7" x14ac:dyDescent="0.2">
      <c r="B157" s="17" t="s">
        <v>153</v>
      </c>
    </row>
    <row r="158" spans="2:7" ht="25.5" x14ac:dyDescent="0.2">
      <c r="B158" s="18"/>
      <c r="C158" s="18" t="s">
        <v>144</v>
      </c>
      <c r="D158" s="18" t="s">
        <v>156</v>
      </c>
      <c r="E158" s="25" t="s">
        <v>146</v>
      </c>
      <c r="F158" s="18" t="s">
        <v>147</v>
      </c>
      <c r="G158" s="18" t="s">
        <v>157</v>
      </c>
    </row>
    <row r="159" spans="2:7" x14ac:dyDescent="0.2">
      <c r="B159" t="s">
        <v>11</v>
      </c>
      <c r="C159" s="26">
        <v>0</v>
      </c>
      <c r="D159" s="26">
        <v>0</v>
      </c>
      <c r="E159" s="27">
        <v>0</v>
      </c>
      <c r="F159" s="26">
        <v>0</v>
      </c>
      <c r="G159" s="26">
        <v>0</v>
      </c>
    </row>
    <row r="160" spans="2:7" x14ac:dyDescent="0.2">
      <c r="B160" t="s">
        <v>12</v>
      </c>
      <c r="C160" s="26">
        <v>0</v>
      </c>
      <c r="D160" s="26">
        <v>0</v>
      </c>
      <c r="E160" s="27">
        <v>0</v>
      </c>
      <c r="F160" s="26">
        <v>0</v>
      </c>
      <c r="G160" s="26">
        <v>0</v>
      </c>
    </row>
    <row r="161" spans="2:7" x14ac:dyDescent="0.2">
      <c r="B161" t="s">
        <v>15</v>
      </c>
      <c r="C161" s="26">
        <v>0</v>
      </c>
      <c r="D161" s="26">
        <v>0</v>
      </c>
      <c r="E161" s="27">
        <v>0</v>
      </c>
      <c r="F161" s="26">
        <v>0</v>
      </c>
      <c r="G161" s="26">
        <v>0</v>
      </c>
    </row>
    <row r="162" spans="2:7" x14ac:dyDescent="0.2">
      <c r="B162" t="s">
        <v>24</v>
      </c>
      <c r="C162" s="26">
        <v>0</v>
      </c>
      <c r="D162" s="26">
        <v>0</v>
      </c>
      <c r="E162" s="27">
        <v>0</v>
      </c>
      <c r="F162" s="26">
        <v>0</v>
      </c>
      <c r="G162" s="26">
        <v>0</v>
      </c>
    </row>
    <row r="163" spans="2:7" x14ac:dyDescent="0.2">
      <c r="B163" t="s">
        <v>32</v>
      </c>
      <c r="C163" s="26">
        <v>0</v>
      </c>
      <c r="D163" s="26">
        <v>0</v>
      </c>
      <c r="E163" s="27">
        <v>0</v>
      </c>
      <c r="F163" s="26">
        <v>0</v>
      </c>
      <c r="G163" s="26">
        <v>0</v>
      </c>
    </row>
    <row r="164" spans="2:7" x14ac:dyDescent="0.2">
      <c r="B164" t="s">
        <v>33</v>
      </c>
      <c r="C164" s="26">
        <v>0</v>
      </c>
      <c r="D164" s="26">
        <v>0</v>
      </c>
      <c r="E164" s="27">
        <v>0</v>
      </c>
      <c r="F164" s="26">
        <v>0</v>
      </c>
      <c r="G164" s="26">
        <v>0</v>
      </c>
    </row>
    <row r="165" spans="2:7" x14ac:dyDescent="0.2">
      <c r="B165" t="s">
        <v>35</v>
      </c>
      <c r="C165" s="26">
        <v>0</v>
      </c>
      <c r="D165" s="26">
        <v>0</v>
      </c>
      <c r="E165" s="27">
        <v>0</v>
      </c>
      <c r="F165" s="26">
        <v>0</v>
      </c>
      <c r="G165" s="26">
        <v>0</v>
      </c>
    </row>
    <row r="166" spans="2:7" x14ac:dyDescent="0.2">
      <c r="B166" t="s">
        <v>38</v>
      </c>
      <c r="C166" s="26">
        <v>0</v>
      </c>
      <c r="D166" s="26">
        <v>0</v>
      </c>
      <c r="E166" s="27">
        <v>0</v>
      </c>
      <c r="F166" s="26">
        <v>0</v>
      </c>
      <c r="G166" s="26">
        <v>0</v>
      </c>
    </row>
    <row r="167" spans="2:7" x14ac:dyDescent="0.2">
      <c r="B167" t="s">
        <v>40</v>
      </c>
      <c r="C167" s="26">
        <v>0</v>
      </c>
      <c r="D167" s="26">
        <v>0</v>
      </c>
      <c r="E167" s="27">
        <v>0</v>
      </c>
      <c r="F167" s="26">
        <v>0</v>
      </c>
      <c r="G167" s="26">
        <v>0</v>
      </c>
    </row>
    <row r="168" spans="2:7" x14ac:dyDescent="0.2">
      <c r="B168" t="s">
        <v>43</v>
      </c>
      <c r="C168" s="26">
        <v>0</v>
      </c>
      <c r="D168" s="26">
        <v>0</v>
      </c>
      <c r="E168" s="27">
        <v>0</v>
      </c>
      <c r="F168" s="26">
        <v>0</v>
      </c>
      <c r="G168" s="26">
        <v>0</v>
      </c>
    </row>
    <row r="169" spans="2:7" x14ac:dyDescent="0.2">
      <c r="B169" t="s">
        <v>50</v>
      </c>
      <c r="C169" s="26">
        <v>0</v>
      </c>
      <c r="D169" s="26">
        <v>0</v>
      </c>
      <c r="E169" s="27">
        <v>0</v>
      </c>
      <c r="F169" s="26">
        <v>0</v>
      </c>
      <c r="G169" s="26">
        <v>0</v>
      </c>
    </row>
    <row r="170" spans="2:7" x14ac:dyDescent="0.2">
      <c r="B170" t="s">
        <v>51</v>
      </c>
      <c r="C170" s="26">
        <v>0</v>
      </c>
      <c r="D170" s="26">
        <v>0</v>
      </c>
      <c r="E170" s="27">
        <v>0</v>
      </c>
      <c r="F170" s="26">
        <v>0</v>
      </c>
      <c r="G170" s="26">
        <v>0</v>
      </c>
    </row>
    <row r="171" spans="2:7" x14ac:dyDescent="0.2">
      <c r="B171" t="s">
        <v>55</v>
      </c>
      <c r="C171" s="26">
        <v>0</v>
      </c>
      <c r="D171" s="26">
        <v>0</v>
      </c>
      <c r="E171" s="27">
        <v>0</v>
      </c>
      <c r="F171" s="26">
        <v>0</v>
      </c>
      <c r="G171" s="26">
        <v>0</v>
      </c>
    </row>
    <row r="172" spans="2:7" x14ac:dyDescent="0.2">
      <c r="B172" t="s">
        <v>56</v>
      </c>
      <c r="C172" s="26">
        <v>0</v>
      </c>
      <c r="D172" s="26">
        <v>0</v>
      </c>
      <c r="E172" s="27">
        <v>0</v>
      </c>
      <c r="F172" s="26">
        <v>0</v>
      </c>
      <c r="G172" s="26">
        <v>0</v>
      </c>
    </row>
    <row r="173" spans="2:7" x14ac:dyDescent="0.2">
      <c r="B173" t="s">
        <v>62</v>
      </c>
      <c r="C173" s="26">
        <v>0</v>
      </c>
      <c r="D173" s="26">
        <v>0</v>
      </c>
      <c r="E173" s="27">
        <v>0</v>
      </c>
      <c r="F173" s="26">
        <v>0</v>
      </c>
      <c r="G173" s="26">
        <v>0</v>
      </c>
    </row>
    <row r="174" spans="2:7" x14ac:dyDescent="0.2">
      <c r="B174" t="s">
        <v>64</v>
      </c>
      <c r="C174" s="26">
        <v>0</v>
      </c>
      <c r="D174" s="26">
        <v>0</v>
      </c>
      <c r="E174" s="27">
        <v>0</v>
      </c>
      <c r="F174" s="26">
        <v>0</v>
      </c>
      <c r="G174" s="26">
        <v>0</v>
      </c>
    </row>
    <row r="175" spans="2:7" x14ac:dyDescent="0.2">
      <c r="B175" t="s">
        <v>65</v>
      </c>
      <c r="C175" s="26">
        <v>0</v>
      </c>
      <c r="D175" s="26">
        <v>0</v>
      </c>
      <c r="E175" s="27">
        <v>0</v>
      </c>
      <c r="F175" s="26">
        <v>0</v>
      </c>
      <c r="G175" s="26">
        <v>0</v>
      </c>
    </row>
    <row r="176" spans="2:7" x14ac:dyDescent="0.2">
      <c r="B176" t="s">
        <v>71</v>
      </c>
      <c r="C176" s="26">
        <v>0</v>
      </c>
      <c r="D176" s="26">
        <v>0</v>
      </c>
      <c r="E176" s="27">
        <v>0</v>
      </c>
      <c r="F176" s="26">
        <v>0</v>
      </c>
      <c r="G176" s="26">
        <v>0</v>
      </c>
    </row>
    <row r="177" spans="2:7" x14ac:dyDescent="0.2">
      <c r="B177" t="s">
        <v>72</v>
      </c>
      <c r="C177" s="26">
        <v>0</v>
      </c>
      <c r="D177" s="26">
        <v>0</v>
      </c>
      <c r="E177" s="27">
        <v>0</v>
      </c>
      <c r="F177" s="26">
        <v>0</v>
      </c>
      <c r="G177" s="26">
        <v>0</v>
      </c>
    </row>
    <row r="178" spans="2:7" x14ac:dyDescent="0.2">
      <c r="B178" t="s">
        <v>73</v>
      </c>
      <c r="C178" s="26">
        <v>0</v>
      </c>
      <c r="D178" s="26">
        <v>0</v>
      </c>
      <c r="E178" s="27">
        <v>0</v>
      </c>
      <c r="F178" s="26">
        <v>0</v>
      </c>
      <c r="G178" s="26">
        <v>0</v>
      </c>
    </row>
    <row r="179" spans="2:7" x14ac:dyDescent="0.2">
      <c r="B179" t="s">
        <v>82</v>
      </c>
      <c r="C179" s="26">
        <v>0</v>
      </c>
      <c r="D179" s="26">
        <v>0</v>
      </c>
      <c r="E179" s="27">
        <v>0</v>
      </c>
      <c r="F179" s="26">
        <v>0</v>
      </c>
      <c r="G179" s="26">
        <v>0</v>
      </c>
    </row>
    <row r="180" spans="2:7" x14ac:dyDescent="0.2">
      <c r="B180" t="s">
        <v>83</v>
      </c>
      <c r="C180" s="26">
        <v>0</v>
      </c>
      <c r="D180" s="26">
        <v>0</v>
      </c>
      <c r="E180" s="27">
        <v>0</v>
      </c>
      <c r="F180" s="26">
        <v>0</v>
      </c>
      <c r="G180" s="26">
        <v>0</v>
      </c>
    </row>
    <row r="181" spans="2:7" x14ac:dyDescent="0.2">
      <c r="B181" t="s">
        <v>92</v>
      </c>
      <c r="C181" s="26">
        <v>0</v>
      </c>
      <c r="D181" s="26">
        <v>0</v>
      </c>
      <c r="E181" s="27">
        <v>0</v>
      </c>
      <c r="F181" s="26">
        <v>0</v>
      </c>
      <c r="G181" s="26">
        <v>0</v>
      </c>
    </row>
    <row r="182" spans="2:7" x14ac:dyDescent="0.2">
      <c r="B182" t="s">
        <v>98</v>
      </c>
      <c r="C182" s="26">
        <v>0</v>
      </c>
      <c r="D182" s="26">
        <v>0</v>
      </c>
      <c r="E182" s="27">
        <v>0</v>
      </c>
      <c r="F182" s="26">
        <v>0</v>
      </c>
      <c r="G182" s="26">
        <v>0</v>
      </c>
    </row>
    <row r="183" spans="2:7" x14ac:dyDescent="0.2">
      <c r="B183" t="s">
        <v>100</v>
      </c>
      <c r="C183" s="26">
        <v>0</v>
      </c>
      <c r="D183" s="26">
        <v>0</v>
      </c>
      <c r="E183" s="27">
        <v>0</v>
      </c>
      <c r="F183" s="26">
        <v>0</v>
      </c>
      <c r="G183" s="26">
        <v>0</v>
      </c>
    </row>
    <row r="184" spans="2:7" x14ac:dyDescent="0.2">
      <c r="B184" t="s">
        <v>117</v>
      </c>
      <c r="C184" s="26">
        <v>0</v>
      </c>
      <c r="D184" s="26">
        <v>0</v>
      </c>
      <c r="E184" s="27">
        <v>0</v>
      </c>
      <c r="F184" s="26">
        <v>0</v>
      </c>
      <c r="G184" s="26">
        <v>0</v>
      </c>
    </row>
    <row r="185" spans="2:7" x14ac:dyDescent="0.2">
      <c r="B185" t="s">
        <v>121</v>
      </c>
      <c r="C185" s="26">
        <v>0</v>
      </c>
      <c r="D185" s="26">
        <v>0</v>
      </c>
      <c r="E185" s="27">
        <v>0</v>
      </c>
      <c r="F185" s="26">
        <v>0</v>
      </c>
      <c r="G185" s="26">
        <v>0</v>
      </c>
    </row>
    <row r="186" spans="2:7" x14ac:dyDescent="0.2">
      <c r="B186" t="s">
        <v>122</v>
      </c>
      <c r="C186" s="26">
        <v>0</v>
      </c>
      <c r="D186" s="26">
        <v>0</v>
      </c>
      <c r="E186" s="27">
        <v>0</v>
      </c>
      <c r="F186" s="26">
        <v>0</v>
      </c>
      <c r="G186" s="26">
        <v>0</v>
      </c>
    </row>
    <row r="187" spans="2:7" x14ac:dyDescent="0.2">
      <c r="B187" t="s">
        <v>123</v>
      </c>
      <c r="C187" s="26">
        <v>0</v>
      </c>
      <c r="D187" s="26">
        <v>0</v>
      </c>
      <c r="E187" s="27">
        <v>0</v>
      </c>
      <c r="F187" s="26">
        <v>0</v>
      </c>
      <c r="G187" s="26">
        <v>0</v>
      </c>
    </row>
    <row r="188" spans="2:7" x14ac:dyDescent="0.2">
      <c r="B188" t="s">
        <v>124</v>
      </c>
      <c r="C188" s="26">
        <v>0</v>
      </c>
      <c r="D188" s="26">
        <v>0</v>
      </c>
      <c r="E188" s="27">
        <v>0</v>
      </c>
      <c r="F188" s="26">
        <v>0</v>
      </c>
      <c r="G188" s="26">
        <v>0</v>
      </c>
    </row>
    <row r="189" spans="2:7" x14ac:dyDescent="0.2">
      <c r="B189" t="s">
        <v>125</v>
      </c>
      <c r="C189" s="26">
        <v>0</v>
      </c>
      <c r="D189" s="26">
        <v>0</v>
      </c>
      <c r="E189" s="27">
        <v>0</v>
      </c>
      <c r="F189" s="26">
        <v>0</v>
      </c>
      <c r="G189" s="26">
        <v>0</v>
      </c>
    </row>
    <row r="190" spans="2:7" x14ac:dyDescent="0.2">
      <c r="B190" t="s">
        <v>126</v>
      </c>
      <c r="C190" s="26">
        <v>0</v>
      </c>
      <c r="D190" s="26">
        <v>0</v>
      </c>
      <c r="E190" s="27">
        <v>0</v>
      </c>
      <c r="F190" s="26">
        <v>0</v>
      </c>
      <c r="G190" s="26">
        <v>0</v>
      </c>
    </row>
    <row r="191" spans="2:7" x14ac:dyDescent="0.2">
      <c r="B191" t="s">
        <v>134</v>
      </c>
      <c r="C191" s="26">
        <v>0</v>
      </c>
      <c r="D191" s="26">
        <v>0</v>
      </c>
      <c r="E191" s="27">
        <v>0</v>
      </c>
      <c r="F191" s="26">
        <v>0</v>
      </c>
      <c r="G191" s="26">
        <v>0</v>
      </c>
    </row>
    <row r="192" spans="2:7" x14ac:dyDescent="0.2">
      <c r="B192" t="s">
        <v>135</v>
      </c>
      <c r="C192" s="26">
        <v>0</v>
      </c>
      <c r="D192" s="26">
        <v>0</v>
      </c>
      <c r="E192" s="27">
        <v>0</v>
      </c>
      <c r="F192" s="26">
        <v>0</v>
      </c>
      <c r="G192" s="26">
        <v>0</v>
      </c>
    </row>
    <row r="197" spans="2:7" x14ac:dyDescent="0.2">
      <c r="B197" s="17" t="s">
        <v>154</v>
      </c>
    </row>
    <row r="198" spans="2:7" ht="25.5" x14ac:dyDescent="0.2">
      <c r="B198" s="18"/>
      <c r="C198" s="18" t="s">
        <v>144</v>
      </c>
      <c r="D198" s="18" t="s">
        <v>156</v>
      </c>
      <c r="E198" s="25" t="s">
        <v>146</v>
      </c>
      <c r="F198" s="18" t="s">
        <v>147</v>
      </c>
      <c r="G198" s="18" t="s">
        <v>157</v>
      </c>
    </row>
    <row r="199" spans="2:7" x14ac:dyDescent="0.2">
      <c r="B199" t="s">
        <v>16</v>
      </c>
      <c r="C199" s="26">
        <v>0</v>
      </c>
      <c r="D199" s="26">
        <v>0</v>
      </c>
      <c r="E199" s="27">
        <v>0</v>
      </c>
      <c r="F199" s="26">
        <v>0</v>
      </c>
      <c r="G199" s="26">
        <v>0</v>
      </c>
    </row>
    <row r="200" spans="2:7" x14ac:dyDescent="0.2">
      <c r="B200" t="s">
        <v>21</v>
      </c>
      <c r="C200" s="26">
        <v>0</v>
      </c>
      <c r="D200" s="26">
        <v>0</v>
      </c>
      <c r="E200" s="27">
        <v>0</v>
      </c>
      <c r="F200" s="26">
        <v>0</v>
      </c>
      <c r="G200" s="26">
        <v>0</v>
      </c>
    </row>
    <row r="201" spans="2:7" x14ac:dyDescent="0.2">
      <c r="B201" t="s">
        <v>22</v>
      </c>
      <c r="C201" s="26">
        <v>0</v>
      </c>
      <c r="D201" s="26">
        <v>0</v>
      </c>
      <c r="E201" s="27">
        <v>0</v>
      </c>
      <c r="F201" s="26">
        <v>0</v>
      </c>
      <c r="G201" s="26">
        <v>0</v>
      </c>
    </row>
    <row r="202" spans="2:7" x14ac:dyDescent="0.2">
      <c r="B202" t="s">
        <v>23</v>
      </c>
      <c r="C202" s="26">
        <v>0</v>
      </c>
      <c r="D202" s="26">
        <v>0</v>
      </c>
      <c r="E202" s="27">
        <v>0</v>
      </c>
      <c r="F202" s="26">
        <v>0</v>
      </c>
      <c r="G202" s="26">
        <v>0</v>
      </c>
    </row>
    <row r="203" spans="2:7" x14ac:dyDescent="0.2">
      <c r="B203" t="s">
        <v>25</v>
      </c>
      <c r="C203" s="26">
        <v>0</v>
      </c>
      <c r="D203" s="26">
        <v>0</v>
      </c>
      <c r="E203" s="27">
        <v>0</v>
      </c>
      <c r="F203" s="26">
        <v>0</v>
      </c>
      <c r="G203" s="26">
        <v>0</v>
      </c>
    </row>
    <row r="204" spans="2:7" x14ac:dyDescent="0.2">
      <c r="B204" t="s">
        <v>26</v>
      </c>
      <c r="C204" s="26">
        <v>0</v>
      </c>
      <c r="D204" s="26">
        <v>0</v>
      </c>
      <c r="E204" s="27">
        <v>0</v>
      </c>
      <c r="F204" s="26">
        <v>0</v>
      </c>
      <c r="G204" s="26">
        <v>0</v>
      </c>
    </row>
    <row r="205" spans="2:7" x14ac:dyDescent="0.2">
      <c r="B205" t="s">
        <v>30</v>
      </c>
      <c r="C205" s="26">
        <v>0</v>
      </c>
      <c r="D205" s="26">
        <v>0</v>
      </c>
      <c r="E205" s="27">
        <v>0</v>
      </c>
      <c r="F205" s="26">
        <v>0</v>
      </c>
      <c r="G205" s="26">
        <v>0</v>
      </c>
    </row>
    <row r="206" spans="2:7" x14ac:dyDescent="0.2">
      <c r="B206" t="s">
        <v>41</v>
      </c>
      <c r="C206" s="26">
        <v>0</v>
      </c>
      <c r="D206" s="26">
        <v>0</v>
      </c>
      <c r="E206" s="27">
        <v>0</v>
      </c>
      <c r="F206" s="26">
        <v>0</v>
      </c>
      <c r="G206" s="26">
        <v>0</v>
      </c>
    </row>
    <row r="207" spans="2:7" x14ac:dyDescent="0.2">
      <c r="B207" t="s">
        <v>42</v>
      </c>
      <c r="C207" s="26">
        <v>0</v>
      </c>
      <c r="D207" s="26">
        <v>0</v>
      </c>
      <c r="E207" s="27">
        <v>0</v>
      </c>
      <c r="F207" s="26">
        <v>0</v>
      </c>
      <c r="G207" s="26">
        <v>0</v>
      </c>
    </row>
    <row r="208" spans="2:7" x14ac:dyDescent="0.2">
      <c r="B208" t="s">
        <v>45</v>
      </c>
      <c r="C208" s="26">
        <v>0</v>
      </c>
      <c r="D208" s="26">
        <v>0</v>
      </c>
      <c r="E208" s="27">
        <v>0</v>
      </c>
      <c r="F208" s="26">
        <v>0</v>
      </c>
      <c r="G208" s="26">
        <v>0</v>
      </c>
    </row>
    <row r="209" spans="2:7" x14ac:dyDescent="0.2">
      <c r="B209" t="s">
        <v>46</v>
      </c>
      <c r="C209" s="26">
        <v>0</v>
      </c>
      <c r="D209" s="26">
        <v>0</v>
      </c>
      <c r="E209" s="27">
        <v>0</v>
      </c>
      <c r="F209" s="26">
        <v>0</v>
      </c>
      <c r="G209" s="26">
        <v>0</v>
      </c>
    </row>
    <row r="210" spans="2:7" x14ac:dyDescent="0.2">
      <c r="B210" t="s">
        <v>47</v>
      </c>
      <c r="C210" s="26">
        <v>0</v>
      </c>
      <c r="D210" s="26">
        <v>0</v>
      </c>
      <c r="E210" s="27">
        <v>0</v>
      </c>
      <c r="F210" s="26">
        <v>0</v>
      </c>
      <c r="G210" s="26">
        <v>0</v>
      </c>
    </row>
    <row r="211" spans="2:7" x14ac:dyDescent="0.2">
      <c r="B211" t="s">
        <v>48</v>
      </c>
      <c r="C211" s="26">
        <v>0</v>
      </c>
      <c r="D211" s="26">
        <v>0</v>
      </c>
      <c r="E211" s="27">
        <v>0</v>
      </c>
      <c r="F211" s="26">
        <v>0</v>
      </c>
      <c r="G211" s="26">
        <v>0</v>
      </c>
    </row>
    <row r="212" spans="2:7" x14ac:dyDescent="0.2">
      <c r="B212" t="s">
        <v>59</v>
      </c>
      <c r="C212" s="26">
        <v>0</v>
      </c>
      <c r="D212" s="26">
        <v>0</v>
      </c>
      <c r="E212" s="27">
        <v>0</v>
      </c>
      <c r="F212" s="26">
        <v>0</v>
      </c>
      <c r="G212" s="26">
        <v>0</v>
      </c>
    </row>
    <row r="213" spans="2:7" x14ac:dyDescent="0.2">
      <c r="B213" t="s">
        <v>60</v>
      </c>
      <c r="C213" s="26">
        <v>0</v>
      </c>
      <c r="D213" s="26">
        <v>0</v>
      </c>
      <c r="E213" s="27">
        <v>0</v>
      </c>
      <c r="F213" s="26">
        <v>0</v>
      </c>
      <c r="G213" s="26">
        <v>0</v>
      </c>
    </row>
    <row r="214" spans="2:7" x14ac:dyDescent="0.2">
      <c r="B214" t="s">
        <v>61</v>
      </c>
      <c r="C214" s="26">
        <v>0</v>
      </c>
      <c r="D214" s="26">
        <v>0</v>
      </c>
      <c r="E214" s="27">
        <v>0</v>
      </c>
      <c r="F214" s="26">
        <v>0</v>
      </c>
      <c r="G214" s="26">
        <v>0</v>
      </c>
    </row>
    <row r="215" spans="2:7" x14ac:dyDescent="0.2">
      <c r="B215" t="s">
        <v>69</v>
      </c>
      <c r="C215" s="26">
        <v>0</v>
      </c>
      <c r="D215" s="26">
        <v>0</v>
      </c>
      <c r="E215" s="27">
        <v>0</v>
      </c>
      <c r="F215" s="26">
        <v>0</v>
      </c>
      <c r="G215" s="26">
        <v>0</v>
      </c>
    </row>
    <row r="216" spans="2:7" x14ac:dyDescent="0.2">
      <c r="B216" t="s">
        <v>77</v>
      </c>
      <c r="C216" s="26">
        <v>0</v>
      </c>
      <c r="D216" s="26">
        <v>0</v>
      </c>
      <c r="E216" s="27">
        <v>0</v>
      </c>
      <c r="F216" s="26">
        <v>0</v>
      </c>
      <c r="G216" s="26">
        <v>0</v>
      </c>
    </row>
    <row r="217" spans="2:7" x14ac:dyDescent="0.2">
      <c r="B217" t="s">
        <v>78</v>
      </c>
      <c r="C217" s="26">
        <v>0</v>
      </c>
      <c r="D217" s="26">
        <v>0</v>
      </c>
      <c r="E217" s="27">
        <v>0</v>
      </c>
      <c r="F217" s="26">
        <v>0</v>
      </c>
      <c r="G217" s="26">
        <v>0</v>
      </c>
    </row>
    <row r="218" spans="2:7" x14ac:dyDescent="0.2">
      <c r="B218" t="s">
        <v>84</v>
      </c>
      <c r="C218" s="26">
        <v>0</v>
      </c>
      <c r="D218" s="26">
        <v>0</v>
      </c>
      <c r="E218" s="27">
        <v>0</v>
      </c>
      <c r="F218" s="26">
        <v>0</v>
      </c>
      <c r="G218" s="26">
        <v>0</v>
      </c>
    </row>
    <row r="219" spans="2:7" x14ac:dyDescent="0.2">
      <c r="B219" t="s">
        <v>88</v>
      </c>
      <c r="C219" s="26">
        <v>0</v>
      </c>
      <c r="D219" s="26">
        <v>0</v>
      </c>
      <c r="E219" s="27">
        <v>0</v>
      </c>
      <c r="F219" s="26">
        <v>0</v>
      </c>
      <c r="G219" s="26">
        <v>0</v>
      </c>
    </row>
    <row r="220" spans="2:7" x14ac:dyDescent="0.2">
      <c r="B220" t="s">
        <v>94</v>
      </c>
      <c r="C220" s="26">
        <v>0</v>
      </c>
      <c r="D220" s="26">
        <v>0</v>
      </c>
      <c r="E220" s="27">
        <v>0</v>
      </c>
      <c r="F220" s="26">
        <v>0</v>
      </c>
      <c r="G220" s="26">
        <v>0</v>
      </c>
    </row>
    <row r="221" spans="2:7" x14ac:dyDescent="0.2">
      <c r="B221" t="s">
        <v>95</v>
      </c>
      <c r="C221" s="26">
        <v>0</v>
      </c>
      <c r="D221" s="26">
        <v>0</v>
      </c>
      <c r="E221" s="27">
        <v>0</v>
      </c>
      <c r="F221" s="26">
        <v>0</v>
      </c>
      <c r="G221" s="26">
        <v>0</v>
      </c>
    </row>
    <row r="222" spans="2:7" x14ac:dyDescent="0.2">
      <c r="B222" t="s">
        <v>102</v>
      </c>
      <c r="C222" s="26">
        <v>0</v>
      </c>
      <c r="D222" s="26">
        <v>0</v>
      </c>
      <c r="E222" s="27">
        <v>0</v>
      </c>
      <c r="F222" s="26">
        <v>0</v>
      </c>
      <c r="G222" s="26">
        <v>0</v>
      </c>
    </row>
    <row r="223" spans="2:7" x14ac:dyDescent="0.2">
      <c r="B223" t="s">
        <v>103</v>
      </c>
      <c r="C223" s="26">
        <v>0</v>
      </c>
      <c r="D223" s="26">
        <v>0</v>
      </c>
      <c r="E223" s="27">
        <v>0</v>
      </c>
      <c r="F223" s="26">
        <v>0</v>
      </c>
      <c r="G223" s="26">
        <v>0</v>
      </c>
    </row>
    <row r="224" spans="2:7" x14ac:dyDescent="0.2">
      <c r="B224" t="s">
        <v>104</v>
      </c>
      <c r="C224" s="26">
        <v>0</v>
      </c>
      <c r="D224" s="26">
        <v>0</v>
      </c>
      <c r="E224" s="27">
        <v>0</v>
      </c>
      <c r="F224" s="26">
        <v>0</v>
      </c>
      <c r="G224" s="26">
        <v>0</v>
      </c>
    </row>
    <row r="225" spans="2:7" x14ac:dyDescent="0.2">
      <c r="B225" t="s">
        <v>109</v>
      </c>
      <c r="C225" s="26">
        <v>0</v>
      </c>
      <c r="D225" s="26">
        <v>0</v>
      </c>
      <c r="E225" s="27">
        <v>0</v>
      </c>
      <c r="F225" s="26">
        <v>0</v>
      </c>
      <c r="G225" s="26">
        <v>0</v>
      </c>
    </row>
    <row r="226" spans="2:7" x14ac:dyDescent="0.2">
      <c r="B226" t="s">
        <v>114</v>
      </c>
      <c r="C226" s="26">
        <v>0</v>
      </c>
      <c r="D226" s="26">
        <v>0</v>
      </c>
      <c r="E226" s="27">
        <v>0</v>
      </c>
      <c r="F226" s="26">
        <v>0</v>
      </c>
      <c r="G226" s="26">
        <v>0</v>
      </c>
    </row>
    <row r="227" spans="2:7" x14ac:dyDescent="0.2">
      <c r="B227" t="s">
        <v>131</v>
      </c>
      <c r="C227" s="26">
        <v>0</v>
      </c>
      <c r="D227" s="26">
        <v>0</v>
      </c>
      <c r="E227" s="27">
        <v>0</v>
      </c>
      <c r="F227" s="26">
        <v>0</v>
      </c>
      <c r="G227" s="26">
        <v>0</v>
      </c>
    </row>
    <row r="228" spans="2:7" x14ac:dyDescent="0.2">
      <c r="B228" t="s">
        <v>132</v>
      </c>
      <c r="C228" s="26">
        <v>0</v>
      </c>
      <c r="D228" s="26">
        <v>0</v>
      </c>
      <c r="E228" s="27">
        <v>0</v>
      </c>
      <c r="F228" s="26">
        <v>0</v>
      </c>
      <c r="G228" s="26">
        <v>0</v>
      </c>
    </row>
    <row r="229" spans="2:7" x14ac:dyDescent="0.2">
      <c r="B229" t="s">
        <v>133</v>
      </c>
      <c r="C229" s="26">
        <v>0</v>
      </c>
      <c r="D229" s="26">
        <v>0</v>
      </c>
      <c r="E229" s="27">
        <v>0</v>
      </c>
      <c r="F229" s="26">
        <v>0</v>
      </c>
      <c r="G229" s="26">
        <v>0</v>
      </c>
    </row>
    <row r="230" spans="2:7" x14ac:dyDescent="0.2">
      <c r="B230" t="s">
        <v>136</v>
      </c>
      <c r="C230" s="26">
        <v>0</v>
      </c>
      <c r="D230" s="26">
        <v>0</v>
      </c>
      <c r="E230" s="27">
        <v>0</v>
      </c>
      <c r="F230" s="26">
        <v>0</v>
      </c>
      <c r="G230" s="26">
        <v>0</v>
      </c>
    </row>
    <row r="231" spans="2:7" x14ac:dyDescent="0.2">
      <c r="B231" t="s">
        <v>137</v>
      </c>
      <c r="C231" s="26">
        <v>0</v>
      </c>
      <c r="D231" s="26">
        <v>0</v>
      </c>
      <c r="E231" s="27">
        <v>0</v>
      </c>
      <c r="F231" s="26">
        <v>0</v>
      </c>
      <c r="G231" s="26">
        <v>0</v>
      </c>
    </row>
    <row r="232" spans="2:7" x14ac:dyDescent="0.2">
      <c r="B232" t="s">
        <v>139</v>
      </c>
      <c r="C232" s="26">
        <v>0</v>
      </c>
      <c r="D232" s="26">
        <v>0</v>
      </c>
      <c r="E232" s="27">
        <v>0</v>
      </c>
      <c r="F232" s="26">
        <v>0</v>
      </c>
      <c r="G232" s="26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2"/>
  <sheetViews>
    <sheetView zoomScaleNormal="100" workbookViewId="0">
      <selection activeCell="C1" sqref="C1:F1048576"/>
    </sheetView>
  </sheetViews>
  <sheetFormatPr defaultRowHeight="11.25" x14ac:dyDescent="0.2"/>
  <cols>
    <col min="2" max="2" width="18.83203125" customWidth="1"/>
    <col min="3" max="4" width="15.1640625" customWidth="1"/>
    <col min="5" max="5" width="15.1640625" style="17" customWidth="1"/>
    <col min="6" max="6" width="17.1640625" customWidth="1"/>
    <col min="7" max="7" width="9.5" customWidth="1"/>
  </cols>
  <sheetData>
    <row r="2" spans="2:7" ht="15" x14ac:dyDescent="0.25">
      <c r="B2" s="24" t="s">
        <v>158</v>
      </c>
    </row>
    <row r="5" spans="2:7" x14ac:dyDescent="0.2">
      <c r="B5" s="17" t="s">
        <v>143</v>
      </c>
    </row>
    <row r="6" spans="2:7" ht="35.25" customHeight="1" x14ac:dyDescent="0.2">
      <c r="B6" s="18"/>
      <c r="C6" s="18" t="s">
        <v>144</v>
      </c>
      <c r="D6" s="25" t="s">
        <v>146</v>
      </c>
      <c r="E6" s="18"/>
      <c r="F6" s="18" t="s">
        <v>147</v>
      </c>
    </row>
    <row r="7" spans="2:7" x14ac:dyDescent="0.2">
      <c r="B7" t="s">
        <v>8</v>
      </c>
      <c r="C7" s="28">
        <v>1.2083823529411764</v>
      </c>
      <c r="D7" s="28">
        <v>1.2286251025252557</v>
      </c>
      <c r="E7" s="27"/>
      <c r="F7" s="26">
        <v>2.0242749584079345E-2</v>
      </c>
      <c r="G7" s="26"/>
    </row>
    <row r="8" spans="2:7" x14ac:dyDescent="0.2">
      <c r="B8" t="s">
        <v>36</v>
      </c>
      <c r="C8" s="28">
        <v>1.4895</v>
      </c>
      <c r="D8" s="28">
        <v>1.6487173759746958</v>
      </c>
      <c r="E8" s="27"/>
      <c r="F8" s="26">
        <v>0.15921737597469576</v>
      </c>
      <c r="G8" s="26"/>
    </row>
    <row r="9" spans="2:7" x14ac:dyDescent="0.2">
      <c r="B9" t="s">
        <v>49</v>
      </c>
      <c r="C9" s="28">
        <v>1.5267272727272727</v>
      </c>
      <c r="D9" s="28">
        <v>1.5580007540771117</v>
      </c>
      <c r="E9" s="27"/>
      <c r="F9" s="26">
        <v>3.1273481349838983E-2</v>
      </c>
      <c r="G9" s="26"/>
    </row>
    <row r="10" spans="2:7" x14ac:dyDescent="0.2">
      <c r="B10" t="s">
        <v>67</v>
      </c>
      <c r="C10" s="28">
        <v>1.2149999999999999</v>
      </c>
      <c r="D10" s="28">
        <v>1.2797938811337688</v>
      </c>
      <c r="E10" s="27"/>
      <c r="F10" s="26">
        <v>6.4793881133768938E-2</v>
      </c>
      <c r="G10" s="26"/>
    </row>
    <row r="11" spans="2:7" x14ac:dyDescent="0.2">
      <c r="B11" t="s">
        <v>68</v>
      </c>
      <c r="C11" s="28">
        <v>1.242406015037594</v>
      </c>
      <c r="D11" s="28">
        <v>1.2403012341300237</v>
      </c>
      <c r="E11" s="27"/>
      <c r="F11" s="26">
        <v>-2.1047809075702695E-3</v>
      </c>
      <c r="G11" s="26"/>
    </row>
    <row r="12" spans="2:7" x14ac:dyDescent="0.2">
      <c r="B12" t="s">
        <v>86</v>
      </c>
      <c r="C12" s="28">
        <v>0.94796561604584539</v>
      </c>
      <c r="D12" s="28">
        <v>1.1306350575648247</v>
      </c>
      <c r="E12" s="27"/>
      <c r="F12" s="26">
        <v>0.18266944151897935</v>
      </c>
      <c r="G12" s="26"/>
    </row>
    <row r="13" spans="2:7" x14ac:dyDescent="0.2">
      <c r="B13" t="s">
        <v>91</v>
      </c>
      <c r="C13" s="28">
        <v>1.5106849315068496</v>
      </c>
      <c r="D13" s="28">
        <v>1.5090410958904112</v>
      </c>
      <c r="E13" s="27"/>
      <c r="F13" s="26">
        <v>-1.6438356164383272E-3</v>
      </c>
      <c r="G13" s="26"/>
    </row>
    <row r="14" spans="2:7" x14ac:dyDescent="0.2">
      <c r="B14" t="s">
        <v>138</v>
      </c>
      <c r="C14" s="28">
        <v>1.4216170212765959</v>
      </c>
      <c r="D14" s="28">
        <v>1.4913957961222202</v>
      </c>
      <c r="E14" s="27"/>
      <c r="F14" s="26">
        <v>6.9778774845624225E-2</v>
      </c>
      <c r="G14" s="26"/>
    </row>
    <row r="27" spans="2:7" x14ac:dyDescent="0.2">
      <c r="B27" s="17" t="s">
        <v>149</v>
      </c>
    </row>
    <row r="28" spans="2:7" ht="25.5" x14ac:dyDescent="0.2">
      <c r="B28" s="18"/>
      <c r="C28" s="18" t="s">
        <v>144</v>
      </c>
      <c r="D28" s="25" t="s">
        <v>146</v>
      </c>
      <c r="E28" s="18"/>
      <c r="F28" s="18" t="s">
        <v>147</v>
      </c>
    </row>
    <row r="29" spans="2:7" x14ac:dyDescent="0.2">
      <c r="B29" t="s">
        <v>13</v>
      </c>
      <c r="C29" s="28">
        <v>0.99175487465181067</v>
      </c>
      <c r="D29" s="28">
        <v>1.0129763684761792</v>
      </c>
      <c r="E29" s="27"/>
      <c r="F29" s="26">
        <v>2.1221493824368554E-2</v>
      </c>
      <c r="G29" s="26"/>
    </row>
    <row r="30" spans="2:7" x14ac:dyDescent="0.2">
      <c r="B30" t="s">
        <v>19</v>
      </c>
      <c r="C30" s="28">
        <v>1.032640469208211</v>
      </c>
      <c r="D30" s="28">
        <v>1.0187067869429465</v>
      </c>
      <c r="E30" s="27"/>
      <c r="F30" s="26">
        <v>-1.393368226526448E-2</v>
      </c>
      <c r="G30" s="26"/>
    </row>
    <row r="31" spans="2:7" x14ac:dyDescent="0.2">
      <c r="B31" t="s">
        <v>20</v>
      </c>
      <c r="C31" s="28">
        <v>0.91894736842105273</v>
      </c>
      <c r="D31" s="28">
        <v>0.93668309070548716</v>
      </c>
      <c r="E31" s="27"/>
      <c r="F31" s="26">
        <v>1.773572228443443E-2</v>
      </c>
      <c r="G31" s="26"/>
    </row>
    <row r="32" spans="2:7" x14ac:dyDescent="0.2">
      <c r="B32" t="s">
        <v>27</v>
      </c>
      <c r="C32" s="28">
        <v>1.187870036101083</v>
      </c>
      <c r="D32" s="28">
        <v>1.1917689530685922</v>
      </c>
      <c r="E32" s="27"/>
      <c r="F32" s="26">
        <v>3.8989169675092139E-3</v>
      </c>
      <c r="G32" s="26"/>
    </row>
    <row r="33" spans="2:7" x14ac:dyDescent="0.2">
      <c r="B33" t="s">
        <v>37</v>
      </c>
      <c r="C33" s="28">
        <v>0.9986440677966103</v>
      </c>
      <c r="D33" s="28">
        <v>1.010937147400929</v>
      </c>
      <c r="E33" s="27"/>
      <c r="F33" s="26">
        <v>1.2293079604318691E-2</v>
      </c>
      <c r="G33" s="26"/>
    </row>
    <row r="34" spans="2:7" x14ac:dyDescent="0.2">
      <c r="B34" t="s">
        <v>39</v>
      </c>
      <c r="C34" s="28">
        <v>1.0686435331230284</v>
      </c>
      <c r="D34" s="28">
        <v>1.0522254135577593</v>
      </c>
      <c r="E34" s="27"/>
      <c r="F34" s="26">
        <v>-1.6418119565269063E-2</v>
      </c>
      <c r="G34" s="26"/>
    </row>
    <row r="35" spans="2:7" x14ac:dyDescent="0.2">
      <c r="B35" t="s">
        <v>57</v>
      </c>
      <c r="C35" s="28">
        <v>0.93455587392550155</v>
      </c>
      <c r="D35" s="28">
        <v>0.94516133409935721</v>
      </c>
      <c r="E35" s="27"/>
      <c r="F35" s="26">
        <v>1.0605460173855663E-2</v>
      </c>
      <c r="G35" s="26"/>
    </row>
    <row r="36" spans="2:7" x14ac:dyDescent="0.2">
      <c r="B36" t="s">
        <v>66</v>
      </c>
      <c r="C36" s="28">
        <v>1.0810650887573967</v>
      </c>
      <c r="D36" s="28">
        <v>1.066210945766628</v>
      </c>
      <c r="E36" s="27"/>
      <c r="F36" s="26">
        <v>-1.4854142990768704E-2</v>
      </c>
      <c r="G36" s="26"/>
    </row>
    <row r="37" spans="2:7" x14ac:dyDescent="0.2">
      <c r="B37" t="s">
        <v>74</v>
      </c>
      <c r="C37" s="28">
        <v>0.90240000000000009</v>
      </c>
      <c r="D37" s="28">
        <v>0.89104569202826212</v>
      </c>
      <c r="E37" s="27"/>
      <c r="F37" s="26">
        <v>-1.1354307971737976E-2</v>
      </c>
      <c r="G37" s="26"/>
    </row>
    <row r="38" spans="2:7" x14ac:dyDescent="0.2">
      <c r="B38" t="s">
        <v>79</v>
      </c>
      <c r="C38" s="28">
        <v>0.93502702702702734</v>
      </c>
      <c r="D38" s="28">
        <v>0.99715517774470908</v>
      </c>
      <c r="E38" s="27"/>
      <c r="F38" s="26">
        <v>6.212815071768174E-2</v>
      </c>
      <c r="G38" s="26"/>
    </row>
    <row r="39" spans="2:7" x14ac:dyDescent="0.2">
      <c r="B39" t="s">
        <v>81</v>
      </c>
      <c r="C39" s="28">
        <v>1.1571428571428573</v>
      </c>
      <c r="D39" s="28">
        <v>1.1629870129870132</v>
      </c>
      <c r="E39" s="27"/>
      <c r="F39" s="26">
        <v>5.8441558441559849E-3</v>
      </c>
      <c r="G39" s="26"/>
    </row>
    <row r="40" spans="2:7" x14ac:dyDescent="0.2">
      <c r="B40" t="s">
        <v>97</v>
      </c>
      <c r="C40" s="28">
        <v>1.2126962457337884</v>
      </c>
      <c r="D40" s="28">
        <v>1.4035319710676031</v>
      </c>
      <c r="E40" s="27"/>
      <c r="F40" s="26">
        <v>0.19083572533381465</v>
      </c>
      <c r="G40" s="26"/>
    </row>
    <row r="41" spans="2:7" x14ac:dyDescent="0.2">
      <c r="B41" t="s">
        <v>108</v>
      </c>
      <c r="C41" s="28">
        <v>0.91384615384615409</v>
      </c>
      <c r="D41" s="28">
        <v>0.96880333009776454</v>
      </c>
      <c r="E41" s="27"/>
      <c r="F41" s="26">
        <v>5.4957176251610451E-2</v>
      </c>
      <c r="G41" s="26"/>
    </row>
    <row r="42" spans="2:7" x14ac:dyDescent="0.2">
      <c r="B42" t="s">
        <v>115</v>
      </c>
      <c r="C42" s="28">
        <v>0.93580110497237567</v>
      </c>
      <c r="D42" s="28">
        <v>0.95765553687244764</v>
      </c>
      <c r="E42" s="27"/>
      <c r="F42" s="26">
        <v>2.1854431900071969E-2</v>
      </c>
      <c r="G42" s="26"/>
    </row>
    <row r="43" spans="2:7" x14ac:dyDescent="0.2">
      <c r="B43" t="s">
        <v>116</v>
      </c>
      <c r="C43" s="28">
        <v>0.86418367346938763</v>
      </c>
      <c r="D43" s="28">
        <v>0.90729266174554923</v>
      </c>
      <c r="E43" s="27"/>
      <c r="F43" s="26">
        <v>4.3108988276161608E-2</v>
      </c>
      <c r="G43" s="26"/>
    </row>
    <row r="44" spans="2:7" x14ac:dyDescent="0.2">
      <c r="B44" t="s">
        <v>128</v>
      </c>
      <c r="C44" s="28">
        <v>1.0315425219941348</v>
      </c>
      <c r="D44" s="28">
        <v>1.0182775044045551</v>
      </c>
      <c r="E44" s="27"/>
      <c r="F44" s="26">
        <v>-1.3265017589579653E-2</v>
      </c>
      <c r="G44" s="26"/>
    </row>
    <row r="45" spans="2:7" x14ac:dyDescent="0.2">
      <c r="B45" t="s">
        <v>130</v>
      </c>
      <c r="C45" s="28">
        <v>1.0451963746223567</v>
      </c>
      <c r="D45" s="28">
        <v>1.0300457653301907</v>
      </c>
      <c r="E45" s="27"/>
      <c r="F45" s="26">
        <v>-1.5150609292166051E-2</v>
      </c>
      <c r="G45" s="26"/>
    </row>
    <row r="62" spans="2:7" x14ac:dyDescent="0.2">
      <c r="B62" s="17" t="s">
        <v>150</v>
      </c>
    </row>
    <row r="63" spans="2:7" ht="25.5" x14ac:dyDescent="0.2">
      <c r="B63" s="18"/>
      <c r="C63" s="18" t="s">
        <v>144</v>
      </c>
      <c r="D63" s="25" t="s">
        <v>146</v>
      </c>
      <c r="E63" s="18"/>
      <c r="F63" s="18" t="s">
        <v>147</v>
      </c>
    </row>
    <row r="64" spans="2:7" x14ac:dyDescent="0.2">
      <c r="B64" t="s">
        <v>29</v>
      </c>
      <c r="C64" s="28">
        <v>0.39974999999999988</v>
      </c>
      <c r="D64" s="28">
        <v>0.52537753834415946</v>
      </c>
      <c r="E64" s="27"/>
      <c r="F64" s="26">
        <v>0.12562753834415957</v>
      </c>
      <c r="G64" s="26"/>
    </row>
    <row r="65" spans="2:7" x14ac:dyDescent="0.2">
      <c r="B65" t="s">
        <v>31</v>
      </c>
      <c r="C65" s="28">
        <v>0.41713043478260864</v>
      </c>
      <c r="D65" s="28">
        <v>0.50648821581953996</v>
      </c>
      <c r="E65" s="27"/>
      <c r="F65" s="26">
        <v>8.9357781036931316E-2</v>
      </c>
      <c r="G65" s="26"/>
    </row>
    <row r="66" spans="2:7" x14ac:dyDescent="0.2">
      <c r="B66" t="s">
        <v>89</v>
      </c>
      <c r="C66" s="28">
        <v>0.59914285714285731</v>
      </c>
      <c r="D66" s="28">
        <v>0.6166452508290553</v>
      </c>
      <c r="E66" s="27"/>
      <c r="F66" s="26">
        <v>1.7502393686197992E-2</v>
      </c>
      <c r="G66" s="26"/>
    </row>
    <row r="67" spans="2:7" x14ac:dyDescent="0.2">
      <c r="B67" t="s">
        <v>90</v>
      </c>
      <c r="C67" s="28">
        <v>0.5242500000000001</v>
      </c>
      <c r="D67" s="28">
        <v>0.48184575484548781</v>
      </c>
      <c r="E67" s="27"/>
      <c r="F67" s="26">
        <v>-4.2404245154512299E-2</v>
      </c>
      <c r="G67" s="26"/>
    </row>
    <row r="68" spans="2:7" x14ac:dyDescent="0.2">
      <c r="B68" t="s">
        <v>101</v>
      </c>
      <c r="C68" s="28">
        <v>0.57073170731707323</v>
      </c>
      <c r="D68" s="28">
        <v>0.62478168168727821</v>
      </c>
      <c r="E68" s="27"/>
      <c r="F68" s="26">
        <v>5.4049974370204978E-2</v>
      </c>
      <c r="G68" s="26"/>
    </row>
    <row r="69" spans="2:7" x14ac:dyDescent="0.2">
      <c r="B69" t="s">
        <v>110</v>
      </c>
      <c r="C69" s="28">
        <v>0.43429787234042549</v>
      </c>
      <c r="D69" s="28">
        <v>0.45563974155760578</v>
      </c>
      <c r="E69" s="27"/>
      <c r="F69" s="26">
        <v>2.1341869217180287E-2</v>
      </c>
      <c r="G69" s="26"/>
    </row>
    <row r="70" spans="2:7" x14ac:dyDescent="0.2">
      <c r="B70" t="s">
        <v>111</v>
      </c>
      <c r="C70" s="28">
        <v>0.47159999999999991</v>
      </c>
      <c r="D70" s="28">
        <v>0.46644386796153225</v>
      </c>
      <c r="E70" s="27"/>
      <c r="F70" s="26">
        <v>-5.1561320384676534E-3</v>
      </c>
      <c r="G70" s="26"/>
    </row>
    <row r="71" spans="2:7" x14ac:dyDescent="0.2">
      <c r="B71" t="s">
        <v>112</v>
      </c>
      <c r="C71" s="28">
        <v>0.42824999999999991</v>
      </c>
      <c r="D71" s="28">
        <v>0.42307203563519152</v>
      </c>
      <c r="E71" s="27"/>
      <c r="F71" s="26">
        <v>-5.1779643648083851E-3</v>
      </c>
      <c r="G71" s="26"/>
    </row>
    <row r="72" spans="2:7" x14ac:dyDescent="0.2">
      <c r="B72" t="s">
        <v>120</v>
      </c>
      <c r="C72" s="28">
        <v>0.44373913043478258</v>
      </c>
      <c r="D72" s="28">
        <v>0.4984402378621508</v>
      </c>
      <c r="E72" s="27"/>
      <c r="F72" s="26">
        <v>5.4701107427368223E-2</v>
      </c>
      <c r="G72" s="26"/>
    </row>
    <row r="73" spans="2:7" x14ac:dyDescent="0.2">
      <c r="B73" t="s">
        <v>140</v>
      </c>
      <c r="C73" s="28">
        <v>0.60035294117647042</v>
      </c>
      <c r="D73" s="28">
        <v>0.62364705882352933</v>
      </c>
      <c r="E73" s="27"/>
      <c r="F73" s="26">
        <v>2.329411764705891E-2</v>
      </c>
      <c r="G73" s="26"/>
    </row>
    <row r="91" spans="2:7" x14ac:dyDescent="0.2">
      <c r="B91" s="17" t="s">
        <v>151</v>
      </c>
    </row>
    <row r="92" spans="2:7" ht="25.5" x14ac:dyDescent="0.2">
      <c r="B92" s="18"/>
      <c r="C92" s="18" t="s">
        <v>144</v>
      </c>
      <c r="D92" s="25" t="s">
        <v>146</v>
      </c>
      <c r="E92" s="18"/>
      <c r="F92" s="18" t="s">
        <v>147</v>
      </c>
    </row>
    <row r="93" spans="2:7" x14ac:dyDescent="0.2">
      <c r="B93" t="s">
        <v>9</v>
      </c>
      <c r="C93" s="28">
        <v>0.60458823529411743</v>
      </c>
      <c r="D93" s="28">
        <v>0.57096610490265831</v>
      </c>
      <c r="E93" s="27"/>
      <c r="F93" s="26">
        <v>-3.3622130391459115E-2</v>
      </c>
      <c r="G93" s="26"/>
    </row>
    <row r="94" spans="2:7" x14ac:dyDescent="0.2">
      <c r="B94" t="s">
        <v>10</v>
      </c>
      <c r="C94" s="28">
        <v>0.51029999999999986</v>
      </c>
      <c r="D94" s="28">
        <v>0.77547070707070709</v>
      </c>
      <c r="E94" s="27"/>
      <c r="F94" s="26">
        <v>0.26517070707070722</v>
      </c>
      <c r="G94" s="26"/>
    </row>
    <row r="95" spans="2:7" x14ac:dyDescent="0.2">
      <c r="B95" t="s">
        <v>14</v>
      </c>
      <c r="C95" s="28">
        <v>0.70882758620689656</v>
      </c>
      <c r="D95" s="28">
        <v>0.6368275862068965</v>
      </c>
      <c r="E95" s="27"/>
      <c r="F95" s="26">
        <v>-7.2000000000000064E-2</v>
      </c>
      <c r="G95" s="26"/>
    </row>
    <row r="96" spans="2:7" x14ac:dyDescent="0.2">
      <c r="B96" t="s">
        <v>17</v>
      </c>
      <c r="C96" s="28">
        <v>0.68039999999999989</v>
      </c>
      <c r="D96" s="28">
        <v>0.66747516224669645</v>
      </c>
      <c r="E96" s="27"/>
      <c r="F96" s="26">
        <v>-1.2924837753303442E-2</v>
      </c>
      <c r="G96" s="26"/>
    </row>
    <row r="97" spans="2:7" x14ac:dyDescent="0.2">
      <c r="B97" t="s">
        <v>18</v>
      </c>
      <c r="C97" s="28">
        <v>0.66120000000000012</v>
      </c>
      <c r="D97" s="28">
        <v>0.68899145335084988</v>
      </c>
      <c r="E97" s="27"/>
      <c r="F97" s="26">
        <v>2.779145335084976E-2</v>
      </c>
      <c r="G97" s="26"/>
    </row>
    <row r="98" spans="2:7" x14ac:dyDescent="0.2">
      <c r="B98" t="s">
        <v>28</v>
      </c>
      <c r="C98" s="28">
        <v>0.73687499999999995</v>
      </c>
      <c r="D98" s="28">
        <v>0.81489510001936116</v>
      </c>
      <c r="E98" s="27"/>
      <c r="F98" s="26">
        <v>7.8020100019361216E-2</v>
      </c>
      <c r="G98" s="26"/>
    </row>
    <row r="99" spans="2:7" x14ac:dyDescent="0.2">
      <c r="B99" t="s">
        <v>34</v>
      </c>
      <c r="C99" s="28">
        <v>0.96784615384615358</v>
      </c>
      <c r="D99" s="28">
        <v>0.94931157731157745</v>
      </c>
      <c r="E99" s="27"/>
      <c r="F99" s="26">
        <v>-1.853457653457613E-2</v>
      </c>
      <c r="G99" s="26"/>
    </row>
    <row r="100" spans="2:7" x14ac:dyDescent="0.2">
      <c r="B100" t="s">
        <v>44</v>
      </c>
      <c r="C100" s="28">
        <v>1.0485</v>
      </c>
      <c r="D100" s="28">
        <v>1.0115858585858586</v>
      </c>
      <c r="E100" s="27"/>
      <c r="F100" s="26">
        <v>-3.6914141414141399E-2</v>
      </c>
      <c r="G100" s="26"/>
    </row>
    <row r="101" spans="2:7" x14ac:dyDescent="0.2">
      <c r="B101" t="s">
        <v>53</v>
      </c>
      <c r="C101" s="28">
        <v>0.89764192139737997</v>
      </c>
      <c r="D101" s="28">
        <v>0.90667086841039035</v>
      </c>
      <c r="E101" s="27"/>
      <c r="F101" s="26">
        <v>9.0289470130103799E-3</v>
      </c>
      <c r="G101" s="26"/>
    </row>
    <row r="102" spans="2:7" x14ac:dyDescent="0.2">
      <c r="B102" t="s">
        <v>54</v>
      </c>
      <c r="C102" s="28">
        <v>0.89764192139737997</v>
      </c>
      <c r="D102" s="28">
        <v>0.90667086841039035</v>
      </c>
      <c r="E102" s="27"/>
      <c r="F102" s="26">
        <v>9.0289470130103799E-3</v>
      </c>
      <c r="G102" s="26"/>
    </row>
    <row r="103" spans="2:7" x14ac:dyDescent="0.2">
      <c r="B103" t="s">
        <v>58</v>
      </c>
      <c r="C103" s="28">
        <v>0.83880000000000021</v>
      </c>
      <c r="D103" s="28">
        <v>0.67919897055153822</v>
      </c>
      <c r="E103" s="27"/>
      <c r="F103" s="26">
        <v>-0.159601029448462</v>
      </c>
      <c r="G103" s="26"/>
    </row>
    <row r="104" spans="2:7" x14ac:dyDescent="0.2">
      <c r="B104" t="s">
        <v>63</v>
      </c>
      <c r="C104" s="28">
        <v>0.67618421052631572</v>
      </c>
      <c r="D104" s="28">
        <v>0.81463783423340463</v>
      </c>
      <c r="E104" s="27"/>
      <c r="F104" s="26">
        <v>0.13845362370708891</v>
      </c>
      <c r="G104" s="26"/>
    </row>
    <row r="105" spans="2:7" x14ac:dyDescent="0.2">
      <c r="B105" t="s">
        <v>70</v>
      </c>
      <c r="C105" s="28">
        <v>0.96428571428571419</v>
      </c>
      <c r="D105" s="28">
        <v>0.99385714285714266</v>
      </c>
      <c r="E105" s="27"/>
      <c r="F105" s="26">
        <v>2.9571428571428471E-2</v>
      </c>
      <c r="G105" s="26"/>
    </row>
    <row r="106" spans="2:7" x14ac:dyDescent="0.2">
      <c r="B106" t="s">
        <v>75</v>
      </c>
      <c r="C106" s="28">
        <v>0.89871428571428569</v>
      </c>
      <c r="D106" s="28">
        <v>0.99744139973360579</v>
      </c>
      <c r="E106" s="27"/>
      <c r="F106" s="26">
        <v>9.8727114019320106E-2</v>
      </c>
      <c r="G106" s="26"/>
    </row>
    <row r="107" spans="2:7" x14ac:dyDescent="0.2">
      <c r="B107" t="s">
        <v>76</v>
      </c>
      <c r="C107" s="28">
        <v>0.64237499999999992</v>
      </c>
      <c r="D107" s="28">
        <v>0.56284484910146182</v>
      </c>
      <c r="E107" s="27"/>
      <c r="F107" s="26">
        <v>-7.9530150898538099E-2</v>
      </c>
      <c r="G107" s="26"/>
    </row>
    <row r="108" spans="2:7" x14ac:dyDescent="0.2">
      <c r="B108" t="s">
        <v>85</v>
      </c>
      <c r="C108" s="28">
        <v>0.61729729729729721</v>
      </c>
      <c r="D108" s="28">
        <v>0.59190226277112612</v>
      </c>
      <c r="E108" s="27"/>
      <c r="F108" s="26">
        <v>-2.539503452617109E-2</v>
      </c>
      <c r="G108" s="26"/>
    </row>
    <row r="109" spans="2:7" x14ac:dyDescent="0.2">
      <c r="B109" t="s">
        <v>87</v>
      </c>
      <c r="C109" s="28">
        <v>0.62613496932515333</v>
      </c>
      <c r="D109" s="28">
        <v>0.99074481519454827</v>
      </c>
      <c r="E109" s="27"/>
      <c r="F109" s="26">
        <v>0.36460984586939493</v>
      </c>
      <c r="G109" s="26"/>
    </row>
    <row r="110" spans="2:7" x14ac:dyDescent="0.2">
      <c r="B110" t="s">
        <v>96</v>
      </c>
      <c r="C110" s="28">
        <v>0.78637500000000005</v>
      </c>
      <c r="D110" s="28">
        <v>0.83979444563848704</v>
      </c>
      <c r="E110" s="27"/>
      <c r="F110" s="26">
        <v>5.3419445638486995E-2</v>
      </c>
      <c r="G110" s="26"/>
    </row>
    <row r="111" spans="2:7" x14ac:dyDescent="0.2">
      <c r="B111" t="s">
        <v>99</v>
      </c>
      <c r="C111" s="28">
        <v>0.6804</v>
      </c>
      <c r="D111" s="28">
        <v>0.7617171454659093</v>
      </c>
      <c r="E111" s="27"/>
      <c r="F111" s="26">
        <v>8.1317145465909291E-2</v>
      </c>
      <c r="G111" s="26"/>
    </row>
    <row r="112" spans="2:7" x14ac:dyDescent="0.2">
      <c r="B112" t="s">
        <v>106</v>
      </c>
      <c r="C112" s="28">
        <v>0.85650000000000004</v>
      </c>
      <c r="D112" s="28">
        <v>0.79433503535691086</v>
      </c>
      <c r="E112" s="27"/>
      <c r="F112" s="26">
        <v>-6.2164964643089182E-2</v>
      </c>
      <c r="G112" s="26"/>
    </row>
    <row r="113" spans="2:7" x14ac:dyDescent="0.2">
      <c r="B113" t="s">
        <v>113</v>
      </c>
      <c r="C113" s="28">
        <v>0.70882758620689668</v>
      </c>
      <c r="D113" s="28">
        <v>0.63682758620689661</v>
      </c>
      <c r="E113" s="27"/>
      <c r="F113" s="26">
        <v>-7.2000000000000064E-2</v>
      </c>
      <c r="G113" s="26"/>
    </row>
    <row r="114" spans="2:7" x14ac:dyDescent="0.2">
      <c r="B114" t="s">
        <v>118</v>
      </c>
      <c r="C114" s="28">
        <v>0.9117391304347825</v>
      </c>
      <c r="D114" s="28">
        <v>0.78567505720823805</v>
      </c>
      <c r="E114" s="27"/>
      <c r="F114" s="26">
        <v>-0.12606407322654445</v>
      </c>
      <c r="G114" s="26"/>
    </row>
    <row r="115" spans="2:7" x14ac:dyDescent="0.2">
      <c r="B115" t="s">
        <v>119</v>
      </c>
      <c r="C115" s="28">
        <v>0.83880000000000021</v>
      </c>
      <c r="D115" s="28">
        <v>0.71187368421052633</v>
      </c>
      <c r="E115" s="27"/>
      <c r="F115" s="26">
        <v>-0.12692631578947389</v>
      </c>
      <c r="G115" s="26"/>
    </row>
    <row r="116" spans="2:7" x14ac:dyDescent="0.2">
      <c r="B116" t="s">
        <v>127</v>
      </c>
      <c r="C116" s="28">
        <v>0.73687499999999995</v>
      </c>
      <c r="D116" s="28">
        <v>0.73945007759168047</v>
      </c>
      <c r="E116" s="27"/>
      <c r="F116" s="26">
        <v>2.5750775916805191E-3</v>
      </c>
      <c r="G116" s="26"/>
    </row>
    <row r="117" spans="2:7" x14ac:dyDescent="0.2">
      <c r="B117" t="s">
        <v>129</v>
      </c>
      <c r="C117" s="28">
        <v>0.85650000000000004</v>
      </c>
      <c r="D117" s="28">
        <v>0.88032960914697977</v>
      </c>
      <c r="E117" s="27"/>
      <c r="F117" s="26">
        <v>2.3829609146979736E-2</v>
      </c>
      <c r="G117" s="26"/>
    </row>
    <row r="133" spans="2:7" x14ac:dyDescent="0.2">
      <c r="B133" s="17" t="s">
        <v>152</v>
      </c>
    </row>
    <row r="134" spans="2:7" ht="25.5" x14ac:dyDescent="0.2">
      <c r="B134" s="18"/>
      <c r="C134" s="18" t="s">
        <v>144</v>
      </c>
      <c r="D134" s="25" t="s">
        <v>146</v>
      </c>
      <c r="E134" s="18"/>
      <c r="F134" s="18" t="s">
        <v>147</v>
      </c>
    </row>
    <row r="135" spans="2:7" x14ac:dyDescent="0.2">
      <c r="B135" t="s">
        <v>7</v>
      </c>
      <c r="C135" s="28">
        <v>1.0135384615384617</v>
      </c>
      <c r="D135" s="28">
        <v>1.0135384615384617</v>
      </c>
      <c r="E135" s="27"/>
      <c r="F135" s="26">
        <v>0</v>
      </c>
      <c r="G135" s="26"/>
    </row>
    <row r="136" spans="2:7" x14ac:dyDescent="0.2">
      <c r="B136" t="s">
        <v>52</v>
      </c>
      <c r="C136" s="28">
        <v>0.96428571428571419</v>
      </c>
      <c r="D136" s="28">
        <v>0.96428571428571419</v>
      </c>
      <c r="E136" s="27"/>
      <c r="F136" s="26">
        <v>0</v>
      </c>
      <c r="G136" s="26"/>
    </row>
    <row r="137" spans="2:7" x14ac:dyDescent="0.2">
      <c r="B137" t="s">
        <v>70</v>
      </c>
      <c r="C137" s="28">
        <v>0.96428571428571419</v>
      </c>
      <c r="D137" s="28">
        <v>0.99385714285714266</v>
      </c>
      <c r="E137" s="27"/>
      <c r="F137" s="26">
        <v>2.9571428571428471E-2</v>
      </c>
      <c r="G137" s="26"/>
    </row>
    <row r="138" spans="2:7" x14ac:dyDescent="0.2">
      <c r="B138" t="s">
        <v>80</v>
      </c>
      <c r="C138" s="28">
        <v>0.90000000000000013</v>
      </c>
      <c r="D138" s="28">
        <v>1.0291270452768497</v>
      </c>
      <c r="E138" s="27"/>
      <c r="F138" s="26">
        <v>0.12912704527684959</v>
      </c>
      <c r="G138" s="26"/>
    </row>
    <row r="139" spans="2:7" x14ac:dyDescent="0.2">
      <c r="B139" t="s">
        <v>93</v>
      </c>
      <c r="C139" s="28">
        <v>1.0135384615384615</v>
      </c>
      <c r="D139" s="28">
        <v>1.0135384615384617</v>
      </c>
      <c r="E139" s="27"/>
      <c r="F139" s="26">
        <v>0</v>
      </c>
      <c r="G139" s="26"/>
    </row>
    <row r="140" spans="2:7" x14ac:dyDescent="0.2">
      <c r="B140" t="s">
        <v>105</v>
      </c>
      <c r="C140" s="28">
        <v>1.0135384615384615</v>
      </c>
      <c r="D140" s="28">
        <v>1.0135384615384617</v>
      </c>
      <c r="E140" s="27"/>
      <c r="F140" s="26">
        <v>0</v>
      </c>
      <c r="G140" s="26"/>
    </row>
    <row r="157" spans="2:7" x14ac:dyDescent="0.2">
      <c r="B157" s="17" t="s">
        <v>153</v>
      </c>
    </row>
    <row r="158" spans="2:7" ht="25.5" x14ac:dyDescent="0.2">
      <c r="B158" s="18"/>
      <c r="C158" s="18" t="s">
        <v>144</v>
      </c>
      <c r="D158" s="25" t="s">
        <v>146</v>
      </c>
      <c r="E158" s="18"/>
      <c r="F158" s="18" t="s">
        <v>147</v>
      </c>
    </row>
    <row r="159" spans="2:7" x14ac:dyDescent="0.2">
      <c r="B159" t="s">
        <v>11</v>
      </c>
      <c r="C159" s="28">
        <v>0</v>
      </c>
      <c r="D159" s="28">
        <v>0</v>
      </c>
      <c r="E159" s="27"/>
      <c r="F159" s="26">
        <v>0</v>
      </c>
      <c r="G159" s="26"/>
    </row>
    <row r="160" spans="2:7" x14ac:dyDescent="0.2">
      <c r="B160" t="s">
        <v>12</v>
      </c>
      <c r="C160" s="28">
        <v>0</v>
      </c>
      <c r="D160" s="28">
        <v>0</v>
      </c>
      <c r="E160" s="27"/>
      <c r="F160" s="26">
        <v>0</v>
      </c>
      <c r="G160" s="26"/>
    </row>
    <row r="161" spans="2:7" x14ac:dyDescent="0.2">
      <c r="B161" t="s">
        <v>15</v>
      </c>
      <c r="C161" s="28">
        <v>0</v>
      </c>
      <c r="D161" s="28">
        <v>0</v>
      </c>
      <c r="E161" s="27"/>
      <c r="F161" s="26">
        <v>0</v>
      </c>
      <c r="G161" s="26"/>
    </row>
    <row r="162" spans="2:7" x14ac:dyDescent="0.2">
      <c r="B162" t="s">
        <v>24</v>
      </c>
      <c r="C162" s="28">
        <v>0</v>
      </c>
      <c r="D162" s="28">
        <v>0</v>
      </c>
      <c r="E162" s="27"/>
      <c r="F162" s="26">
        <v>0</v>
      </c>
      <c r="G162" s="26"/>
    </row>
    <row r="163" spans="2:7" x14ac:dyDescent="0.2">
      <c r="B163" t="s">
        <v>32</v>
      </c>
      <c r="C163" s="28">
        <v>0</v>
      </c>
      <c r="D163" s="28">
        <v>0</v>
      </c>
      <c r="E163" s="27"/>
      <c r="F163" s="26">
        <v>0</v>
      </c>
      <c r="G163" s="26"/>
    </row>
    <row r="164" spans="2:7" x14ac:dyDescent="0.2">
      <c r="B164" t="s">
        <v>33</v>
      </c>
      <c r="C164" s="28">
        <v>0</v>
      </c>
      <c r="D164" s="28">
        <v>0</v>
      </c>
      <c r="E164" s="27"/>
      <c r="F164" s="26">
        <v>0</v>
      </c>
      <c r="G164" s="26"/>
    </row>
    <row r="165" spans="2:7" x14ac:dyDescent="0.2">
      <c r="B165" t="s">
        <v>35</v>
      </c>
      <c r="C165" s="28">
        <v>0</v>
      </c>
      <c r="D165" s="28">
        <v>0</v>
      </c>
      <c r="E165" s="27"/>
      <c r="F165" s="26">
        <v>0</v>
      </c>
      <c r="G165" s="26"/>
    </row>
    <row r="166" spans="2:7" x14ac:dyDescent="0.2">
      <c r="B166" t="s">
        <v>38</v>
      </c>
      <c r="C166" s="28">
        <v>0</v>
      </c>
      <c r="D166" s="28">
        <v>0</v>
      </c>
      <c r="E166" s="27"/>
      <c r="F166" s="26">
        <v>0</v>
      </c>
      <c r="G166" s="26"/>
    </row>
    <row r="167" spans="2:7" x14ac:dyDescent="0.2">
      <c r="B167" t="s">
        <v>40</v>
      </c>
      <c r="C167" s="28">
        <v>0</v>
      </c>
      <c r="D167" s="28">
        <v>0</v>
      </c>
      <c r="E167" s="27"/>
      <c r="F167" s="26">
        <v>0</v>
      </c>
      <c r="G167" s="26"/>
    </row>
    <row r="168" spans="2:7" x14ac:dyDescent="0.2">
      <c r="B168" t="s">
        <v>43</v>
      </c>
      <c r="C168" s="28">
        <v>0</v>
      </c>
      <c r="D168" s="28">
        <v>0</v>
      </c>
      <c r="E168" s="27"/>
      <c r="F168" s="26">
        <v>0</v>
      </c>
      <c r="G168" s="26"/>
    </row>
    <row r="169" spans="2:7" x14ac:dyDescent="0.2">
      <c r="B169" t="s">
        <v>50</v>
      </c>
      <c r="C169" s="28">
        <v>0</v>
      </c>
      <c r="D169" s="28">
        <v>0</v>
      </c>
      <c r="E169" s="27"/>
      <c r="F169" s="26">
        <v>0</v>
      </c>
      <c r="G169" s="26"/>
    </row>
    <row r="170" spans="2:7" x14ac:dyDescent="0.2">
      <c r="B170" t="s">
        <v>51</v>
      </c>
      <c r="C170" s="28">
        <v>0</v>
      </c>
      <c r="D170" s="28">
        <v>0</v>
      </c>
      <c r="E170" s="27"/>
      <c r="F170" s="26">
        <v>0</v>
      </c>
      <c r="G170" s="26"/>
    </row>
    <row r="171" spans="2:7" x14ac:dyDescent="0.2">
      <c r="B171" t="s">
        <v>55</v>
      </c>
      <c r="C171" s="28">
        <v>0</v>
      </c>
      <c r="D171" s="28">
        <v>0</v>
      </c>
      <c r="E171" s="27"/>
      <c r="F171" s="26">
        <v>0</v>
      </c>
      <c r="G171" s="26"/>
    </row>
    <row r="172" spans="2:7" x14ac:dyDescent="0.2">
      <c r="B172" t="s">
        <v>56</v>
      </c>
      <c r="C172" s="28">
        <v>0</v>
      </c>
      <c r="D172" s="28">
        <v>0</v>
      </c>
      <c r="E172" s="27"/>
      <c r="F172" s="26">
        <v>0</v>
      </c>
      <c r="G172" s="26"/>
    </row>
    <row r="173" spans="2:7" x14ac:dyDescent="0.2">
      <c r="B173" t="s">
        <v>62</v>
      </c>
      <c r="C173" s="28">
        <v>0</v>
      </c>
      <c r="D173" s="28">
        <v>0</v>
      </c>
      <c r="E173" s="27"/>
      <c r="F173" s="26">
        <v>0</v>
      </c>
      <c r="G173" s="26"/>
    </row>
    <row r="174" spans="2:7" x14ac:dyDescent="0.2">
      <c r="B174" t="s">
        <v>64</v>
      </c>
      <c r="C174" s="28">
        <v>0</v>
      </c>
      <c r="D174" s="28">
        <v>0</v>
      </c>
      <c r="E174" s="27"/>
      <c r="F174" s="26">
        <v>0</v>
      </c>
      <c r="G174" s="26"/>
    </row>
    <row r="175" spans="2:7" x14ac:dyDescent="0.2">
      <c r="B175" t="s">
        <v>65</v>
      </c>
      <c r="C175" s="28">
        <v>0</v>
      </c>
      <c r="D175" s="28">
        <v>0</v>
      </c>
      <c r="E175" s="27"/>
      <c r="F175" s="26">
        <v>0</v>
      </c>
      <c r="G175" s="26"/>
    </row>
    <row r="176" spans="2:7" x14ac:dyDescent="0.2">
      <c r="B176" t="s">
        <v>71</v>
      </c>
      <c r="C176" s="28">
        <v>0</v>
      </c>
      <c r="D176" s="28">
        <v>0</v>
      </c>
      <c r="E176" s="27"/>
      <c r="F176" s="26">
        <v>0</v>
      </c>
      <c r="G176" s="26"/>
    </row>
    <row r="177" spans="2:7" x14ac:dyDescent="0.2">
      <c r="B177" t="s">
        <v>72</v>
      </c>
      <c r="C177" s="28">
        <v>0</v>
      </c>
      <c r="D177" s="28">
        <v>0</v>
      </c>
      <c r="E177" s="27"/>
      <c r="F177" s="26">
        <v>0</v>
      </c>
      <c r="G177" s="26"/>
    </row>
    <row r="178" spans="2:7" x14ac:dyDescent="0.2">
      <c r="B178" t="s">
        <v>73</v>
      </c>
      <c r="C178" s="28">
        <v>0</v>
      </c>
      <c r="D178" s="28">
        <v>0</v>
      </c>
      <c r="E178" s="27"/>
      <c r="F178" s="26">
        <v>0</v>
      </c>
      <c r="G178" s="26"/>
    </row>
    <row r="179" spans="2:7" x14ac:dyDescent="0.2">
      <c r="B179" t="s">
        <v>82</v>
      </c>
      <c r="C179" s="28">
        <v>0</v>
      </c>
      <c r="D179" s="28">
        <v>0</v>
      </c>
      <c r="E179" s="27"/>
      <c r="F179" s="26">
        <v>0</v>
      </c>
      <c r="G179" s="26"/>
    </row>
    <row r="180" spans="2:7" x14ac:dyDescent="0.2">
      <c r="B180" t="s">
        <v>83</v>
      </c>
      <c r="C180" s="28">
        <v>0</v>
      </c>
      <c r="D180" s="28">
        <v>0</v>
      </c>
      <c r="E180" s="27"/>
      <c r="F180" s="26">
        <v>0</v>
      </c>
      <c r="G180" s="26"/>
    </row>
    <row r="181" spans="2:7" x14ac:dyDescent="0.2">
      <c r="B181" t="s">
        <v>92</v>
      </c>
      <c r="C181" s="28">
        <v>0</v>
      </c>
      <c r="D181" s="28">
        <v>0</v>
      </c>
      <c r="E181" s="27"/>
      <c r="F181" s="26">
        <v>0</v>
      </c>
      <c r="G181" s="26"/>
    </row>
    <row r="182" spans="2:7" x14ac:dyDescent="0.2">
      <c r="B182" t="s">
        <v>98</v>
      </c>
      <c r="C182" s="28">
        <v>0</v>
      </c>
      <c r="D182" s="28">
        <v>0</v>
      </c>
      <c r="E182" s="27"/>
      <c r="F182" s="26">
        <v>0</v>
      </c>
      <c r="G182" s="26"/>
    </row>
    <row r="183" spans="2:7" x14ac:dyDescent="0.2">
      <c r="B183" t="s">
        <v>100</v>
      </c>
      <c r="C183" s="28">
        <v>0</v>
      </c>
      <c r="D183" s="28">
        <v>0</v>
      </c>
      <c r="E183" s="27"/>
      <c r="F183" s="26">
        <v>0</v>
      </c>
      <c r="G183" s="26"/>
    </row>
    <row r="184" spans="2:7" x14ac:dyDescent="0.2">
      <c r="B184" t="s">
        <v>117</v>
      </c>
      <c r="C184" s="28">
        <v>0</v>
      </c>
      <c r="D184" s="28">
        <v>0</v>
      </c>
      <c r="E184" s="27"/>
      <c r="F184" s="26">
        <v>0</v>
      </c>
      <c r="G184" s="26"/>
    </row>
    <row r="185" spans="2:7" x14ac:dyDescent="0.2">
      <c r="B185" t="s">
        <v>121</v>
      </c>
      <c r="C185" s="28">
        <v>0</v>
      </c>
      <c r="D185" s="28">
        <v>0</v>
      </c>
      <c r="E185" s="27"/>
      <c r="F185" s="26">
        <v>0</v>
      </c>
      <c r="G185" s="26"/>
    </row>
    <row r="186" spans="2:7" x14ac:dyDescent="0.2">
      <c r="B186" t="s">
        <v>122</v>
      </c>
      <c r="C186" s="28">
        <v>0</v>
      </c>
      <c r="D186" s="28">
        <v>0</v>
      </c>
      <c r="E186" s="27"/>
      <c r="F186" s="26">
        <v>0</v>
      </c>
      <c r="G186" s="26"/>
    </row>
    <row r="187" spans="2:7" x14ac:dyDescent="0.2">
      <c r="B187" t="s">
        <v>123</v>
      </c>
      <c r="C187" s="28">
        <v>0</v>
      </c>
      <c r="D187" s="28">
        <v>0</v>
      </c>
      <c r="E187" s="27"/>
      <c r="F187" s="26">
        <v>0</v>
      </c>
      <c r="G187" s="26"/>
    </row>
    <row r="188" spans="2:7" x14ac:dyDescent="0.2">
      <c r="B188" t="s">
        <v>124</v>
      </c>
      <c r="C188" s="28">
        <v>0</v>
      </c>
      <c r="D188" s="28">
        <v>0</v>
      </c>
      <c r="E188" s="27"/>
      <c r="F188" s="26">
        <v>0</v>
      </c>
      <c r="G188" s="26"/>
    </row>
    <row r="189" spans="2:7" x14ac:dyDescent="0.2">
      <c r="B189" t="s">
        <v>125</v>
      </c>
      <c r="C189" s="28">
        <v>0</v>
      </c>
      <c r="D189" s="28">
        <v>0</v>
      </c>
      <c r="E189" s="27"/>
      <c r="F189" s="26">
        <v>0</v>
      </c>
      <c r="G189" s="26"/>
    </row>
    <row r="190" spans="2:7" x14ac:dyDescent="0.2">
      <c r="B190" t="s">
        <v>126</v>
      </c>
      <c r="C190" s="28">
        <v>0</v>
      </c>
      <c r="D190" s="28">
        <v>0</v>
      </c>
      <c r="E190" s="27"/>
      <c r="F190" s="26">
        <v>0</v>
      </c>
      <c r="G190" s="26"/>
    </row>
    <row r="191" spans="2:7" x14ac:dyDescent="0.2">
      <c r="B191" t="s">
        <v>134</v>
      </c>
      <c r="C191" s="28">
        <v>0</v>
      </c>
      <c r="D191" s="28">
        <v>0</v>
      </c>
      <c r="E191" s="27"/>
      <c r="F191" s="26">
        <v>0</v>
      </c>
      <c r="G191" s="26"/>
    </row>
    <row r="192" spans="2:7" x14ac:dyDescent="0.2">
      <c r="B192" t="s">
        <v>135</v>
      </c>
      <c r="C192" s="28">
        <v>0</v>
      </c>
      <c r="D192" s="28">
        <v>0</v>
      </c>
      <c r="E192" s="27"/>
      <c r="F192" s="26">
        <v>0</v>
      </c>
      <c r="G192" s="26"/>
    </row>
    <row r="197" spans="2:7" x14ac:dyDescent="0.2">
      <c r="B197" s="17" t="s">
        <v>154</v>
      </c>
    </row>
    <row r="198" spans="2:7" ht="25.5" x14ac:dyDescent="0.2">
      <c r="B198" s="18"/>
      <c r="C198" s="18" t="s">
        <v>144</v>
      </c>
      <c r="D198" s="25" t="s">
        <v>146</v>
      </c>
      <c r="E198" s="18"/>
      <c r="F198" s="18" t="s">
        <v>147</v>
      </c>
    </row>
    <row r="199" spans="2:7" x14ac:dyDescent="0.2">
      <c r="B199" t="s">
        <v>16</v>
      </c>
      <c r="C199" s="28">
        <v>0</v>
      </c>
      <c r="D199" s="28">
        <v>0</v>
      </c>
      <c r="E199" s="27"/>
      <c r="F199" s="26">
        <v>0</v>
      </c>
      <c r="G199" s="26"/>
    </row>
    <row r="200" spans="2:7" x14ac:dyDescent="0.2">
      <c r="B200" t="s">
        <v>21</v>
      </c>
      <c r="C200" s="28">
        <v>0</v>
      </c>
      <c r="D200" s="28">
        <v>0</v>
      </c>
      <c r="E200" s="27"/>
      <c r="F200" s="26">
        <v>0</v>
      </c>
      <c r="G200" s="26"/>
    </row>
    <row r="201" spans="2:7" x14ac:dyDescent="0.2">
      <c r="B201" t="s">
        <v>22</v>
      </c>
      <c r="C201" s="28">
        <v>0</v>
      </c>
      <c r="D201" s="28">
        <v>0</v>
      </c>
      <c r="E201" s="27"/>
      <c r="F201" s="26">
        <v>0</v>
      </c>
      <c r="G201" s="26"/>
    </row>
    <row r="202" spans="2:7" x14ac:dyDescent="0.2">
      <c r="B202" t="s">
        <v>23</v>
      </c>
      <c r="C202" s="28">
        <v>0</v>
      </c>
      <c r="D202" s="28">
        <v>0</v>
      </c>
      <c r="E202" s="27"/>
      <c r="F202" s="26">
        <v>0</v>
      </c>
      <c r="G202" s="26"/>
    </row>
    <row r="203" spans="2:7" x14ac:dyDescent="0.2">
      <c r="B203" t="s">
        <v>25</v>
      </c>
      <c r="C203" s="28">
        <v>0</v>
      </c>
      <c r="D203" s="28">
        <v>0</v>
      </c>
      <c r="E203" s="27"/>
      <c r="F203" s="26">
        <v>0</v>
      </c>
      <c r="G203" s="26"/>
    </row>
    <row r="204" spans="2:7" x14ac:dyDescent="0.2">
      <c r="B204" t="s">
        <v>26</v>
      </c>
      <c r="C204" s="28">
        <v>0</v>
      </c>
      <c r="D204" s="28">
        <v>0</v>
      </c>
      <c r="E204" s="27"/>
      <c r="F204" s="26">
        <v>0</v>
      </c>
      <c r="G204" s="26"/>
    </row>
    <row r="205" spans="2:7" x14ac:dyDescent="0.2">
      <c r="B205" t="s">
        <v>30</v>
      </c>
      <c r="C205" s="28">
        <v>0</v>
      </c>
      <c r="D205" s="28">
        <v>0</v>
      </c>
      <c r="E205" s="27"/>
      <c r="F205" s="26">
        <v>0</v>
      </c>
      <c r="G205" s="26"/>
    </row>
    <row r="206" spans="2:7" x14ac:dyDescent="0.2">
      <c r="B206" t="s">
        <v>41</v>
      </c>
      <c r="C206" s="28">
        <v>0</v>
      </c>
      <c r="D206" s="28">
        <v>0</v>
      </c>
      <c r="E206" s="27"/>
      <c r="F206" s="26">
        <v>0</v>
      </c>
      <c r="G206" s="26"/>
    </row>
    <row r="207" spans="2:7" x14ac:dyDescent="0.2">
      <c r="B207" t="s">
        <v>42</v>
      </c>
      <c r="C207" s="28">
        <v>0</v>
      </c>
      <c r="D207" s="28">
        <v>0</v>
      </c>
      <c r="E207" s="27"/>
      <c r="F207" s="26">
        <v>0</v>
      </c>
      <c r="G207" s="26"/>
    </row>
    <row r="208" spans="2:7" x14ac:dyDescent="0.2">
      <c r="B208" t="s">
        <v>45</v>
      </c>
      <c r="C208" s="28">
        <v>0</v>
      </c>
      <c r="D208" s="28">
        <v>0</v>
      </c>
      <c r="E208" s="27"/>
      <c r="F208" s="26">
        <v>0</v>
      </c>
      <c r="G208" s="26"/>
    </row>
    <row r="209" spans="2:7" x14ac:dyDescent="0.2">
      <c r="B209" t="s">
        <v>46</v>
      </c>
      <c r="C209" s="28">
        <v>0</v>
      </c>
      <c r="D209" s="28">
        <v>0</v>
      </c>
      <c r="E209" s="27"/>
      <c r="F209" s="26">
        <v>0</v>
      </c>
      <c r="G209" s="26"/>
    </row>
    <row r="210" spans="2:7" x14ac:dyDescent="0.2">
      <c r="B210" t="s">
        <v>47</v>
      </c>
      <c r="C210" s="28">
        <v>0</v>
      </c>
      <c r="D210" s="28">
        <v>0</v>
      </c>
      <c r="E210" s="27"/>
      <c r="F210" s="26">
        <v>0</v>
      </c>
      <c r="G210" s="26"/>
    </row>
    <row r="211" spans="2:7" x14ac:dyDescent="0.2">
      <c r="B211" t="s">
        <v>48</v>
      </c>
      <c r="C211" s="28">
        <v>0</v>
      </c>
      <c r="D211" s="28">
        <v>0</v>
      </c>
      <c r="E211" s="27"/>
      <c r="F211" s="26">
        <v>0</v>
      </c>
      <c r="G211" s="26"/>
    </row>
    <row r="212" spans="2:7" x14ac:dyDescent="0.2">
      <c r="B212" t="s">
        <v>59</v>
      </c>
      <c r="C212" s="28">
        <v>0</v>
      </c>
      <c r="D212" s="28">
        <v>0</v>
      </c>
      <c r="E212" s="27"/>
      <c r="F212" s="26">
        <v>0</v>
      </c>
      <c r="G212" s="26"/>
    </row>
    <row r="213" spans="2:7" x14ac:dyDescent="0.2">
      <c r="B213" t="s">
        <v>60</v>
      </c>
      <c r="C213" s="28">
        <v>0</v>
      </c>
      <c r="D213" s="28">
        <v>0</v>
      </c>
      <c r="E213" s="27"/>
      <c r="F213" s="26">
        <v>0</v>
      </c>
      <c r="G213" s="26"/>
    </row>
    <row r="214" spans="2:7" x14ac:dyDescent="0.2">
      <c r="B214" t="s">
        <v>61</v>
      </c>
      <c r="C214" s="28">
        <v>0</v>
      </c>
      <c r="D214" s="28">
        <v>0</v>
      </c>
      <c r="E214" s="27"/>
      <c r="F214" s="26">
        <v>0</v>
      </c>
      <c r="G214" s="26"/>
    </row>
    <row r="215" spans="2:7" x14ac:dyDescent="0.2">
      <c r="B215" t="s">
        <v>69</v>
      </c>
      <c r="C215" s="28">
        <v>0</v>
      </c>
      <c r="D215" s="28">
        <v>0</v>
      </c>
      <c r="E215" s="27"/>
      <c r="F215" s="26">
        <v>0</v>
      </c>
      <c r="G215" s="26"/>
    </row>
    <row r="216" spans="2:7" x14ac:dyDescent="0.2">
      <c r="B216" t="s">
        <v>77</v>
      </c>
      <c r="C216" s="28">
        <v>0</v>
      </c>
      <c r="D216" s="28">
        <v>0</v>
      </c>
      <c r="E216" s="27"/>
      <c r="F216" s="26">
        <v>0</v>
      </c>
      <c r="G216" s="26"/>
    </row>
    <row r="217" spans="2:7" x14ac:dyDescent="0.2">
      <c r="B217" t="s">
        <v>78</v>
      </c>
      <c r="C217" s="28">
        <v>0</v>
      </c>
      <c r="D217" s="28">
        <v>0</v>
      </c>
      <c r="E217" s="27"/>
      <c r="F217" s="26">
        <v>0</v>
      </c>
      <c r="G217" s="26"/>
    </row>
    <row r="218" spans="2:7" x14ac:dyDescent="0.2">
      <c r="B218" t="s">
        <v>84</v>
      </c>
      <c r="C218" s="28">
        <v>0</v>
      </c>
      <c r="D218" s="28">
        <v>0</v>
      </c>
      <c r="E218" s="27"/>
      <c r="F218" s="26">
        <v>0</v>
      </c>
      <c r="G218" s="26"/>
    </row>
    <row r="219" spans="2:7" x14ac:dyDescent="0.2">
      <c r="B219" t="s">
        <v>88</v>
      </c>
      <c r="C219" s="28">
        <v>0</v>
      </c>
      <c r="D219" s="28">
        <v>0</v>
      </c>
      <c r="E219" s="27"/>
      <c r="F219" s="26">
        <v>0</v>
      </c>
      <c r="G219" s="26"/>
    </row>
    <row r="220" spans="2:7" x14ac:dyDescent="0.2">
      <c r="B220" t="s">
        <v>94</v>
      </c>
      <c r="C220" s="28">
        <v>0</v>
      </c>
      <c r="D220" s="28">
        <v>0</v>
      </c>
      <c r="E220" s="27"/>
      <c r="F220" s="26">
        <v>0</v>
      </c>
      <c r="G220" s="26"/>
    </row>
    <row r="221" spans="2:7" x14ac:dyDescent="0.2">
      <c r="B221" t="s">
        <v>95</v>
      </c>
      <c r="C221" s="28">
        <v>0</v>
      </c>
      <c r="D221" s="28">
        <v>0</v>
      </c>
      <c r="E221" s="27"/>
      <c r="F221" s="26">
        <v>0</v>
      </c>
      <c r="G221" s="26"/>
    </row>
    <row r="222" spans="2:7" x14ac:dyDescent="0.2">
      <c r="B222" t="s">
        <v>102</v>
      </c>
      <c r="C222" s="28">
        <v>0</v>
      </c>
      <c r="D222" s="28">
        <v>0</v>
      </c>
      <c r="E222" s="27"/>
      <c r="F222" s="26">
        <v>0</v>
      </c>
      <c r="G222" s="26"/>
    </row>
    <row r="223" spans="2:7" x14ac:dyDescent="0.2">
      <c r="B223" t="s">
        <v>103</v>
      </c>
      <c r="C223" s="28">
        <v>0</v>
      </c>
      <c r="D223" s="28">
        <v>0</v>
      </c>
      <c r="E223" s="27"/>
      <c r="F223" s="26">
        <v>0</v>
      </c>
      <c r="G223" s="26"/>
    </row>
    <row r="224" spans="2:7" x14ac:dyDescent="0.2">
      <c r="B224" t="s">
        <v>104</v>
      </c>
      <c r="C224" s="28">
        <v>0</v>
      </c>
      <c r="D224" s="28">
        <v>0</v>
      </c>
      <c r="E224" s="27"/>
      <c r="F224" s="26">
        <v>0</v>
      </c>
      <c r="G224" s="26"/>
    </row>
    <row r="225" spans="2:7" x14ac:dyDescent="0.2">
      <c r="B225" t="s">
        <v>109</v>
      </c>
      <c r="C225" s="28">
        <v>0</v>
      </c>
      <c r="D225" s="28">
        <v>0</v>
      </c>
      <c r="E225" s="27"/>
      <c r="F225" s="26">
        <v>0</v>
      </c>
      <c r="G225" s="26"/>
    </row>
    <row r="226" spans="2:7" x14ac:dyDescent="0.2">
      <c r="B226" t="s">
        <v>114</v>
      </c>
      <c r="C226" s="28">
        <v>0</v>
      </c>
      <c r="D226" s="28">
        <v>0</v>
      </c>
      <c r="E226" s="27"/>
      <c r="F226" s="26">
        <v>0</v>
      </c>
      <c r="G226" s="26"/>
    </row>
    <row r="227" spans="2:7" x14ac:dyDescent="0.2">
      <c r="B227" t="s">
        <v>131</v>
      </c>
      <c r="C227" s="28">
        <v>0</v>
      </c>
      <c r="D227" s="28">
        <v>0</v>
      </c>
      <c r="E227" s="27"/>
      <c r="F227" s="26">
        <v>0</v>
      </c>
      <c r="G227" s="26"/>
    </row>
    <row r="228" spans="2:7" x14ac:dyDescent="0.2">
      <c r="B228" t="s">
        <v>132</v>
      </c>
      <c r="C228" s="28">
        <v>0</v>
      </c>
      <c r="D228" s="28">
        <v>0</v>
      </c>
      <c r="E228" s="27"/>
      <c r="F228" s="26">
        <v>0</v>
      </c>
      <c r="G228" s="26"/>
    </row>
    <row r="229" spans="2:7" x14ac:dyDescent="0.2">
      <c r="B229" t="s">
        <v>133</v>
      </c>
      <c r="C229" s="28">
        <v>0</v>
      </c>
      <c r="D229" s="28">
        <v>0</v>
      </c>
      <c r="E229" s="27"/>
      <c r="F229" s="26">
        <v>0</v>
      </c>
      <c r="G229" s="26"/>
    </row>
    <row r="230" spans="2:7" x14ac:dyDescent="0.2">
      <c r="B230" t="s">
        <v>136</v>
      </c>
      <c r="C230" s="28">
        <v>0</v>
      </c>
      <c r="D230" s="28">
        <v>0</v>
      </c>
      <c r="E230" s="27"/>
      <c r="F230" s="26">
        <v>0</v>
      </c>
      <c r="G230" s="26"/>
    </row>
    <row r="231" spans="2:7" x14ac:dyDescent="0.2">
      <c r="B231" t="s">
        <v>137</v>
      </c>
      <c r="C231" s="28">
        <v>0</v>
      </c>
      <c r="D231" s="28">
        <v>0</v>
      </c>
      <c r="E231" s="27"/>
      <c r="F231" s="26">
        <v>0</v>
      </c>
      <c r="G231" s="26"/>
    </row>
    <row r="232" spans="2:7" x14ac:dyDescent="0.2">
      <c r="B232" t="s">
        <v>139</v>
      </c>
      <c r="C232" s="28">
        <v>0</v>
      </c>
      <c r="D232" s="28">
        <v>0</v>
      </c>
      <c r="E232" s="27"/>
      <c r="F232" s="26">
        <v>0</v>
      </c>
      <c r="G232" s="2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37"/>
  <sheetViews>
    <sheetView topLeftCell="W1" zoomScaleNormal="100" workbookViewId="0">
      <selection activeCell="AR31" sqref="AR31"/>
    </sheetView>
  </sheetViews>
  <sheetFormatPr defaultRowHeight="11.25" x14ac:dyDescent="0.2"/>
  <cols>
    <col min="3" max="3" width="28.83203125" bestFit="1" customWidth="1"/>
    <col min="4" max="5" width="19.6640625" style="20" customWidth="1"/>
    <col min="6" max="6" width="12.6640625" style="20" customWidth="1"/>
    <col min="7" max="7" width="19.6640625" style="20" customWidth="1"/>
    <col min="8" max="8" width="21.6640625" style="20" customWidth="1"/>
    <col min="9" max="9" width="14" style="20" customWidth="1"/>
    <col min="11" max="11" width="28.83203125" bestFit="1" customWidth="1"/>
    <col min="12" max="13" width="19.6640625" style="20" customWidth="1"/>
    <col min="14" max="14" width="12.6640625" style="20" customWidth="1"/>
    <col min="15" max="15" width="19.6640625" style="20" customWidth="1"/>
    <col min="16" max="16" width="21.6640625" style="20" customWidth="1"/>
    <col min="17" max="17" width="14" style="20" customWidth="1"/>
    <col min="19" max="19" width="28.83203125" bestFit="1" customWidth="1"/>
    <col min="20" max="21" width="19.6640625" style="20" customWidth="1"/>
    <col min="22" max="22" width="12.6640625" style="20" customWidth="1"/>
    <col min="23" max="23" width="19.6640625" style="20" customWidth="1"/>
    <col min="24" max="24" width="21.6640625" style="20" customWidth="1"/>
    <col min="25" max="25" width="14" style="20" customWidth="1"/>
    <col min="28" max="28" width="28.83203125" bestFit="1" customWidth="1"/>
  </cols>
  <sheetData>
    <row r="2" spans="1:29" s="29" customFormat="1" ht="12.75" x14ac:dyDescent="0.2">
      <c r="C2" s="30" t="s">
        <v>159</v>
      </c>
      <c r="D2" s="31"/>
      <c r="E2" s="31"/>
      <c r="F2" s="31"/>
      <c r="G2" s="31"/>
      <c r="H2" s="31"/>
      <c r="I2" s="31"/>
      <c r="K2" s="30" t="s">
        <v>160</v>
      </c>
      <c r="L2" s="31"/>
      <c r="M2" s="31"/>
      <c r="N2" s="31"/>
      <c r="O2" s="31"/>
      <c r="P2" s="31"/>
      <c r="Q2" s="31"/>
      <c r="S2" s="30" t="s">
        <v>161</v>
      </c>
      <c r="T2" s="31"/>
      <c r="U2" s="31"/>
      <c r="V2" s="31"/>
      <c r="W2" s="31"/>
      <c r="X2" s="31"/>
      <c r="Y2" s="31"/>
    </row>
    <row r="3" spans="1:29" ht="44.25" customHeight="1" x14ac:dyDescent="0.2">
      <c r="A3" s="20" t="s">
        <v>162</v>
      </c>
      <c r="C3" s="18" t="s">
        <v>3</v>
      </c>
      <c r="D3" s="21" t="s">
        <v>163</v>
      </c>
      <c r="E3" s="21" t="s">
        <v>164</v>
      </c>
      <c r="F3" s="21" t="s">
        <v>6</v>
      </c>
      <c r="G3" s="21" t="s">
        <v>165</v>
      </c>
      <c r="H3" s="21" t="s">
        <v>166</v>
      </c>
      <c r="I3" s="21" t="s">
        <v>6</v>
      </c>
      <c r="K3" s="18" t="s">
        <v>3</v>
      </c>
      <c r="L3" s="21" t="s">
        <v>163</v>
      </c>
      <c r="M3" s="21" t="s">
        <v>164</v>
      </c>
      <c r="N3" s="21" t="s">
        <v>6</v>
      </c>
      <c r="O3" s="21" t="s">
        <v>165</v>
      </c>
      <c r="P3" s="21" t="s">
        <v>166</v>
      </c>
      <c r="Q3" s="21" t="s">
        <v>6</v>
      </c>
      <c r="S3" s="18" t="s">
        <v>3</v>
      </c>
      <c r="T3" s="21" t="s">
        <v>163</v>
      </c>
      <c r="U3" s="21" t="s">
        <v>164</v>
      </c>
      <c r="V3" s="21" t="s">
        <v>6</v>
      </c>
      <c r="W3" s="21" t="s">
        <v>165</v>
      </c>
      <c r="X3" s="21" t="s">
        <v>166</v>
      </c>
      <c r="Y3" s="21" t="s">
        <v>6</v>
      </c>
      <c r="AB3" s="18"/>
      <c r="AC3" s="21" t="s">
        <v>6</v>
      </c>
    </row>
    <row r="4" spans="1:29" x14ac:dyDescent="0.2">
      <c r="A4" s="22">
        <v>2.5000000000000001E-2</v>
      </c>
      <c r="C4" t="s">
        <v>7</v>
      </c>
      <c r="D4" s="28">
        <v>0.91665000000000008</v>
      </c>
      <c r="E4" s="28">
        <v>0.91665000000000008</v>
      </c>
      <c r="F4" s="28">
        <v>0</v>
      </c>
      <c r="G4" s="28">
        <v>0.94015384615384623</v>
      </c>
      <c r="H4" s="28">
        <v>0.94015384615384623</v>
      </c>
      <c r="I4" s="28">
        <v>0</v>
      </c>
      <c r="K4" t="s">
        <v>7</v>
      </c>
      <c r="L4" s="28">
        <v>7.1550000000000002E-2</v>
      </c>
      <c r="M4" s="28">
        <v>7.1550000000000002E-2</v>
      </c>
      <c r="N4" s="28">
        <v>0</v>
      </c>
      <c r="O4" s="28">
        <v>7.3384615384615395E-2</v>
      </c>
      <c r="P4" s="28">
        <v>7.3384615384615395E-2</v>
      </c>
      <c r="Q4" s="28">
        <v>0</v>
      </c>
      <c r="S4" t="s">
        <v>7</v>
      </c>
      <c r="T4" s="28">
        <v>0.98820000000000008</v>
      </c>
      <c r="U4" s="28">
        <v>0.98820000000000008</v>
      </c>
      <c r="V4" s="28">
        <v>0</v>
      </c>
      <c r="W4" s="28">
        <v>1.0135384615384617</v>
      </c>
      <c r="X4" s="28">
        <v>1.0135384615384617</v>
      </c>
      <c r="Y4" s="28">
        <v>0</v>
      </c>
      <c r="AB4" t="s">
        <v>87</v>
      </c>
      <c r="AC4" s="28">
        <v>0.36460984586939493</v>
      </c>
    </row>
    <row r="5" spans="1:29" x14ac:dyDescent="0.2">
      <c r="A5" s="22">
        <v>0.1</v>
      </c>
      <c r="C5" t="s">
        <v>8</v>
      </c>
      <c r="D5" s="28">
        <v>1.0839705882352941</v>
      </c>
      <c r="E5" s="28">
        <v>1.1009978863903771</v>
      </c>
      <c r="F5" s="28">
        <v>1.7027298155082971E-2</v>
      </c>
      <c r="G5" s="28">
        <v>1.2044117647058823</v>
      </c>
      <c r="H5" s="28">
        <v>1.2233309848781968</v>
      </c>
      <c r="I5" s="28">
        <v>1.891922017231451E-2</v>
      </c>
      <c r="K5" t="s">
        <v>8</v>
      </c>
      <c r="L5" s="28">
        <v>3.5735294117646976E-3</v>
      </c>
      <c r="M5" s="28">
        <v>4.7647058823529409E-3</v>
      </c>
      <c r="N5" s="28">
        <v>1.1911764705882432E-3</v>
      </c>
      <c r="O5" s="28">
        <v>3.9705882352941086E-3</v>
      </c>
      <c r="P5" s="28">
        <v>5.2941176470588233E-3</v>
      </c>
      <c r="Q5" s="28">
        <v>1.3235294117647147E-3</v>
      </c>
      <c r="S5" t="s">
        <v>8</v>
      </c>
      <c r="T5" s="28">
        <v>1.0875441176470588</v>
      </c>
      <c r="U5" s="28">
        <v>1.1057625922727301</v>
      </c>
      <c r="V5" s="28">
        <v>1.8218474625671277E-2</v>
      </c>
      <c r="W5" s="28">
        <v>1.2083823529411764</v>
      </c>
      <c r="X5" s="28">
        <v>1.2286251025252557</v>
      </c>
      <c r="Y5" s="28">
        <v>2.0242749584079345E-2</v>
      </c>
      <c r="AB5" t="s">
        <v>10</v>
      </c>
      <c r="AC5" s="28">
        <v>0.26517070707070722</v>
      </c>
    </row>
    <row r="6" spans="1:29" x14ac:dyDescent="0.2">
      <c r="A6" s="22">
        <v>0.01</v>
      </c>
      <c r="C6" t="s">
        <v>9</v>
      </c>
      <c r="D6" s="28">
        <v>0.53774470588235279</v>
      </c>
      <c r="E6" s="28">
        <v>0.52437526738304352</v>
      </c>
      <c r="F6" s="28">
        <v>-1.3369438499309272E-2</v>
      </c>
      <c r="G6" s="28">
        <v>0.54317647058823515</v>
      </c>
      <c r="H6" s="28">
        <v>0.5296719872555995</v>
      </c>
      <c r="I6" s="28">
        <v>-1.3504483332635653E-2</v>
      </c>
      <c r="K6" t="s">
        <v>9</v>
      </c>
      <c r="L6" s="28">
        <v>6.0797647058823512E-2</v>
      </c>
      <c r="M6" s="28">
        <v>4.0881176470588226E-2</v>
      </c>
      <c r="N6" s="28">
        <v>-1.9916470588235285E-2</v>
      </c>
      <c r="O6" s="28">
        <v>6.1411764705882332E-2</v>
      </c>
      <c r="P6" s="28">
        <v>4.1294117647058814E-2</v>
      </c>
      <c r="Q6" s="28">
        <v>-2.0117647058823518E-2</v>
      </c>
      <c r="S6" t="s">
        <v>9</v>
      </c>
      <c r="T6" s="28">
        <v>0.5985423529411763</v>
      </c>
      <c r="U6" s="28">
        <v>0.56525644385363172</v>
      </c>
      <c r="V6" s="28">
        <v>-3.3285909087544585E-2</v>
      </c>
      <c r="W6" s="28">
        <v>0.60458823529411743</v>
      </c>
      <c r="X6" s="28">
        <v>0.57096610490265831</v>
      </c>
      <c r="Y6" s="28">
        <v>-3.3622130391459115E-2</v>
      </c>
      <c r="AB6" t="s">
        <v>97</v>
      </c>
      <c r="AC6" s="28">
        <v>0.19083572533381465</v>
      </c>
    </row>
    <row r="7" spans="1:29" x14ac:dyDescent="0.2">
      <c r="A7" s="22">
        <v>0.01</v>
      </c>
      <c r="C7" t="s">
        <v>10</v>
      </c>
      <c r="D7" s="28">
        <v>0.45708299999999991</v>
      </c>
      <c r="E7" s="28">
        <v>0.7</v>
      </c>
      <c r="F7" s="28">
        <v>0.24291700000000005</v>
      </c>
      <c r="G7" s="28">
        <v>0.46169999999999989</v>
      </c>
      <c r="H7" s="28">
        <v>0.70707070707070707</v>
      </c>
      <c r="I7" s="28">
        <v>0.24537070707070718</v>
      </c>
      <c r="K7" t="s">
        <v>10</v>
      </c>
      <c r="L7" s="28">
        <v>4.811399999999999E-2</v>
      </c>
      <c r="M7" s="28">
        <v>6.7715999999999985E-2</v>
      </c>
      <c r="N7" s="28">
        <v>1.9601999999999994E-2</v>
      </c>
      <c r="O7" s="28">
        <v>4.859999999999999E-2</v>
      </c>
      <c r="P7" s="28">
        <v>6.8399999999999989E-2</v>
      </c>
      <c r="Q7" s="28">
        <v>1.9799999999999998E-2</v>
      </c>
      <c r="S7" t="s">
        <v>10</v>
      </c>
      <c r="T7" s="28">
        <v>0.5051969999999999</v>
      </c>
      <c r="U7" s="28">
        <v>0.76771599999999995</v>
      </c>
      <c r="V7" s="28">
        <v>0.26251900000000006</v>
      </c>
      <c r="W7" s="28">
        <v>0.51029999999999986</v>
      </c>
      <c r="X7" s="28">
        <v>0.77547070707070709</v>
      </c>
      <c r="Y7" s="28">
        <v>0.26517070707070722</v>
      </c>
      <c r="AB7" t="s">
        <v>86</v>
      </c>
      <c r="AC7" s="28">
        <v>0.18266944151897935</v>
      </c>
    </row>
    <row r="8" spans="1:29" x14ac:dyDescent="0.2">
      <c r="A8" s="22">
        <v>0.01</v>
      </c>
      <c r="C8" t="s">
        <v>11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K8" t="s">
        <v>11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S8" t="s">
        <v>11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AB8" t="s">
        <v>36</v>
      </c>
      <c r="AC8" s="28">
        <v>0.15921737597469576</v>
      </c>
    </row>
    <row r="9" spans="1:29" x14ac:dyDescent="0.2">
      <c r="A9" s="22">
        <v>0.01</v>
      </c>
      <c r="C9" t="s">
        <v>12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K9" t="s">
        <v>12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S9" t="s">
        <v>12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AB9" t="s">
        <v>63</v>
      </c>
      <c r="AC9" s="28">
        <v>0.13845362370708891</v>
      </c>
    </row>
    <row r="10" spans="1:29" x14ac:dyDescent="0.2">
      <c r="A10" s="22">
        <v>0.06</v>
      </c>
      <c r="C10" t="s">
        <v>13</v>
      </c>
      <c r="D10" s="28">
        <v>0.850241782729805</v>
      </c>
      <c r="E10" s="28">
        <v>0.86547689500270586</v>
      </c>
      <c r="F10" s="28">
        <v>1.5235112272900864E-2</v>
      </c>
      <c r="G10" s="28">
        <v>0.90451253481894156</v>
      </c>
      <c r="H10" s="28">
        <v>0.92072010106670843</v>
      </c>
      <c r="I10" s="28">
        <v>1.6207566247766869E-2</v>
      </c>
      <c r="K10" t="s">
        <v>13</v>
      </c>
      <c r="L10" s="28">
        <v>8.2007799442896934E-2</v>
      </c>
      <c r="M10" s="28">
        <v>8.6720891364902505E-2</v>
      </c>
      <c r="N10" s="28">
        <v>4.7130919220055717E-3</v>
      </c>
      <c r="O10" s="28">
        <v>8.7242339832869081E-2</v>
      </c>
      <c r="P10" s="28">
        <v>9.2256267409470752E-2</v>
      </c>
      <c r="Q10" s="28">
        <v>5.0139275766016705E-3</v>
      </c>
      <c r="S10" t="s">
        <v>13</v>
      </c>
      <c r="T10" s="28">
        <v>0.93224958217270193</v>
      </c>
      <c r="U10" s="28">
        <v>0.95219778636760832</v>
      </c>
      <c r="V10" s="28">
        <v>1.9948204194906394E-2</v>
      </c>
      <c r="W10" s="28">
        <v>0.99175487465181067</v>
      </c>
      <c r="X10" s="28">
        <v>1.0129763684761792</v>
      </c>
      <c r="Y10" s="28">
        <v>2.1221493824368554E-2</v>
      </c>
      <c r="AB10" t="s">
        <v>80</v>
      </c>
      <c r="AC10" s="28">
        <v>0.12912704527684959</v>
      </c>
    </row>
    <row r="11" spans="1:29" x14ac:dyDescent="0.2">
      <c r="A11" s="22">
        <v>0.03</v>
      </c>
      <c r="C11" t="s">
        <v>14</v>
      </c>
      <c r="D11" s="28">
        <v>0.61772275862068959</v>
      </c>
      <c r="E11" s="28">
        <v>0.61772275862068959</v>
      </c>
      <c r="F11" s="28">
        <v>0</v>
      </c>
      <c r="G11" s="28">
        <v>0.6368275862068965</v>
      </c>
      <c r="H11" s="28">
        <v>0.6368275862068965</v>
      </c>
      <c r="I11" s="28">
        <v>0</v>
      </c>
      <c r="K11" t="s">
        <v>14</v>
      </c>
      <c r="L11" s="28">
        <v>6.9840000000000013E-2</v>
      </c>
      <c r="M11" s="28">
        <v>0</v>
      </c>
      <c r="N11" s="28">
        <v>-6.9840000000000013E-2</v>
      </c>
      <c r="O11" s="28">
        <v>7.2000000000000022E-2</v>
      </c>
      <c r="P11" s="28">
        <v>0</v>
      </c>
      <c r="Q11" s="28">
        <v>-7.2000000000000022E-2</v>
      </c>
      <c r="S11" t="s">
        <v>14</v>
      </c>
      <c r="T11" s="28">
        <v>0.68756275862068961</v>
      </c>
      <c r="U11" s="28">
        <v>0.61772275862068959</v>
      </c>
      <c r="V11" s="28">
        <v>-6.9840000000000013E-2</v>
      </c>
      <c r="W11" s="28">
        <v>0.70882758620689656</v>
      </c>
      <c r="X11" s="28">
        <v>0.6368275862068965</v>
      </c>
      <c r="Y11" s="28">
        <v>-7.2000000000000064E-2</v>
      </c>
      <c r="AB11" t="s">
        <v>29</v>
      </c>
      <c r="AC11" s="28">
        <v>0.12562753834415957</v>
      </c>
    </row>
    <row r="12" spans="1:29" x14ac:dyDescent="0.2">
      <c r="A12" s="22">
        <v>0.01</v>
      </c>
      <c r="C12" t="s">
        <v>15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K12" t="s">
        <v>15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S12" t="s">
        <v>15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AB12" t="s">
        <v>75</v>
      </c>
      <c r="AC12" s="28">
        <v>9.8727114019320106E-2</v>
      </c>
    </row>
    <row r="13" spans="1:29" x14ac:dyDescent="0.2">
      <c r="A13" s="22">
        <v>0</v>
      </c>
      <c r="C13" t="s">
        <v>16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K13" t="s">
        <v>16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S13" t="s">
        <v>16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AB13" t="s">
        <v>31</v>
      </c>
      <c r="AC13" s="28">
        <v>8.9357781036931316E-2</v>
      </c>
    </row>
    <row r="14" spans="1:29" x14ac:dyDescent="0.2">
      <c r="A14" s="22">
        <v>0.01</v>
      </c>
      <c r="C14" t="s">
        <v>17</v>
      </c>
      <c r="D14" s="28">
        <v>0.60944399999999999</v>
      </c>
      <c r="E14" s="28">
        <v>0.57051241062422953</v>
      </c>
      <c r="F14" s="28">
        <v>-3.8931589375770459E-2</v>
      </c>
      <c r="G14" s="28">
        <v>0.61560000000000004</v>
      </c>
      <c r="H14" s="28">
        <v>0.5762751622466965</v>
      </c>
      <c r="I14" s="28">
        <v>-3.9324837753303532E-2</v>
      </c>
      <c r="K14" t="s">
        <v>17</v>
      </c>
      <c r="L14" s="28">
        <v>6.4151999999999876E-2</v>
      </c>
      <c r="M14" s="28">
        <v>9.0287999999999993E-2</v>
      </c>
      <c r="N14" s="28">
        <v>2.6136000000000117E-2</v>
      </c>
      <c r="O14" s="28">
        <v>6.4799999999999872E-2</v>
      </c>
      <c r="P14" s="28">
        <v>9.1199999999999989E-2</v>
      </c>
      <c r="Q14" s="28">
        <v>2.6400000000000118E-2</v>
      </c>
      <c r="S14" t="s">
        <v>17</v>
      </c>
      <c r="T14" s="28">
        <v>0.67359599999999986</v>
      </c>
      <c r="U14" s="28">
        <v>0.66080041062422956</v>
      </c>
      <c r="V14" s="28">
        <v>-1.27955893757703E-2</v>
      </c>
      <c r="W14" s="28">
        <v>0.68039999999999989</v>
      </c>
      <c r="X14" s="28">
        <v>0.66747516224669645</v>
      </c>
      <c r="Y14" s="28">
        <v>-1.2924837753303442E-2</v>
      </c>
      <c r="AB14" t="s">
        <v>99</v>
      </c>
      <c r="AC14" s="28">
        <v>8.1317145465909291E-2</v>
      </c>
    </row>
    <row r="15" spans="1:29" x14ac:dyDescent="0.2">
      <c r="A15" s="22">
        <v>0.01</v>
      </c>
      <c r="C15" t="s">
        <v>18</v>
      </c>
      <c r="D15" s="28">
        <v>0.59043600000000018</v>
      </c>
      <c r="E15" s="28">
        <v>0.59181353881734144</v>
      </c>
      <c r="F15" s="28">
        <v>1.3775388173412617E-3</v>
      </c>
      <c r="G15" s="28">
        <v>0.59640000000000015</v>
      </c>
      <c r="H15" s="28">
        <v>0.59779145335084993</v>
      </c>
      <c r="I15" s="28">
        <v>1.3914533508497806E-3</v>
      </c>
      <c r="K15" t="s">
        <v>18</v>
      </c>
      <c r="L15" s="28">
        <v>6.4151999999999987E-2</v>
      </c>
      <c r="M15" s="28">
        <v>9.0287999999999993E-2</v>
      </c>
      <c r="N15" s="28">
        <v>2.6136000000000006E-2</v>
      </c>
      <c r="O15" s="28">
        <v>6.4799999999999983E-2</v>
      </c>
      <c r="P15" s="28">
        <v>9.1199999999999989E-2</v>
      </c>
      <c r="Q15" s="28">
        <v>2.6400000000000007E-2</v>
      </c>
      <c r="S15" t="s">
        <v>18</v>
      </c>
      <c r="T15" s="28">
        <v>0.65458800000000017</v>
      </c>
      <c r="U15" s="28">
        <v>0.68210153881734148</v>
      </c>
      <c r="V15" s="28">
        <v>2.751353881734131E-2</v>
      </c>
      <c r="W15" s="28">
        <v>0.66120000000000012</v>
      </c>
      <c r="X15" s="28">
        <v>0.68899145335084988</v>
      </c>
      <c r="Y15" s="28">
        <v>2.779145335084976E-2</v>
      </c>
      <c r="AB15" t="s">
        <v>28</v>
      </c>
      <c r="AC15" s="28">
        <v>7.8020100019361216E-2</v>
      </c>
    </row>
    <row r="16" spans="1:29" x14ac:dyDescent="0.2">
      <c r="A16" s="22">
        <v>0.09</v>
      </c>
      <c r="C16" t="s">
        <v>19</v>
      </c>
      <c r="D16" s="28">
        <v>0.92048875073313774</v>
      </c>
      <c r="E16" s="28">
        <v>0.90492698843479691</v>
      </c>
      <c r="F16" s="28">
        <v>-1.5561762298340831E-2</v>
      </c>
      <c r="G16" s="28">
        <v>1.0115260997067448</v>
      </c>
      <c r="H16" s="28">
        <v>0.99442526201626036</v>
      </c>
      <c r="I16" s="28">
        <v>-1.7100837690484427E-2</v>
      </c>
      <c r="K16" t="s">
        <v>19</v>
      </c>
      <c r="L16" s="28">
        <v>1.9214076246334311E-2</v>
      </c>
      <c r="M16" s="28">
        <v>2.2096187683284457E-2</v>
      </c>
      <c r="N16" s="28">
        <v>2.8821114369501459E-3</v>
      </c>
      <c r="O16" s="28">
        <v>2.1114369501466276E-2</v>
      </c>
      <c r="P16" s="28">
        <v>2.4281524926686216E-2</v>
      </c>
      <c r="Q16" s="28">
        <v>3.1671554252199405E-3</v>
      </c>
      <c r="S16" t="s">
        <v>19</v>
      </c>
      <c r="T16" s="28">
        <v>0.93970282697947205</v>
      </c>
      <c r="U16" s="28">
        <v>0.92702317611808138</v>
      </c>
      <c r="V16" s="28">
        <v>-1.2679650861390668E-2</v>
      </c>
      <c r="W16" s="28">
        <v>1.032640469208211</v>
      </c>
      <c r="X16" s="28">
        <v>1.0187067869429465</v>
      </c>
      <c r="Y16" s="28">
        <v>-1.393368226526448E-2</v>
      </c>
      <c r="AB16" t="s">
        <v>138</v>
      </c>
      <c r="AC16" s="28">
        <v>6.9778774845624225E-2</v>
      </c>
    </row>
    <row r="17" spans="1:29" x14ac:dyDescent="0.2">
      <c r="A17" s="22">
        <v>0.06</v>
      </c>
      <c r="C17" t="s">
        <v>20</v>
      </c>
      <c r="D17" s="28">
        <v>0.84599999999999997</v>
      </c>
      <c r="E17" s="28">
        <v>0.86</v>
      </c>
      <c r="F17" s="28">
        <v>1.4000000000000012E-2</v>
      </c>
      <c r="G17" s="28">
        <v>0.9</v>
      </c>
      <c r="H17" s="28">
        <v>0.91489361702127658</v>
      </c>
      <c r="I17" s="28">
        <v>1.4893617021276562E-2</v>
      </c>
      <c r="K17" t="s">
        <v>20</v>
      </c>
      <c r="L17" s="28">
        <v>1.7810526315789499E-2</v>
      </c>
      <c r="M17" s="28">
        <v>2.0482105263157895E-2</v>
      </c>
      <c r="N17" s="28">
        <v>2.6715789473683964E-3</v>
      </c>
      <c r="O17" s="28">
        <v>1.8947368421052661E-2</v>
      </c>
      <c r="P17" s="28">
        <v>2.1789473684210529E-2</v>
      </c>
      <c r="Q17" s="28">
        <v>2.842105263157868E-3</v>
      </c>
      <c r="S17" t="s">
        <v>20</v>
      </c>
      <c r="T17" s="28">
        <v>0.86381052631578947</v>
      </c>
      <c r="U17" s="28">
        <v>0.88048210526315784</v>
      </c>
      <c r="V17" s="28">
        <v>1.6671578947368371E-2</v>
      </c>
      <c r="W17" s="28">
        <v>0.91894736842105273</v>
      </c>
      <c r="X17" s="28">
        <v>0.93668309070548716</v>
      </c>
      <c r="Y17" s="28">
        <v>1.773572228443443E-2</v>
      </c>
      <c r="AB17" t="s">
        <v>67</v>
      </c>
      <c r="AC17" s="28">
        <v>6.4793881133768938E-2</v>
      </c>
    </row>
    <row r="18" spans="1:29" x14ac:dyDescent="0.2">
      <c r="A18" s="22">
        <v>0</v>
      </c>
      <c r="C18" t="s">
        <v>21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K18" t="s">
        <v>21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S18" t="s">
        <v>21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AB18" t="s">
        <v>79</v>
      </c>
      <c r="AC18" s="28">
        <v>6.212815071768174E-2</v>
      </c>
    </row>
    <row r="19" spans="1:29" x14ac:dyDescent="0.2">
      <c r="A19" s="22">
        <v>0</v>
      </c>
      <c r="C19" t="s">
        <v>22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K19" t="s">
        <v>22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S19" t="s">
        <v>22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AB19" t="s">
        <v>108</v>
      </c>
      <c r="AC19" s="28">
        <v>5.4957176251610451E-2</v>
      </c>
    </row>
    <row r="20" spans="1:29" x14ac:dyDescent="0.2">
      <c r="A20" s="22">
        <v>0</v>
      </c>
      <c r="C20" t="s">
        <v>23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K20" t="s">
        <v>23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S20" t="s">
        <v>23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AB20" t="s">
        <v>120</v>
      </c>
      <c r="AC20" s="28">
        <v>5.4701107427368223E-2</v>
      </c>
    </row>
    <row r="21" spans="1:29" x14ac:dyDescent="0.2">
      <c r="A21" s="22">
        <v>0.01</v>
      </c>
      <c r="C21" t="s">
        <v>24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K21" t="s">
        <v>24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S21" t="s">
        <v>24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AB21" t="s">
        <v>101</v>
      </c>
      <c r="AC21" s="28">
        <v>5.4049974370204978E-2</v>
      </c>
    </row>
    <row r="22" spans="1:29" x14ac:dyDescent="0.2">
      <c r="A22" s="22">
        <v>0</v>
      </c>
      <c r="C22" t="s">
        <v>25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K22" t="s">
        <v>25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S22" t="s">
        <v>25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AB22" t="s">
        <v>96</v>
      </c>
      <c r="AC22" s="28">
        <v>5.3419445638486995E-2</v>
      </c>
    </row>
    <row r="23" spans="1:29" x14ac:dyDescent="0.2">
      <c r="A23" s="22">
        <v>0</v>
      </c>
      <c r="C23" t="s">
        <v>26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K23" t="s">
        <v>26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S23" t="s">
        <v>26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AB23" t="s">
        <v>116</v>
      </c>
      <c r="AC23" s="28">
        <v>4.3108988276161608E-2</v>
      </c>
    </row>
    <row r="24" spans="1:29" x14ac:dyDescent="0.2">
      <c r="A24" s="22">
        <v>0.1</v>
      </c>
      <c r="C24" t="s">
        <v>27</v>
      </c>
      <c r="D24" s="28">
        <v>1.0456895306859209</v>
      </c>
      <c r="E24" s="28">
        <v>1.0456895306859209</v>
      </c>
      <c r="F24" s="28">
        <v>0</v>
      </c>
      <c r="G24" s="28">
        <v>1.1618772563176898</v>
      </c>
      <c r="H24" s="28">
        <v>1.1618772563176898</v>
      </c>
      <c r="I24" s="28">
        <v>0</v>
      </c>
      <c r="K24" t="s">
        <v>27</v>
      </c>
      <c r="L24" s="28">
        <v>2.3393501805053951E-2</v>
      </c>
      <c r="M24" s="28">
        <v>2.6902527075812272E-2</v>
      </c>
      <c r="N24" s="28">
        <v>3.509025270758321E-3</v>
      </c>
      <c r="O24" s="28">
        <v>2.5992779783393278E-2</v>
      </c>
      <c r="P24" s="28">
        <v>2.9891696750902523E-2</v>
      </c>
      <c r="Q24" s="28">
        <v>3.8989169675092451E-3</v>
      </c>
      <c r="S24" t="s">
        <v>27</v>
      </c>
      <c r="T24" s="28">
        <v>1.0690830324909748</v>
      </c>
      <c r="U24" s="28">
        <v>1.0725920577617332</v>
      </c>
      <c r="V24" s="28">
        <v>3.5090252707583591E-3</v>
      </c>
      <c r="W24" s="28">
        <v>1.187870036101083</v>
      </c>
      <c r="X24" s="28">
        <v>1.1917689530685922</v>
      </c>
      <c r="Y24" s="28">
        <v>3.8989169675092139E-3</v>
      </c>
      <c r="AB24" t="s">
        <v>49</v>
      </c>
      <c r="AC24" s="28">
        <v>3.1273481349838983E-2</v>
      </c>
    </row>
    <row r="25" spans="1:29" x14ac:dyDescent="0.2">
      <c r="A25" s="22">
        <v>0.01</v>
      </c>
      <c r="C25" t="s">
        <v>28</v>
      </c>
      <c r="D25" s="28">
        <v>0.57135374999999988</v>
      </c>
      <c r="E25" s="28">
        <v>0.65638989901916756</v>
      </c>
      <c r="F25" s="28">
        <v>8.5036149019167673E-2</v>
      </c>
      <c r="G25" s="28">
        <v>0.57712499999999989</v>
      </c>
      <c r="H25" s="28">
        <v>0.66302010001936118</v>
      </c>
      <c r="I25" s="28">
        <v>8.5895100019361292E-2</v>
      </c>
      <c r="K25" t="s">
        <v>28</v>
      </c>
      <c r="L25" s="28">
        <v>0.15815250000000003</v>
      </c>
      <c r="M25" s="28">
        <v>0.15035625</v>
      </c>
      <c r="N25" s="28">
        <v>-7.7962500000000323E-3</v>
      </c>
      <c r="O25" s="28">
        <v>0.15975000000000003</v>
      </c>
      <c r="P25" s="28">
        <v>0.15187500000000001</v>
      </c>
      <c r="Q25" s="28">
        <v>-7.8750000000000209E-3</v>
      </c>
      <c r="S25" t="s">
        <v>28</v>
      </c>
      <c r="T25" s="28">
        <v>0.72950624999999991</v>
      </c>
      <c r="U25" s="28">
        <v>0.80674614901916752</v>
      </c>
      <c r="V25" s="28">
        <v>7.7239899019167613E-2</v>
      </c>
      <c r="W25" s="28">
        <v>0.73687499999999995</v>
      </c>
      <c r="X25" s="28">
        <v>0.81489510001936116</v>
      </c>
      <c r="Y25" s="28">
        <v>7.8020100019361216E-2</v>
      </c>
      <c r="AB25" t="s">
        <v>70</v>
      </c>
      <c r="AC25" s="28">
        <v>2.9571428571428471E-2</v>
      </c>
    </row>
    <row r="26" spans="1:29" x14ac:dyDescent="0.2">
      <c r="A26" s="22">
        <v>0.03</v>
      </c>
      <c r="C26" t="s">
        <v>29</v>
      </c>
      <c r="D26" s="28">
        <v>0.37320749999999991</v>
      </c>
      <c r="E26" s="28">
        <v>0.45432621219383473</v>
      </c>
      <c r="F26" s="28">
        <v>8.1118712193834819E-2</v>
      </c>
      <c r="G26" s="28">
        <v>0.38474999999999993</v>
      </c>
      <c r="H26" s="28">
        <v>0.46837753834415952</v>
      </c>
      <c r="I26" s="28">
        <v>8.3627538344159591E-2</v>
      </c>
      <c r="K26" t="s">
        <v>29</v>
      </c>
      <c r="L26" s="28">
        <v>1.4549999999999952E-2</v>
      </c>
      <c r="M26" s="28">
        <v>5.5289999999999992E-2</v>
      </c>
      <c r="N26" s="28">
        <v>4.074000000000004E-2</v>
      </c>
      <c r="O26" s="28">
        <v>1.4999999999999951E-2</v>
      </c>
      <c r="P26" s="28">
        <v>5.6999999999999995E-2</v>
      </c>
      <c r="Q26" s="28">
        <v>4.2000000000000044E-2</v>
      </c>
      <c r="S26" t="s">
        <v>29</v>
      </c>
      <c r="T26" s="28">
        <v>0.38775749999999987</v>
      </c>
      <c r="U26" s="28">
        <v>0.50961621219383468</v>
      </c>
      <c r="V26" s="28">
        <v>0.12185871219383482</v>
      </c>
      <c r="W26" s="28">
        <v>0.39974999999999988</v>
      </c>
      <c r="X26" s="28">
        <v>0.52537753834415946</v>
      </c>
      <c r="Y26" s="28">
        <v>0.12562753834415957</v>
      </c>
      <c r="AB26" t="s">
        <v>18</v>
      </c>
      <c r="AC26" s="28">
        <v>2.779145335084976E-2</v>
      </c>
    </row>
    <row r="27" spans="1:29" x14ac:dyDescent="0.2">
      <c r="A27" s="22">
        <v>0</v>
      </c>
      <c r="C27" t="s">
        <v>30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K27" t="s">
        <v>30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S27" t="s">
        <v>30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AB27" t="s">
        <v>129</v>
      </c>
      <c r="AC27" s="28">
        <v>2.3829609146979736E-2</v>
      </c>
    </row>
    <row r="28" spans="1:29" x14ac:dyDescent="0.2">
      <c r="A28" s="22">
        <v>0.06</v>
      </c>
      <c r="C28" t="s">
        <v>31</v>
      </c>
      <c r="D28" s="28">
        <v>0.37738956521739125</v>
      </c>
      <c r="E28" s="28">
        <v>0.42018935765297621</v>
      </c>
      <c r="F28" s="28">
        <v>4.279979243558496E-2</v>
      </c>
      <c r="G28" s="28">
        <v>0.40147826086956517</v>
      </c>
      <c r="H28" s="28">
        <v>0.4470099549499747</v>
      </c>
      <c r="I28" s="28">
        <v>4.5531694080409524E-2</v>
      </c>
      <c r="K28" t="s">
        <v>31</v>
      </c>
      <c r="L28" s="28">
        <v>1.4713043478260857E-2</v>
      </c>
      <c r="M28" s="28">
        <v>5.5909565217391294E-2</v>
      </c>
      <c r="N28" s="28">
        <v>4.1196521739130437E-2</v>
      </c>
      <c r="O28" s="28">
        <v>1.5652173913043466E-2</v>
      </c>
      <c r="P28" s="28">
        <v>5.947826086956521E-2</v>
      </c>
      <c r="Q28" s="28">
        <v>4.3826086956521744E-2</v>
      </c>
      <c r="S28" t="s">
        <v>31</v>
      </c>
      <c r="T28" s="28">
        <v>0.39210260869565211</v>
      </c>
      <c r="U28" s="28">
        <v>0.47609892287036748</v>
      </c>
      <c r="V28" s="28">
        <v>8.399631417471537E-2</v>
      </c>
      <c r="W28" s="28">
        <v>0.41713043478260864</v>
      </c>
      <c r="X28" s="28">
        <v>0.50648821581953996</v>
      </c>
      <c r="Y28" s="28">
        <v>8.9357781036931316E-2</v>
      </c>
      <c r="AB28" t="s">
        <v>140</v>
      </c>
      <c r="AC28" s="28">
        <v>2.329411764705891E-2</v>
      </c>
    </row>
    <row r="29" spans="1:29" x14ac:dyDescent="0.2">
      <c r="A29" s="22">
        <v>0.01</v>
      </c>
      <c r="C29" t="s">
        <v>32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K29" t="s">
        <v>32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S29" t="s">
        <v>32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AB29" t="s">
        <v>115</v>
      </c>
      <c r="AC29" s="28">
        <v>2.1854431900071969E-2</v>
      </c>
    </row>
    <row r="30" spans="1:29" x14ac:dyDescent="0.2">
      <c r="A30" s="22">
        <v>0.01</v>
      </c>
      <c r="C30" t="s">
        <v>33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K30" t="s">
        <v>33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S30" t="s">
        <v>33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AB30" t="s">
        <v>110</v>
      </c>
      <c r="AC30" s="28">
        <v>2.1341869217180287E-2</v>
      </c>
    </row>
    <row r="31" spans="1:29" x14ac:dyDescent="0.2">
      <c r="A31" s="22">
        <v>0.01</v>
      </c>
      <c r="C31" t="s">
        <v>34</v>
      </c>
      <c r="D31" s="28">
        <v>0.70320461538461521</v>
      </c>
      <c r="E31" s="28">
        <v>0.8</v>
      </c>
      <c r="F31" s="28">
        <v>9.6795384615384839E-2</v>
      </c>
      <c r="G31" s="28">
        <v>0.71030769230769208</v>
      </c>
      <c r="H31" s="28">
        <v>0.80808080808080818</v>
      </c>
      <c r="I31" s="28">
        <v>9.7773115773116093E-2</v>
      </c>
      <c r="K31" t="s">
        <v>34</v>
      </c>
      <c r="L31" s="28">
        <v>0.25496307692307696</v>
      </c>
      <c r="M31" s="28">
        <v>0.13981846153846153</v>
      </c>
      <c r="N31" s="28">
        <v>-0.11514461538461543</v>
      </c>
      <c r="O31" s="28">
        <v>0.25753846153846155</v>
      </c>
      <c r="P31" s="28">
        <v>0.14123076923076922</v>
      </c>
      <c r="Q31" s="28">
        <v>-0.11630769230769233</v>
      </c>
      <c r="S31" t="s">
        <v>34</v>
      </c>
      <c r="T31" s="28">
        <v>0.95816769230769216</v>
      </c>
      <c r="U31" s="28">
        <v>0.9398184615384616</v>
      </c>
      <c r="V31" s="28">
        <v>-1.8349230769230562E-2</v>
      </c>
      <c r="W31" s="28">
        <v>0.96784615384615358</v>
      </c>
      <c r="X31" s="28">
        <v>0.94931157731157745</v>
      </c>
      <c r="Y31" s="28">
        <v>-1.853457653457613E-2</v>
      </c>
      <c r="AB31" t="s">
        <v>13</v>
      </c>
      <c r="AC31" s="28">
        <v>2.1221493824368554E-2</v>
      </c>
    </row>
    <row r="32" spans="1:29" x14ac:dyDescent="0.2">
      <c r="A32" s="22">
        <v>0.01</v>
      </c>
      <c r="C32" t="s">
        <v>35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K32" t="s">
        <v>35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S32" t="s">
        <v>35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AB32" t="s">
        <v>8</v>
      </c>
      <c r="AC32" s="28">
        <v>2.0242749584079345E-2</v>
      </c>
    </row>
    <row r="33" spans="1:29" x14ac:dyDescent="0.2">
      <c r="A33" s="22">
        <v>0.15</v>
      </c>
      <c r="C33" t="s">
        <v>36</v>
      </c>
      <c r="D33" s="28">
        <v>1.2622500000000001</v>
      </c>
      <c r="E33" s="28">
        <v>1.3963097695784914</v>
      </c>
      <c r="F33" s="28">
        <v>0.13405976957849131</v>
      </c>
      <c r="G33" s="28">
        <v>1.4850000000000001</v>
      </c>
      <c r="H33" s="28">
        <v>1.6427173759746958</v>
      </c>
      <c r="I33" s="28">
        <v>0.15771737597469571</v>
      </c>
      <c r="K33" t="s">
        <v>36</v>
      </c>
      <c r="L33" s="28">
        <v>3.8249999999999673E-3</v>
      </c>
      <c r="M33" s="28">
        <v>5.1000000000000004E-3</v>
      </c>
      <c r="N33" s="28">
        <v>1.2750000000000331E-3</v>
      </c>
      <c r="O33" s="28">
        <v>4.4999999999999615E-3</v>
      </c>
      <c r="P33" s="28">
        <v>6.000000000000001E-3</v>
      </c>
      <c r="Q33" s="28">
        <v>1.5000000000000395E-3</v>
      </c>
      <c r="S33" t="s">
        <v>36</v>
      </c>
      <c r="T33" s="28">
        <v>1.2660750000000001</v>
      </c>
      <c r="U33" s="28">
        <v>1.4014097695784915</v>
      </c>
      <c r="V33" s="28">
        <v>0.13533476957849144</v>
      </c>
      <c r="W33" s="28">
        <v>1.4895</v>
      </c>
      <c r="X33" s="28">
        <v>1.6487173759746958</v>
      </c>
      <c r="Y33" s="28">
        <v>0.15921737597469576</v>
      </c>
      <c r="AB33" t="s">
        <v>20</v>
      </c>
      <c r="AC33" s="28">
        <v>1.773572228443443E-2</v>
      </c>
    </row>
    <row r="34" spans="1:29" x14ac:dyDescent="0.2">
      <c r="A34" s="22">
        <v>0.06</v>
      </c>
      <c r="C34" t="s">
        <v>37</v>
      </c>
      <c r="D34" s="28">
        <v>0.8555593220338984</v>
      </c>
      <c r="E34" s="28">
        <v>0.86233515584500886</v>
      </c>
      <c r="F34" s="28">
        <v>6.7758338111104655E-3</v>
      </c>
      <c r="G34" s="28">
        <v>0.91016949152542392</v>
      </c>
      <c r="H34" s="28">
        <v>0.91737782536703072</v>
      </c>
      <c r="I34" s="28">
        <v>7.2083338416067955E-3</v>
      </c>
      <c r="K34" t="s">
        <v>37</v>
      </c>
      <c r="L34" s="28">
        <v>8.3166101694915229E-2</v>
      </c>
      <c r="M34" s="28">
        <v>8.7945762711864398E-2</v>
      </c>
      <c r="N34" s="28">
        <v>4.7796610169491688E-3</v>
      </c>
      <c r="O34" s="28">
        <v>8.847457627118642E-2</v>
      </c>
      <c r="P34" s="28">
        <v>9.3559322033898301E-2</v>
      </c>
      <c r="Q34" s="28">
        <v>5.0847457627118814E-3</v>
      </c>
      <c r="S34" t="s">
        <v>37</v>
      </c>
      <c r="T34" s="28">
        <v>0.93872542372881362</v>
      </c>
      <c r="U34" s="28">
        <v>0.95028091855687324</v>
      </c>
      <c r="V34" s="28">
        <v>1.155549482805962E-2</v>
      </c>
      <c r="W34" s="28">
        <v>0.9986440677966103</v>
      </c>
      <c r="X34" s="28">
        <v>1.010937147400929</v>
      </c>
      <c r="Y34" s="28">
        <v>1.2293079604318691E-2</v>
      </c>
      <c r="AB34" t="s">
        <v>89</v>
      </c>
      <c r="AC34" s="28">
        <v>1.7502393686197992E-2</v>
      </c>
    </row>
    <row r="35" spans="1:29" x14ac:dyDescent="0.2">
      <c r="A35" s="22">
        <v>0.01</v>
      </c>
      <c r="C35" t="s">
        <v>38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K35" t="s">
        <v>38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S35" t="s">
        <v>38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AB35" t="s">
        <v>37</v>
      </c>
      <c r="AC35" s="28">
        <v>1.2293079604318691E-2</v>
      </c>
    </row>
    <row r="36" spans="1:29" x14ac:dyDescent="0.2">
      <c r="A36" s="22">
        <v>0.08</v>
      </c>
      <c r="C36" t="s">
        <v>39</v>
      </c>
      <c r="D36" s="28">
        <v>0.96225615141955845</v>
      </c>
      <c r="E36" s="28">
        <v>0.94401709656146671</v>
      </c>
      <c r="F36" s="28">
        <v>-1.8239054858091741E-2</v>
      </c>
      <c r="G36" s="28">
        <v>1.0459305993690853</v>
      </c>
      <c r="H36" s="28">
        <v>1.0261055397407246</v>
      </c>
      <c r="I36" s="28">
        <v>-1.9825059628360675E-2</v>
      </c>
      <c r="K36" t="s">
        <v>39</v>
      </c>
      <c r="L36" s="28">
        <v>2.0895899053627764E-2</v>
      </c>
      <c r="M36" s="28">
        <v>2.4030283911671921E-2</v>
      </c>
      <c r="N36" s="28">
        <v>3.134384858044157E-3</v>
      </c>
      <c r="O36" s="28">
        <v>2.2712933753943221E-2</v>
      </c>
      <c r="P36" s="28">
        <v>2.6119873817034695E-2</v>
      </c>
      <c r="Q36" s="28">
        <v>3.4069400630914737E-3</v>
      </c>
      <c r="S36" t="s">
        <v>39</v>
      </c>
      <c r="T36" s="28">
        <v>0.98315205047318621</v>
      </c>
      <c r="U36" s="28">
        <v>0.96804738047313865</v>
      </c>
      <c r="V36" s="28">
        <v>-1.510467000004756E-2</v>
      </c>
      <c r="W36" s="28">
        <v>1.0686435331230284</v>
      </c>
      <c r="X36" s="28">
        <v>1.0522254135577593</v>
      </c>
      <c r="Y36" s="28">
        <v>-1.6418119565269063E-2</v>
      </c>
      <c r="AB36" t="s">
        <v>57</v>
      </c>
      <c r="AC36" s="28">
        <v>1.0605460173855663E-2</v>
      </c>
    </row>
    <row r="37" spans="1:29" x14ac:dyDescent="0.2">
      <c r="A37" s="22">
        <v>0.01</v>
      </c>
      <c r="C37" t="s">
        <v>40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K37" t="s">
        <v>40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S37" t="s">
        <v>40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AB37" t="s">
        <v>53</v>
      </c>
      <c r="AC37" s="28">
        <v>9.0289470130103799E-3</v>
      </c>
    </row>
    <row r="38" spans="1:29" x14ac:dyDescent="0.2">
      <c r="A38" s="22">
        <v>0</v>
      </c>
      <c r="C38" t="s">
        <v>41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K38" t="s">
        <v>41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S38" t="s">
        <v>41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AB38" t="s">
        <v>54</v>
      </c>
      <c r="AC38" s="28">
        <v>9.0289470130103799E-3</v>
      </c>
    </row>
    <row r="39" spans="1:29" x14ac:dyDescent="0.2">
      <c r="A39" s="22">
        <v>0</v>
      </c>
      <c r="C39" t="s">
        <v>42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K39" t="s">
        <v>42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S39" t="s">
        <v>42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AB39" t="s">
        <v>81</v>
      </c>
      <c r="AC39" s="28">
        <v>5.8441558441559849E-3</v>
      </c>
    </row>
    <row r="40" spans="1:29" x14ac:dyDescent="0.2">
      <c r="A40" s="22">
        <v>0.01</v>
      </c>
      <c r="C40" t="s">
        <v>43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K40" t="s">
        <v>43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S40" t="s">
        <v>43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AB40" t="s">
        <v>27</v>
      </c>
      <c r="AC40" s="28">
        <v>3.8989169675092139E-3</v>
      </c>
    </row>
    <row r="41" spans="1:29" x14ac:dyDescent="0.2">
      <c r="A41" s="22">
        <v>0.01</v>
      </c>
      <c r="C41" t="s">
        <v>44</v>
      </c>
      <c r="D41" s="28">
        <v>0.76180499999999984</v>
      </c>
      <c r="E41" s="28">
        <v>0.85</v>
      </c>
      <c r="F41" s="28">
        <v>8.8195000000000134E-2</v>
      </c>
      <c r="G41" s="28">
        <v>0.76949999999999985</v>
      </c>
      <c r="H41" s="28">
        <v>0.85858585858585856</v>
      </c>
      <c r="I41" s="28">
        <v>8.9085858585858713E-2</v>
      </c>
      <c r="K41" t="s">
        <v>44</v>
      </c>
      <c r="L41" s="28">
        <v>0.27621000000000007</v>
      </c>
      <c r="M41" s="28">
        <v>0.15146999999999999</v>
      </c>
      <c r="N41" s="28">
        <v>-0.12474000000000007</v>
      </c>
      <c r="O41" s="28">
        <v>0.27900000000000008</v>
      </c>
      <c r="P41" s="28">
        <v>0.153</v>
      </c>
      <c r="Q41" s="28">
        <v>-0.12600000000000008</v>
      </c>
      <c r="S41" t="s">
        <v>44</v>
      </c>
      <c r="T41" s="28">
        <v>1.0380149999999999</v>
      </c>
      <c r="U41" s="28">
        <v>1.0014699999999999</v>
      </c>
      <c r="V41" s="28">
        <v>-3.654500000000005E-2</v>
      </c>
      <c r="W41" s="28">
        <v>1.0485</v>
      </c>
      <c r="X41" s="28">
        <v>1.0115858585858586</v>
      </c>
      <c r="Y41" s="28">
        <v>-3.6914141414141399E-2</v>
      </c>
      <c r="AB41" t="s">
        <v>127</v>
      </c>
      <c r="AC41" s="28">
        <v>2.5750775916805191E-3</v>
      </c>
    </row>
    <row r="42" spans="1:29" x14ac:dyDescent="0.2">
      <c r="A42" s="22">
        <v>0</v>
      </c>
      <c r="C42" t="s">
        <v>45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K42" t="s">
        <v>45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S42" t="s">
        <v>45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AB42" t="s">
        <v>91</v>
      </c>
      <c r="AC42" s="28">
        <v>-1.6438356164383272E-3</v>
      </c>
    </row>
    <row r="43" spans="1:29" x14ac:dyDescent="0.2">
      <c r="A43" s="22">
        <v>0</v>
      </c>
      <c r="C43" t="s">
        <v>46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K43" t="s">
        <v>46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S43" t="s">
        <v>46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AB43" t="s">
        <v>68</v>
      </c>
      <c r="AC43" s="28">
        <v>-2.1047809075702695E-3</v>
      </c>
    </row>
    <row r="44" spans="1:29" x14ac:dyDescent="0.2">
      <c r="A44" s="22">
        <v>0</v>
      </c>
      <c r="C44" t="s">
        <v>47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K44" t="s">
        <v>47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S44" t="s">
        <v>47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AB44" t="s">
        <v>111</v>
      </c>
      <c r="AC44" s="28">
        <v>-5.1561320384676534E-3</v>
      </c>
    </row>
    <row r="45" spans="1:29" x14ac:dyDescent="0.2">
      <c r="A45" s="22">
        <v>0</v>
      </c>
      <c r="C45" t="s">
        <v>48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K45" t="s">
        <v>48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S45" t="s">
        <v>48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AB45" t="s">
        <v>112</v>
      </c>
      <c r="AC45" s="28">
        <v>-5.1779643648083851E-3</v>
      </c>
    </row>
    <row r="46" spans="1:29" x14ac:dyDescent="0.2">
      <c r="A46" s="22">
        <v>0.1</v>
      </c>
      <c r="C46" t="s">
        <v>49</v>
      </c>
      <c r="D46" s="28">
        <v>1.3696363636363638</v>
      </c>
      <c r="E46" s="28">
        <v>1.3963097695784914</v>
      </c>
      <c r="F46" s="28">
        <v>2.6673405942127637E-2</v>
      </c>
      <c r="G46" s="28">
        <v>1.521818181818182</v>
      </c>
      <c r="H46" s="28">
        <v>1.5514552995316571</v>
      </c>
      <c r="I46" s="28">
        <v>2.9637117713475103E-2</v>
      </c>
      <c r="K46" t="s">
        <v>49</v>
      </c>
      <c r="L46" s="28">
        <v>4.4181818181816546E-3</v>
      </c>
      <c r="M46" s="28">
        <v>5.8909090909090916E-3</v>
      </c>
      <c r="N46" s="28">
        <v>1.4727272727274371E-3</v>
      </c>
      <c r="O46" s="28">
        <v>4.9090909090907268E-3</v>
      </c>
      <c r="P46" s="28">
        <v>6.5454545454545461E-3</v>
      </c>
      <c r="Q46" s="28">
        <v>1.6363636363638193E-3</v>
      </c>
      <c r="S46" t="s">
        <v>49</v>
      </c>
      <c r="T46" s="28">
        <v>1.3740545454545454</v>
      </c>
      <c r="U46" s="28">
        <v>1.4022006786694006</v>
      </c>
      <c r="V46" s="28">
        <v>2.8146133214855151E-2</v>
      </c>
      <c r="W46" s="28">
        <v>1.5267272727272727</v>
      </c>
      <c r="X46" s="28">
        <v>1.5580007540771117</v>
      </c>
      <c r="Y46" s="28">
        <v>3.1273481349838983E-2</v>
      </c>
      <c r="AB46" t="s">
        <v>74</v>
      </c>
      <c r="AC46" s="28">
        <v>-1.1354307971737976E-2</v>
      </c>
    </row>
    <row r="47" spans="1:29" x14ac:dyDescent="0.2">
      <c r="A47" s="22">
        <v>0.01</v>
      </c>
      <c r="C47" t="s">
        <v>50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K47" t="s">
        <v>50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S47" t="s">
        <v>50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AB47" t="s">
        <v>17</v>
      </c>
      <c r="AC47" s="28">
        <v>-1.2924837753303442E-2</v>
      </c>
    </row>
    <row r="48" spans="1:29" x14ac:dyDescent="0.2">
      <c r="A48" s="22">
        <v>0.01</v>
      </c>
      <c r="C48" t="s">
        <v>51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K48" t="s">
        <v>51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S48" t="s">
        <v>51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AB48" t="s">
        <v>128</v>
      </c>
      <c r="AC48" s="28">
        <v>-1.3265017589579653E-2</v>
      </c>
    </row>
    <row r="49" spans="1:29" x14ac:dyDescent="0.2">
      <c r="A49" s="22">
        <v>0.01</v>
      </c>
      <c r="C49" t="s">
        <v>52</v>
      </c>
      <c r="D49" s="28">
        <v>0.88718142857142845</v>
      </c>
      <c r="E49" s="28">
        <v>0.88718142857142845</v>
      </c>
      <c r="F49" s="28">
        <v>0</v>
      </c>
      <c r="G49" s="28">
        <v>0.89614285714285702</v>
      </c>
      <c r="H49" s="28">
        <v>0.89614285714285702</v>
      </c>
      <c r="I49" s="28">
        <v>0</v>
      </c>
      <c r="K49" t="s">
        <v>52</v>
      </c>
      <c r="L49" s="28">
        <v>6.7461428571428561E-2</v>
      </c>
      <c r="M49" s="28">
        <v>6.7461428571428561E-2</v>
      </c>
      <c r="N49" s="28">
        <v>0</v>
      </c>
      <c r="O49" s="28">
        <v>6.814285714285713E-2</v>
      </c>
      <c r="P49" s="28">
        <v>6.814285714285713E-2</v>
      </c>
      <c r="Q49" s="28">
        <v>0</v>
      </c>
      <c r="S49" t="s">
        <v>52</v>
      </c>
      <c r="T49" s="28">
        <v>0.95464285714285702</v>
      </c>
      <c r="U49" s="28">
        <v>0.95464285714285702</v>
      </c>
      <c r="V49" s="28">
        <v>0</v>
      </c>
      <c r="W49" s="28">
        <v>0.96428571428571419</v>
      </c>
      <c r="X49" s="28">
        <v>0.96428571428571419</v>
      </c>
      <c r="Y49" s="28">
        <v>0</v>
      </c>
      <c r="AB49" t="s">
        <v>19</v>
      </c>
      <c r="AC49" s="28">
        <v>-1.393368226526448E-2</v>
      </c>
    </row>
    <row r="50" spans="1:29" x14ac:dyDescent="0.2">
      <c r="A50" s="22">
        <v>0.03</v>
      </c>
      <c r="C50" t="s">
        <v>53</v>
      </c>
      <c r="D50" s="28">
        <v>0.78226899563318786</v>
      </c>
      <c r="E50" s="28">
        <v>0.82</v>
      </c>
      <c r="F50" s="28">
        <v>3.7731004366812093E-2</v>
      </c>
      <c r="G50" s="28">
        <v>0.80646288209606998</v>
      </c>
      <c r="H50" s="28">
        <v>0.84536082474226804</v>
      </c>
      <c r="I50" s="28">
        <v>3.8897942646198058E-2</v>
      </c>
      <c r="K50" t="s">
        <v>53</v>
      </c>
      <c r="L50" s="28">
        <v>8.8443668122270669E-2</v>
      </c>
      <c r="M50" s="28">
        <v>5.9470742358078608E-2</v>
      </c>
      <c r="N50" s="28">
        <v>-2.897292576419206E-2</v>
      </c>
      <c r="O50" s="28">
        <v>9.1179039301309966E-2</v>
      </c>
      <c r="P50" s="28">
        <v>6.1310043668122281E-2</v>
      </c>
      <c r="Q50" s="28">
        <v>-2.9868995633187685E-2</v>
      </c>
      <c r="S50" t="s">
        <v>53</v>
      </c>
      <c r="T50" s="28">
        <v>0.87071266375545853</v>
      </c>
      <c r="U50" s="28">
        <v>0.87947074235807854</v>
      </c>
      <c r="V50" s="28">
        <v>8.7580786026200119E-3</v>
      </c>
      <c r="W50" s="28">
        <v>0.89764192139737997</v>
      </c>
      <c r="X50" s="28">
        <v>0.90667086841039035</v>
      </c>
      <c r="Y50" s="28">
        <v>9.0289470130103799E-3</v>
      </c>
      <c r="AB50" t="s">
        <v>66</v>
      </c>
      <c r="AC50" s="28">
        <v>-1.4854142990768704E-2</v>
      </c>
    </row>
    <row r="51" spans="1:29" x14ac:dyDescent="0.2">
      <c r="A51" s="22">
        <v>0.03</v>
      </c>
      <c r="C51" t="s">
        <v>54</v>
      </c>
      <c r="D51" s="28">
        <v>0.78226899563318775</v>
      </c>
      <c r="E51" s="28">
        <v>0.82</v>
      </c>
      <c r="F51" s="28">
        <v>3.7731004366812204E-2</v>
      </c>
      <c r="G51" s="28">
        <v>0.80646288209606987</v>
      </c>
      <c r="H51" s="28">
        <v>0.84536082474226804</v>
      </c>
      <c r="I51" s="28">
        <v>3.8897942646198169E-2</v>
      </c>
      <c r="K51" t="s">
        <v>54</v>
      </c>
      <c r="L51" s="28">
        <v>8.844366812227078E-2</v>
      </c>
      <c r="M51" s="28">
        <v>5.9470742358078615E-2</v>
      </c>
      <c r="N51" s="28">
        <v>-2.8972925764192164E-2</v>
      </c>
      <c r="O51" s="28">
        <v>9.1179039301310091E-2</v>
      </c>
      <c r="P51" s="28">
        <v>6.1310043668122288E-2</v>
      </c>
      <c r="Q51" s="28">
        <v>-2.9868995633187803E-2</v>
      </c>
      <c r="S51" t="s">
        <v>54</v>
      </c>
      <c r="T51" s="28">
        <v>0.87071266375545853</v>
      </c>
      <c r="U51" s="28">
        <v>0.87947074235807854</v>
      </c>
      <c r="V51" s="28">
        <v>8.7580786026200119E-3</v>
      </c>
      <c r="W51" s="28">
        <v>0.89764192139737997</v>
      </c>
      <c r="X51" s="28">
        <v>0.90667086841039035</v>
      </c>
      <c r="Y51" s="28">
        <v>9.0289470130103799E-3</v>
      </c>
      <c r="AB51" t="s">
        <v>130</v>
      </c>
      <c r="AC51" s="28">
        <v>-1.5150609292166051E-2</v>
      </c>
    </row>
    <row r="52" spans="1:29" x14ac:dyDescent="0.2">
      <c r="A52" s="22">
        <v>0.01</v>
      </c>
      <c r="C52" t="s">
        <v>55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K52" t="s">
        <v>55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S52" t="s">
        <v>55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AB52" t="s">
        <v>39</v>
      </c>
      <c r="AC52" s="28">
        <v>-1.6418119565269063E-2</v>
      </c>
    </row>
    <row r="53" spans="1:29" x14ac:dyDescent="0.2">
      <c r="A53" s="22">
        <v>0.01</v>
      </c>
      <c r="C53" t="s">
        <v>56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K53" t="s">
        <v>56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S53" t="s">
        <v>56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AB53" t="s">
        <v>34</v>
      </c>
      <c r="AC53" s="28">
        <v>-1.853457653457613E-2</v>
      </c>
    </row>
    <row r="54" spans="1:29" x14ac:dyDescent="0.2">
      <c r="A54" s="22">
        <v>0.09</v>
      </c>
      <c r="C54" t="s">
        <v>57</v>
      </c>
      <c r="D54" s="28">
        <v>0.83167220630372507</v>
      </c>
      <c r="E54" s="28">
        <v>0.81691744440290792</v>
      </c>
      <c r="F54" s="28">
        <v>-1.4754761900817148E-2</v>
      </c>
      <c r="G54" s="28">
        <v>0.91392550143266493</v>
      </c>
      <c r="H54" s="28">
        <v>0.8977114773658329</v>
      </c>
      <c r="I54" s="28">
        <v>-1.6214024066832033E-2</v>
      </c>
      <c r="K54" t="s">
        <v>57</v>
      </c>
      <c r="L54" s="28">
        <v>1.8773638968481277E-2</v>
      </c>
      <c r="M54" s="28">
        <v>4.3179369627507173E-2</v>
      </c>
      <c r="N54" s="28">
        <v>2.4405730659025897E-2</v>
      </c>
      <c r="O54" s="28">
        <v>2.0630372492836568E-2</v>
      </c>
      <c r="P54" s="28">
        <v>4.7449856733524365E-2</v>
      </c>
      <c r="Q54" s="28">
        <v>2.6819484240687797E-2</v>
      </c>
      <c r="S54" t="s">
        <v>57</v>
      </c>
      <c r="T54" s="28">
        <v>0.85044584527220635</v>
      </c>
      <c r="U54" s="28">
        <v>0.86009681403041505</v>
      </c>
      <c r="V54" s="28">
        <v>9.6509687582087E-3</v>
      </c>
      <c r="W54" s="28">
        <v>0.93455587392550155</v>
      </c>
      <c r="X54" s="28">
        <v>0.94516133409935721</v>
      </c>
      <c r="Y54" s="28">
        <v>1.0605460173855663E-2</v>
      </c>
      <c r="AB54" t="s">
        <v>85</v>
      </c>
      <c r="AC54" s="28">
        <v>-2.539503452617109E-2</v>
      </c>
    </row>
    <row r="55" spans="1:29" x14ac:dyDescent="0.2">
      <c r="A55" s="22">
        <v>0.01</v>
      </c>
      <c r="C55" t="s">
        <v>58</v>
      </c>
      <c r="D55" s="28">
        <v>0.60944399999999999</v>
      </c>
      <c r="E55" s="28">
        <v>0.55123098084602284</v>
      </c>
      <c r="F55" s="28">
        <v>-5.8213019153977141E-2</v>
      </c>
      <c r="G55" s="28">
        <v>0.61560000000000004</v>
      </c>
      <c r="H55" s="28">
        <v>0.55679897055153826</v>
      </c>
      <c r="I55" s="28">
        <v>-5.8801029448461772E-2</v>
      </c>
      <c r="K55" t="s">
        <v>58</v>
      </c>
      <c r="L55" s="28">
        <v>0.22096800000000016</v>
      </c>
      <c r="M55" s="28">
        <v>0.12117600000000001</v>
      </c>
      <c r="N55" s="28">
        <v>-9.9792000000000158E-2</v>
      </c>
      <c r="O55" s="28">
        <v>0.22320000000000018</v>
      </c>
      <c r="P55" s="28">
        <v>0.12240000000000001</v>
      </c>
      <c r="Q55" s="28">
        <v>-0.10080000000000017</v>
      </c>
      <c r="S55" t="s">
        <v>58</v>
      </c>
      <c r="T55" s="28">
        <v>0.83041200000000015</v>
      </c>
      <c r="U55" s="28">
        <v>0.67240698084602291</v>
      </c>
      <c r="V55" s="28">
        <v>-0.15800501915397724</v>
      </c>
      <c r="W55" s="28">
        <v>0.83880000000000021</v>
      </c>
      <c r="X55" s="28">
        <v>0.67919897055153822</v>
      </c>
      <c r="Y55" s="28">
        <v>-0.159601029448462</v>
      </c>
      <c r="AB55" t="s">
        <v>9</v>
      </c>
      <c r="AC55" s="28">
        <v>-3.3622130391459115E-2</v>
      </c>
    </row>
    <row r="56" spans="1:29" x14ac:dyDescent="0.2">
      <c r="A56" s="22">
        <v>0</v>
      </c>
      <c r="C56" t="s">
        <v>59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K56" t="s">
        <v>59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S56" t="s">
        <v>59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AB56" t="s">
        <v>44</v>
      </c>
      <c r="AC56" s="28">
        <v>-3.6914141414141399E-2</v>
      </c>
    </row>
    <row r="57" spans="1:29" x14ac:dyDescent="0.2">
      <c r="A57" s="22">
        <v>0</v>
      </c>
      <c r="C57" t="s">
        <v>60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K57" t="s">
        <v>60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S57" t="s">
        <v>60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AB57" t="s">
        <v>90</v>
      </c>
      <c r="AC57" s="28">
        <v>-4.2404245154512299E-2</v>
      </c>
    </row>
    <row r="58" spans="1:29" x14ac:dyDescent="0.2">
      <c r="A58" s="22">
        <v>0</v>
      </c>
      <c r="C58" t="s">
        <v>61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K58" t="s">
        <v>61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S58" t="s">
        <v>61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AB58" t="s">
        <v>106</v>
      </c>
      <c r="AC58" s="28">
        <v>-6.2164964643089182E-2</v>
      </c>
    </row>
    <row r="59" spans="1:29" x14ac:dyDescent="0.2">
      <c r="A59" s="22">
        <v>0.01</v>
      </c>
      <c r="C59" t="s">
        <v>62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K59" t="s">
        <v>62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S59" t="s">
        <v>62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AB59" t="s">
        <v>14</v>
      </c>
      <c r="AC59" s="28">
        <v>-7.2000000000000064E-2</v>
      </c>
    </row>
    <row r="60" spans="1:29" x14ac:dyDescent="0.2">
      <c r="A60" s="22">
        <v>0.03</v>
      </c>
      <c r="C60" t="s">
        <v>63</v>
      </c>
      <c r="D60" s="28">
        <v>0.58927499999999999</v>
      </c>
      <c r="E60" s="28">
        <v>0.74540001499587616</v>
      </c>
      <c r="F60" s="28">
        <v>0.15612501499587617</v>
      </c>
      <c r="G60" s="28">
        <v>0.60750000000000004</v>
      </c>
      <c r="H60" s="28">
        <v>0.76845362370708881</v>
      </c>
      <c r="I60" s="28">
        <v>0.16095362370708877</v>
      </c>
      <c r="K60" t="s">
        <v>63</v>
      </c>
      <c r="L60" s="28">
        <v>6.6623684210526224E-2</v>
      </c>
      <c r="M60" s="28">
        <v>4.479868421052631E-2</v>
      </c>
      <c r="N60" s="28">
        <v>-2.1824999999999914E-2</v>
      </c>
      <c r="O60" s="28">
        <v>6.8684210526315695E-2</v>
      </c>
      <c r="P60" s="28">
        <v>4.6184210526315786E-2</v>
      </c>
      <c r="Q60" s="28">
        <v>-2.2499999999999909E-2</v>
      </c>
      <c r="S60" t="s">
        <v>63</v>
      </c>
      <c r="T60" s="28">
        <v>0.65589868421052622</v>
      </c>
      <c r="U60" s="28">
        <v>0.79019869920640251</v>
      </c>
      <c r="V60" s="28">
        <v>0.13430001499587629</v>
      </c>
      <c r="W60" s="28">
        <v>0.67618421052631572</v>
      </c>
      <c r="X60" s="28">
        <v>0.81463783423340463</v>
      </c>
      <c r="Y60" s="28">
        <v>0.13845362370708891</v>
      </c>
      <c r="AB60" t="s">
        <v>113</v>
      </c>
      <c r="AC60" s="28">
        <v>-7.2000000000000064E-2</v>
      </c>
    </row>
    <row r="61" spans="1:29" x14ac:dyDescent="0.2">
      <c r="A61" s="22">
        <v>0.01</v>
      </c>
      <c r="C61" t="s">
        <v>64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K61" t="s">
        <v>64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S61" t="s">
        <v>64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AB61" t="s">
        <v>76</v>
      </c>
      <c r="AC61" s="28">
        <v>-7.9530150898538099E-2</v>
      </c>
    </row>
    <row r="62" spans="1:29" x14ac:dyDescent="0.2">
      <c r="A62" s="22">
        <v>0.01</v>
      </c>
      <c r="C62" t="s">
        <v>65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K62" t="s">
        <v>65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S62" t="s">
        <v>65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AB62" t="s">
        <v>118</v>
      </c>
      <c r="AC62" s="28">
        <v>-0.12606407322654445</v>
      </c>
    </row>
    <row r="63" spans="1:29" x14ac:dyDescent="0.2">
      <c r="A63" s="22">
        <v>0.05</v>
      </c>
      <c r="C63" t="s">
        <v>66</v>
      </c>
      <c r="D63" s="28">
        <v>0.93898224852071022</v>
      </c>
      <c r="E63" s="28">
        <v>0.91981164108184676</v>
      </c>
      <c r="F63" s="28">
        <v>-1.9170607438863452E-2</v>
      </c>
      <c r="G63" s="28">
        <v>0.98840236686390559</v>
      </c>
      <c r="H63" s="28">
        <v>0.96822278008615459</v>
      </c>
      <c r="I63" s="28">
        <v>-2.0179586777751002E-2</v>
      </c>
      <c r="K63" t="s">
        <v>66</v>
      </c>
      <c r="L63" s="28">
        <v>8.8029585798816479E-2</v>
      </c>
      <c r="M63" s="28">
        <v>9.3088757396449714E-2</v>
      </c>
      <c r="N63" s="28">
        <v>5.0591715976332358E-3</v>
      </c>
      <c r="O63" s="28">
        <v>9.2662721893491035E-2</v>
      </c>
      <c r="P63" s="28">
        <v>9.7988165680473388E-2</v>
      </c>
      <c r="Q63" s="28">
        <v>5.3254437869823534E-3</v>
      </c>
      <c r="S63" t="s">
        <v>66</v>
      </c>
      <c r="T63" s="28">
        <v>1.0270118343195267</v>
      </c>
      <c r="U63" s="28">
        <v>1.0129003984782965</v>
      </c>
      <c r="V63" s="28">
        <v>-1.4111435841230202E-2</v>
      </c>
      <c r="W63" s="28">
        <v>1.0810650887573967</v>
      </c>
      <c r="X63" s="28">
        <v>1.066210945766628</v>
      </c>
      <c r="Y63" s="28">
        <v>-1.4854142990768704E-2</v>
      </c>
      <c r="AB63" t="s">
        <v>119</v>
      </c>
      <c r="AC63" s="28">
        <v>-0.12692631578947389</v>
      </c>
    </row>
    <row r="64" spans="1:29" x14ac:dyDescent="0.2">
      <c r="A64" s="22">
        <v>0.09</v>
      </c>
      <c r="C64" t="s">
        <v>67</v>
      </c>
      <c r="D64" s="28">
        <v>1.1020367647058824</v>
      </c>
      <c r="E64" s="28">
        <v>1.159794784772906</v>
      </c>
      <c r="F64" s="28">
        <v>5.7758020067023574E-2</v>
      </c>
      <c r="G64" s="28">
        <v>1.2110294117647058</v>
      </c>
      <c r="H64" s="28">
        <v>1.2744997634867099</v>
      </c>
      <c r="I64" s="28">
        <v>6.3470351722004104E-2</v>
      </c>
      <c r="K64" t="s">
        <v>67</v>
      </c>
      <c r="L64" s="28">
        <v>3.6132352941176116E-3</v>
      </c>
      <c r="M64" s="28">
        <v>4.8176470588235298E-3</v>
      </c>
      <c r="N64" s="28">
        <v>1.2044117647059182E-3</v>
      </c>
      <c r="O64" s="28">
        <v>3.9705882352940782E-3</v>
      </c>
      <c r="P64" s="28">
        <v>5.2941176470588241E-3</v>
      </c>
      <c r="Q64" s="28">
        <v>1.3235294117647459E-3</v>
      </c>
      <c r="S64" t="s">
        <v>67</v>
      </c>
      <c r="T64" s="28">
        <v>1.10565</v>
      </c>
      <c r="U64" s="28">
        <v>1.1646124318317295</v>
      </c>
      <c r="V64" s="28">
        <v>5.8962431831729445E-2</v>
      </c>
      <c r="W64" s="28">
        <v>1.2149999999999999</v>
      </c>
      <c r="X64" s="28">
        <v>1.2797938811337688</v>
      </c>
      <c r="Y64" s="28">
        <v>6.4793881133768938E-2</v>
      </c>
      <c r="AB64" t="s">
        <v>58</v>
      </c>
      <c r="AC64" s="28">
        <v>-0.159601029448462</v>
      </c>
    </row>
    <row r="65" spans="1:25" x14ac:dyDescent="0.2">
      <c r="A65" s="22">
        <v>0.08</v>
      </c>
      <c r="C65" t="s">
        <v>68</v>
      </c>
      <c r="D65" s="28">
        <v>1.1392781954887219</v>
      </c>
      <c r="E65" s="28">
        <v>1.1360966842718023</v>
      </c>
      <c r="F65" s="28">
        <v>-3.1815112169195636E-3</v>
      </c>
      <c r="G65" s="28">
        <v>1.2383458646616541</v>
      </c>
      <c r="H65" s="28">
        <v>1.2348877002954373</v>
      </c>
      <c r="I65" s="28">
        <v>-3.4581643662168204E-3</v>
      </c>
      <c r="K65" t="s">
        <v>68</v>
      </c>
      <c r="L65" s="28">
        <v>3.7353383458647027E-3</v>
      </c>
      <c r="M65" s="28">
        <v>4.9804511278195495E-3</v>
      </c>
      <c r="N65" s="28">
        <v>1.2451127819548468E-3</v>
      </c>
      <c r="O65" s="28">
        <v>4.060150375939894E-3</v>
      </c>
      <c r="P65" s="28">
        <v>5.4135338345864667E-3</v>
      </c>
      <c r="Q65" s="28">
        <v>1.3533834586465726E-3</v>
      </c>
      <c r="S65" t="s">
        <v>68</v>
      </c>
      <c r="T65" s="28">
        <v>1.1430135338345866</v>
      </c>
      <c r="U65" s="28">
        <v>1.1410771353996219</v>
      </c>
      <c r="V65" s="28">
        <v>-1.9363984349647367E-3</v>
      </c>
      <c r="W65" s="28">
        <v>1.242406015037594</v>
      </c>
      <c r="X65" s="28">
        <v>1.2403012341300237</v>
      </c>
      <c r="Y65" s="28">
        <v>-2.1047809075702695E-3</v>
      </c>
    </row>
    <row r="66" spans="1:25" x14ac:dyDescent="0.2">
      <c r="A66" s="22">
        <v>0</v>
      </c>
      <c r="C66" t="s">
        <v>69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K66" t="s">
        <v>69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S66" t="s">
        <v>69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</row>
    <row r="67" spans="1:25" x14ac:dyDescent="0.2">
      <c r="A67" s="22">
        <v>0.01</v>
      </c>
      <c r="C67" t="s">
        <v>70</v>
      </c>
      <c r="D67" s="28">
        <v>0.88718142857142845</v>
      </c>
      <c r="E67" s="28">
        <v>0.88718142857142845</v>
      </c>
      <c r="F67" s="28">
        <v>0</v>
      </c>
      <c r="G67" s="28">
        <v>0.89614285714285702</v>
      </c>
      <c r="H67" s="28">
        <v>0.89614285714285702</v>
      </c>
      <c r="I67" s="28">
        <v>0</v>
      </c>
      <c r="K67" t="s">
        <v>70</v>
      </c>
      <c r="L67" s="28">
        <v>6.7461428571428561E-2</v>
      </c>
      <c r="M67" s="28">
        <v>9.6737142857142827E-2</v>
      </c>
      <c r="N67" s="28">
        <v>2.9275714285714266E-2</v>
      </c>
      <c r="O67" s="28">
        <v>6.814285714285713E-2</v>
      </c>
      <c r="P67" s="28">
        <v>9.7714285714285684E-2</v>
      </c>
      <c r="Q67" s="28">
        <v>2.9571428571428554E-2</v>
      </c>
      <c r="S67" t="s">
        <v>70</v>
      </c>
      <c r="T67" s="28">
        <v>0.95464285714285702</v>
      </c>
      <c r="U67" s="28">
        <v>0.98391857142857131</v>
      </c>
      <c r="V67" s="28">
        <v>2.9275714285714294E-2</v>
      </c>
      <c r="W67" s="28">
        <v>0.96428571428571419</v>
      </c>
      <c r="X67" s="28">
        <v>0.99385714285714266</v>
      </c>
      <c r="Y67" s="28">
        <v>2.9571428571428471E-2</v>
      </c>
    </row>
    <row r="68" spans="1:25" x14ac:dyDescent="0.2">
      <c r="A68" s="22">
        <v>0.01</v>
      </c>
      <c r="C68" t="s">
        <v>71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K68" t="s">
        <v>71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S68" t="s">
        <v>71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</row>
    <row r="69" spans="1:25" x14ac:dyDescent="0.2">
      <c r="A69" s="22">
        <v>0.01</v>
      </c>
      <c r="C69" t="s">
        <v>72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K69" t="s">
        <v>72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S69" t="s">
        <v>72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</row>
    <row r="70" spans="1:25" x14ac:dyDescent="0.2">
      <c r="A70" s="22">
        <v>0.01</v>
      </c>
      <c r="C70" t="s">
        <v>73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K70" t="s">
        <v>73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S70" t="s">
        <v>73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</row>
    <row r="71" spans="1:25" x14ac:dyDescent="0.2">
      <c r="A71" s="22">
        <v>0.06</v>
      </c>
      <c r="C71" t="s">
        <v>74</v>
      </c>
      <c r="D71" s="28">
        <v>0.83020799999999995</v>
      </c>
      <c r="E71" s="28">
        <v>0.81682775050656631</v>
      </c>
      <c r="F71" s="28">
        <v>-1.3380249493433638E-2</v>
      </c>
      <c r="G71" s="28">
        <v>0.88319999999999999</v>
      </c>
      <c r="H71" s="28">
        <v>0.86896569202826213</v>
      </c>
      <c r="I71" s="28">
        <v>-1.4234307971737858E-2</v>
      </c>
      <c r="K71" t="s">
        <v>74</v>
      </c>
      <c r="L71" s="28">
        <v>1.8048000000000064E-2</v>
      </c>
      <c r="M71" s="28">
        <v>2.0755199999999994E-2</v>
      </c>
      <c r="N71" s="28">
        <v>2.7071999999999305E-3</v>
      </c>
      <c r="O71" s="28">
        <v>1.9200000000000068E-2</v>
      </c>
      <c r="P71" s="28">
        <v>2.2079999999999995E-2</v>
      </c>
      <c r="Q71" s="28">
        <v>2.8799999999999278E-3</v>
      </c>
      <c r="S71" t="s">
        <v>74</v>
      </c>
      <c r="T71" s="28">
        <v>0.84825600000000001</v>
      </c>
      <c r="U71" s="28">
        <v>0.83758295050656628</v>
      </c>
      <c r="V71" s="28">
        <v>-1.0673049493433728E-2</v>
      </c>
      <c r="W71" s="28">
        <v>0.90240000000000009</v>
      </c>
      <c r="X71" s="28">
        <v>0.89104569202826212</v>
      </c>
      <c r="Y71" s="28">
        <v>-1.1354307971737976E-2</v>
      </c>
    </row>
    <row r="72" spans="1:25" x14ac:dyDescent="0.2">
      <c r="A72" s="22">
        <v>0.01</v>
      </c>
      <c r="C72" t="s">
        <v>75</v>
      </c>
      <c r="D72" s="28">
        <v>0.65297571428571421</v>
      </c>
      <c r="E72" s="28">
        <v>0.85763555716484119</v>
      </c>
      <c r="F72" s="28">
        <v>0.20465984287912697</v>
      </c>
      <c r="G72" s="28">
        <v>0.65957142857142848</v>
      </c>
      <c r="H72" s="28">
        <v>0.86629854259074868</v>
      </c>
      <c r="I72" s="28">
        <v>0.2067271140193202</v>
      </c>
      <c r="K72" t="s">
        <v>75</v>
      </c>
      <c r="L72" s="28">
        <v>0.23675142857142861</v>
      </c>
      <c r="M72" s="28">
        <v>0.12983142857142854</v>
      </c>
      <c r="N72" s="28">
        <v>-0.10692000000000007</v>
      </c>
      <c r="O72" s="28">
        <v>0.23914285714285718</v>
      </c>
      <c r="P72" s="28">
        <v>0.13114285714285712</v>
      </c>
      <c r="Q72" s="28">
        <v>-0.10800000000000007</v>
      </c>
      <c r="S72" t="s">
        <v>75</v>
      </c>
      <c r="T72" s="28">
        <v>0.88972714285714283</v>
      </c>
      <c r="U72" s="28">
        <v>0.98746698573626968</v>
      </c>
      <c r="V72" s="28">
        <v>9.7739842879126848E-2</v>
      </c>
      <c r="W72" s="28">
        <v>0.89871428571428569</v>
      </c>
      <c r="X72" s="28">
        <v>0.99744139973360579</v>
      </c>
      <c r="Y72" s="28">
        <v>9.8727114019320106E-2</v>
      </c>
    </row>
    <row r="73" spans="1:25" x14ac:dyDescent="0.2">
      <c r="A73" s="22">
        <v>0.01</v>
      </c>
      <c r="C73" t="s">
        <v>76</v>
      </c>
      <c r="D73" s="28">
        <v>0.57135374999999988</v>
      </c>
      <c r="E73" s="28">
        <v>0.51378015061044724</v>
      </c>
      <c r="F73" s="28">
        <v>-5.7573599389552643E-2</v>
      </c>
      <c r="G73" s="28">
        <v>0.57712499999999989</v>
      </c>
      <c r="H73" s="28">
        <v>0.51896984910146182</v>
      </c>
      <c r="I73" s="28">
        <v>-5.8155150898538066E-2</v>
      </c>
      <c r="K73" t="s">
        <v>76</v>
      </c>
      <c r="L73" s="28">
        <v>6.4597499999999974E-2</v>
      </c>
      <c r="M73" s="28">
        <v>4.3436249999999996E-2</v>
      </c>
      <c r="N73" s="28">
        <v>-2.1161249999999979E-2</v>
      </c>
      <c r="O73" s="28">
        <v>6.5249999999999975E-2</v>
      </c>
      <c r="P73" s="28">
        <v>4.3874999999999997E-2</v>
      </c>
      <c r="Q73" s="28">
        <v>-2.1374999999999977E-2</v>
      </c>
      <c r="S73" t="s">
        <v>76</v>
      </c>
      <c r="T73" s="28">
        <v>0.63595124999999986</v>
      </c>
      <c r="U73" s="28">
        <v>0.55721640061044719</v>
      </c>
      <c r="V73" s="28">
        <v>-7.8734849389552664E-2</v>
      </c>
      <c r="W73" s="28">
        <v>0.64237499999999992</v>
      </c>
      <c r="X73" s="28">
        <v>0.56284484910146182</v>
      </c>
      <c r="Y73" s="28">
        <v>-7.9530150898538099E-2</v>
      </c>
    </row>
    <row r="74" spans="1:25" x14ac:dyDescent="0.2">
      <c r="A74" s="22">
        <v>0</v>
      </c>
      <c r="C74" t="s">
        <v>77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K74" t="s">
        <v>77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S74" t="s">
        <v>77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</row>
    <row r="75" spans="1:25" x14ac:dyDescent="0.2">
      <c r="A75" s="22">
        <v>0</v>
      </c>
      <c r="C75" t="s">
        <v>78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K75" t="s">
        <v>78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S75" t="s">
        <v>78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</row>
    <row r="76" spans="1:25" x14ac:dyDescent="0.2">
      <c r="A76" s="22">
        <v>0.05</v>
      </c>
      <c r="C76" t="s">
        <v>79</v>
      </c>
      <c r="D76" s="28">
        <v>0.80785945945945958</v>
      </c>
      <c r="E76" s="28">
        <v>0.86225958101963573</v>
      </c>
      <c r="F76" s="28">
        <v>5.4400121560176151E-2</v>
      </c>
      <c r="G76" s="28">
        <v>0.8503783783783786</v>
      </c>
      <c r="H76" s="28">
        <v>0.90764166423119552</v>
      </c>
      <c r="I76" s="28">
        <v>5.7263285852816925E-2</v>
      </c>
      <c r="K76" t="s">
        <v>79</v>
      </c>
      <c r="L76" s="28">
        <v>8.0416216216216307E-2</v>
      </c>
      <c r="M76" s="28">
        <v>8.5037837837837846E-2</v>
      </c>
      <c r="N76" s="28">
        <v>4.6216216216215383E-3</v>
      </c>
      <c r="O76" s="28">
        <v>8.4648648648648753E-2</v>
      </c>
      <c r="P76" s="28">
        <v>8.9513513513513526E-2</v>
      </c>
      <c r="Q76" s="28">
        <v>4.8648648648647735E-3</v>
      </c>
      <c r="S76" t="s">
        <v>79</v>
      </c>
      <c r="T76" s="28">
        <v>0.88827567567567589</v>
      </c>
      <c r="U76" s="28">
        <v>0.94729741885747354</v>
      </c>
      <c r="V76" s="28">
        <v>5.9021743181797648E-2</v>
      </c>
      <c r="W76" s="28">
        <v>0.93502702702702734</v>
      </c>
      <c r="X76" s="28">
        <v>0.99715517774470908</v>
      </c>
      <c r="Y76" s="28">
        <v>6.212815071768174E-2</v>
      </c>
    </row>
    <row r="77" spans="1:25" x14ac:dyDescent="0.2">
      <c r="A77" s="22">
        <v>0.01</v>
      </c>
      <c r="C77" t="s">
        <v>80</v>
      </c>
      <c r="D77" s="28">
        <v>0.82803600000000011</v>
      </c>
      <c r="E77" s="28">
        <v>0.95587177482408126</v>
      </c>
      <c r="F77" s="28">
        <v>0.12783577482408115</v>
      </c>
      <c r="G77" s="28">
        <v>0.83640000000000014</v>
      </c>
      <c r="H77" s="28">
        <v>0.96552704527684974</v>
      </c>
      <c r="I77" s="28">
        <v>0.12912704527684959</v>
      </c>
      <c r="K77" t="s">
        <v>80</v>
      </c>
      <c r="L77" s="28">
        <v>6.296400000000002E-2</v>
      </c>
      <c r="M77" s="28">
        <v>6.2963999999999992E-2</v>
      </c>
      <c r="N77" s="28">
        <v>0</v>
      </c>
      <c r="O77" s="28">
        <v>6.3600000000000018E-2</v>
      </c>
      <c r="P77" s="28">
        <v>6.359999999999999E-2</v>
      </c>
      <c r="Q77" s="28">
        <v>0</v>
      </c>
      <c r="S77" t="s">
        <v>80</v>
      </c>
      <c r="T77" s="28">
        <v>0.89100000000000013</v>
      </c>
      <c r="U77" s="28">
        <v>1.0188357748240813</v>
      </c>
      <c r="V77" s="28">
        <v>0.12783577482408115</v>
      </c>
      <c r="W77" s="28">
        <v>0.90000000000000013</v>
      </c>
      <c r="X77" s="28">
        <v>1.0291270452768497</v>
      </c>
      <c r="Y77" s="28">
        <v>0.12912704527684959</v>
      </c>
    </row>
    <row r="78" spans="1:25" x14ac:dyDescent="0.2">
      <c r="A78" s="22">
        <v>7.0000000000000007E-2</v>
      </c>
      <c r="C78" t="s">
        <v>81</v>
      </c>
      <c r="D78" s="28">
        <v>0.98157272727272737</v>
      </c>
      <c r="E78" s="28">
        <v>0.98157272727272737</v>
      </c>
      <c r="F78" s="28">
        <v>0</v>
      </c>
      <c r="G78" s="28">
        <v>1.0554545454545456</v>
      </c>
      <c r="H78" s="28">
        <v>1.0554545454545456</v>
      </c>
      <c r="I78" s="28">
        <v>0</v>
      </c>
      <c r="K78" t="s">
        <v>81</v>
      </c>
      <c r="L78" s="28">
        <v>9.4570129870129693E-2</v>
      </c>
      <c r="M78" s="28">
        <v>0.10000519480519481</v>
      </c>
      <c r="N78" s="28">
        <v>5.435064935065112E-3</v>
      </c>
      <c r="O78" s="28">
        <v>0.10168831168831151</v>
      </c>
      <c r="P78" s="28">
        <v>0.10753246753246753</v>
      </c>
      <c r="Q78" s="28">
        <v>5.8441558441560265E-3</v>
      </c>
      <c r="S78" t="s">
        <v>81</v>
      </c>
      <c r="T78" s="28">
        <v>1.0761428571428571</v>
      </c>
      <c r="U78" s="28">
        <v>1.0815779220779222</v>
      </c>
      <c r="V78" s="28">
        <v>5.4350649350651814E-3</v>
      </c>
      <c r="W78" s="28">
        <v>1.1571428571428573</v>
      </c>
      <c r="X78" s="28">
        <v>1.1629870129870132</v>
      </c>
      <c r="Y78" s="28">
        <v>5.8441558441559849E-3</v>
      </c>
    </row>
    <row r="79" spans="1:25" x14ac:dyDescent="0.2">
      <c r="A79" s="22">
        <v>0.01</v>
      </c>
      <c r="C79" t="s">
        <v>82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K79" t="s">
        <v>82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S79" t="s">
        <v>82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</row>
    <row r="80" spans="1:25" x14ac:dyDescent="0.2">
      <c r="A80" s="22">
        <v>0.01</v>
      </c>
      <c r="C80" t="s">
        <v>83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K80" t="s">
        <v>83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S80" t="s">
        <v>83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</row>
    <row r="81" spans="1:25" x14ac:dyDescent="0.2">
      <c r="A81" s="22">
        <v>0</v>
      </c>
      <c r="C81" t="s">
        <v>84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K81" t="s">
        <v>84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S81" t="s">
        <v>84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</row>
    <row r="82" spans="1:25" x14ac:dyDescent="0.2">
      <c r="A82" s="22">
        <v>0.05</v>
      </c>
      <c r="C82" t="s">
        <v>85</v>
      </c>
      <c r="D82" s="28">
        <v>0.52686486486486483</v>
      </c>
      <c r="E82" s="28">
        <v>0.52225309557851574</v>
      </c>
      <c r="F82" s="28">
        <v>-4.6117692863490989E-3</v>
      </c>
      <c r="G82" s="28">
        <v>0.55459459459459459</v>
      </c>
      <c r="H82" s="28">
        <v>0.54974010060896394</v>
      </c>
      <c r="I82" s="28">
        <v>-4.8544939856306479E-3</v>
      </c>
      <c r="K82" t="s">
        <v>85</v>
      </c>
      <c r="L82" s="28">
        <v>5.9567567567567536E-2</v>
      </c>
      <c r="M82" s="28">
        <v>4.0054054054054058E-2</v>
      </c>
      <c r="N82" s="28">
        <v>-1.9513513513513478E-2</v>
      </c>
      <c r="O82" s="28">
        <v>6.2702702702702673E-2</v>
      </c>
      <c r="P82" s="28">
        <v>4.2162162162162169E-2</v>
      </c>
      <c r="Q82" s="28">
        <v>-2.0540540540540504E-2</v>
      </c>
      <c r="S82" t="s">
        <v>85</v>
      </c>
      <c r="T82" s="28">
        <v>0.58643243243243237</v>
      </c>
      <c r="U82" s="28">
        <v>0.56230714963256978</v>
      </c>
      <c r="V82" s="28">
        <v>-2.4125282799862591E-2</v>
      </c>
      <c r="W82" s="28">
        <v>0.61729729729729721</v>
      </c>
      <c r="X82" s="28">
        <v>0.59190226277112612</v>
      </c>
      <c r="Y82" s="28">
        <v>-2.539503452617109E-2</v>
      </c>
    </row>
    <row r="83" spans="1:25" x14ac:dyDescent="0.2">
      <c r="A83" s="22">
        <v>0.1</v>
      </c>
      <c r="C83" t="s">
        <v>86</v>
      </c>
      <c r="D83" s="28">
        <v>0.844813753581662</v>
      </c>
      <c r="E83" s="28">
        <v>1.010144617710921</v>
      </c>
      <c r="F83" s="28">
        <v>0.16533086412925901</v>
      </c>
      <c r="G83" s="28">
        <v>0.93868194842406882</v>
      </c>
      <c r="H83" s="28">
        <v>1.12238290856769</v>
      </c>
      <c r="I83" s="28">
        <v>0.18370096014362114</v>
      </c>
      <c r="K83" t="s">
        <v>86</v>
      </c>
      <c r="L83" s="28">
        <v>8.355300859598902E-3</v>
      </c>
      <c r="M83" s="28">
        <v>7.4269340974212044E-3</v>
      </c>
      <c r="N83" s="28">
        <v>-9.283667621776976E-4</v>
      </c>
      <c r="O83" s="28">
        <v>9.283667621776558E-3</v>
      </c>
      <c r="P83" s="28">
        <v>8.2521489971346708E-3</v>
      </c>
      <c r="Q83" s="28">
        <v>-1.0315186246418872E-3</v>
      </c>
      <c r="S83" t="s">
        <v>86</v>
      </c>
      <c r="T83" s="28">
        <v>0.8531690544412609</v>
      </c>
      <c r="U83" s="28">
        <v>1.0175715518083421</v>
      </c>
      <c r="V83" s="28">
        <v>0.16440249736708124</v>
      </c>
      <c r="W83" s="28">
        <v>0.94796561604584539</v>
      </c>
      <c r="X83" s="28">
        <v>1.1306350575648247</v>
      </c>
      <c r="Y83" s="28">
        <v>0.18266944151897935</v>
      </c>
    </row>
    <row r="84" spans="1:25" x14ac:dyDescent="0.2">
      <c r="A84" s="22">
        <v>0.01</v>
      </c>
      <c r="C84" t="s">
        <v>87</v>
      </c>
      <c r="D84" s="28">
        <v>0.56083803680981592</v>
      </c>
      <c r="E84" s="28">
        <v>0.89775025047818557</v>
      </c>
      <c r="F84" s="28">
        <v>0.33691221366836965</v>
      </c>
      <c r="G84" s="28">
        <v>0.5665030674846625</v>
      </c>
      <c r="H84" s="28">
        <v>0.90681843482645008</v>
      </c>
      <c r="I84" s="28">
        <v>0.34031536734178758</v>
      </c>
      <c r="K84" t="s">
        <v>87</v>
      </c>
      <c r="L84" s="28">
        <v>5.9035582822085875E-2</v>
      </c>
      <c r="M84" s="28">
        <v>8.3087116564417168E-2</v>
      </c>
      <c r="N84" s="28">
        <v>2.4051533742331294E-2</v>
      </c>
      <c r="O84" s="28">
        <v>5.9631901840490782E-2</v>
      </c>
      <c r="P84" s="28">
        <v>8.3926380368098144E-2</v>
      </c>
      <c r="Q84" s="28">
        <v>2.4294478527607362E-2</v>
      </c>
      <c r="S84" t="s">
        <v>87</v>
      </c>
      <c r="T84" s="28">
        <v>0.6198736196319018</v>
      </c>
      <c r="U84" s="28">
        <v>0.98083736704260271</v>
      </c>
      <c r="V84" s="28">
        <v>0.36096374741070092</v>
      </c>
      <c r="W84" s="28">
        <v>0.62613496932515333</v>
      </c>
      <c r="X84" s="28">
        <v>0.99074481519454827</v>
      </c>
      <c r="Y84" s="28">
        <v>0.36460984586939493</v>
      </c>
    </row>
    <row r="85" spans="1:25" x14ac:dyDescent="0.2">
      <c r="A85" s="22">
        <v>0</v>
      </c>
      <c r="C85" t="s">
        <v>88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K85" t="s">
        <v>88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S85" t="s">
        <v>88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</row>
    <row r="86" spans="1:25" x14ac:dyDescent="0.2">
      <c r="A86" s="22">
        <v>0.05</v>
      </c>
      <c r="C86" t="s">
        <v>89</v>
      </c>
      <c r="D86" s="28">
        <v>0.41772857142857145</v>
      </c>
      <c r="E86" s="28">
        <v>0.5027558454304597</v>
      </c>
      <c r="F86" s="28">
        <v>8.5027274001888253E-2</v>
      </c>
      <c r="G86" s="28">
        <v>0.43971428571428578</v>
      </c>
      <c r="H86" s="28">
        <v>0.52921667940048389</v>
      </c>
      <c r="I86" s="28">
        <v>8.9502393686198112E-2</v>
      </c>
      <c r="K86" t="s">
        <v>89</v>
      </c>
      <c r="L86" s="28">
        <v>0.15145714285714296</v>
      </c>
      <c r="M86" s="28">
        <v>8.3057142857142857E-2</v>
      </c>
      <c r="N86" s="28">
        <v>-6.84000000000001E-2</v>
      </c>
      <c r="O86" s="28">
        <v>0.15942857142857153</v>
      </c>
      <c r="P86" s="28">
        <v>8.7428571428571439E-2</v>
      </c>
      <c r="Q86" s="28">
        <v>-7.2000000000000092E-2</v>
      </c>
      <c r="S86" t="s">
        <v>89</v>
      </c>
      <c r="T86" s="28">
        <v>0.56918571428571441</v>
      </c>
      <c r="U86" s="28">
        <v>0.58581298828760253</v>
      </c>
      <c r="V86" s="28">
        <v>1.6627274001888126E-2</v>
      </c>
      <c r="W86" s="28">
        <v>0.59914285714285731</v>
      </c>
      <c r="X86" s="28">
        <v>0.6166452508290553</v>
      </c>
      <c r="Y86" s="28">
        <v>1.7502393686197992E-2</v>
      </c>
    </row>
    <row r="87" spans="1:25" x14ac:dyDescent="0.2">
      <c r="A87" s="22">
        <v>0.02</v>
      </c>
      <c r="C87" t="s">
        <v>90</v>
      </c>
      <c r="D87" s="28">
        <v>0.37705499999999997</v>
      </c>
      <c r="E87" s="28">
        <v>0.39723883974857804</v>
      </c>
      <c r="F87" s="28">
        <v>2.018383974857807E-2</v>
      </c>
      <c r="G87" s="28">
        <v>0.38474999999999998</v>
      </c>
      <c r="H87" s="28">
        <v>0.40534575484548779</v>
      </c>
      <c r="I87" s="28">
        <v>2.0595754845487813E-2</v>
      </c>
      <c r="K87" t="s">
        <v>90</v>
      </c>
      <c r="L87" s="28">
        <v>0.13671000000000005</v>
      </c>
      <c r="M87" s="28">
        <v>7.4969999999999995E-2</v>
      </c>
      <c r="N87" s="28">
        <v>-6.1740000000000059E-2</v>
      </c>
      <c r="O87" s="28">
        <v>0.13950000000000007</v>
      </c>
      <c r="P87" s="28">
        <v>7.6499999999999999E-2</v>
      </c>
      <c r="Q87" s="28">
        <v>-6.300000000000007E-2</v>
      </c>
      <c r="S87" t="s">
        <v>90</v>
      </c>
      <c r="T87" s="28">
        <v>0.51376500000000003</v>
      </c>
      <c r="U87" s="28">
        <v>0.47220883974857802</v>
      </c>
      <c r="V87" s="28">
        <v>-4.1556160251422003E-2</v>
      </c>
      <c r="W87" s="28">
        <v>0.5242500000000001</v>
      </c>
      <c r="X87" s="28">
        <v>0.48184575484548781</v>
      </c>
      <c r="Y87" s="28">
        <v>-4.2404245154512299E-2</v>
      </c>
    </row>
    <row r="88" spans="1:25" x14ac:dyDescent="0.2">
      <c r="A88" s="22">
        <v>0.1</v>
      </c>
      <c r="C88" t="s">
        <v>91</v>
      </c>
      <c r="D88" s="28">
        <v>1.346301369863014</v>
      </c>
      <c r="E88" s="28">
        <v>1.346301369863014</v>
      </c>
      <c r="F88" s="28">
        <v>0</v>
      </c>
      <c r="G88" s="28">
        <v>1.4958904109589044</v>
      </c>
      <c r="H88" s="28">
        <v>1.4958904109589044</v>
      </c>
      <c r="I88" s="28">
        <v>0</v>
      </c>
      <c r="K88" t="s">
        <v>91</v>
      </c>
      <c r="L88" s="28">
        <v>1.3315068493150672E-2</v>
      </c>
      <c r="M88" s="28">
        <v>1.1835616438356168E-2</v>
      </c>
      <c r="N88" s="28">
        <v>-1.4794520547945049E-3</v>
      </c>
      <c r="O88" s="28">
        <v>1.4794520547945191E-2</v>
      </c>
      <c r="P88" s="28">
        <v>1.3150684931506852E-2</v>
      </c>
      <c r="Q88" s="28">
        <v>-1.6438356164383394E-3</v>
      </c>
      <c r="S88" t="s">
        <v>91</v>
      </c>
      <c r="T88" s="28">
        <v>1.3596164383561646</v>
      </c>
      <c r="U88" s="28">
        <v>1.3581369863013701</v>
      </c>
      <c r="V88" s="28">
        <v>-1.4794520547944945E-3</v>
      </c>
      <c r="W88" s="28">
        <v>1.5106849315068496</v>
      </c>
      <c r="X88" s="28">
        <v>1.5090410958904112</v>
      </c>
      <c r="Y88" s="28">
        <v>-1.6438356164383272E-3</v>
      </c>
    </row>
    <row r="89" spans="1:25" x14ac:dyDescent="0.2">
      <c r="A89" s="22">
        <v>0.01</v>
      </c>
      <c r="C89" t="s">
        <v>92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K89" t="s">
        <v>92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S89" t="s">
        <v>92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</row>
    <row r="90" spans="1:25" x14ac:dyDescent="0.2">
      <c r="A90" s="22">
        <v>0.08</v>
      </c>
      <c r="C90" t="s">
        <v>93</v>
      </c>
      <c r="D90" s="28">
        <v>0.86494153846153854</v>
      </c>
      <c r="E90" s="28">
        <v>0.86494153846153854</v>
      </c>
      <c r="F90" s="28">
        <v>0</v>
      </c>
      <c r="G90" s="28">
        <v>0.94015384615384623</v>
      </c>
      <c r="H90" s="28">
        <v>0.94015384615384623</v>
      </c>
      <c r="I90" s="28">
        <v>0</v>
      </c>
      <c r="K90" t="s">
        <v>93</v>
      </c>
      <c r="L90" s="28">
        <v>6.7513846153846147E-2</v>
      </c>
      <c r="M90" s="28">
        <v>6.751384615384616E-2</v>
      </c>
      <c r="N90" s="28">
        <v>0</v>
      </c>
      <c r="O90" s="28">
        <v>7.3384615384615368E-2</v>
      </c>
      <c r="P90" s="28">
        <v>7.3384615384615395E-2</v>
      </c>
      <c r="Q90" s="28">
        <v>0</v>
      </c>
      <c r="S90" t="s">
        <v>93</v>
      </c>
      <c r="T90" s="28">
        <v>0.93245538461538469</v>
      </c>
      <c r="U90" s="28">
        <v>0.93245538461538469</v>
      </c>
      <c r="V90" s="28">
        <v>0</v>
      </c>
      <c r="W90" s="28">
        <v>1.0135384615384615</v>
      </c>
      <c r="X90" s="28">
        <v>1.0135384615384617</v>
      </c>
      <c r="Y90" s="28">
        <v>0</v>
      </c>
    </row>
    <row r="91" spans="1:25" x14ac:dyDescent="0.2">
      <c r="A91" s="22">
        <v>0</v>
      </c>
      <c r="C91" t="s">
        <v>94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K91" t="s">
        <v>94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S91" t="s">
        <v>94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</row>
    <row r="92" spans="1:25" x14ac:dyDescent="0.2">
      <c r="A92" s="22">
        <v>0</v>
      </c>
      <c r="C92" t="s">
        <v>95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K92" t="s">
        <v>95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S92" t="s">
        <v>95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</row>
    <row r="93" spans="1:25" x14ac:dyDescent="0.2">
      <c r="A93" s="22">
        <v>0.05</v>
      </c>
      <c r="C93" t="s">
        <v>96</v>
      </c>
      <c r="D93" s="28">
        <v>0.54826874999999986</v>
      </c>
      <c r="E93" s="28">
        <v>0.68879222335656265</v>
      </c>
      <c r="F93" s="28">
        <v>0.14052347335656279</v>
      </c>
      <c r="G93" s="28">
        <v>0.57712499999999989</v>
      </c>
      <c r="H93" s="28">
        <v>0.72504444563848702</v>
      </c>
      <c r="I93" s="28">
        <v>0.14791944563848713</v>
      </c>
      <c r="K93" t="s">
        <v>96</v>
      </c>
      <c r="L93" s="28">
        <v>0.19878750000000012</v>
      </c>
      <c r="M93" s="28">
        <v>0.10901249999999997</v>
      </c>
      <c r="N93" s="28">
        <v>-8.9775000000000146E-2</v>
      </c>
      <c r="O93" s="28">
        <v>0.20925000000000013</v>
      </c>
      <c r="P93" s="28">
        <v>0.11474999999999998</v>
      </c>
      <c r="Q93" s="28">
        <v>-9.4500000000000153E-2</v>
      </c>
      <c r="S93" t="s">
        <v>96</v>
      </c>
      <c r="T93" s="28">
        <v>0.74705624999999998</v>
      </c>
      <c r="U93" s="28">
        <v>0.79780472335656261</v>
      </c>
      <c r="V93" s="28">
        <v>5.0748473356562629E-2</v>
      </c>
      <c r="W93" s="28">
        <v>0.78637500000000005</v>
      </c>
      <c r="X93" s="28">
        <v>0.83979444563848704</v>
      </c>
      <c r="Y93" s="28">
        <v>5.3419445638486995E-2</v>
      </c>
    </row>
    <row r="94" spans="1:25" x14ac:dyDescent="0.2">
      <c r="A94" s="22">
        <v>0.08</v>
      </c>
      <c r="C94" t="s">
        <v>97</v>
      </c>
      <c r="D94" s="28">
        <v>1.0173378839590446</v>
      </c>
      <c r="E94" s="28">
        <v>1.1872548741330482</v>
      </c>
      <c r="F94" s="28">
        <v>0.16991699017400363</v>
      </c>
      <c r="G94" s="28">
        <v>1.1058020477815702</v>
      </c>
      <c r="H94" s="28">
        <v>1.2904944284054871</v>
      </c>
      <c r="I94" s="28">
        <v>0.18469238062391691</v>
      </c>
      <c r="K94" t="s">
        <v>97</v>
      </c>
      <c r="L94" s="28">
        <v>9.8342662116040813E-2</v>
      </c>
      <c r="M94" s="28">
        <v>0.10399453924914676</v>
      </c>
      <c r="N94" s="28">
        <v>5.6518771331059425E-3</v>
      </c>
      <c r="O94" s="28">
        <v>0.10689419795221827</v>
      </c>
      <c r="P94" s="28">
        <v>0.11303754266211603</v>
      </c>
      <c r="Q94" s="28">
        <v>6.1433447098977606E-3</v>
      </c>
      <c r="S94" t="s">
        <v>97</v>
      </c>
      <c r="T94" s="28">
        <v>1.1156805460750854</v>
      </c>
      <c r="U94" s="28">
        <v>1.291249413382195</v>
      </c>
      <c r="V94" s="28">
        <v>0.17556886730710963</v>
      </c>
      <c r="W94" s="28">
        <v>1.2126962457337884</v>
      </c>
      <c r="X94" s="28">
        <v>1.4035319710676031</v>
      </c>
      <c r="Y94" s="28">
        <v>0.19083572533381465</v>
      </c>
    </row>
    <row r="95" spans="1:25" x14ac:dyDescent="0.2">
      <c r="A95" s="22">
        <v>0.01</v>
      </c>
      <c r="C95" t="s">
        <v>98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K95" t="s">
        <v>98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S95" t="s">
        <v>98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</row>
    <row r="96" spans="1:25" x14ac:dyDescent="0.2">
      <c r="A96" s="22">
        <v>0.01</v>
      </c>
      <c r="C96" t="s">
        <v>99</v>
      </c>
      <c r="D96" s="28">
        <v>0.60944399999999999</v>
      </c>
      <c r="E96" s="28">
        <v>0.66381197401125025</v>
      </c>
      <c r="F96" s="28">
        <v>5.4367974011250264E-2</v>
      </c>
      <c r="G96" s="28">
        <v>0.61560000000000004</v>
      </c>
      <c r="H96" s="28">
        <v>0.67051714546590935</v>
      </c>
      <c r="I96" s="28">
        <v>5.4917145465909312E-2</v>
      </c>
      <c r="K96" t="s">
        <v>99</v>
      </c>
      <c r="L96" s="28">
        <v>6.4151999999999987E-2</v>
      </c>
      <c r="M96" s="28">
        <v>9.0287999999999993E-2</v>
      </c>
      <c r="N96" s="28">
        <v>2.6136000000000006E-2</v>
      </c>
      <c r="O96" s="28">
        <v>6.4799999999999983E-2</v>
      </c>
      <c r="P96" s="28">
        <v>9.1199999999999989E-2</v>
      </c>
      <c r="Q96" s="28">
        <v>2.6400000000000007E-2</v>
      </c>
      <c r="S96" t="s">
        <v>99</v>
      </c>
      <c r="T96" s="28">
        <v>0.67359599999999997</v>
      </c>
      <c r="U96" s="28">
        <v>0.75409997401125028</v>
      </c>
      <c r="V96" s="28">
        <v>8.0503974011250312E-2</v>
      </c>
      <c r="W96" s="28">
        <v>0.6804</v>
      </c>
      <c r="X96" s="28">
        <v>0.7617171454659093</v>
      </c>
      <c r="Y96" s="28">
        <v>8.1317145465909291E-2</v>
      </c>
    </row>
    <row r="97" spans="1:25" x14ac:dyDescent="0.2">
      <c r="A97" s="22">
        <v>0.01</v>
      </c>
      <c r="C97" t="s">
        <v>100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K97" t="s">
        <v>100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S97" t="s">
        <v>100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</row>
    <row r="98" spans="1:25" x14ac:dyDescent="0.2">
      <c r="A98" s="22">
        <v>0.05</v>
      </c>
      <c r="C98" t="s">
        <v>101</v>
      </c>
      <c r="D98" s="28">
        <v>0.42374634146341461</v>
      </c>
      <c r="E98" s="28">
        <v>0.48093284150535326</v>
      </c>
      <c r="F98" s="28">
        <v>5.7186500041938648E-2</v>
      </c>
      <c r="G98" s="28">
        <v>0.44604878048780489</v>
      </c>
      <c r="H98" s="28">
        <v>0.50624509632142456</v>
      </c>
      <c r="I98" s="28">
        <v>6.0196315833619674E-2</v>
      </c>
      <c r="K98" t="s">
        <v>101</v>
      </c>
      <c r="L98" s="28">
        <v>0.11844878048780494</v>
      </c>
      <c r="M98" s="28">
        <v>0.11260975609756098</v>
      </c>
      <c r="N98" s="28">
        <v>-5.8390243902439604E-3</v>
      </c>
      <c r="O98" s="28">
        <v>0.12468292682926836</v>
      </c>
      <c r="P98" s="28">
        <v>0.11853658536585367</v>
      </c>
      <c r="Q98" s="28">
        <v>-6.1463414634146951E-3</v>
      </c>
      <c r="S98" t="s">
        <v>101</v>
      </c>
      <c r="T98" s="28">
        <v>0.54219512195121955</v>
      </c>
      <c r="U98" s="28">
        <v>0.59354259760291428</v>
      </c>
      <c r="V98" s="28">
        <v>5.1347475651694729E-2</v>
      </c>
      <c r="W98" s="28">
        <v>0.57073170731707323</v>
      </c>
      <c r="X98" s="28">
        <v>0.62478168168727821</v>
      </c>
      <c r="Y98" s="28">
        <v>5.4049974370204978E-2</v>
      </c>
    </row>
    <row r="99" spans="1:25" x14ac:dyDescent="0.2">
      <c r="A99" s="22">
        <v>0</v>
      </c>
      <c r="C99" t="s">
        <v>102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K99" t="s">
        <v>102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S99" t="s">
        <v>102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</row>
    <row r="100" spans="1:25" x14ac:dyDescent="0.2">
      <c r="A100" s="22">
        <v>0</v>
      </c>
      <c r="C100" t="s">
        <v>103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K100" t="s">
        <v>103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S100" t="s">
        <v>103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</row>
    <row r="101" spans="1:25" x14ac:dyDescent="0.2">
      <c r="A101" s="22">
        <v>0</v>
      </c>
      <c r="C101" t="s">
        <v>104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K101" t="s">
        <v>104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S101" t="s">
        <v>104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</row>
    <row r="102" spans="1:25" x14ac:dyDescent="0.2">
      <c r="A102" s="22">
        <v>0.03</v>
      </c>
      <c r="C102" t="s">
        <v>105</v>
      </c>
      <c r="D102" s="28">
        <v>0.91194923076923085</v>
      </c>
      <c r="E102" s="28">
        <v>0.91194923076923085</v>
      </c>
      <c r="F102" s="28">
        <v>0</v>
      </c>
      <c r="G102" s="28">
        <v>0.94015384615384623</v>
      </c>
      <c r="H102" s="28">
        <v>0.94015384615384623</v>
      </c>
      <c r="I102" s="28">
        <v>0</v>
      </c>
      <c r="K102" t="s">
        <v>105</v>
      </c>
      <c r="L102" s="28">
        <v>7.1183076923076904E-2</v>
      </c>
      <c r="M102" s="28">
        <v>7.1183076923076918E-2</v>
      </c>
      <c r="N102" s="28">
        <v>0</v>
      </c>
      <c r="O102" s="28">
        <v>7.3384615384615368E-2</v>
      </c>
      <c r="P102" s="28">
        <v>7.3384615384615381E-2</v>
      </c>
      <c r="Q102" s="28">
        <v>0</v>
      </c>
      <c r="S102" t="s">
        <v>105</v>
      </c>
      <c r="T102" s="28">
        <v>0.98313230769230775</v>
      </c>
      <c r="U102" s="28">
        <v>0.98313230769230775</v>
      </c>
      <c r="V102" s="28">
        <v>0</v>
      </c>
      <c r="W102" s="28">
        <v>1.0135384615384615</v>
      </c>
      <c r="X102" s="28">
        <v>1.0135384615384617</v>
      </c>
      <c r="Y102" s="28">
        <v>0</v>
      </c>
    </row>
    <row r="103" spans="1:25" x14ac:dyDescent="0.2">
      <c r="A103" s="22">
        <v>0.01</v>
      </c>
      <c r="C103" t="s">
        <v>106</v>
      </c>
      <c r="D103" s="28">
        <v>0.76180499999999995</v>
      </c>
      <c r="E103" s="28">
        <v>0.72847668500334173</v>
      </c>
      <c r="F103" s="28">
        <v>-3.3328314996658226E-2</v>
      </c>
      <c r="G103" s="28">
        <v>0.76949999999999996</v>
      </c>
      <c r="H103" s="28">
        <v>0.73583503535691086</v>
      </c>
      <c r="I103" s="28">
        <v>-3.3664964643089101E-2</v>
      </c>
      <c r="K103" t="s">
        <v>106</v>
      </c>
      <c r="L103" s="28">
        <v>8.613000000000004E-2</v>
      </c>
      <c r="M103" s="28">
        <v>5.7915000000000001E-2</v>
      </c>
      <c r="N103" s="28">
        <v>-2.8215000000000039E-2</v>
      </c>
      <c r="O103" s="28">
        <v>8.7000000000000036E-2</v>
      </c>
      <c r="P103" s="28">
        <v>5.8500000000000003E-2</v>
      </c>
      <c r="Q103" s="28">
        <v>-2.8500000000000032E-2</v>
      </c>
      <c r="S103" t="s">
        <v>106</v>
      </c>
      <c r="T103" s="28">
        <v>0.84793499999999999</v>
      </c>
      <c r="U103" s="28">
        <v>0.78639168500334178</v>
      </c>
      <c r="V103" s="28">
        <v>-6.1543314996658216E-2</v>
      </c>
      <c r="W103" s="28">
        <v>0.85650000000000004</v>
      </c>
      <c r="X103" s="28">
        <v>0.79433503535691086</v>
      </c>
      <c r="Y103" s="28">
        <v>-6.2164964643089182E-2</v>
      </c>
    </row>
    <row r="104" spans="1:25" x14ac:dyDescent="0.2">
      <c r="A104" s="22">
        <v>0</v>
      </c>
      <c r="C104" t="s">
        <v>107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K104" t="s">
        <v>107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S104" t="s">
        <v>107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</row>
    <row r="105" spans="1:25" x14ac:dyDescent="0.2">
      <c r="A105" s="22">
        <v>0.09</v>
      </c>
      <c r="C105" t="s">
        <v>108</v>
      </c>
      <c r="D105" s="28">
        <v>0.81360000000000021</v>
      </c>
      <c r="E105" s="28">
        <v>0.86091103038896577</v>
      </c>
      <c r="F105" s="28">
        <v>4.7311030388965558E-2</v>
      </c>
      <c r="G105" s="28">
        <v>0.89406593406593426</v>
      </c>
      <c r="H105" s="28">
        <v>0.94605607735051178</v>
      </c>
      <c r="I105" s="28">
        <v>5.1990143284577517E-2</v>
      </c>
      <c r="K105" t="s">
        <v>108</v>
      </c>
      <c r="L105" s="28">
        <v>1.8000000000000016E-2</v>
      </c>
      <c r="M105" s="28">
        <v>2.0700000000000003E-2</v>
      </c>
      <c r="N105" s="28">
        <v>2.6999999999999871E-3</v>
      </c>
      <c r="O105" s="28">
        <v>1.9780219780219797E-2</v>
      </c>
      <c r="P105" s="28">
        <v>2.2747252747252748E-2</v>
      </c>
      <c r="Q105" s="28">
        <v>2.9670329670329516E-3</v>
      </c>
      <c r="S105" t="s">
        <v>108</v>
      </c>
      <c r="T105" s="28">
        <v>0.83160000000000023</v>
      </c>
      <c r="U105" s="28">
        <v>0.88161103038896582</v>
      </c>
      <c r="V105" s="28">
        <v>5.0011030388965594E-2</v>
      </c>
      <c r="W105" s="28">
        <v>0.91384615384615409</v>
      </c>
      <c r="X105" s="28">
        <v>0.96880333009776454</v>
      </c>
      <c r="Y105" s="28">
        <v>5.4957176251610451E-2</v>
      </c>
    </row>
    <row r="106" spans="1:25" x14ac:dyDescent="0.2">
      <c r="A106" s="22">
        <v>0</v>
      </c>
      <c r="C106" t="s">
        <v>109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K106" t="s">
        <v>109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S106" t="s">
        <v>109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</row>
    <row r="107" spans="1:25" x14ac:dyDescent="0.2">
      <c r="A107" s="22">
        <v>0.03</v>
      </c>
      <c r="C107" t="s">
        <v>110</v>
      </c>
      <c r="D107" s="28">
        <v>0.38114808510638293</v>
      </c>
      <c r="E107" s="28">
        <v>0.38550416633215423</v>
      </c>
      <c r="F107" s="28">
        <v>4.3560812257713022E-3</v>
      </c>
      <c r="G107" s="28">
        <v>0.39293617021276589</v>
      </c>
      <c r="H107" s="28">
        <v>0.39742697560015899</v>
      </c>
      <c r="I107" s="28">
        <v>4.4908053873931042E-3</v>
      </c>
      <c r="K107" t="s">
        <v>110</v>
      </c>
      <c r="L107" s="28">
        <v>4.0120851063829788E-2</v>
      </c>
      <c r="M107" s="28">
        <v>5.6466382978723403E-2</v>
      </c>
      <c r="N107" s="28">
        <v>1.6345531914893616E-2</v>
      </c>
      <c r="O107" s="28">
        <v>4.1361702127659578E-2</v>
      </c>
      <c r="P107" s="28">
        <v>5.8212765957446809E-2</v>
      </c>
      <c r="Q107" s="28">
        <v>1.6851063829787231E-2</v>
      </c>
      <c r="S107" t="s">
        <v>110</v>
      </c>
      <c r="T107" s="28">
        <v>0.42126893617021272</v>
      </c>
      <c r="U107" s="28">
        <v>0.44197054931087765</v>
      </c>
      <c r="V107" s="28">
        <v>2.0701613140664932E-2</v>
      </c>
      <c r="W107" s="28">
        <v>0.43429787234042549</v>
      </c>
      <c r="X107" s="28">
        <v>0.45563974155760578</v>
      </c>
      <c r="Y107" s="28">
        <v>2.1341869217180287E-2</v>
      </c>
    </row>
    <row r="108" spans="1:25" x14ac:dyDescent="0.2">
      <c r="A108" s="22">
        <v>0.03</v>
      </c>
      <c r="C108" t="s">
        <v>111</v>
      </c>
      <c r="D108" s="28">
        <v>0.35827919999999996</v>
      </c>
      <c r="E108" s="28">
        <v>0.35816655192268626</v>
      </c>
      <c r="F108" s="28">
        <v>-1.1264807731370396E-4</v>
      </c>
      <c r="G108" s="28">
        <v>0.36935999999999997</v>
      </c>
      <c r="H108" s="28">
        <v>0.36924386796153225</v>
      </c>
      <c r="I108" s="28">
        <v>-1.1613203846772002E-4</v>
      </c>
      <c r="K108" t="s">
        <v>111</v>
      </c>
      <c r="L108" s="28">
        <v>9.917279999999995E-2</v>
      </c>
      <c r="M108" s="28">
        <v>9.4283999999999993E-2</v>
      </c>
      <c r="N108" s="28">
        <v>-4.8887999999999571E-3</v>
      </c>
      <c r="O108" s="28">
        <v>0.10223999999999996</v>
      </c>
      <c r="P108" s="28">
        <v>9.7199999999999995E-2</v>
      </c>
      <c r="Q108" s="28">
        <v>-5.0399999999999612E-3</v>
      </c>
      <c r="S108" t="s">
        <v>111</v>
      </c>
      <c r="T108" s="28">
        <v>0.45745199999999991</v>
      </c>
      <c r="U108" s="28">
        <v>0.45245055192268624</v>
      </c>
      <c r="V108" s="28">
        <v>-5.0014480773136749E-3</v>
      </c>
      <c r="W108" s="28">
        <v>0.47159999999999991</v>
      </c>
      <c r="X108" s="28">
        <v>0.46644386796153225</v>
      </c>
      <c r="Y108" s="28">
        <v>-5.1561320384676534E-3</v>
      </c>
    </row>
    <row r="109" spans="1:25" x14ac:dyDescent="0.2">
      <c r="A109" s="22">
        <v>0.03</v>
      </c>
      <c r="C109" t="s">
        <v>112</v>
      </c>
      <c r="D109" s="28">
        <v>0.37320749999999991</v>
      </c>
      <c r="E109" s="28">
        <v>0.41037987456613578</v>
      </c>
      <c r="F109" s="28">
        <v>3.7172374566135868E-2</v>
      </c>
      <c r="G109" s="28">
        <v>0.38474999999999993</v>
      </c>
      <c r="H109" s="28">
        <v>0.42307203563519152</v>
      </c>
      <c r="I109" s="28">
        <v>3.8322035635191598E-2</v>
      </c>
      <c r="K109" t="s">
        <v>112</v>
      </c>
      <c r="L109" s="28">
        <v>4.2194999999999983E-2</v>
      </c>
      <c r="M109" s="28">
        <v>0</v>
      </c>
      <c r="N109" s="28">
        <v>-4.2194999999999983E-2</v>
      </c>
      <c r="O109" s="28">
        <v>4.3499999999999983E-2</v>
      </c>
      <c r="P109" s="28">
        <v>0</v>
      </c>
      <c r="Q109" s="28">
        <v>-4.3499999999999983E-2</v>
      </c>
      <c r="S109" t="s">
        <v>112</v>
      </c>
      <c r="T109" s="28">
        <v>0.4154024999999999</v>
      </c>
      <c r="U109" s="28">
        <v>0.41037987456613578</v>
      </c>
      <c r="V109" s="28">
        <v>-5.0226254338641141E-3</v>
      </c>
      <c r="W109" s="28">
        <v>0.42824999999999991</v>
      </c>
      <c r="X109" s="28">
        <v>0.42307203563519152</v>
      </c>
      <c r="Y109" s="28">
        <v>-5.1779643648083851E-3</v>
      </c>
    </row>
    <row r="110" spans="1:25" x14ac:dyDescent="0.2">
      <c r="A110" s="22">
        <v>0.01</v>
      </c>
      <c r="C110" t="s">
        <v>113</v>
      </c>
      <c r="D110" s="28">
        <v>0.63045931034482761</v>
      </c>
      <c r="E110" s="28">
        <v>0.63045931034482761</v>
      </c>
      <c r="F110" s="28">
        <v>0</v>
      </c>
      <c r="G110" s="28">
        <v>0.63682758620689661</v>
      </c>
      <c r="H110" s="28">
        <v>0.63682758620689661</v>
      </c>
      <c r="I110" s="28">
        <v>0</v>
      </c>
      <c r="K110" t="s">
        <v>113</v>
      </c>
      <c r="L110" s="28">
        <v>7.128000000000001E-2</v>
      </c>
      <c r="M110" s="28">
        <v>0</v>
      </c>
      <c r="N110" s="28">
        <v>-7.128000000000001E-2</v>
      </c>
      <c r="O110" s="28">
        <v>7.2000000000000008E-2</v>
      </c>
      <c r="P110" s="28">
        <v>0</v>
      </c>
      <c r="Q110" s="28">
        <v>-7.2000000000000008E-2</v>
      </c>
      <c r="S110" t="s">
        <v>113</v>
      </c>
      <c r="T110" s="28">
        <v>0.70173931034482762</v>
      </c>
      <c r="U110" s="28">
        <v>0.63045931034482761</v>
      </c>
      <c r="V110" s="28">
        <v>-7.128000000000001E-2</v>
      </c>
      <c r="W110" s="28">
        <v>0.70882758620689668</v>
      </c>
      <c r="X110" s="28">
        <v>0.63682758620689661</v>
      </c>
      <c r="Y110" s="28">
        <v>-7.2000000000000064E-2</v>
      </c>
    </row>
    <row r="111" spans="1:25" x14ac:dyDescent="0.2">
      <c r="A111" s="22">
        <v>0</v>
      </c>
      <c r="C111" t="s">
        <v>114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K111" t="s">
        <v>114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S111" t="s">
        <v>114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</row>
    <row r="112" spans="1:25" x14ac:dyDescent="0.2">
      <c r="A112" s="22">
        <v>0.08</v>
      </c>
      <c r="C112" t="s">
        <v>115</v>
      </c>
      <c r="D112" s="28">
        <v>0.84263867403314918</v>
      </c>
      <c r="E112" s="28">
        <v>0.86</v>
      </c>
      <c r="F112" s="28">
        <v>1.7361325966850805E-2</v>
      </c>
      <c r="G112" s="28">
        <v>0.91591160220994472</v>
      </c>
      <c r="H112" s="28">
        <v>0.93478260869565211</v>
      </c>
      <c r="I112" s="28">
        <v>1.8871006485707387E-2</v>
      </c>
      <c r="K112" t="s">
        <v>115</v>
      </c>
      <c r="L112" s="28">
        <v>1.8298342541436474E-2</v>
      </c>
      <c r="M112" s="28">
        <v>2.1043093922651933E-2</v>
      </c>
      <c r="N112" s="28">
        <v>2.7447513812154586E-3</v>
      </c>
      <c r="O112" s="28">
        <v>1.9889502762430948E-2</v>
      </c>
      <c r="P112" s="28">
        <v>2.2872928176795579E-2</v>
      </c>
      <c r="Q112" s="28">
        <v>2.9834254143646308E-3</v>
      </c>
      <c r="S112" t="s">
        <v>115</v>
      </c>
      <c r="T112" s="28">
        <v>0.86093701657458566</v>
      </c>
      <c r="U112" s="28">
        <v>0.8810430939226519</v>
      </c>
      <c r="V112" s="28">
        <v>2.0106077348066242E-2</v>
      </c>
      <c r="W112" s="28">
        <v>0.93580110497237567</v>
      </c>
      <c r="X112" s="28">
        <v>0.95765553687244764</v>
      </c>
      <c r="Y112" s="28">
        <v>2.1854431900071969E-2</v>
      </c>
    </row>
    <row r="113" spans="1:25" x14ac:dyDescent="0.2">
      <c r="A113" s="22">
        <v>0.06</v>
      </c>
      <c r="C113" t="s">
        <v>116</v>
      </c>
      <c r="D113" s="28">
        <v>0.79506734693877545</v>
      </c>
      <c r="E113" s="28">
        <v>0.83299999999999996</v>
      </c>
      <c r="F113" s="28">
        <v>3.7932653061224508E-2</v>
      </c>
      <c r="G113" s="28">
        <v>0.84581632653061223</v>
      </c>
      <c r="H113" s="28">
        <v>0.88617021276595742</v>
      </c>
      <c r="I113" s="28">
        <v>4.0353886235345193E-2</v>
      </c>
      <c r="K113" t="s">
        <v>116</v>
      </c>
      <c r="L113" s="28">
        <v>1.726530612244892E-2</v>
      </c>
      <c r="M113" s="28">
        <v>1.9855102040816325E-2</v>
      </c>
      <c r="N113" s="28">
        <v>2.5897959183674053E-3</v>
      </c>
      <c r="O113" s="28">
        <v>1.8367346938775449E-2</v>
      </c>
      <c r="P113" s="28">
        <v>2.1122448979591837E-2</v>
      </c>
      <c r="Q113" s="28">
        <v>2.7551020408163873E-3</v>
      </c>
      <c r="S113" t="s">
        <v>116</v>
      </c>
      <c r="T113" s="28">
        <v>0.81233265306122437</v>
      </c>
      <c r="U113" s="28">
        <v>0.85285510204081627</v>
      </c>
      <c r="V113" s="28">
        <v>4.0522448979591896E-2</v>
      </c>
      <c r="W113" s="28">
        <v>0.86418367346938763</v>
      </c>
      <c r="X113" s="28">
        <v>0.90729266174554923</v>
      </c>
      <c r="Y113" s="28">
        <v>4.3108988276161608E-2</v>
      </c>
    </row>
    <row r="114" spans="1:25" x14ac:dyDescent="0.2">
      <c r="A114" s="22">
        <v>0.01</v>
      </c>
      <c r="C114" t="s">
        <v>117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K114" t="s">
        <v>117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S114" t="s">
        <v>117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</row>
    <row r="115" spans="1:25" x14ac:dyDescent="0.2">
      <c r="A115" s="22">
        <v>0.05</v>
      </c>
      <c r="C115" t="s">
        <v>118</v>
      </c>
      <c r="D115" s="28">
        <v>0.63567391304347809</v>
      </c>
      <c r="E115" s="28">
        <v>0.62</v>
      </c>
      <c r="F115" s="28">
        <v>-1.5673913043478094E-2</v>
      </c>
      <c r="G115" s="28">
        <v>0.66913043478260859</v>
      </c>
      <c r="H115" s="28">
        <v>0.65263157894736845</v>
      </c>
      <c r="I115" s="28">
        <v>-1.6498855835240134E-2</v>
      </c>
      <c r="K115" t="s">
        <v>118</v>
      </c>
      <c r="L115" s="28">
        <v>0.23047826086956524</v>
      </c>
      <c r="M115" s="28">
        <v>0.12639130434782606</v>
      </c>
      <c r="N115" s="28">
        <v>-0.10408695652173919</v>
      </c>
      <c r="O115" s="28">
        <v>0.24260869565217394</v>
      </c>
      <c r="P115" s="28">
        <v>0.13304347826086954</v>
      </c>
      <c r="Q115" s="28">
        <v>-0.1095652173913044</v>
      </c>
      <c r="S115" t="s">
        <v>118</v>
      </c>
      <c r="T115" s="28">
        <v>0.86615217391304333</v>
      </c>
      <c r="U115" s="28">
        <v>0.74639130434782608</v>
      </c>
      <c r="V115" s="28">
        <v>-0.11976086956521725</v>
      </c>
      <c r="W115" s="28">
        <v>0.9117391304347825</v>
      </c>
      <c r="X115" s="28">
        <v>0.78567505720823805</v>
      </c>
      <c r="Y115" s="28">
        <v>-0.12606407322654445</v>
      </c>
    </row>
    <row r="116" spans="1:25" x14ac:dyDescent="0.2">
      <c r="A116" s="22">
        <v>0.05</v>
      </c>
      <c r="C116" t="s">
        <v>119</v>
      </c>
      <c r="D116" s="28">
        <v>0.5848199999999999</v>
      </c>
      <c r="E116" s="28">
        <v>0.56000000000000005</v>
      </c>
      <c r="F116" s="28">
        <v>-2.4819999999999842E-2</v>
      </c>
      <c r="G116" s="28">
        <v>0.61559999999999993</v>
      </c>
      <c r="H116" s="28">
        <v>0.58947368421052637</v>
      </c>
      <c r="I116" s="28">
        <v>-2.6126315789473553E-2</v>
      </c>
      <c r="K116" t="s">
        <v>119</v>
      </c>
      <c r="L116" s="28">
        <v>0.21204000000000023</v>
      </c>
      <c r="M116" s="28">
        <v>0.11627999999999999</v>
      </c>
      <c r="N116" s="28">
        <v>-9.5760000000000234E-2</v>
      </c>
      <c r="O116" s="28">
        <v>0.22320000000000026</v>
      </c>
      <c r="P116" s="28">
        <v>0.12239999999999999</v>
      </c>
      <c r="Q116" s="28">
        <v>-0.10080000000000026</v>
      </c>
      <c r="S116" t="s">
        <v>119</v>
      </c>
      <c r="T116" s="28">
        <v>0.79686000000000012</v>
      </c>
      <c r="U116" s="28">
        <v>0.67627999999999999</v>
      </c>
      <c r="V116" s="28">
        <v>-0.12058000000000013</v>
      </c>
      <c r="W116" s="28">
        <v>0.83880000000000021</v>
      </c>
      <c r="X116" s="28">
        <v>0.71187368421052633</v>
      </c>
      <c r="Y116" s="28">
        <v>-0.12692631578947389</v>
      </c>
    </row>
    <row r="117" spans="1:25" x14ac:dyDescent="0.2">
      <c r="A117" s="22">
        <v>0.03</v>
      </c>
      <c r="C117" t="s">
        <v>120</v>
      </c>
      <c r="D117" s="28">
        <v>0.38943391304347819</v>
      </c>
      <c r="E117" s="28">
        <v>0.42579311768280803</v>
      </c>
      <c r="F117" s="28">
        <v>3.6359204639329845E-2</v>
      </c>
      <c r="G117" s="28">
        <v>0.40147826086956517</v>
      </c>
      <c r="H117" s="28">
        <v>0.4389619769925856</v>
      </c>
      <c r="I117" s="28">
        <v>3.7483716123020427E-2</v>
      </c>
      <c r="K117" t="s">
        <v>120</v>
      </c>
      <c r="L117" s="28">
        <v>4.0993043478260882E-2</v>
      </c>
      <c r="M117" s="28">
        <v>5.7693913043478255E-2</v>
      </c>
      <c r="N117" s="28">
        <v>1.6700869565217373E-2</v>
      </c>
      <c r="O117" s="28">
        <v>4.2260869565217407E-2</v>
      </c>
      <c r="P117" s="28">
        <v>5.9478260869565217E-2</v>
      </c>
      <c r="Q117" s="28">
        <v>1.7217391304347809E-2</v>
      </c>
      <c r="S117" t="s">
        <v>120</v>
      </c>
      <c r="T117" s="28">
        <v>0.43042695652173907</v>
      </c>
      <c r="U117" s="28">
        <v>0.48348703072628629</v>
      </c>
      <c r="V117" s="28">
        <v>5.3060074204547225E-2</v>
      </c>
      <c r="W117" s="28">
        <v>0.44373913043478258</v>
      </c>
      <c r="X117" s="28">
        <v>0.4984402378621508</v>
      </c>
      <c r="Y117" s="28">
        <v>5.4701107427368223E-2</v>
      </c>
    </row>
    <row r="118" spans="1:25" x14ac:dyDescent="0.2">
      <c r="A118" s="22">
        <v>0.01</v>
      </c>
      <c r="C118" t="s">
        <v>121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K118" t="s">
        <v>121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S118" t="s">
        <v>121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</row>
    <row r="119" spans="1:25" x14ac:dyDescent="0.2">
      <c r="A119" s="22">
        <v>0.01</v>
      </c>
      <c r="C119" t="s">
        <v>122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K119" t="s">
        <v>122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S119" t="s">
        <v>122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</row>
    <row r="120" spans="1:25" x14ac:dyDescent="0.2">
      <c r="A120" s="22">
        <v>0.01</v>
      </c>
      <c r="C120" t="s">
        <v>123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K120" t="s">
        <v>123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S120" t="s">
        <v>123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</row>
    <row r="121" spans="1:25" x14ac:dyDescent="0.2">
      <c r="A121" s="22">
        <v>0.01</v>
      </c>
      <c r="C121" t="s">
        <v>124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K121" t="s">
        <v>124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S121" t="s">
        <v>124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</row>
    <row r="122" spans="1:25" x14ac:dyDescent="0.2">
      <c r="A122" s="22">
        <v>0.01</v>
      </c>
      <c r="C122" t="s">
        <v>125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K122" t="s">
        <v>125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S122" t="s">
        <v>125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</row>
    <row r="123" spans="1:25" x14ac:dyDescent="0.2">
      <c r="A123" s="22">
        <v>0.01</v>
      </c>
      <c r="C123" t="s">
        <v>126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K123" t="s">
        <v>126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S123" t="s">
        <v>126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</row>
    <row r="124" spans="1:25" x14ac:dyDescent="0.2">
      <c r="A124" s="22">
        <v>0.01</v>
      </c>
      <c r="C124" t="s">
        <v>127</v>
      </c>
      <c r="D124" s="28">
        <v>0.57135374999999988</v>
      </c>
      <c r="E124" s="28">
        <v>0.58169932681576364</v>
      </c>
      <c r="F124" s="28">
        <v>1.0345576815763757E-2</v>
      </c>
      <c r="G124" s="28">
        <v>0.57712499999999989</v>
      </c>
      <c r="H124" s="28">
        <v>0.58757507759168048</v>
      </c>
      <c r="I124" s="28">
        <v>1.0450077591680595E-2</v>
      </c>
      <c r="K124" t="s">
        <v>127</v>
      </c>
      <c r="L124" s="28">
        <v>0.15815250000000003</v>
      </c>
      <c r="M124" s="28">
        <v>0.15035625</v>
      </c>
      <c r="N124" s="28">
        <v>-7.7962500000000323E-3</v>
      </c>
      <c r="O124" s="28">
        <v>0.15975000000000003</v>
      </c>
      <c r="P124" s="28">
        <v>0.15187500000000001</v>
      </c>
      <c r="Q124" s="28">
        <v>-7.8750000000000209E-3</v>
      </c>
      <c r="S124" t="s">
        <v>127</v>
      </c>
      <c r="T124" s="28">
        <v>0.72950624999999991</v>
      </c>
      <c r="U124" s="28">
        <v>0.73205557681576361</v>
      </c>
      <c r="V124" s="28">
        <v>2.5493268157636972E-3</v>
      </c>
      <c r="W124" s="28">
        <v>0.73687499999999995</v>
      </c>
      <c r="X124" s="28">
        <v>0.73945007759168047</v>
      </c>
      <c r="Y124" s="28">
        <v>2.5750775916805191E-3</v>
      </c>
    </row>
    <row r="125" spans="1:25" x14ac:dyDescent="0.2">
      <c r="A125" s="22">
        <v>0.05</v>
      </c>
      <c r="C125" t="s">
        <v>128</v>
      </c>
      <c r="D125" s="28">
        <v>0.88589032258064504</v>
      </c>
      <c r="E125" s="28">
        <v>0.87509383446291966</v>
      </c>
      <c r="F125" s="28">
        <v>-1.0796488117725378E-2</v>
      </c>
      <c r="G125" s="28">
        <v>0.932516129032258</v>
      </c>
      <c r="H125" s="28">
        <v>0.92115140469781021</v>
      </c>
      <c r="I125" s="28">
        <v>-1.1364724334447796E-2</v>
      </c>
      <c r="K125" t="s">
        <v>128</v>
      </c>
      <c r="L125" s="28">
        <v>9.4075073313782953E-2</v>
      </c>
      <c r="M125" s="28">
        <v>9.2269794721407603E-2</v>
      </c>
      <c r="N125" s="28">
        <v>-1.8052785923753506E-3</v>
      </c>
      <c r="O125" s="28">
        <v>9.9026392961876791E-2</v>
      </c>
      <c r="P125" s="28">
        <v>9.7126099706744851E-2</v>
      </c>
      <c r="Q125" s="28">
        <v>-1.9002932551319407E-3</v>
      </c>
      <c r="S125" t="s">
        <v>128</v>
      </c>
      <c r="T125" s="28">
        <v>0.97996539589442799</v>
      </c>
      <c r="U125" s="28">
        <v>0.96736362918432728</v>
      </c>
      <c r="V125" s="28">
        <v>-1.2601766710100715E-2</v>
      </c>
      <c r="W125" s="28">
        <v>1.0315425219941348</v>
      </c>
      <c r="X125" s="28">
        <v>1.0182775044045551</v>
      </c>
      <c r="Y125" s="28">
        <v>-1.3265017589579653E-2</v>
      </c>
    </row>
    <row r="126" spans="1:25" x14ac:dyDescent="0.2">
      <c r="A126" s="22">
        <v>0.01</v>
      </c>
      <c r="C126" t="s">
        <v>129</v>
      </c>
      <c r="D126" s="28">
        <v>0.76180500000000007</v>
      </c>
      <c r="E126" s="28">
        <v>0.81361131305550993</v>
      </c>
      <c r="F126" s="28">
        <v>5.1806313055509867E-2</v>
      </c>
      <c r="G126" s="28">
        <v>0.76950000000000007</v>
      </c>
      <c r="H126" s="28">
        <v>0.82182960914697978</v>
      </c>
      <c r="I126" s="28">
        <v>5.2329609146979705E-2</v>
      </c>
      <c r="K126" t="s">
        <v>129</v>
      </c>
      <c r="L126" s="28">
        <v>8.6129999999999929E-2</v>
      </c>
      <c r="M126" s="28">
        <v>5.7915000000000001E-2</v>
      </c>
      <c r="N126" s="28">
        <v>-2.8214999999999928E-2</v>
      </c>
      <c r="O126" s="28">
        <v>8.6999999999999925E-2</v>
      </c>
      <c r="P126" s="28">
        <v>5.8500000000000003E-2</v>
      </c>
      <c r="Q126" s="28">
        <v>-2.8499999999999921E-2</v>
      </c>
      <c r="S126" t="s">
        <v>129</v>
      </c>
      <c r="T126" s="28">
        <v>0.84793499999999999</v>
      </c>
      <c r="U126" s="28">
        <v>0.87152631305550998</v>
      </c>
      <c r="V126" s="28">
        <v>2.3591313055509988E-2</v>
      </c>
      <c r="W126" s="28">
        <v>0.85650000000000004</v>
      </c>
      <c r="X126" s="28">
        <v>0.88032960914697977</v>
      </c>
      <c r="Y126" s="28">
        <v>2.3829609146979736E-2</v>
      </c>
    </row>
    <row r="127" spans="1:25" x14ac:dyDescent="0.2">
      <c r="A127" s="22">
        <v>7.0000000000000007E-2</v>
      </c>
      <c r="C127" t="s">
        <v>130</v>
      </c>
      <c r="D127" s="28">
        <v>0.88403383685800607</v>
      </c>
      <c r="E127" s="28">
        <v>0.864886368403603</v>
      </c>
      <c r="F127" s="28">
        <v>-1.9147468454403072E-2</v>
      </c>
      <c r="G127" s="28">
        <v>0.95057401812688835</v>
      </c>
      <c r="H127" s="28">
        <v>0.92998534236946562</v>
      </c>
      <c r="I127" s="28">
        <v>-2.0588675757422736E-2</v>
      </c>
      <c r="K127" t="s">
        <v>130</v>
      </c>
      <c r="L127" s="28">
        <v>8.7998791540785604E-2</v>
      </c>
      <c r="M127" s="28">
        <v>9.3056193353474315E-2</v>
      </c>
      <c r="N127" s="28">
        <v>5.057401812688711E-3</v>
      </c>
      <c r="O127" s="28">
        <v>9.4622356495468393E-2</v>
      </c>
      <c r="P127" s="28">
        <v>0.10006042296072508</v>
      </c>
      <c r="Q127" s="28">
        <v>5.4380664652566857E-3</v>
      </c>
      <c r="S127" t="s">
        <v>130</v>
      </c>
      <c r="T127" s="28">
        <v>0.97203262839879168</v>
      </c>
      <c r="U127" s="28">
        <v>0.95794256175707737</v>
      </c>
      <c r="V127" s="28">
        <v>-1.4090066641714305E-2</v>
      </c>
      <c r="W127" s="28">
        <v>1.0451963746223567</v>
      </c>
      <c r="X127" s="28">
        <v>1.0300457653301907</v>
      </c>
      <c r="Y127" s="28">
        <v>-1.5150609292166051E-2</v>
      </c>
    </row>
    <row r="128" spans="1:25" x14ac:dyDescent="0.2">
      <c r="A128" s="22">
        <v>0</v>
      </c>
      <c r="C128" t="s">
        <v>131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K128" t="s">
        <v>131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S128" t="s">
        <v>131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</row>
    <row r="129" spans="1:25" x14ac:dyDescent="0.2">
      <c r="A129" s="22">
        <v>0</v>
      </c>
      <c r="C129" t="s">
        <v>132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K129" t="s">
        <v>132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S129" t="s">
        <v>132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</row>
    <row r="130" spans="1:25" x14ac:dyDescent="0.2">
      <c r="A130" s="22">
        <v>0</v>
      </c>
      <c r="C130" t="s">
        <v>133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K130" t="s">
        <v>133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S130" t="s">
        <v>133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</row>
    <row r="131" spans="1:25" x14ac:dyDescent="0.2">
      <c r="A131" s="22">
        <v>0.01</v>
      </c>
      <c r="C131" t="s">
        <v>134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K131" t="s">
        <v>134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S131" t="s">
        <v>134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</row>
    <row r="132" spans="1:25" x14ac:dyDescent="0.2">
      <c r="A132" s="22">
        <v>0.01</v>
      </c>
      <c r="C132" t="s">
        <v>135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K132" t="s">
        <v>135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S132" t="s">
        <v>135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</row>
    <row r="133" spans="1:25" x14ac:dyDescent="0.2">
      <c r="A133" s="22">
        <v>0</v>
      </c>
      <c r="C133" t="s">
        <v>136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K133" t="s">
        <v>136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S133" t="s">
        <v>136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</row>
    <row r="134" spans="1:25" x14ac:dyDescent="0.2">
      <c r="A134" s="22">
        <v>0</v>
      </c>
      <c r="C134" t="s">
        <v>137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K134" t="s">
        <v>137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S134" t="s">
        <v>137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</row>
    <row r="135" spans="1:25" x14ac:dyDescent="0.2">
      <c r="A135" s="22">
        <v>0.1</v>
      </c>
      <c r="C135" t="s">
        <v>138</v>
      </c>
      <c r="D135" s="28">
        <v>1.2753191489361704</v>
      </c>
      <c r="E135" s="28">
        <v>1.3367413228929768</v>
      </c>
      <c r="F135" s="28">
        <v>6.1422173956806381E-2</v>
      </c>
      <c r="G135" s="28">
        <v>1.4170212765957448</v>
      </c>
      <c r="H135" s="28">
        <v>1.485268136547752</v>
      </c>
      <c r="I135" s="28">
        <v>6.8246859952007188E-2</v>
      </c>
      <c r="K135" t="s">
        <v>138</v>
      </c>
      <c r="L135" s="28">
        <v>4.1361702127660216E-3</v>
      </c>
      <c r="M135" s="28">
        <v>5.5148936170212786E-3</v>
      </c>
      <c r="N135" s="28">
        <v>1.378723404255257E-3</v>
      </c>
      <c r="O135" s="28">
        <v>4.5957446808511347E-3</v>
      </c>
      <c r="P135" s="28">
        <v>6.1276595744680874E-3</v>
      </c>
      <c r="Q135" s="28">
        <v>1.5319148936169527E-3</v>
      </c>
      <c r="S135" t="s">
        <v>138</v>
      </c>
      <c r="T135" s="28">
        <v>1.2794553191489364</v>
      </c>
      <c r="U135" s="28">
        <v>1.342256216509998</v>
      </c>
      <c r="V135" s="28">
        <v>6.2800897361061647E-2</v>
      </c>
      <c r="W135" s="28">
        <v>1.4216170212765959</v>
      </c>
      <c r="X135" s="28">
        <v>1.4913957961222202</v>
      </c>
      <c r="Y135" s="28">
        <v>6.9778774845624225E-2</v>
      </c>
    </row>
    <row r="136" spans="1:25" x14ac:dyDescent="0.2">
      <c r="A136" s="22">
        <v>0</v>
      </c>
      <c r="C136" t="s">
        <v>139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K136" t="s">
        <v>139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S136" t="s">
        <v>139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</row>
    <row r="137" spans="1:25" x14ac:dyDescent="0.2">
      <c r="A137" s="22">
        <v>0.02</v>
      </c>
      <c r="C137" t="s">
        <v>140</v>
      </c>
      <c r="D137" s="28">
        <v>0.53231294117647054</v>
      </c>
      <c r="E137" s="28">
        <v>0.53231294117647054</v>
      </c>
      <c r="F137" s="28">
        <v>0</v>
      </c>
      <c r="G137" s="28">
        <v>0.54317647058823526</v>
      </c>
      <c r="H137" s="28">
        <v>0.54317647058823526</v>
      </c>
      <c r="I137" s="28">
        <v>0</v>
      </c>
      <c r="K137" t="s">
        <v>140</v>
      </c>
      <c r="L137" s="28">
        <v>5.6032941176470508E-2</v>
      </c>
      <c r="M137" s="28">
        <v>7.8861176470588226E-2</v>
      </c>
      <c r="N137" s="28">
        <v>2.2828235294117719E-2</v>
      </c>
      <c r="O137" s="28">
        <v>5.7176470588235211E-2</v>
      </c>
      <c r="P137" s="28">
        <v>8.0470588235294113E-2</v>
      </c>
      <c r="Q137" s="28">
        <v>2.3294117647058903E-2</v>
      </c>
      <c r="S137" t="s">
        <v>140</v>
      </c>
      <c r="T137" s="28">
        <v>0.58834588235294105</v>
      </c>
      <c r="U137" s="28">
        <v>0.61117411764705876</v>
      </c>
      <c r="V137" s="28">
        <v>2.2828235294117705E-2</v>
      </c>
      <c r="W137" s="28">
        <v>0.60035294117647042</v>
      </c>
      <c r="X137" s="28">
        <v>0.62364705882352933</v>
      </c>
      <c r="Y137" s="28">
        <v>2.329411764705891E-2</v>
      </c>
    </row>
  </sheetData>
  <conditionalFormatting sqref="F4:F13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13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13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Q13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:V13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Y1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37"/>
  <sheetViews>
    <sheetView workbookViewId="0">
      <selection activeCell="I19" sqref="I19"/>
    </sheetView>
  </sheetViews>
  <sheetFormatPr defaultRowHeight="11.25" x14ac:dyDescent="0.2"/>
  <cols>
    <col min="3" max="3" width="28.83203125" bestFit="1" customWidth="1"/>
    <col min="4" max="4" width="17.1640625" customWidth="1"/>
    <col min="5" max="6" width="14.83203125" customWidth="1"/>
    <col min="7" max="7" width="14.6640625" customWidth="1"/>
    <col min="9" max="9" width="19.1640625" customWidth="1"/>
    <col min="10" max="12" width="14.6640625" customWidth="1"/>
  </cols>
  <sheetData>
    <row r="2" spans="3:12" x14ac:dyDescent="0.2">
      <c r="C2" s="17" t="s">
        <v>167</v>
      </c>
      <c r="J2" s="17" t="s">
        <v>168</v>
      </c>
    </row>
    <row r="3" spans="3:12" ht="38.25" x14ac:dyDescent="0.2">
      <c r="C3" s="18" t="s">
        <v>3</v>
      </c>
      <c r="D3" s="18" t="s">
        <v>169</v>
      </c>
      <c r="E3" s="18" t="s">
        <v>170</v>
      </c>
      <c r="F3" s="18" t="s">
        <v>171</v>
      </c>
      <c r="G3" s="18" t="s">
        <v>172</v>
      </c>
      <c r="I3" s="18"/>
      <c r="J3" s="18" t="s">
        <v>173</v>
      </c>
      <c r="K3" s="18" t="s">
        <v>174</v>
      </c>
      <c r="L3" s="18" t="s">
        <v>175</v>
      </c>
    </row>
    <row r="4" spans="3:12" x14ac:dyDescent="0.2">
      <c r="C4" t="s">
        <v>7</v>
      </c>
      <c r="D4" s="32">
        <v>0</v>
      </c>
      <c r="E4" s="28">
        <v>0.91665000000000008</v>
      </c>
      <c r="F4" s="28">
        <v>0.91665000000000008</v>
      </c>
      <c r="G4" s="33">
        <v>0.91665000000000008</v>
      </c>
      <c r="J4" s="34">
        <v>155.28691919737352</v>
      </c>
      <c r="K4" s="34">
        <v>159.22764658290731</v>
      </c>
      <c r="L4" s="34">
        <v>158.77985440844699</v>
      </c>
    </row>
    <row r="5" spans="3:12" x14ac:dyDescent="0.2">
      <c r="C5" t="s">
        <v>8</v>
      </c>
      <c r="D5" s="32">
        <v>1094.943585</v>
      </c>
      <c r="E5" s="28">
        <v>1.0839705882352941</v>
      </c>
      <c r="F5" s="28">
        <v>1.1009978863903771</v>
      </c>
      <c r="G5" s="33">
        <v>1.1009978863903771</v>
      </c>
      <c r="J5" s="19">
        <v>-2.4749014823138293E-2</v>
      </c>
      <c r="L5" s="19">
        <v>-2.8122765365822255E-3</v>
      </c>
    </row>
    <row r="6" spans="3:12" x14ac:dyDescent="0.2">
      <c r="C6" t="s">
        <v>9</v>
      </c>
      <c r="D6" s="32">
        <v>131.06</v>
      </c>
      <c r="E6" s="28">
        <v>0.53774470588235279</v>
      </c>
      <c r="F6" s="28">
        <v>0.52437526738304352</v>
      </c>
      <c r="G6" s="33">
        <v>0.52437526738304352</v>
      </c>
      <c r="J6" s="35">
        <v>0.79982446041149646</v>
      </c>
      <c r="K6" s="35">
        <v>0.82012166362123518</v>
      </c>
      <c r="L6" s="35">
        <v>0.81781525470949046</v>
      </c>
    </row>
    <row r="7" spans="3:12" x14ac:dyDescent="0.2">
      <c r="C7" t="s">
        <v>10</v>
      </c>
      <c r="D7" s="32">
        <v>9.3137799999999906</v>
      </c>
      <c r="E7" s="28">
        <v>0.45708299999999991</v>
      </c>
      <c r="F7" s="28">
        <v>0.45708299999999991</v>
      </c>
      <c r="G7" s="33">
        <v>0.7</v>
      </c>
    </row>
    <row r="8" spans="3:12" x14ac:dyDescent="0.2">
      <c r="C8" t="s">
        <v>11</v>
      </c>
      <c r="D8" s="32">
        <v>183.459024999999</v>
      </c>
      <c r="E8" s="28">
        <v>0</v>
      </c>
      <c r="F8" s="28">
        <v>1.1415043660694909E-3</v>
      </c>
      <c r="G8" s="33">
        <v>0</v>
      </c>
    </row>
    <row r="9" spans="3:12" x14ac:dyDescent="0.2">
      <c r="C9" t="s">
        <v>12</v>
      </c>
      <c r="D9" s="32">
        <v>323.51288000000102</v>
      </c>
      <c r="E9" s="28">
        <v>0</v>
      </c>
      <c r="F9" s="28">
        <v>0</v>
      </c>
      <c r="G9" s="33">
        <v>0</v>
      </c>
    </row>
    <row r="10" spans="3:12" x14ac:dyDescent="0.2">
      <c r="C10" t="s">
        <v>13</v>
      </c>
      <c r="D10" s="32">
        <v>16713.531395000002</v>
      </c>
      <c r="E10" s="28">
        <v>0.850241782729805</v>
      </c>
      <c r="F10" s="28">
        <v>0.86547689500270586</v>
      </c>
      <c r="G10" s="33">
        <v>0.86547689500270586</v>
      </c>
    </row>
    <row r="11" spans="3:12" x14ac:dyDescent="0.2">
      <c r="C11" t="s">
        <v>14</v>
      </c>
      <c r="D11" s="32">
        <v>11.5541</v>
      </c>
      <c r="E11" s="28">
        <v>0.61772275862068959</v>
      </c>
      <c r="F11" s="28">
        <v>0.61772275862068959</v>
      </c>
      <c r="G11" s="33">
        <v>0.61772275862068959</v>
      </c>
    </row>
    <row r="12" spans="3:12" x14ac:dyDescent="0.2">
      <c r="C12" t="s">
        <v>15</v>
      </c>
      <c r="D12" s="32">
        <v>364.07124499999998</v>
      </c>
      <c r="E12" s="28">
        <v>0</v>
      </c>
      <c r="F12" s="28">
        <v>0</v>
      </c>
      <c r="G12" s="33">
        <v>0</v>
      </c>
    </row>
    <row r="13" spans="3:12" x14ac:dyDescent="0.2">
      <c r="C13" t="s">
        <v>16</v>
      </c>
      <c r="D13" s="32">
        <v>0</v>
      </c>
      <c r="E13" s="28">
        <v>0</v>
      </c>
      <c r="F13" s="28">
        <v>0</v>
      </c>
      <c r="G13" s="33">
        <v>0</v>
      </c>
    </row>
    <row r="14" spans="3:12" x14ac:dyDescent="0.2">
      <c r="C14" t="s">
        <v>17</v>
      </c>
      <c r="D14" s="32">
        <v>1560.9862900000001</v>
      </c>
      <c r="E14" s="28">
        <v>0.60944399999999999</v>
      </c>
      <c r="F14" s="28">
        <v>0.57051241062422953</v>
      </c>
      <c r="G14" s="33">
        <v>0.57051241062422953</v>
      </c>
    </row>
    <row r="15" spans="3:12" x14ac:dyDescent="0.2">
      <c r="C15" t="s">
        <v>18</v>
      </c>
      <c r="D15" s="32">
        <v>1004.68558</v>
      </c>
      <c r="E15" s="28">
        <v>0.59043600000000018</v>
      </c>
      <c r="F15" s="28">
        <v>0.59181353881734144</v>
      </c>
      <c r="G15" s="33">
        <v>0.59181353881734144</v>
      </c>
    </row>
    <row r="16" spans="3:12" x14ac:dyDescent="0.2">
      <c r="C16" t="s">
        <v>19</v>
      </c>
      <c r="D16" s="32">
        <v>3878.0298049999501</v>
      </c>
      <c r="E16" s="28">
        <v>0.92048875073313774</v>
      </c>
      <c r="F16" s="28">
        <v>0.90492698843479691</v>
      </c>
      <c r="G16" s="33">
        <v>0.90492698843479691</v>
      </c>
    </row>
    <row r="17" spans="3:7" x14ac:dyDescent="0.2">
      <c r="C17" t="s">
        <v>20</v>
      </c>
      <c r="D17" s="32">
        <v>4594.5218249999998</v>
      </c>
      <c r="E17" s="28">
        <v>0.84599999999999997</v>
      </c>
      <c r="F17" s="28">
        <v>0.90123173846875826</v>
      </c>
      <c r="G17" s="33">
        <v>0.86</v>
      </c>
    </row>
    <row r="18" spans="3:7" x14ac:dyDescent="0.2">
      <c r="C18" t="s">
        <v>21</v>
      </c>
      <c r="D18" s="32">
        <v>0</v>
      </c>
      <c r="E18" s="28">
        <v>0</v>
      </c>
      <c r="F18" s="28">
        <v>1.5012545205600049E-4</v>
      </c>
      <c r="G18" s="33">
        <v>0</v>
      </c>
    </row>
    <row r="19" spans="3:7" x14ac:dyDescent="0.2">
      <c r="C19" t="s">
        <v>22</v>
      </c>
      <c r="D19" s="32">
        <v>0</v>
      </c>
      <c r="E19" s="28">
        <v>0</v>
      </c>
      <c r="F19" s="28">
        <v>3.6997375822261968E-4</v>
      </c>
      <c r="G19" s="33">
        <v>0</v>
      </c>
    </row>
    <row r="20" spans="3:7" x14ac:dyDescent="0.2">
      <c r="C20" t="s">
        <v>23</v>
      </c>
      <c r="D20" s="32">
        <v>0</v>
      </c>
      <c r="E20" s="28">
        <v>0</v>
      </c>
      <c r="F20" s="28">
        <v>3.1529065857587463E-4</v>
      </c>
      <c r="G20" s="33">
        <v>0</v>
      </c>
    </row>
    <row r="21" spans="3:7" x14ac:dyDescent="0.2">
      <c r="C21" t="s">
        <v>24</v>
      </c>
      <c r="D21" s="32">
        <v>346.70477499999998</v>
      </c>
      <c r="E21" s="28">
        <v>0</v>
      </c>
      <c r="F21" s="28">
        <v>0</v>
      </c>
      <c r="G21" s="33">
        <v>0</v>
      </c>
    </row>
    <row r="22" spans="3:7" x14ac:dyDescent="0.2">
      <c r="C22" t="s">
        <v>25</v>
      </c>
      <c r="D22" s="32">
        <v>0</v>
      </c>
      <c r="E22" s="28">
        <v>0</v>
      </c>
      <c r="F22" s="28">
        <v>1.9751240040559131E-4</v>
      </c>
      <c r="G22" s="33">
        <v>0</v>
      </c>
    </row>
    <row r="23" spans="3:7" x14ac:dyDescent="0.2">
      <c r="C23" t="s">
        <v>26</v>
      </c>
      <c r="D23" s="32">
        <v>167.71074999999999</v>
      </c>
      <c r="E23" s="28">
        <v>0</v>
      </c>
      <c r="F23" s="28">
        <v>7.1000198866297756E-5</v>
      </c>
      <c r="G23" s="33">
        <v>0</v>
      </c>
    </row>
    <row r="24" spans="3:7" x14ac:dyDescent="0.2">
      <c r="C24" t="s">
        <v>27</v>
      </c>
      <c r="D24" s="32">
        <v>0.27281499999999997</v>
      </c>
      <c r="E24" s="28">
        <v>1.0456895306859209</v>
      </c>
      <c r="F24" s="28">
        <v>14.469857697283311</v>
      </c>
      <c r="G24" s="33">
        <v>1.0456895306859209</v>
      </c>
    </row>
    <row r="25" spans="3:7" x14ac:dyDescent="0.2">
      <c r="C25" t="s">
        <v>28</v>
      </c>
      <c r="D25" s="32">
        <v>19.354904999999999</v>
      </c>
      <c r="E25" s="28">
        <v>0.57135374999999988</v>
      </c>
      <c r="F25" s="28">
        <v>0.65638989901916756</v>
      </c>
      <c r="G25" s="33">
        <v>0.65638989901916756</v>
      </c>
    </row>
    <row r="26" spans="3:7" x14ac:dyDescent="0.2">
      <c r="C26" t="s">
        <v>29</v>
      </c>
      <c r="D26" s="32">
        <v>606.92589999999996</v>
      </c>
      <c r="E26" s="28">
        <v>0.37320749999999991</v>
      </c>
      <c r="F26" s="28">
        <v>0.45432621219383473</v>
      </c>
      <c r="G26" s="33">
        <v>0.45432621219383473</v>
      </c>
    </row>
    <row r="27" spans="3:7" x14ac:dyDescent="0.2">
      <c r="C27" t="s">
        <v>30</v>
      </c>
      <c r="D27" s="32">
        <v>0</v>
      </c>
      <c r="E27" s="28">
        <v>0</v>
      </c>
      <c r="F27" s="28">
        <v>1.9083224060486008E-4</v>
      </c>
      <c r="G27" s="33">
        <v>0</v>
      </c>
    </row>
    <row r="28" spans="3:7" x14ac:dyDescent="0.2">
      <c r="C28" t="s">
        <v>31</v>
      </c>
      <c r="D28" s="32">
        <v>2891.8961800000002</v>
      </c>
      <c r="E28" s="28">
        <v>0.37738956521739125</v>
      </c>
      <c r="F28" s="28">
        <v>0.42018935765297621</v>
      </c>
      <c r="G28" s="33">
        <v>0.42018935765297621</v>
      </c>
    </row>
    <row r="29" spans="3:7" x14ac:dyDescent="0.2">
      <c r="C29" t="s">
        <v>32</v>
      </c>
      <c r="D29" s="32">
        <v>178.411115</v>
      </c>
      <c r="E29" s="28">
        <v>0</v>
      </c>
      <c r="F29" s="28">
        <v>0</v>
      </c>
      <c r="G29" s="33">
        <v>0</v>
      </c>
    </row>
    <row r="30" spans="3:7" x14ac:dyDescent="0.2">
      <c r="C30" t="s">
        <v>33</v>
      </c>
      <c r="D30" s="32">
        <v>247.06196</v>
      </c>
      <c r="E30" s="28">
        <v>0</v>
      </c>
      <c r="F30" s="28">
        <v>0</v>
      </c>
      <c r="G30" s="33">
        <v>0</v>
      </c>
    </row>
    <row r="31" spans="3:7" x14ac:dyDescent="0.2">
      <c r="C31" t="s">
        <v>34</v>
      </c>
      <c r="D31" s="32">
        <v>6.2412000000000001</v>
      </c>
      <c r="E31" s="28">
        <v>0.70320461538461521</v>
      </c>
      <c r="F31" s="28">
        <v>1.2720495867768595</v>
      </c>
      <c r="G31" s="33">
        <v>0.8</v>
      </c>
    </row>
    <row r="32" spans="3:7" x14ac:dyDescent="0.2">
      <c r="C32" t="s">
        <v>35</v>
      </c>
      <c r="D32" s="32">
        <v>271.16626000000002</v>
      </c>
      <c r="E32" s="28">
        <v>0</v>
      </c>
      <c r="F32" s="28">
        <v>2.6983674876699597E-4</v>
      </c>
      <c r="G32" s="33">
        <v>0</v>
      </c>
    </row>
    <row r="33" spans="3:7" x14ac:dyDescent="0.2">
      <c r="C33" t="s">
        <v>36</v>
      </c>
      <c r="D33" s="32">
        <v>155.55115000000001</v>
      </c>
      <c r="E33" s="28">
        <v>1.2622500000000001</v>
      </c>
      <c r="F33" s="28">
        <v>2.934568082743326</v>
      </c>
      <c r="G33" s="33">
        <v>1.3963097695784914</v>
      </c>
    </row>
    <row r="34" spans="3:7" x14ac:dyDescent="0.2">
      <c r="C34" t="s">
        <v>37</v>
      </c>
      <c r="D34" s="32">
        <v>11459.964125</v>
      </c>
      <c r="E34" s="28">
        <v>0.8555593220338984</v>
      </c>
      <c r="F34" s="28">
        <v>0.86233515584500886</v>
      </c>
      <c r="G34" s="33">
        <v>0.86233515584500886</v>
      </c>
    </row>
    <row r="35" spans="3:7" x14ac:dyDescent="0.2">
      <c r="C35" t="s">
        <v>38</v>
      </c>
      <c r="D35" s="32">
        <v>207.31580500000001</v>
      </c>
      <c r="E35" s="28">
        <v>0</v>
      </c>
      <c r="F35" s="28">
        <v>0</v>
      </c>
      <c r="G35" s="33">
        <v>0</v>
      </c>
    </row>
    <row r="36" spans="3:7" x14ac:dyDescent="0.2">
      <c r="C36" t="s">
        <v>39</v>
      </c>
      <c r="D36" s="32">
        <v>6181.8319499999798</v>
      </c>
      <c r="E36" s="28">
        <v>0.96225615141955845</v>
      </c>
      <c r="F36" s="28">
        <v>0.94401709656146671</v>
      </c>
      <c r="G36" s="33">
        <v>0.94401709656146671</v>
      </c>
    </row>
    <row r="37" spans="3:7" x14ac:dyDescent="0.2">
      <c r="C37" t="s">
        <v>40</v>
      </c>
      <c r="D37" s="32">
        <v>1831.3970999999999</v>
      </c>
      <c r="E37" s="28">
        <v>0</v>
      </c>
      <c r="F37" s="28">
        <v>0</v>
      </c>
      <c r="G37" s="33">
        <v>0</v>
      </c>
    </row>
    <row r="38" spans="3:7" x14ac:dyDescent="0.2">
      <c r="C38" t="s">
        <v>41</v>
      </c>
      <c r="D38" s="32">
        <v>0</v>
      </c>
      <c r="E38" s="28">
        <v>0</v>
      </c>
      <c r="F38" s="28">
        <v>0</v>
      </c>
      <c r="G38" s="33">
        <v>0</v>
      </c>
    </row>
    <row r="39" spans="3:7" x14ac:dyDescent="0.2">
      <c r="C39" t="s">
        <v>42</v>
      </c>
      <c r="D39" s="32">
        <v>155.06241499999999</v>
      </c>
      <c r="E39" s="28">
        <v>0</v>
      </c>
      <c r="F39" s="28">
        <v>1.8138944313440957E-4</v>
      </c>
      <c r="G39" s="33">
        <v>0</v>
      </c>
    </row>
    <row r="40" spans="3:7" x14ac:dyDescent="0.2">
      <c r="C40" t="s">
        <v>43</v>
      </c>
      <c r="D40" s="32">
        <v>128.23759000000001</v>
      </c>
      <c r="E40" s="28">
        <v>0</v>
      </c>
      <c r="F40" s="28">
        <v>0</v>
      </c>
      <c r="G40" s="33">
        <v>0</v>
      </c>
    </row>
    <row r="41" spans="3:7" x14ac:dyDescent="0.2">
      <c r="C41" t="s">
        <v>44</v>
      </c>
      <c r="D41" s="32">
        <v>58.052534999999999</v>
      </c>
      <c r="E41" s="28">
        <v>0.76180499999999984</v>
      </c>
      <c r="F41" s="28">
        <v>1.0187835597806838</v>
      </c>
      <c r="G41" s="33">
        <v>0.85</v>
      </c>
    </row>
    <row r="42" spans="3:7" x14ac:dyDescent="0.2">
      <c r="C42" t="s">
        <v>45</v>
      </c>
      <c r="D42" s="32">
        <v>332.325605</v>
      </c>
      <c r="E42" s="28">
        <v>0</v>
      </c>
      <c r="F42" s="28">
        <v>2.5024371124488708E-4</v>
      </c>
      <c r="G42" s="33">
        <v>0</v>
      </c>
    </row>
    <row r="43" spans="3:7" x14ac:dyDescent="0.2">
      <c r="C43" t="s">
        <v>46</v>
      </c>
      <c r="D43" s="32">
        <v>256.82512000000099</v>
      </c>
      <c r="E43" s="28">
        <v>0</v>
      </c>
      <c r="F43" s="28">
        <v>1.7952795855245826E-4</v>
      </c>
      <c r="G43" s="33">
        <v>0</v>
      </c>
    </row>
    <row r="44" spans="3:7" x14ac:dyDescent="0.2">
      <c r="C44" t="s">
        <v>47</v>
      </c>
      <c r="D44" s="32">
        <v>426.12194000000301</v>
      </c>
      <c r="E44" s="28">
        <v>0</v>
      </c>
      <c r="F44" s="28">
        <v>2.6313247728263509E-4</v>
      </c>
      <c r="G44" s="33">
        <v>0</v>
      </c>
    </row>
    <row r="45" spans="3:7" x14ac:dyDescent="0.2">
      <c r="C45" t="s">
        <v>48</v>
      </c>
      <c r="D45" s="32">
        <v>155.176265</v>
      </c>
      <c r="E45" s="28">
        <v>0</v>
      </c>
      <c r="F45" s="28">
        <v>3.5276759862886553E-4</v>
      </c>
      <c r="G45" s="33">
        <v>0</v>
      </c>
    </row>
    <row r="46" spans="3:7" x14ac:dyDescent="0.2">
      <c r="C46" t="s">
        <v>49</v>
      </c>
      <c r="D46" s="32">
        <v>11439.431885</v>
      </c>
      <c r="E46" s="28">
        <v>1.3696363636363638</v>
      </c>
      <c r="F46" s="28">
        <v>1.3963097695784914</v>
      </c>
      <c r="G46" s="33">
        <v>1.3963097695784914</v>
      </c>
    </row>
    <row r="47" spans="3:7" x14ac:dyDescent="0.2">
      <c r="C47" t="s">
        <v>50</v>
      </c>
      <c r="D47" s="32">
        <v>212.74094500000001</v>
      </c>
      <c r="E47" s="28">
        <v>0</v>
      </c>
      <c r="F47" s="28">
        <v>0</v>
      </c>
      <c r="G47" s="33">
        <v>0</v>
      </c>
    </row>
    <row r="48" spans="3:7" x14ac:dyDescent="0.2">
      <c r="C48" t="s">
        <v>51</v>
      </c>
      <c r="D48" s="32">
        <v>20.604185000000001</v>
      </c>
      <c r="E48" s="28">
        <v>0</v>
      </c>
      <c r="F48" s="28">
        <v>0</v>
      </c>
      <c r="G48" s="33">
        <v>0</v>
      </c>
    </row>
    <row r="49" spans="3:7" x14ac:dyDescent="0.2">
      <c r="C49" t="s">
        <v>52</v>
      </c>
      <c r="D49" s="32">
        <v>0.46171000000000001</v>
      </c>
      <c r="E49" s="28">
        <v>0.88718142857142845</v>
      </c>
      <c r="F49" s="28">
        <v>2.8158415841584157</v>
      </c>
      <c r="G49" s="33">
        <v>0.88718142857142845</v>
      </c>
    </row>
    <row r="50" spans="3:7" x14ac:dyDescent="0.2">
      <c r="C50" t="s">
        <v>53</v>
      </c>
      <c r="D50" s="32">
        <v>3.9489299999999998</v>
      </c>
      <c r="E50" s="28">
        <v>0.78226899563318786</v>
      </c>
      <c r="F50" s="28">
        <v>0.8217026406168263</v>
      </c>
      <c r="G50" s="33">
        <v>0.82</v>
      </c>
    </row>
    <row r="51" spans="3:7" x14ac:dyDescent="0.2">
      <c r="C51" t="s">
        <v>54</v>
      </c>
      <c r="D51" s="32">
        <v>20.823709999999998</v>
      </c>
      <c r="E51" s="28">
        <v>0.78226899563318775</v>
      </c>
      <c r="F51" s="28">
        <v>0.8217026406168263</v>
      </c>
      <c r="G51" s="33">
        <v>0.82</v>
      </c>
    </row>
    <row r="52" spans="3:7" x14ac:dyDescent="0.2">
      <c r="C52" t="s">
        <v>55</v>
      </c>
      <c r="D52" s="32">
        <v>580.37345500000094</v>
      </c>
      <c r="E52" s="28">
        <v>0</v>
      </c>
      <c r="F52" s="28">
        <v>0</v>
      </c>
      <c r="G52" s="33">
        <v>0</v>
      </c>
    </row>
    <row r="53" spans="3:7" x14ac:dyDescent="0.2">
      <c r="C53" t="s">
        <v>56</v>
      </c>
      <c r="D53" s="32">
        <v>489.54466000000099</v>
      </c>
      <c r="E53" s="28">
        <v>0</v>
      </c>
      <c r="F53" s="28">
        <v>3.9017287414981015E-4</v>
      </c>
      <c r="G53" s="33">
        <v>0</v>
      </c>
    </row>
    <row r="54" spans="3:7" x14ac:dyDescent="0.2">
      <c r="C54" t="s">
        <v>57</v>
      </c>
      <c r="D54" s="32">
        <v>5692.66348500001</v>
      </c>
      <c r="E54" s="28">
        <v>0.83167220630372507</v>
      </c>
      <c r="F54" s="28">
        <v>0.81691744440290792</v>
      </c>
      <c r="G54" s="33">
        <v>0.81691744440290792</v>
      </c>
    </row>
    <row r="55" spans="3:7" x14ac:dyDescent="0.2">
      <c r="C55" t="s">
        <v>58</v>
      </c>
      <c r="D55" s="32">
        <v>92.260350000000003</v>
      </c>
      <c r="E55" s="28">
        <v>0.60944399999999999</v>
      </c>
      <c r="F55" s="28">
        <v>0.55123098084602284</v>
      </c>
      <c r="G55" s="33">
        <v>0.55123098084602284</v>
      </c>
    </row>
    <row r="56" spans="3:7" x14ac:dyDescent="0.2">
      <c r="C56" t="s">
        <v>59</v>
      </c>
      <c r="D56" s="32">
        <v>382.64155000000102</v>
      </c>
      <c r="E56" s="28">
        <v>0</v>
      </c>
      <c r="F56" s="28">
        <v>0</v>
      </c>
      <c r="G56" s="33">
        <v>0</v>
      </c>
    </row>
    <row r="57" spans="3:7" x14ac:dyDescent="0.2">
      <c r="C57" t="s">
        <v>60</v>
      </c>
      <c r="D57" s="32">
        <v>95.7593499999996</v>
      </c>
      <c r="E57" s="28">
        <v>0</v>
      </c>
      <c r="F57" s="28">
        <v>0</v>
      </c>
      <c r="G57" s="33">
        <v>0</v>
      </c>
    </row>
    <row r="58" spans="3:7" x14ac:dyDescent="0.2">
      <c r="C58" t="s">
        <v>61</v>
      </c>
      <c r="D58" s="32">
        <v>0</v>
      </c>
      <c r="E58" s="28">
        <v>0</v>
      </c>
      <c r="F58" s="28">
        <v>0</v>
      </c>
      <c r="G58" s="33">
        <v>0</v>
      </c>
    </row>
    <row r="59" spans="3:7" x14ac:dyDescent="0.2">
      <c r="C59" t="s">
        <v>62</v>
      </c>
      <c r="D59" s="32">
        <v>99.106280000000098</v>
      </c>
      <c r="E59" s="28">
        <v>0</v>
      </c>
      <c r="F59" s="28">
        <v>0</v>
      </c>
      <c r="G59" s="33">
        <v>0</v>
      </c>
    </row>
    <row r="60" spans="3:7" x14ac:dyDescent="0.2">
      <c r="C60" t="s">
        <v>63</v>
      </c>
      <c r="D60" s="32">
        <v>15.155184999999999</v>
      </c>
      <c r="E60" s="28">
        <v>0.58927499999999999</v>
      </c>
      <c r="F60" s="28">
        <v>0.74540001499587616</v>
      </c>
      <c r="G60" s="33">
        <v>0.74540001499587616</v>
      </c>
    </row>
    <row r="61" spans="3:7" x14ac:dyDescent="0.2">
      <c r="C61" t="s">
        <v>64</v>
      </c>
      <c r="D61" s="32">
        <v>360.87108999999998</v>
      </c>
      <c r="E61" s="28">
        <v>0</v>
      </c>
      <c r="F61" s="28">
        <v>0</v>
      </c>
      <c r="G61" s="33">
        <v>0</v>
      </c>
    </row>
    <row r="62" spans="3:7" x14ac:dyDescent="0.2">
      <c r="C62" t="s">
        <v>65</v>
      </c>
      <c r="D62" s="32">
        <v>914.04863500000204</v>
      </c>
      <c r="E62" s="28">
        <v>0</v>
      </c>
      <c r="F62" s="28">
        <v>0</v>
      </c>
      <c r="G62" s="33">
        <v>0</v>
      </c>
    </row>
    <row r="63" spans="3:7" x14ac:dyDescent="0.2">
      <c r="C63" t="s">
        <v>66</v>
      </c>
      <c r="D63" s="32">
        <v>6617.5387299999902</v>
      </c>
      <c r="E63" s="28">
        <v>0.93898224852071022</v>
      </c>
      <c r="F63" s="28">
        <v>0.91981164108184676</v>
      </c>
      <c r="G63" s="33">
        <v>0.91981164108184676</v>
      </c>
    </row>
    <row r="64" spans="3:7" x14ac:dyDescent="0.2">
      <c r="C64" t="s">
        <v>67</v>
      </c>
      <c r="D64" s="32">
        <v>16285.001920000001</v>
      </c>
      <c r="E64" s="28">
        <v>1.1020367647058824</v>
      </c>
      <c r="F64" s="28">
        <v>1.159794784772906</v>
      </c>
      <c r="G64" s="33">
        <v>1.159794784772906</v>
      </c>
    </row>
    <row r="65" spans="3:7" x14ac:dyDescent="0.2">
      <c r="C65" t="s">
        <v>68</v>
      </c>
      <c r="D65" s="32">
        <v>8584.9455600000201</v>
      </c>
      <c r="E65" s="28">
        <v>1.1392781954887219</v>
      </c>
      <c r="F65" s="28">
        <v>1.1360966842718023</v>
      </c>
      <c r="G65" s="33">
        <v>1.1360966842718023</v>
      </c>
    </row>
    <row r="66" spans="3:7" x14ac:dyDescent="0.2">
      <c r="C66" t="s">
        <v>69</v>
      </c>
      <c r="D66" s="32">
        <v>587.56586000000095</v>
      </c>
      <c r="E66" s="28">
        <v>0</v>
      </c>
      <c r="F66" s="28">
        <v>3.2304680418052652E-3</v>
      </c>
      <c r="G66" s="33">
        <v>0</v>
      </c>
    </row>
    <row r="67" spans="3:7" x14ac:dyDescent="0.2">
      <c r="C67" t="s">
        <v>70</v>
      </c>
      <c r="D67" s="32">
        <v>9.8565E-2</v>
      </c>
      <c r="E67" s="28">
        <v>0.88718142857142845</v>
      </c>
      <c r="F67" s="28">
        <v>43.542857142857144</v>
      </c>
      <c r="G67" s="33">
        <v>0.88718142857142845</v>
      </c>
    </row>
    <row r="68" spans="3:7" x14ac:dyDescent="0.2">
      <c r="C68" t="s">
        <v>71</v>
      </c>
      <c r="D68" s="32">
        <v>317.32625999999999</v>
      </c>
      <c r="E68" s="28">
        <v>0</v>
      </c>
      <c r="F68" s="28">
        <v>0</v>
      </c>
      <c r="G68" s="33">
        <v>0</v>
      </c>
    </row>
    <row r="69" spans="3:7" x14ac:dyDescent="0.2">
      <c r="C69" t="s">
        <v>72</v>
      </c>
      <c r="D69" s="32">
        <v>185.36237499999999</v>
      </c>
      <c r="E69" s="28">
        <v>0</v>
      </c>
      <c r="F69" s="28">
        <v>9.924682685839683E-6</v>
      </c>
      <c r="G69" s="33">
        <v>0</v>
      </c>
    </row>
    <row r="70" spans="3:7" x14ac:dyDescent="0.2">
      <c r="C70" t="s">
        <v>73</v>
      </c>
      <c r="D70" s="32">
        <v>161.82516000000001</v>
      </c>
      <c r="E70" s="28">
        <v>0</v>
      </c>
      <c r="F70" s="28">
        <v>0</v>
      </c>
      <c r="G70" s="33">
        <v>0</v>
      </c>
    </row>
    <row r="71" spans="3:7" x14ac:dyDescent="0.2">
      <c r="C71" t="s">
        <v>74</v>
      </c>
      <c r="D71" s="32">
        <v>7100.52296999996</v>
      </c>
      <c r="E71" s="28">
        <v>0.83020799999999995</v>
      </c>
      <c r="F71" s="28">
        <v>0.81682775050656631</v>
      </c>
      <c r="G71" s="33">
        <v>0.81682775050656631</v>
      </c>
    </row>
    <row r="72" spans="3:7" x14ac:dyDescent="0.2">
      <c r="C72" t="s">
        <v>75</v>
      </c>
      <c r="D72" s="32">
        <v>12.769450000000001</v>
      </c>
      <c r="E72" s="28">
        <v>0.65297571428571421</v>
      </c>
      <c r="F72" s="28">
        <v>0.85763555716484119</v>
      </c>
      <c r="G72" s="33">
        <v>0.85763555716484119</v>
      </c>
    </row>
    <row r="73" spans="3:7" x14ac:dyDescent="0.2">
      <c r="C73" t="s">
        <v>76</v>
      </c>
      <c r="D73" s="32">
        <v>1659.045085</v>
      </c>
      <c r="E73" s="28">
        <v>0.57135374999999988</v>
      </c>
      <c r="F73" s="28">
        <v>0.51378015061044724</v>
      </c>
      <c r="G73" s="33">
        <v>0.51378015061044724</v>
      </c>
    </row>
    <row r="74" spans="3:7" x14ac:dyDescent="0.2">
      <c r="C74" t="s">
        <v>77</v>
      </c>
      <c r="D74" s="32">
        <v>0</v>
      </c>
      <c r="E74" s="28">
        <v>0</v>
      </c>
      <c r="F74" s="28">
        <v>0</v>
      </c>
      <c r="G74" s="33">
        <v>0</v>
      </c>
    </row>
    <row r="75" spans="3:7" x14ac:dyDescent="0.2">
      <c r="C75" t="s">
        <v>78</v>
      </c>
      <c r="D75" s="32">
        <v>0</v>
      </c>
      <c r="E75" s="28">
        <v>0</v>
      </c>
      <c r="F75" s="28">
        <v>0</v>
      </c>
      <c r="G75" s="33">
        <v>0</v>
      </c>
    </row>
    <row r="76" spans="3:7" x14ac:dyDescent="0.2">
      <c r="C76" t="s">
        <v>79</v>
      </c>
      <c r="D76" s="32">
        <v>9113.5191399999894</v>
      </c>
      <c r="E76" s="28">
        <v>0.80785945945945958</v>
      </c>
      <c r="F76" s="28">
        <v>0.86225958101963573</v>
      </c>
      <c r="G76" s="33">
        <v>0.86225958101963573</v>
      </c>
    </row>
    <row r="77" spans="3:7" x14ac:dyDescent="0.2">
      <c r="C77" t="s">
        <v>80</v>
      </c>
      <c r="D77" s="32">
        <v>57.679169999999999</v>
      </c>
      <c r="E77" s="28">
        <v>0.82803600000000011</v>
      </c>
      <c r="F77" s="28">
        <v>0.95587177482408126</v>
      </c>
      <c r="G77" s="33">
        <v>0.95587177482408126</v>
      </c>
    </row>
    <row r="78" spans="3:7" x14ac:dyDescent="0.2">
      <c r="C78" t="s">
        <v>81</v>
      </c>
      <c r="D78" s="32">
        <v>0</v>
      </c>
      <c r="E78" s="28">
        <v>0.98157272727272737</v>
      </c>
      <c r="F78" s="28">
        <v>0</v>
      </c>
      <c r="G78" s="33">
        <v>0.98157272727272737</v>
      </c>
    </row>
    <row r="79" spans="3:7" x14ac:dyDescent="0.2">
      <c r="C79" t="s">
        <v>82</v>
      </c>
      <c r="D79" s="32">
        <v>2341.8901850000002</v>
      </c>
      <c r="E79" s="28">
        <v>0</v>
      </c>
      <c r="F79" s="28">
        <v>0</v>
      </c>
      <c r="G79" s="33">
        <v>0</v>
      </c>
    </row>
    <row r="80" spans="3:7" x14ac:dyDescent="0.2">
      <c r="C80" t="s">
        <v>83</v>
      </c>
      <c r="D80" s="32">
        <v>0</v>
      </c>
      <c r="E80" s="28">
        <v>0</v>
      </c>
      <c r="F80" s="28">
        <v>0</v>
      </c>
      <c r="G80" s="33">
        <v>0</v>
      </c>
    </row>
    <row r="81" spans="3:7" x14ac:dyDescent="0.2">
      <c r="C81" t="s">
        <v>84</v>
      </c>
      <c r="D81" s="32">
        <v>9.3276500000000002</v>
      </c>
      <c r="E81" s="28">
        <v>0</v>
      </c>
      <c r="F81" s="28">
        <v>0.1934560717351903</v>
      </c>
      <c r="G81" s="33">
        <v>0</v>
      </c>
    </row>
    <row r="82" spans="3:7" x14ac:dyDescent="0.2">
      <c r="C82" t="s">
        <v>85</v>
      </c>
      <c r="D82" s="32">
        <v>184.64944499999999</v>
      </c>
      <c r="E82" s="28">
        <v>0.52686486486486483</v>
      </c>
      <c r="F82" s="28">
        <v>0.52225309557851574</v>
      </c>
      <c r="G82" s="33">
        <v>0.52225309557851574</v>
      </c>
    </row>
    <row r="83" spans="3:7" x14ac:dyDescent="0.2">
      <c r="C83" t="s">
        <v>86</v>
      </c>
      <c r="D83" s="32">
        <v>2238.0604749999902</v>
      </c>
      <c r="E83" s="28">
        <v>0.844813753581662</v>
      </c>
      <c r="F83" s="28">
        <v>1.010144617710921</v>
      </c>
      <c r="G83" s="33">
        <v>1.010144617710921</v>
      </c>
    </row>
    <row r="84" spans="3:7" x14ac:dyDescent="0.2">
      <c r="C84" t="s">
        <v>87</v>
      </c>
      <c r="D84" s="32">
        <v>27.834665000000001</v>
      </c>
      <c r="E84" s="28">
        <v>0.56083803680981592</v>
      </c>
      <c r="F84" s="28">
        <v>0.89775025047818557</v>
      </c>
      <c r="G84" s="33">
        <v>0.89775025047818557</v>
      </c>
    </row>
    <row r="85" spans="3:7" x14ac:dyDescent="0.2">
      <c r="C85" t="s">
        <v>88</v>
      </c>
      <c r="D85" s="32">
        <v>152.82836500000201</v>
      </c>
      <c r="E85" s="28">
        <v>0</v>
      </c>
      <c r="F85" s="28">
        <v>4.9417159477929229E-4</v>
      </c>
      <c r="G85" s="33">
        <v>0</v>
      </c>
    </row>
    <row r="86" spans="3:7" x14ac:dyDescent="0.2">
      <c r="C86" t="s">
        <v>89</v>
      </c>
      <c r="D86" s="32">
        <v>1363.1612250000001</v>
      </c>
      <c r="E86" s="28">
        <v>0.41772857142857145</v>
      </c>
      <c r="F86" s="28">
        <v>0.5027558454304597</v>
      </c>
      <c r="G86" s="33">
        <v>0.5027558454304597</v>
      </c>
    </row>
    <row r="87" spans="3:7" x14ac:dyDescent="0.2">
      <c r="C87" t="s">
        <v>90</v>
      </c>
      <c r="D87" s="32">
        <v>2975.8289199999999</v>
      </c>
      <c r="E87" s="28">
        <v>0.37705499999999997</v>
      </c>
      <c r="F87" s="28">
        <v>0.39723883974857804</v>
      </c>
      <c r="G87" s="33">
        <v>0.39723883974857804</v>
      </c>
    </row>
    <row r="88" spans="3:7" x14ac:dyDescent="0.2">
      <c r="C88" t="s">
        <v>91</v>
      </c>
      <c r="D88" s="32">
        <v>0</v>
      </c>
      <c r="E88" s="28">
        <v>1.346301369863014</v>
      </c>
      <c r="F88" s="28">
        <v>1.346301369863014</v>
      </c>
      <c r="G88" s="33">
        <v>1.346301369863014</v>
      </c>
    </row>
    <row r="89" spans="3:7" x14ac:dyDescent="0.2">
      <c r="C89" t="s">
        <v>92</v>
      </c>
      <c r="D89" s="32">
        <v>2167.8810800000001</v>
      </c>
      <c r="E89" s="28">
        <v>0</v>
      </c>
      <c r="F89" s="28">
        <v>0</v>
      </c>
      <c r="G89" s="33">
        <v>0</v>
      </c>
    </row>
    <row r="90" spans="3:7" x14ac:dyDescent="0.2">
      <c r="C90" t="s">
        <v>93</v>
      </c>
      <c r="D90" s="32">
        <v>1.40699</v>
      </c>
      <c r="E90" s="28">
        <v>0.86494153846153854</v>
      </c>
      <c r="F90" s="28">
        <v>1.4723283218203982</v>
      </c>
      <c r="G90" s="33">
        <v>0.86494153846153854</v>
      </c>
    </row>
    <row r="91" spans="3:7" x14ac:dyDescent="0.2">
      <c r="C91" t="s">
        <v>94</v>
      </c>
      <c r="D91" s="32">
        <v>0</v>
      </c>
      <c r="E91" s="28">
        <v>0</v>
      </c>
      <c r="F91" s="28">
        <v>0</v>
      </c>
      <c r="G91" s="33">
        <v>0</v>
      </c>
    </row>
    <row r="92" spans="3:7" x14ac:dyDescent="0.2">
      <c r="C92" t="s">
        <v>95</v>
      </c>
      <c r="D92" s="32">
        <v>0</v>
      </c>
      <c r="E92" s="28">
        <v>0</v>
      </c>
      <c r="F92" s="28">
        <v>0</v>
      </c>
      <c r="G92" s="33">
        <v>0</v>
      </c>
    </row>
    <row r="93" spans="3:7" x14ac:dyDescent="0.2">
      <c r="C93" t="s">
        <v>96</v>
      </c>
      <c r="D93" s="32">
        <v>151.060315</v>
      </c>
      <c r="E93" s="28">
        <v>0.54826874999999986</v>
      </c>
      <c r="F93" s="28">
        <v>0.68879222335656265</v>
      </c>
      <c r="G93" s="33">
        <v>0.68879222335656265</v>
      </c>
    </row>
    <row r="94" spans="3:7" x14ac:dyDescent="0.2">
      <c r="C94" t="s">
        <v>97</v>
      </c>
      <c r="D94" s="32">
        <v>1072.4242650000001</v>
      </c>
      <c r="E94" s="28">
        <v>1.0173378839590446</v>
      </c>
      <c r="F94" s="28">
        <v>1.1872548741330482</v>
      </c>
      <c r="G94" s="33">
        <v>1.1872548741330482</v>
      </c>
    </row>
    <row r="95" spans="3:7" x14ac:dyDescent="0.2">
      <c r="C95" t="s">
        <v>98</v>
      </c>
      <c r="D95" s="32">
        <v>823.55450999999903</v>
      </c>
      <c r="E95" s="28">
        <v>0</v>
      </c>
      <c r="F95" s="28">
        <v>0</v>
      </c>
      <c r="G95" s="33">
        <v>0</v>
      </c>
    </row>
    <row r="96" spans="3:7" x14ac:dyDescent="0.2">
      <c r="C96" t="s">
        <v>99</v>
      </c>
      <c r="D96" s="32">
        <v>38.143904999999997</v>
      </c>
      <c r="E96" s="28">
        <v>0.60944399999999999</v>
      </c>
      <c r="F96" s="28">
        <v>0.66381197401125025</v>
      </c>
      <c r="G96" s="33">
        <v>0.66381197401125025</v>
      </c>
    </row>
    <row r="97" spans="3:7" x14ac:dyDescent="0.2">
      <c r="C97" t="s">
        <v>100</v>
      </c>
      <c r="D97" s="32">
        <v>75.423420000000107</v>
      </c>
      <c r="E97" s="28">
        <v>0</v>
      </c>
      <c r="F97" s="28">
        <v>3.9763188124061148E-5</v>
      </c>
      <c r="G97" s="33">
        <v>0</v>
      </c>
    </row>
    <row r="98" spans="3:7" x14ac:dyDescent="0.2">
      <c r="C98" t="s">
        <v>101</v>
      </c>
      <c r="D98" s="32">
        <v>1003.823525</v>
      </c>
      <c r="E98" s="28">
        <v>0.42374634146341461</v>
      </c>
      <c r="F98" s="28">
        <v>0.48093284150535326</v>
      </c>
      <c r="G98" s="33">
        <v>0.48093284150535326</v>
      </c>
    </row>
    <row r="99" spans="3:7" x14ac:dyDescent="0.2">
      <c r="C99" t="s">
        <v>102</v>
      </c>
      <c r="D99" s="32">
        <v>0</v>
      </c>
      <c r="E99" s="28">
        <v>0</v>
      </c>
      <c r="F99" s="28">
        <v>0</v>
      </c>
      <c r="G99" s="33">
        <v>0</v>
      </c>
    </row>
    <row r="100" spans="3:7" x14ac:dyDescent="0.2">
      <c r="C100" t="s">
        <v>103</v>
      </c>
      <c r="D100" s="32">
        <v>0</v>
      </c>
      <c r="E100" s="28">
        <v>0</v>
      </c>
      <c r="F100" s="28">
        <v>0</v>
      </c>
      <c r="G100" s="33">
        <v>0</v>
      </c>
    </row>
    <row r="101" spans="3:7" x14ac:dyDescent="0.2">
      <c r="C101" t="s">
        <v>104</v>
      </c>
      <c r="D101" s="32">
        <v>375.32193999999902</v>
      </c>
      <c r="E101" s="28">
        <v>0</v>
      </c>
      <c r="F101" s="28">
        <v>0</v>
      </c>
      <c r="G101" s="33">
        <v>0</v>
      </c>
    </row>
    <row r="102" spans="3:7" x14ac:dyDescent="0.2">
      <c r="C102" t="s">
        <v>105</v>
      </c>
      <c r="D102" s="32">
        <v>0.26223999999999997</v>
      </c>
      <c r="E102" s="28">
        <v>0.91194923076923085</v>
      </c>
      <c r="F102" s="28">
        <v>1.2624215246636772</v>
      </c>
      <c r="G102" s="33">
        <v>0.91194923076923085</v>
      </c>
    </row>
    <row r="103" spans="3:7" x14ac:dyDescent="0.2">
      <c r="C103" t="s">
        <v>106</v>
      </c>
      <c r="D103" s="32">
        <v>16.281559999999999</v>
      </c>
      <c r="E103" s="28">
        <v>0.76180499999999995</v>
      </c>
      <c r="F103" s="28">
        <v>0.72847668500334173</v>
      </c>
      <c r="G103" s="33">
        <v>0.72847668500334173</v>
      </c>
    </row>
    <row r="104" spans="3:7" x14ac:dyDescent="0.2">
      <c r="C104" t="s">
        <v>107</v>
      </c>
      <c r="D104" s="32">
        <v>0</v>
      </c>
      <c r="E104" s="28">
        <v>0</v>
      </c>
      <c r="F104" s="28">
        <v>0</v>
      </c>
      <c r="G104" s="33">
        <v>0</v>
      </c>
    </row>
    <row r="105" spans="3:7" x14ac:dyDescent="0.2">
      <c r="C105" t="s">
        <v>108</v>
      </c>
      <c r="D105" s="32">
        <v>8177.9797250000001</v>
      </c>
      <c r="E105" s="28">
        <v>0.81360000000000021</v>
      </c>
      <c r="F105" s="28">
        <v>0.86091103038896577</v>
      </c>
      <c r="G105" s="33">
        <v>0.86091103038896577</v>
      </c>
    </row>
    <row r="106" spans="3:7" x14ac:dyDescent="0.2">
      <c r="C106" t="s">
        <v>109</v>
      </c>
      <c r="D106" s="32">
        <v>0</v>
      </c>
      <c r="E106" s="28">
        <v>0</v>
      </c>
      <c r="F106" s="28">
        <v>6.7463944652029078E-4</v>
      </c>
      <c r="G106" s="33">
        <v>0</v>
      </c>
    </row>
    <row r="107" spans="3:7" x14ac:dyDescent="0.2">
      <c r="C107" t="s">
        <v>110</v>
      </c>
      <c r="D107" s="32">
        <v>1407.3675699999901</v>
      </c>
      <c r="E107" s="28">
        <v>0.38114808510638293</v>
      </c>
      <c r="F107" s="28">
        <v>0.38550416633215423</v>
      </c>
      <c r="G107" s="33">
        <v>0.38550416633215423</v>
      </c>
    </row>
    <row r="108" spans="3:7" x14ac:dyDescent="0.2">
      <c r="C108" t="s">
        <v>111</v>
      </c>
      <c r="D108" s="32">
        <v>2857.1884249999998</v>
      </c>
      <c r="E108" s="28">
        <v>0.35827919999999996</v>
      </c>
      <c r="F108" s="28">
        <v>0.35816655192268626</v>
      </c>
      <c r="G108" s="33">
        <v>0.35816655192268626</v>
      </c>
    </row>
    <row r="109" spans="3:7" x14ac:dyDescent="0.2">
      <c r="C109" t="s">
        <v>112</v>
      </c>
      <c r="D109" s="32">
        <v>1661.6124199999999</v>
      </c>
      <c r="E109" s="28">
        <v>0.37320749999999991</v>
      </c>
      <c r="F109" s="28">
        <v>0.41037987456613578</v>
      </c>
      <c r="G109" s="33">
        <v>0.41037987456613578</v>
      </c>
    </row>
    <row r="110" spans="3:7" x14ac:dyDescent="0.2">
      <c r="C110" t="s">
        <v>113</v>
      </c>
      <c r="D110" s="32">
        <v>21.755205</v>
      </c>
      <c r="E110" s="28">
        <v>0.63045931034482761</v>
      </c>
      <c r="F110" s="28">
        <v>0.41037987456613578</v>
      </c>
      <c r="G110" s="33">
        <v>0.63045931034482761</v>
      </c>
    </row>
    <row r="111" spans="3:7" x14ac:dyDescent="0.2">
      <c r="C111" t="s">
        <v>114</v>
      </c>
      <c r="D111" s="32">
        <v>0</v>
      </c>
      <c r="E111" s="28">
        <v>0</v>
      </c>
      <c r="F111" s="28">
        <v>0</v>
      </c>
      <c r="G111" s="33">
        <v>0</v>
      </c>
    </row>
    <row r="112" spans="3:7" x14ac:dyDescent="0.2">
      <c r="C112" t="s">
        <v>115</v>
      </c>
      <c r="D112" s="32">
        <v>5377.2538699999895</v>
      </c>
      <c r="E112" s="28">
        <v>0.84263867403314918</v>
      </c>
      <c r="F112" s="28">
        <v>0.85051043860206899</v>
      </c>
      <c r="G112" s="33">
        <v>0.86</v>
      </c>
    </row>
    <row r="113" spans="3:7" x14ac:dyDescent="0.2">
      <c r="C113" t="s">
        <v>116</v>
      </c>
      <c r="D113" s="32">
        <v>2737.5630999999998</v>
      </c>
      <c r="E113" s="28">
        <v>0.79506734693877545</v>
      </c>
      <c r="F113" s="28">
        <v>0.85051043860206899</v>
      </c>
      <c r="G113" s="33">
        <v>0.83299999999999996</v>
      </c>
    </row>
    <row r="114" spans="3:7" x14ac:dyDescent="0.2">
      <c r="C114" t="s">
        <v>117</v>
      </c>
      <c r="D114" s="32">
        <v>617.83710999999096</v>
      </c>
      <c r="E114" s="28">
        <v>0</v>
      </c>
      <c r="F114" s="28">
        <v>0</v>
      </c>
      <c r="G114" s="33">
        <v>0</v>
      </c>
    </row>
    <row r="115" spans="3:7" x14ac:dyDescent="0.2">
      <c r="C115" t="s">
        <v>118</v>
      </c>
      <c r="D115" s="32">
        <v>443.45337000000001</v>
      </c>
      <c r="E115" s="28">
        <v>0.63567391304347809</v>
      </c>
      <c r="F115" s="28">
        <v>0.57335141056345129</v>
      </c>
      <c r="G115" s="33">
        <v>0.62</v>
      </c>
    </row>
    <row r="116" spans="3:7" x14ac:dyDescent="0.2">
      <c r="C116" t="s">
        <v>119</v>
      </c>
      <c r="D116" s="32">
        <v>1665.1573699999999</v>
      </c>
      <c r="E116" s="28">
        <v>0.5848199999999999</v>
      </c>
      <c r="F116" s="28">
        <v>0.57335141056345129</v>
      </c>
      <c r="G116" s="33">
        <v>0.56000000000000005</v>
      </c>
    </row>
    <row r="117" spans="3:7" x14ac:dyDescent="0.2">
      <c r="C117" t="s">
        <v>120</v>
      </c>
      <c r="D117" s="32">
        <v>611.03149500000097</v>
      </c>
      <c r="E117" s="28">
        <v>0.38943391304347819</v>
      </c>
      <c r="F117" s="28">
        <v>0.42579311768280803</v>
      </c>
      <c r="G117" s="33">
        <v>0.42579311768280803</v>
      </c>
    </row>
    <row r="118" spans="3:7" x14ac:dyDescent="0.2">
      <c r="C118" t="s">
        <v>121</v>
      </c>
      <c r="D118" s="32">
        <v>524.84133499999996</v>
      </c>
      <c r="E118" s="28">
        <v>0</v>
      </c>
      <c r="F118" s="28">
        <v>0</v>
      </c>
      <c r="G118" s="33">
        <v>0</v>
      </c>
    </row>
    <row r="119" spans="3:7" x14ac:dyDescent="0.2">
      <c r="C119" t="s">
        <v>122</v>
      </c>
      <c r="D119" s="32">
        <v>191.347185</v>
      </c>
      <c r="E119" s="28">
        <v>0</v>
      </c>
      <c r="F119" s="28">
        <v>0</v>
      </c>
      <c r="G119" s="33">
        <v>0</v>
      </c>
    </row>
    <row r="120" spans="3:7" x14ac:dyDescent="0.2">
      <c r="C120" t="s">
        <v>123</v>
      </c>
      <c r="D120" s="32">
        <v>1784.93566500001</v>
      </c>
      <c r="E120" s="28">
        <v>0</v>
      </c>
      <c r="F120" s="28">
        <v>0</v>
      </c>
      <c r="G120" s="33">
        <v>0</v>
      </c>
    </row>
    <row r="121" spans="3:7" x14ac:dyDescent="0.2">
      <c r="C121" t="s">
        <v>124</v>
      </c>
      <c r="D121" s="32">
        <v>561.50995</v>
      </c>
      <c r="E121" s="28">
        <v>0</v>
      </c>
      <c r="F121" s="28">
        <v>0</v>
      </c>
      <c r="G121" s="33">
        <v>0</v>
      </c>
    </row>
    <row r="122" spans="3:7" x14ac:dyDescent="0.2">
      <c r="C122" t="s">
        <v>125</v>
      </c>
      <c r="D122" s="32">
        <v>3.1664999999999999E-2</v>
      </c>
      <c r="E122" s="28">
        <v>0</v>
      </c>
      <c r="F122" s="28">
        <v>0</v>
      </c>
      <c r="G122" s="33">
        <v>0</v>
      </c>
    </row>
    <row r="123" spans="3:7" x14ac:dyDescent="0.2">
      <c r="C123" t="s">
        <v>126</v>
      </c>
      <c r="D123" s="32">
        <v>524.26909499999999</v>
      </c>
      <c r="E123" s="28">
        <v>0</v>
      </c>
      <c r="F123" s="28">
        <v>0</v>
      </c>
      <c r="G123" s="33">
        <v>0</v>
      </c>
    </row>
    <row r="124" spans="3:7" x14ac:dyDescent="0.2">
      <c r="C124" t="s">
        <v>127</v>
      </c>
      <c r="D124" s="32">
        <v>356.08180499999901</v>
      </c>
      <c r="E124" s="28">
        <v>0.57135374999999988</v>
      </c>
      <c r="F124" s="28">
        <v>0.58169932681576364</v>
      </c>
      <c r="G124" s="33">
        <v>0.58169932681576364</v>
      </c>
    </row>
    <row r="125" spans="3:7" x14ac:dyDescent="0.2">
      <c r="C125" t="s">
        <v>128</v>
      </c>
      <c r="D125" s="32">
        <v>7530.3607249999704</v>
      </c>
      <c r="E125" s="28">
        <v>0.88589032258064504</v>
      </c>
      <c r="F125" s="28">
        <v>0.87509383446291966</v>
      </c>
      <c r="G125" s="33">
        <v>0.87509383446291966</v>
      </c>
    </row>
    <row r="126" spans="3:7" x14ac:dyDescent="0.2">
      <c r="C126" t="s">
        <v>129</v>
      </c>
      <c r="D126" s="32">
        <v>11.946915000000001</v>
      </c>
      <c r="E126" s="28">
        <v>0.76180500000000007</v>
      </c>
      <c r="F126" s="28">
        <v>0.81361131305550993</v>
      </c>
      <c r="G126" s="33">
        <v>0.81361131305550993</v>
      </c>
    </row>
    <row r="127" spans="3:7" x14ac:dyDescent="0.2">
      <c r="C127" t="s">
        <v>130</v>
      </c>
      <c r="D127" s="32">
        <v>4708.6376350000101</v>
      </c>
      <c r="E127" s="28">
        <v>0.88403383685800607</v>
      </c>
      <c r="F127" s="28">
        <v>0.864886368403603</v>
      </c>
      <c r="G127" s="33">
        <v>0.864886368403603</v>
      </c>
    </row>
    <row r="128" spans="3:7" x14ac:dyDescent="0.2">
      <c r="C128" t="s">
        <v>131</v>
      </c>
      <c r="D128" s="32">
        <v>312.96302499999899</v>
      </c>
      <c r="E128" s="28">
        <v>0</v>
      </c>
      <c r="F128" s="28">
        <v>5.1875354167753307E-4</v>
      </c>
      <c r="G128" s="33">
        <v>0</v>
      </c>
    </row>
    <row r="129" spans="3:7" x14ac:dyDescent="0.2">
      <c r="C129" t="s">
        <v>132</v>
      </c>
      <c r="D129" s="32">
        <v>0</v>
      </c>
      <c r="E129" s="28">
        <v>0</v>
      </c>
      <c r="F129" s="28">
        <v>2.7602935948641813E-4</v>
      </c>
      <c r="G129" s="33">
        <v>0</v>
      </c>
    </row>
    <row r="130" spans="3:7" x14ac:dyDescent="0.2">
      <c r="C130" t="s">
        <v>133</v>
      </c>
      <c r="D130" s="32">
        <v>0</v>
      </c>
      <c r="E130" s="28">
        <v>0</v>
      </c>
      <c r="F130" s="28">
        <v>1.4064978204271364E-4</v>
      </c>
      <c r="G130" s="33">
        <v>0</v>
      </c>
    </row>
    <row r="131" spans="3:7" x14ac:dyDescent="0.2">
      <c r="C131" t="s">
        <v>134</v>
      </c>
      <c r="D131" s="32">
        <v>117.01470999999999</v>
      </c>
      <c r="E131" s="28">
        <v>0</v>
      </c>
      <c r="F131" s="28">
        <v>0</v>
      </c>
      <c r="G131" s="33">
        <v>0</v>
      </c>
    </row>
    <row r="132" spans="3:7" x14ac:dyDescent="0.2">
      <c r="C132" t="s">
        <v>135</v>
      </c>
      <c r="D132" s="32">
        <v>23.83792</v>
      </c>
      <c r="E132" s="28">
        <v>0</v>
      </c>
      <c r="F132" s="28">
        <v>1.6941480763013255E-2</v>
      </c>
      <c r="G132" s="33">
        <v>0</v>
      </c>
    </row>
    <row r="133" spans="3:7" x14ac:dyDescent="0.2">
      <c r="C133" t="s">
        <v>136</v>
      </c>
      <c r="D133" s="32">
        <v>146.06287500000099</v>
      </c>
      <c r="E133" s="28">
        <v>0</v>
      </c>
      <c r="F133" s="28">
        <v>1.4682463910244172E-4</v>
      </c>
      <c r="G133" s="33">
        <v>0</v>
      </c>
    </row>
    <row r="134" spans="3:7" x14ac:dyDescent="0.2">
      <c r="C134" t="s">
        <v>137</v>
      </c>
      <c r="D134" s="32">
        <v>0</v>
      </c>
      <c r="E134" s="28">
        <v>0</v>
      </c>
      <c r="F134" s="28">
        <v>4.5527544901356986E-4</v>
      </c>
      <c r="G134" s="33">
        <v>0</v>
      </c>
    </row>
    <row r="135" spans="3:7" x14ac:dyDescent="0.2">
      <c r="C135" t="s">
        <v>138</v>
      </c>
      <c r="D135" s="32">
        <v>8341.4363799999992</v>
      </c>
      <c r="E135" s="28">
        <v>1.2753191489361704</v>
      </c>
      <c r="F135" s="28">
        <v>1.3367413228929768</v>
      </c>
      <c r="G135" s="33">
        <v>1.3367413228929768</v>
      </c>
    </row>
    <row r="136" spans="3:7" x14ac:dyDescent="0.2">
      <c r="C136" t="s">
        <v>139</v>
      </c>
      <c r="D136" s="32">
        <v>0</v>
      </c>
      <c r="E136" s="28">
        <v>0</v>
      </c>
      <c r="F136" s="28">
        <v>2.6580280754215466E-4</v>
      </c>
      <c r="G136" s="33">
        <v>0</v>
      </c>
    </row>
    <row r="137" spans="3:7" x14ac:dyDescent="0.2">
      <c r="C137" t="s">
        <v>140</v>
      </c>
      <c r="D137" s="32">
        <v>1361.69669</v>
      </c>
      <c r="E137" s="28">
        <v>0.53231294117647054</v>
      </c>
      <c r="F137" s="28">
        <v>0.53231294117647054</v>
      </c>
      <c r="G137" s="33">
        <v>0.53231294117647054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26"/>
  <sheetViews>
    <sheetView zoomScale="115" zoomScaleNormal="115" workbookViewId="0">
      <selection activeCell="J30" sqref="J30"/>
    </sheetView>
  </sheetViews>
  <sheetFormatPr defaultColWidth="9.33203125" defaultRowHeight="9" x14ac:dyDescent="0.15"/>
  <cols>
    <col min="1" max="2" width="9.33203125" style="38"/>
    <col min="3" max="3" width="41.6640625" style="38" customWidth="1"/>
    <col min="4" max="4" width="6.83203125" style="38" customWidth="1"/>
    <col min="5" max="5" width="24" style="38" customWidth="1"/>
    <col min="6" max="6" width="10.6640625" style="42" bestFit="1" customWidth="1"/>
    <col min="7" max="7" width="7.83203125" style="42" bestFit="1" customWidth="1"/>
    <col min="8" max="8" width="10.6640625" style="42" customWidth="1"/>
    <col min="9" max="9" width="12.1640625" style="42" bestFit="1" customWidth="1"/>
    <col min="10" max="10" width="11.5" style="42" bestFit="1" customWidth="1"/>
    <col min="11" max="11" width="12.1640625" style="42" bestFit="1" customWidth="1"/>
    <col min="12" max="12" width="12.5" style="42" bestFit="1" customWidth="1"/>
    <col min="13" max="13" width="12.83203125" style="42" bestFit="1" customWidth="1"/>
    <col min="14" max="16384" width="9.33203125" style="38"/>
  </cols>
  <sheetData>
    <row r="3" spans="3:13" ht="45" x14ac:dyDescent="0.15">
      <c r="C3" s="36" t="s">
        <v>176</v>
      </c>
      <c r="D3" s="36" t="s">
        <v>177</v>
      </c>
      <c r="E3" s="36" t="s">
        <v>178</v>
      </c>
      <c r="F3" s="37" t="s">
        <v>179</v>
      </c>
      <c r="G3" s="37" t="s">
        <v>180</v>
      </c>
      <c r="H3" s="37" t="s">
        <v>181</v>
      </c>
      <c r="I3" s="37" t="s">
        <v>182</v>
      </c>
      <c r="J3" s="37" t="s">
        <v>183</v>
      </c>
      <c r="K3" s="37" t="s">
        <v>184</v>
      </c>
      <c r="L3" s="37" t="s">
        <v>185</v>
      </c>
      <c r="M3" s="37" t="s">
        <v>186</v>
      </c>
    </row>
    <row r="4" spans="3:13" x14ac:dyDescent="0.15">
      <c r="C4" s="38" t="s">
        <v>187</v>
      </c>
      <c r="D4" s="38" t="s">
        <v>188</v>
      </c>
      <c r="E4" s="38" t="s">
        <v>189</v>
      </c>
      <c r="F4" s="39">
        <v>0.36</v>
      </c>
      <c r="G4" s="39">
        <v>0.02</v>
      </c>
      <c r="H4" s="39">
        <f>F4/(1-G4)</f>
        <v>0.36734693877551022</v>
      </c>
      <c r="I4" s="40">
        <f>K4/(3.6/F4)*1000</f>
        <v>51.29999999999999</v>
      </c>
      <c r="J4" s="40">
        <f>L4/(3.6/F4)*1000</f>
        <v>7.6</v>
      </c>
      <c r="K4" s="41">
        <v>0.5129999999999999</v>
      </c>
      <c r="L4" s="41">
        <v>7.5999999999999998E-2</v>
      </c>
      <c r="M4" s="41">
        <v>0.58899999999999986</v>
      </c>
    </row>
    <row r="5" spans="3:13" x14ac:dyDescent="0.15">
      <c r="C5" s="38" t="s">
        <v>190</v>
      </c>
      <c r="D5" s="38" t="s">
        <v>191</v>
      </c>
      <c r="E5" s="38" t="s">
        <v>189</v>
      </c>
      <c r="F5" s="39">
        <v>0.35</v>
      </c>
      <c r="G5" s="39">
        <v>0.02</v>
      </c>
      <c r="H5" s="39">
        <f t="shared" ref="H5:H68" si="0">F5/(1-G5)</f>
        <v>0.35714285714285715</v>
      </c>
      <c r="I5" s="40">
        <f t="shared" ref="I5:I68" si="1">K5/(3.6/F5)*1000</f>
        <v>51.299999999999983</v>
      </c>
      <c r="J5" s="40">
        <f t="shared" ref="J5:J68" si="2">L5/(3.6/F5)*1000</f>
        <v>13.5</v>
      </c>
      <c r="K5" s="41">
        <v>0.52765714285714271</v>
      </c>
      <c r="L5" s="41">
        <v>0.13885714285714287</v>
      </c>
      <c r="M5" s="41">
        <v>0.66651428571428561</v>
      </c>
    </row>
    <row r="6" spans="3:13" x14ac:dyDescent="0.15">
      <c r="C6" s="38" t="s">
        <v>192</v>
      </c>
      <c r="D6" s="38" t="s">
        <v>188</v>
      </c>
      <c r="E6" s="38" t="s">
        <v>189</v>
      </c>
      <c r="F6" s="39">
        <v>0.33</v>
      </c>
      <c r="G6" s="39">
        <v>0.02</v>
      </c>
      <c r="H6" s="39">
        <f t="shared" si="0"/>
        <v>0.33673469387755106</v>
      </c>
      <c r="I6" s="40">
        <f t="shared" si="1"/>
        <v>51.3</v>
      </c>
      <c r="J6" s="40">
        <f t="shared" si="2"/>
        <v>7.6</v>
      </c>
      <c r="K6" s="41">
        <v>0.5596363636363636</v>
      </c>
      <c r="L6" s="41">
        <v>8.2909090909090905E-2</v>
      </c>
      <c r="M6" s="41">
        <v>0.64254545454545453</v>
      </c>
    </row>
    <row r="7" spans="3:13" x14ac:dyDescent="0.15">
      <c r="C7" s="38" t="s">
        <v>193</v>
      </c>
      <c r="D7" s="38" t="s">
        <v>188</v>
      </c>
      <c r="E7" s="38" t="s">
        <v>189</v>
      </c>
      <c r="F7" s="39">
        <v>0.33</v>
      </c>
      <c r="G7" s="39">
        <v>0.02</v>
      </c>
      <c r="H7" s="39">
        <f t="shared" si="0"/>
        <v>0.33673469387755106</v>
      </c>
      <c r="I7" s="40">
        <f t="shared" si="1"/>
        <v>51.3</v>
      </c>
      <c r="J7" s="40">
        <f t="shared" si="2"/>
        <v>7.6</v>
      </c>
      <c r="K7" s="41">
        <v>0.5596363636363636</v>
      </c>
      <c r="L7" s="41">
        <v>8.2909090909090905E-2</v>
      </c>
      <c r="M7" s="41">
        <v>0.64254545454545453</v>
      </c>
    </row>
    <row r="8" spans="3:13" x14ac:dyDescent="0.15">
      <c r="C8" s="38" t="s">
        <v>194</v>
      </c>
      <c r="D8" s="38" t="s">
        <v>191</v>
      </c>
      <c r="E8" s="38" t="s">
        <v>189</v>
      </c>
      <c r="F8" s="39">
        <v>0.33</v>
      </c>
      <c r="G8" s="39">
        <v>0.02</v>
      </c>
      <c r="H8" s="39">
        <f t="shared" si="0"/>
        <v>0.33673469387755106</v>
      </c>
      <c r="I8" s="40">
        <f t="shared" si="1"/>
        <v>51.3</v>
      </c>
      <c r="J8" s="40">
        <f t="shared" si="2"/>
        <v>13.500000000000002</v>
      </c>
      <c r="K8" s="41">
        <v>0.5596363636363636</v>
      </c>
      <c r="L8" s="41">
        <v>0.14727272727272728</v>
      </c>
      <c r="M8" s="41">
        <v>0.70690909090909093</v>
      </c>
    </row>
    <row r="9" spans="3:13" x14ac:dyDescent="0.15">
      <c r="C9" s="38" t="s">
        <v>195</v>
      </c>
      <c r="D9" s="38" t="s">
        <v>191</v>
      </c>
      <c r="E9" s="38" t="s">
        <v>189</v>
      </c>
      <c r="F9" s="39">
        <v>0.33</v>
      </c>
      <c r="G9" s="39">
        <v>0.02</v>
      </c>
      <c r="H9" s="39">
        <f t="shared" si="0"/>
        <v>0.33673469387755106</v>
      </c>
      <c r="I9" s="40">
        <f t="shared" si="1"/>
        <v>51.3</v>
      </c>
      <c r="J9" s="40">
        <f t="shared" si="2"/>
        <v>13.500000000000002</v>
      </c>
      <c r="K9" s="41">
        <v>0.5596363636363636</v>
      </c>
      <c r="L9" s="41">
        <v>0.14727272727272728</v>
      </c>
      <c r="M9" s="41">
        <v>0.70690909090909093</v>
      </c>
    </row>
    <row r="10" spans="3:13" x14ac:dyDescent="0.15">
      <c r="C10" s="38" t="s">
        <v>196</v>
      </c>
      <c r="D10" s="38" t="s">
        <v>197</v>
      </c>
      <c r="E10" s="38" t="s">
        <v>198</v>
      </c>
      <c r="F10" s="39">
        <v>0.3</v>
      </c>
      <c r="G10" s="39">
        <v>0.02</v>
      </c>
      <c r="H10" s="39">
        <f t="shared" si="0"/>
        <v>0.30612244897959184</v>
      </c>
      <c r="I10" s="40">
        <f t="shared" si="1"/>
        <v>69.7</v>
      </c>
      <c r="J10" s="40">
        <f t="shared" si="2"/>
        <v>5.2999999999999989</v>
      </c>
      <c r="K10" s="41">
        <v>0.83640000000000003</v>
      </c>
      <c r="L10" s="41">
        <v>6.359999999999999E-2</v>
      </c>
      <c r="M10" s="41">
        <v>0.9</v>
      </c>
    </row>
    <row r="11" spans="3:13" x14ac:dyDescent="0.15">
      <c r="C11" s="38" t="s">
        <v>199</v>
      </c>
      <c r="D11" s="38" t="s">
        <v>197</v>
      </c>
      <c r="E11" s="38" t="s">
        <v>198</v>
      </c>
      <c r="F11" s="39">
        <v>0.35</v>
      </c>
      <c r="G11" s="39">
        <v>0.02</v>
      </c>
      <c r="H11" s="39">
        <f t="shared" si="0"/>
        <v>0.35714285714285715</v>
      </c>
      <c r="I11" s="40">
        <f t="shared" si="1"/>
        <v>69.7</v>
      </c>
      <c r="J11" s="40">
        <f t="shared" si="2"/>
        <v>5.2999999999999989</v>
      </c>
      <c r="K11" s="41">
        <v>0.71691428571428573</v>
      </c>
      <c r="L11" s="41">
        <v>5.451428571428571E-2</v>
      </c>
      <c r="M11" s="41">
        <v>0.77142857142857146</v>
      </c>
    </row>
    <row r="12" spans="3:13" x14ac:dyDescent="0.15">
      <c r="C12" s="38" t="s">
        <v>200</v>
      </c>
      <c r="D12" s="38" t="s">
        <v>191</v>
      </c>
      <c r="E12" s="38" t="s">
        <v>198</v>
      </c>
      <c r="F12" s="39">
        <v>0.3</v>
      </c>
      <c r="G12" s="39">
        <v>0.02</v>
      </c>
      <c r="H12" s="39">
        <f t="shared" si="0"/>
        <v>0.30612244897959184</v>
      </c>
      <c r="I12" s="40">
        <f t="shared" si="1"/>
        <v>69.7</v>
      </c>
      <c r="J12" s="40">
        <f t="shared" si="2"/>
        <v>5.2999999999999989</v>
      </c>
      <c r="K12" s="41">
        <v>0.83640000000000003</v>
      </c>
      <c r="L12" s="41">
        <v>6.359999999999999E-2</v>
      </c>
      <c r="M12" s="41">
        <v>0.9</v>
      </c>
    </row>
    <row r="13" spans="3:13" x14ac:dyDescent="0.15">
      <c r="C13" s="38" t="s">
        <v>201</v>
      </c>
      <c r="D13" s="38" t="s">
        <v>197</v>
      </c>
      <c r="E13" s="38" t="s">
        <v>198</v>
      </c>
      <c r="F13" s="39">
        <v>0.3</v>
      </c>
      <c r="G13" s="39">
        <v>0.02</v>
      </c>
      <c r="H13" s="39">
        <f t="shared" si="0"/>
        <v>0.30612244897959184</v>
      </c>
      <c r="I13" s="40">
        <f t="shared" si="1"/>
        <v>69.7</v>
      </c>
      <c r="J13" s="40">
        <f t="shared" si="2"/>
        <v>5.2999999999999989</v>
      </c>
      <c r="K13" s="41">
        <v>0.83640000000000003</v>
      </c>
      <c r="L13" s="41">
        <v>6.359999999999999E-2</v>
      </c>
      <c r="M13" s="41">
        <v>0.9</v>
      </c>
    </row>
    <row r="14" spans="3:13" x14ac:dyDescent="0.15">
      <c r="C14" s="38" t="s">
        <v>202</v>
      </c>
      <c r="D14" s="38" t="s">
        <v>191</v>
      </c>
      <c r="E14" s="38" t="s">
        <v>198</v>
      </c>
      <c r="F14" s="39">
        <v>0.3</v>
      </c>
      <c r="G14" s="39">
        <v>0.02</v>
      </c>
      <c r="H14" s="39">
        <f t="shared" si="0"/>
        <v>0.30612244897959184</v>
      </c>
      <c r="I14" s="40">
        <f t="shared" si="1"/>
        <v>69.7</v>
      </c>
      <c r="J14" s="40">
        <f t="shared" si="2"/>
        <v>5.2999999999999989</v>
      </c>
      <c r="K14" s="41">
        <v>0.83640000000000003</v>
      </c>
      <c r="L14" s="41">
        <v>6.359999999999999E-2</v>
      </c>
      <c r="M14" s="41">
        <v>0.9</v>
      </c>
    </row>
    <row r="15" spans="3:13" x14ac:dyDescent="0.15">
      <c r="C15" s="38" t="s">
        <v>203</v>
      </c>
      <c r="D15" s="38" t="s">
        <v>191</v>
      </c>
      <c r="E15" s="38" t="s">
        <v>198</v>
      </c>
      <c r="F15" s="39">
        <v>0.35</v>
      </c>
      <c r="G15" s="39">
        <v>0.02</v>
      </c>
      <c r="H15" s="39">
        <f t="shared" si="0"/>
        <v>0.35714285714285715</v>
      </c>
      <c r="I15" s="40">
        <f t="shared" si="1"/>
        <v>69.7</v>
      </c>
      <c r="J15" s="40">
        <f t="shared" si="2"/>
        <v>5.2999999999999989</v>
      </c>
      <c r="K15" s="41">
        <v>0.71691428571428573</v>
      </c>
      <c r="L15" s="41">
        <v>5.451428571428571E-2</v>
      </c>
      <c r="M15" s="41">
        <v>0.77142857142857146</v>
      </c>
    </row>
    <row r="16" spans="3:13" x14ac:dyDescent="0.15">
      <c r="C16" s="38" t="s">
        <v>204</v>
      </c>
      <c r="D16" s="38" t="s">
        <v>197</v>
      </c>
      <c r="E16" s="38" t="s">
        <v>198</v>
      </c>
      <c r="F16" s="39">
        <v>0.3</v>
      </c>
      <c r="G16" s="39">
        <v>0.02</v>
      </c>
      <c r="H16" s="39">
        <f t="shared" si="0"/>
        <v>0.30612244897959184</v>
      </c>
      <c r="I16" s="40">
        <f t="shared" si="1"/>
        <v>69.7</v>
      </c>
      <c r="J16" s="40">
        <f t="shared" si="2"/>
        <v>5.2999999999999989</v>
      </c>
      <c r="K16" s="41">
        <v>0.83640000000000003</v>
      </c>
      <c r="L16" s="41">
        <v>6.359999999999999E-2</v>
      </c>
      <c r="M16" s="41">
        <v>0.9</v>
      </c>
    </row>
    <row r="17" spans="3:13" x14ac:dyDescent="0.15">
      <c r="C17" s="38" t="s">
        <v>205</v>
      </c>
      <c r="D17" s="38" t="s">
        <v>191</v>
      </c>
      <c r="E17" s="38" t="s">
        <v>198</v>
      </c>
      <c r="F17" s="39">
        <v>0.3</v>
      </c>
      <c r="G17" s="39">
        <v>0.02</v>
      </c>
      <c r="H17" s="39">
        <f t="shared" si="0"/>
        <v>0.30612244897959184</v>
      </c>
      <c r="I17" s="40">
        <f t="shared" si="1"/>
        <v>69.7</v>
      </c>
      <c r="J17" s="40">
        <f t="shared" si="2"/>
        <v>5.2999999999999989</v>
      </c>
      <c r="K17" s="41">
        <v>0.83640000000000003</v>
      </c>
      <c r="L17" s="41">
        <v>6.359999999999999E-2</v>
      </c>
      <c r="M17" s="41">
        <v>0.9</v>
      </c>
    </row>
    <row r="18" spans="3:13" x14ac:dyDescent="0.15">
      <c r="C18" s="38" t="s">
        <v>206</v>
      </c>
      <c r="D18" s="38" t="s">
        <v>197</v>
      </c>
      <c r="E18" s="38" t="s">
        <v>198</v>
      </c>
      <c r="F18" s="39">
        <v>0.3</v>
      </c>
      <c r="G18" s="39">
        <v>0.02</v>
      </c>
      <c r="H18" s="39">
        <f t="shared" si="0"/>
        <v>0.30612244897959184</v>
      </c>
      <c r="I18" s="40">
        <f t="shared" si="1"/>
        <v>69.7</v>
      </c>
      <c r="J18" s="40">
        <f t="shared" si="2"/>
        <v>5.2999999999999989</v>
      </c>
      <c r="K18" s="41">
        <v>0.83640000000000003</v>
      </c>
      <c r="L18" s="41">
        <v>6.359999999999999E-2</v>
      </c>
      <c r="M18" s="41">
        <v>0.9</v>
      </c>
    </row>
    <row r="19" spans="3:13" x14ac:dyDescent="0.15">
      <c r="C19" s="38" t="s">
        <v>207</v>
      </c>
      <c r="D19" s="38" t="s">
        <v>197</v>
      </c>
      <c r="E19" s="38" t="s">
        <v>198</v>
      </c>
      <c r="F19" s="39">
        <v>0.3</v>
      </c>
      <c r="G19" s="39">
        <v>0.02</v>
      </c>
      <c r="H19" s="39">
        <f t="shared" si="0"/>
        <v>0.30612244897959184</v>
      </c>
      <c r="I19" s="40">
        <f t="shared" si="1"/>
        <v>69.7</v>
      </c>
      <c r="J19" s="40">
        <f t="shared" si="2"/>
        <v>5.2999999999999989</v>
      </c>
      <c r="K19" s="41">
        <v>0.83640000000000003</v>
      </c>
      <c r="L19" s="41">
        <v>6.359999999999999E-2</v>
      </c>
      <c r="M19" s="41">
        <v>0.9</v>
      </c>
    </row>
    <row r="20" spans="3:13" x14ac:dyDescent="0.15">
      <c r="C20" s="38" t="s">
        <v>208</v>
      </c>
      <c r="D20" s="38" t="s">
        <v>188</v>
      </c>
      <c r="E20" s="38" t="s">
        <v>198</v>
      </c>
      <c r="F20" s="39">
        <v>0.3</v>
      </c>
      <c r="G20" s="39">
        <v>0.02</v>
      </c>
      <c r="H20" s="39">
        <f t="shared" si="0"/>
        <v>0.30612244897959184</v>
      </c>
      <c r="I20" s="40">
        <f t="shared" si="1"/>
        <v>69.7</v>
      </c>
      <c r="J20" s="40">
        <f t="shared" si="2"/>
        <v>5.2999999999999989</v>
      </c>
      <c r="K20" s="41">
        <v>0.83640000000000003</v>
      </c>
      <c r="L20" s="41">
        <v>6.359999999999999E-2</v>
      </c>
      <c r="M20" s="41">
        <v>0.9</v>
      </c>
    </row>
    <row r="21" spans="3:13" x14ac:dyDescent="0.15">
      <c r="C21" s="38" t="s">
        <v>209</v>
      </c>
      <c r="D21" s="38" t="s">
        <v>191</v>
      </c>
      <c r="E21" s="38" t="s">
        <v>198</v>
      </c>
      <c r="F21" s="39">
        <v>0.3</v>
      </c>
      <c r="G21" s="39">
        <v>0.02</v>
      </c>
      <c r="H21" s="39">
        <f t="shared" si="0"/>
        <v>0.30612244897959184</v>
      </c>
      <c r="I21" s="40">
        <f t="shared" si="1"/>
        <v>69.7</v>
      </c>
      <c r="J21" s="40">
        <f t="shared" si="2"/>
        <v>5.2999999999999989</v>
      </c>
      <c r="K21" s="41">
        <v>0.83640000000000003</v>
      </c>
      <c r="L21" s="41">
        <v>6.359999999999999E-2</v>
      </c>
      <c r="M21" s="41">
        <v>0.9</v>
      </c>
    </row>
    <row r="22" spans="3:13" x14ac:dyDescent="0.15">
      <c r="C22" s="38" t="s">
        <v>210</v>
      </c>
      <c r="D22" s="38" t="s">
        <v>197</v>
      </c>
      <c r="E22" s="38" t="s">
        <v>198</v>
      </c>
      <c r="F22" s="39">
        <v>0.3</v>
      </c>
      <c r="G22" s="39">
        <v>0.02</v>
      </c>
      <c r="H22" s="39">
        <f t="shared" si="0"/>
        <v>0.30612244897959184</v>
      </c>
      <c r="I22" s="40">
        <f t="shared" si="1"/>
        <v>69.7</v>
      </c>
      <c r="J22" s="40">
        <f t="shared" si="2"/>
        <v>5.2999999999999989</v>
      </c>
      <c r="K22" s="41">
        <v>0.83640000000000003</v>
      </c>
      <c r="L22" s="41">
        <v>6.359999999999999E-2</v>
      </c>
      <c r="M22" s="41">
        <v>0.9</v>
      </c>
    </row>
    <row r="23" spans="3:13" x14ac:dyDescent="0.15">
      <c r="C23" s="38" t="s">
        <v>211</v>
      </c>
      <c r="D23" s="38" t="s">
        <v>191</v>
      </c>
      <c r="E23" s="38" t="s">
        <v>198</v>
      </c>
      <c r="F23" s="39">
        <v>0.3</v>
      </c>
      <c r="G23" s="39">
        <v>0.02</v>
      </c>
      <c r="H23" s="39">
        <f t="shared" si="0"/>
        <v>0.30612244897959184</v>
      </c>
      <c r="I23" s="40">
        <f t="shared" si="1"/>
        <v>69.7</v>
      </c>
      <c r="J23" s="40">
        <f t="shared" si="2"/>
        <v>5.2999999999999989</v>
      </c>
      <c r="K23" s="41">
        <v>0.83640000000000003</v>
      </c>
      <c r="L23" s="41">
        <v>6.359999999999999E-2</v>
      </c>
      <c r="M23" s="41">
        <v>0.9</v>
      </c>
    </row>
    <row r="24" spans="3:13" x14ac:dyDescent="0.15">
      <c r="C24" s="38" t="s">
        <v>212</v>
      </c>
      <c r="D24" s="38" t="s">
        <v>191</v>
      </c>
      <c r="E24" s="38" t="s">
        <v>198</v>
      </c>
      <c r="F24" s="39">
        <v>0.3</v>
      </c>
      <c r="G24" s="39">
        <v>0.02</v>
      </c>
      <c r="H24" s="39">
        <f t="shared" si="0"/>
        <v>0.30612244897959184</v>
      </c>
      <c r="I24" s="40">
        <f t="shared" si="1"/>
        <v>69.7</v>
      </c>
      <c r="J24" s="40">
        <f t="shared" si="2"/>
        <v>5.2999999999999989</v>
      </c>
      <c r="K24" s="41">
        <v>0.83640000000000003</v>
      </c>
      <c r="L24" s="41">
        <v>6.359999999999999E-2</v>
      </c>
      <c r="M24" s="41">
        <v>0.9</v>
      </c>
    </row>
    <row r="25" spans="3:13" x14ac:dyDescent="0.15">
      <c r="C25" s="38" t="s">
        <v>213</v>
      </c>
      <c r="D25" s="38" t="s">
        <v>191</v>
      </c>
      <c r="E25" s="38" t="s">
        <v>214</v>
      </c>
      <c r="F25" s="39">
        <v>0.3</v>
      </c>
      <c r="G25" s="39">
        <v>0.02</v>
      </c>
      <c r="H25" s="39">
        <f t="shared" si="0"/>
        <v>0.30612244897959184</v>
      </c>
      <c r="I25" s="40">
        <f t="shared" si="1"/>
        <v>4.8</v>
      </c>
      <c r="J25" s="40">
        <f t="shared" si="2"/>
        <v>0</v>
      </c>
      <c r="K25" s="41">
        <v>5.7599999999999998E-2</v>
      </c>
      <c r="L25" s="41">
        <v>0</v>
      </c>
      <c r="M25" s="41">
        <v>5.7599999999999998E-2</v>
      </c>
    </row>
    <row r="26" spans="3:13" x14ac:dyDescent="0.15">
      <c r="C26" s="38" t="s">
        <v>215</v>
      </c>
      <c r="D26" s="38" t="s">
        <v>191</v>
      </c>
      <c r="E26" s="38" t="s">
        <v>214</v>
      </c>
      <c r="F26" s="39">
        <v>0.3</v>
      </c>
      <c r="G26" s="39">
        <v>0.02</v>
      </c>
      <c r="H26" s="39">
        <f t="shared" si="0"/>
        <v>0.30612244897959184</v>
      </c>
      <c r="I26" s="40">
        <f t="shared" si="1"/>
        <v>4.8</v>
      </c>
      <c r="J26" s="40">
        <f t="shared" si="2"/>
        <v>0</v>
      </c>
      <c r="K26" s="41">
        <v>5.7599999999999998E-2</v>
      </c>
      <c r="L26" s="41">
        <v>0</v>
      </c>
      <c r="M26" s="41">
        <v>5.7599999999999998E-2</v>
      </c>
    </row>
    <row r="27" spans="3:13" x14ac:dyDescent="0.15">
      <c r="C27" s="38" t="s">
        <v>216</v>
      </c>
      <c r="D27" s="38" t="s">
        <v>191</v>
      </c>
      <c r="E27" s="38" t="s">
        <v>214</v>
      </c>
      <c r="F27" s="39">
        <v>0.3</v>
      </c>
      <c r="G27" s="39">
        <v>0.02</v>
      </c>
      <c r="H27" s="39">
        <f t="shared" si="0"/>
        <v>0.30612244897959184</v>
      </c>
      <c r="I27" s="40">
        <f t="shared" si="1"/>
        <v>4.8</v>
      </c>
      <c r="J27" s="40">
        <f t="shared" si="2"/>
        <v>0</v>
      </c>
      <c r="K27" s="41">
        <v>5.7599999999999998E-2</v>
      </c>
      <c r="L27" s="41">
        <v>0</v>
      </c>
      <c r="M27" s="41">
        <v>5.7599999999999998E-2</v>
      </c>
    </row>
    <row r="28" spans="3:13" x14ac:dyDescent="0.15">
      <c r="C28" s="38" t="s">
        <v>217</v>
      </c>
      <c r="D28" s="38" t="s">
        <v>218</v>
      </c>
      <c r="E28" s="38" t="s">
        <v>214</v>
      </c>
      <c r="F28" s="39">
        <v>0.3</v>
      </c>
      <c r="G28" s="39">
        <v>0.02</v>
      </c>
      <c r="H28" s="39">
        <f t="shared" si="0"/>
        <v>0.30612244897959184</v>
      </c>
      <c r="I28" s="40">
        <f t="shared" si="1"/>
        <v>4.8</v>
      </c>
      <c r="J28" s="40">
        <f t="shared" si="2"/>
        <v>0</v>
      </c>
      <c r="K28" s="41">
        <v>5.7599999999999998E-2</v>
      </c>
      <c r="L28" s="41">
        <v>0</v>
      </c>
      <c r="M28" s="41">
        <v>5.7599999999999998E-2</v>
      </c>
    </row>
    <row r="29" spans="3:13" x14ac:dyDescent="0.15">
      <c r="C29" s="38" t="s">
        <v>219</v>
      </c>
      <c r="D29" s="38" t="s">
        <v>188</v>
      </c>
      <c r="E29" s="38" t="s">
        <v>214</v>
      </c>
      <c r="F29" s="39">
        <v>0.3</v>
      </c>
      <c r="G29" s="39">
        <v>0.02</v>
      </c>
      <c r="H29" s="39">
        <f t="shared" si="0"/>
        <v>0.30612244897959184</v>
      </c>
      <c r="I29" s="40">
        <f t="shared" si="1"/>
        <v>4.8</v>
      </c>
      <c r="J29" s="40">
        <f t="shared" si="2"/>
        <v>0</v>
      </c>
      <c r="K29" s="41">
        <v>5.7599999999999998E-2</v>
      </c>
      <c r="L29" s="41">
        <v>0</v>
      </c>
      <c r="M29" s="41">
        <v>5.7599999999999998E-2</v>
      </c>
    </row>
    <row r="30" spans="3:13" x14ac:dyDescent="0.15">
      <c r="C30" s="38" t="s">
        <v>220</v>
      </c>
      <c r="D30" s="38" t="s">
        <v>188</v>
      </c>
      <c r="E30" s="38" t="s">
        <v>214</v>
      </c>
      <c r="F30" s="39">
        <v>0.3</v>
      </c>
      <c r="G30" s="39">
        <v>0.02</v>
      </c>
      <c r="H30" s="39">
        <f t="shared" si="0"/>
        <v>0.30612244897959184</v>
      </c>
      <c r="I30" s="40">
        <f t="shared" si="1"/>
        <v>4.8</v>
      </c>
      <c r="J30" s="40">
        <f t="shared" si="2"/>
        <v>0</v>
      </c>
      <c r="K30" s="41">
        <v>5.7599999999999998E-2</v>
      </c>
      <c r="L30" s="41">
        <v>0</v>
      </c>
      <c r="M30" s="41">
        <v>5.7599999999999998E-2</v>
      </c>
    </row>
    <row r="31" spans="3:13" x14ac:dyDescent="0.15">
      <c r="C31" s="38" t="s">
        <v>221</v>
      </c>
      <c r="D31" s="38" t="s">
        <v>191</v>
      </c>
      <c r="E31" s="38" t="s">
        <v>214</v>
      </c>
      <c r="F31" s="39">
        <v>0.3</v>
      </c>
      <c r="G31" s="39">
        <v>0.02</v>
      </c>
      <c r="H31" s="39">
        <f t="shared" si="0"/>
        <v>0.30612244897959184</v>
      </c>
      <c r="I31" s="40">
        <f t="shared" si="1"/>
        <v>4.8</v>
      </c>
      <c r="J31" s="40">
        <f t="shared" si="2"/>
        <v>0</v>
      </c>
      <c r="K31" s="41">
        <v>5.7599999999999998E-2</v>
      </c>
      <c r="L31" s="41">
        <v>0</v>
      </c>
      <c r="M31" s="41">
        <v>5.7599999999999998E-2</v>
      </c>
    </row>
    <row r="32" spans="3:13" x14ac:dyDescent="0.15">
      <c r="C32" s="38" t="s">
        <v>222</v>
      </c>
      <c r="D32" s="38" t="s">
        <v>188</v>
      </c>
      <c r="E32" s="38" t="s">
        <v>214</v>
      </c>
      <c r="F32" s="39">
        <v>0.3</v>
      </c>
      <c r="G32" s="39">
        <v>0.02</v>
      </c>
      <c r="H32" s="39">
        <f t="shared" si="0"/>
        <v>0.30612244897959184</v>
      </c>
      <c r="I32" s="40">
        <f t="shared" si="1"/>
        <v>4.8</v>
      </c>
      <c r="J32" s="40">
        <f t="shared" si="2"/>
        <v>0</v>
      </c>
      <c r="K32" s="41">
        <v>5.7599999999999998E-2</v>
      </c>
      <c r="L32" s="41">
        <v>0</v>
      </c>
      <c r="M32" s="41">
        <v>5.7599999999999998E-2</v>
      </c>
    </row>
    <row r="33" spans="3:13" x14ac:dyDescent="0.15">
      <c r="C33" s="38" t="s">
        <v>223</v>
      </c>
      <c r="D33" s="38" t="s">
        <v>191</v>
      </c>
      <c r="E33" s="38" t="s">
        <v>214</v>
      </c>
      <c r="F33" s="39">
        <v>0.3</v>
      </c>
      <c r="G33" s="39">
        <v>0.02</v>
      </c>
      <c r="H33" s="39">
        <f t="shared" si="0"/>
        <v>0.30612244897959184</v>
      </c>
      <c r="I33" s="40">
        <f t="shared" si="1"/>
        <v>4.8</v>
      </c>
      <c r="J33" s="40">
        <f t="shared" si="2"/>
        <v>0</v>
      </c>
      <c r="K33" s="41">
        <v>5.7599999999999998E-2</v>
      </c>
      <c r="L33" s="41">
        <v>0</v>
      </c>
      <c r="M33" s="41">
        <v>5.7599999999999998E-2</v>
      </c>
    </row>
    <row r="34" spans="3:13" x14ac:dyDescent="0.15">
      <c r="C34" s="38" t="s">
        <v>224</v>
      </c>
      <c r="D34" s="38" t="s">
        <v>218</v>
      </c>
      <c r="E34" s="38" t="s">
        <v>214</v>
      </c>
      <c r="F34" s="39">
        <v>0.35</v>
      </c>
      <c r="G34" s="39">
        <v>0.02</v>
      </c>
      <c r="H34" s="39">
        <f t="shared" si="0"/>
        <v>0.35714285714285715</v>
      </c>
      <c r="I34" s="40">
        <f t="shared" si="1"/>
        <v>4.8</v>
      </c>
      <c r="J34" s="40">
        <f t="shared" si="2"/>
        <v>0</v>
      </c>
      <c r="K34" s="41">
        <v>4.9371428571428573E-2</v>
      </c>
      <c r="L34" s="41">
        <v>0</v>
      </c>
      <c r="M34" s="41">
        <v>4.9371428571428573E-2</v>
      </c>
    </row>
    <row r="35" spans="3:13" x14ac:dyDescent="0.15">
      <c r="C35" s="38" t="s">
        <v>225</v>
      </c>
      <c r="D35" s="38" t="s">
        <v>218</v>
      </c>
      <c r="E35" s="38" t="s">
        <v>226</v>
      </c>
      <c r="F35" s="39">
        <v>0.3</v>
      </c>
      <c r="G35" s="39">
        <v>0.02</v>
      </c>
      <c r="H35" s="39">
        <f t="shared" si="0"/>
        <v>0.30612244897959184</v>
      </c>
      <c r="I35" s="40">
        <f t="shared" si="1"/>
        <v>51.300000000000004</v>
      </c>
      <c r="J35" s="40">
        <f t="shared" si="2"/>
        <v>3.8999999999999995</v>
      </c>
      <c r="K35" s="41">
        <v>0.61560000000000004</v>
      </c>
      <c r="L35" s="41">
        <v>4.6799999999999994E-2</v>
      </c>
      <c r="M35" s="41">
        <v>0.66239999999999999</v>
      </c>
    </row>
    <row r="36" spans="3:13" x14ac:dyDescent="0.15">
      <c r="C36" s="38" t="s">
        <v>227</v>
      </c>
      <c r="D36" s="38" t="s">
        <v>218</v>
      </c>
      <c r="E36" s="38" t="s">
        <v>228</v>
      </c>
      <c r="F36" s="39">
        <v>0.3</v>
      </c>
      <c r="G36" s="39">
        <v>0.02</v>
      </c>
      <c r="H36" s="39">
        <f t="shared" si="0"/>
        <v>0.30612244897959184</v>
      </c>
      <c r="I36" s="40">
        <f t="shared" si="1"/>
        <v>4.8</v>
      </c>
      <c r="J36" s="40">
        <f t="shared" si="2"/>
        <v>0</v>
      </c>
      <c r="K36" s="41">
        <v>5.7599999999999998E-2</v>
      </c>
      <c r="L36" s="41">
        <v>0</v>
      </c>
      <c r="M36" s="41">
        <v>5.7599999999999998E-2</v>
      </c>
    </row>
    <row r="37" spans="3:13" x14ac:dyDescent="0.15">
      <c r="C37" s="38" t="s">
        <v>229</v>
      </c>
      <c r="D37" s="38" t="s">
        <v>218</v>
      </c>
      <c r="E37" s="38" t="s">
        <v>228</v>
      </c>
      <c r="F37" s="39">
        <v>0.3</v>
      </c>
      <c r="G37" s="39">
        <v>0.05</v>
      </c>
      <c r="H37" s="39">
        <f t="shared" si="0"/>
        <v>0.31578947368421051</v>
      </c>
      <c r="I37" s="40">
        <f t="shared" si="1"/>
        <v>4.8</v>
      </c>
      <c r="J37" s="40">
        <f t="shared" si="2"/>
        <v>0</v>
      </c>
      <c r="K37" s="41">
        <v>5.7599999999999998E-2</v>
      </c>
      <c r="L37" s="41">
        <v>0</v>
      </c>
      <c r="M37" s="41">
        <v>5.7599999999999998E-2</v>
      </c>
    </row>
    <row r="38" spans="3:13" x14ac:dyDescent="0.15">
      <c r="C38" s="38" t="s">
        <v>230</v>
      </c>
      <c r="D38" s="38" t="s">
        <v>188</v>
      </c>
      <c r="E38" s="38" t="s">
        <v>231</v>
      </c>
      <c r="F38" s="39">
        <v>0.35</v>
      </c>
      <c r="G38" s="39">
        <v>0.03</v>
      </c>
      <c r="H38" s="39">
        <f t="shared" si="0"/>
        <v>0.36082474226804123</v>
      </c>
      <c r="I38" s="40">
        <f t="shared" si="1"/>
        <v>55.629999999999995</v>
      </c>
      <c r="J38" s="40">
        <f t="shared" si="2"/>
        <v>0</v>
      </c>
      <c r="K38" s="41">
        <v>0.57219428571428577</v>
      </c>
      <c r="L38" s="41">
        <v>0</v>
      </c>
      <c r="M38" s="41">
        <v>0.57219428571428577</v>
      </c>
    </row>
    <row r="39" spans="3:13" x14ac:dyDescent="0.15">
      <c r="C39" s="38" t="s">
        <v>232</v>
      </c>
      <c r="D39" s="38" t="s">
        <v>191</v>
      </c>
      <c r="E39" s="38" t="s">
        <v>198</v>
      </c>
      <c r="F39" s="39">
        <v>0.3</v>
      </c>
      <c r="G39" s="39">
        <v>0.02</v>
      </c>
      <c r="H39" s="39">
        <f t="shared" si="0"/>
        <v>0.30612244897959184</v>
      </c>
      <c r="I39" s="40">
        <f t="shared" si="1"/>
        <v>69.7</v>
      </c>
      <c r="J39" s="40">
        <f t="shared" si="2"/>
        <v>5.2999999999999989</v>
      </c>
      <c r="K39" s="41">
        <v>0.83640000000000003</v>
      </c>
      <c r="L39" s="41">
        <v>6.359999999999999E-2</v>
      </c>
      <c r="M39" s="41">
        <v>0.9</v>
      </c>
    </row>
    <row r="40" spans="3:13" x14ac:dyDescent="0.15">
      <c r="C40" s="38" t="s">
        <v>233</v>
      </c>
      <c r="D40" s="38" t="s">
        <v>191</v>
      </c>
      <c r="E40" s="38" t="s">
        <v>214</v>
      </c>
      <c r="F40" s="39">
        <v>0.35</v>
      </c>
      <c r="G40" s="39">
        <v>0.02</v>
      </c>
      <c r="H40" s="39">
        <f t="shared" si="0"/>
        <v>0.35714285714285715</v>
      </c>
      <c r="I40" s="40">
        <f t="shared" si="1"/>
        <v>4.8</v>
      </c>
      <c r="J40" s="40">
        <f t="shared" si="2"/>
        <v>0</v>
      </c>
      <c r="K40" s="41">
        <v>4.9371428571428573E-2</v>
      </c>
      <c r="L40" s="41">
        <v>0</v>
      </c>
      <c r="M40" s="41">
        <v>4.9371428571428573E-2</v>
      </c>
    </row>
    <row r="41" spans="3:13" x14ac:dyDescent="0.15">
      <c r="C41" s="38" t="s">
        <v>234</v>
      </c>
      <c r="D41" s="38" t="s">
        <v>235</v>
      </c>
      <c r="E41" s="38" t="s">
        <v>214</v>
      </c>
      <c r="F41" s="39">
        <v>0.3</v>
      </c>
      <c r="G41" s="39">
        <v>0.02</v>
      </c>
      <c r="H41" s="39">
        <f t="shared" si="0"/>
        <v>0.30612244897959184</v>
      </c>
      <c r="I41" s="40">
        <f t="shared" si="1"/>
        <v>4.8</v>
      </c>
      <c r="J41" s="40">
        <f t="shared" si="2"/>
        <v>0</v>
      </c>
      <c r="K41" s="41">
        <v>5.7599999999999998E-2</v>
      </c>
      <c r="L41" s="41">
        <v>0</v>
      </c>
      <c r="M41" s="41">
        <v>5.7599999999999998E-2</v>
      </c>
    </row>
    <row r="42" spans="3:13" x14ac:dyDescent="0.15">
      <c r="C42" s="38" t="s">
        <v>236</v>
      </c>
      <c r="D42" s="38" t="s">
        <v>218</v>
      </c>
      <c r="E42" s="38" t="s">
        <v>226</v>
      </c>
      <c r="F42" s="39">
        <v>0.3</v>
      </c>
      <c r="G42" s="39">
        <v>0.02</v>
      </c>
      <c r="H42" s="39">
        <f t="shared" si="0"/>
        <v>0.30612244897959184</v>
      </c>
      <c r="I42" s="40">
        <f t="shared" si="1"/>
        <v>51.300000000000004</v>
      </c>
      <c r="J42" s="40">
        <f t="shared" si="2"/>
        <v>3.8999999999999995</v>
      </c>
      <c r="K42" s="41">
        <v>0.61560000000000004</v>
      </c>
      <c r="L42" s="41">
        <v>4.6799999999999994E-2</v>
      </c>
      <c r="M42" s="41">
        <v>0.66239999999999999</v>
      </c>
    </row>
    <row r="43" spans="3:13" x14ac:dyDescent="0.15">
      <c r="C43" s="38" t="s">
        <v>237</v>
      </c>
      <c r="D43" s="38" t="s">
        <v>188</v>
      </c>
      <c r="E43" s="38" t="s">
        <v>226</v>
      </c>
      <c r="F43" s="39">
        <v>0.3</v>
      </c>
      <c r="G43" s="39">
        <v>0.02</v>
      </c>
      <c r="H43" s="39">
        <f t="shared" si="0"/>
        <v>0.30612244897959184</v>
      </c>
      <c r="I43" s="40">
        <f t="shared" si="1"/>
        <v>51.300000000000004</v>
      </c>
      <c r="J43" s="40">
        <f t="shared" si="2"/>
        <v>7.6</v>
      </c>
      <c r="K43" s="41">
        <v>0.61560000000000004</v>
      </c>
      <c r="L43" s="41">
        <v>9.1200000000000003E-2</v>
      </c>
      <c r="M43" s="41">
        <v>0.70680000000000009</v>
      </c>
    </row>
    <row r="44" spans="3:13" x14ac:dyDescent="0.15">
      <c r="C44" s="38" t="s">
        <v>238</v>
      </c>
      <c r="D44" s="38" t="s">
        <v>188</v>
      </c>
      <c r="E44" s="38" t="s">
        <v>226</v>
      </c>
      <c r="F44" s="39">
        <v>0.34</v>
      </c>
      <c r="G44" s="39">
        <v>0.02</v>
      </c>
      <c r="H44" s="39">
        <f t="shared" si="0"/>
        <v>0.34693877551020413</v>
      </c>
      <c r="I44" s="40">
        <f t="shared" si="1"/>
        <v>51.3</v>
      </c>
      <c r="J44" s="40">
        <f t="shared" si="2"/>
        <v>7.6</v>
      </c>
      <c r="K44" s="41">
        <v>0.54317647058823526</v>
      </c>
      <c r="L44" s="41">
        <v>8.0470588235294113E-2</v>
      </c>
      <c r="M44" s="41">
        <v>0.62364705882352933</v>
      </c>
    </row>
    <row r="45" spans="3:13" x14ac:dyDescent="0.15">
      <c r="C45" s="38" t="s">
        <v>239</v>
      </c>
      <c r="D45" s="38" t="s">
        <v>218</v>
      </c>
      <c r="E45" s="38" t="s">
        <v>240</v>
      </c>
      <c r="F45" s="39">
        <v>0.3</v>
      </c>
      <c r="G45" s="39">
        <v>0.02</v>
      </c>
      <c r="H45" s="39">
        <f t="shared" si="0"/>
        <v>0.30612244897959184</v>
      </c>
      <c r="I45" s="40">
        <f t="shared" si="1"/>
        <v>4.8</v>
      </c>
      <c r="J45" s="40">
        <f t="shared" si="2"/>
        <v>0</v>
      </c>
      <c r="K45" s="41">
        <v>5.7599999999999998E-2</v>
      </c>
      <c r="L45" s="41">
        <v>0</v>
      </c>
      <c r="M45" s="41">
        <v>5.7599999999999998E-2</v>
      </c>
    </row>
    <row r="46" spans="3:13" x14ac:dyDescent="0.15">
      <c r="C46" s="38" t="s">
        <v>241</v>
      </c>
      <c r="D46" s="38" t="s">
        <v>218</v>
      </c>
      <c r="E46" s="38" t="s">
        <v>240</v>
      </c>
      <c r="F46" s="39">
        <v>0.3</v>
      </c>
      <c r="G46" s="39">
        <v>0.02</v>
      </c>
      <c r="H46" s="39">
        <f t="shared" si="0"/>
        <v>0.30612244897959184</v>
      </c>
      <c r="I46" s="40">
        <f t="shared" si="1"/>
        <v>4.8</v>
      </c>
      <c r="J46" s="40">
        <f t="shared" si="2"/>
        <v>0</v>
      </c>
      <c r="K46" s="41">
        <v>5.7599999999999998E-2</v>
      </c>
      <c r="L46" s="41">
        <v>0</v>
      </c>
      <c r="M46" s="41">
        <v>5.7599999999999998E-2</v>
      </c>
    </row>
    <row r="47" spans="3:13" x14ac:dyDescent="0.15">
      <c r="C47" s="38" t="s">
        <v>242</v>
      </c>
      <c r="D47" s="38" t="s">
        <v>191</v>
      </c>
      <c r="E47" s="38" t="s">
        <v>189</v>
      </c>
      <c r="F47" s="39">
        <v>0.26</v>
      </c>
      <c r="G47" s="39">
        <v>0.02</v>
      </c>
      <c r="H47" s="39">
        <f t="shared" si="0"/>
        <v>0.26530612244897961</v>
      </c>
      <c r="I47" s="40">
        <f t="shared" si="1"/>
        <v>55.63</v>
      </c>
      <c r="J47" s="40">
        <f t="shared" si="2"/>
        <v>13.499999999999998</v>
      </c>
      <c r="K47" s="41">
        <v>0.77026153846153855</v>
      </c>
      <c r="L47" s="41">
        <v>0.18692307692307691</v>
      </c>
      <c r="M47" s="41">
        <v>0.95718461538461552</v>
      </c>
    </row>
    <row r="48" spans="3:13" x14ac:dyDescent="0.15">
      <c r="C48" s="38" t="s">
        <v>243</v>
      </c>
      <c r="D48" s="38" t="s">
        <v>188</v>
      </c>
      <c r="E48" s="38" t="s">
        <v>189</v>
      </c>
      <c r="F48" s="39">
        <v>0.35</v>
      </c>
      <c r="G48" s="39">
        <v>0.02</v>
      </c>
      <c r="H48" s="39">
        <f t="shared" si="0"/>
        <v>0.35714285714285715</v>
      </c>
      <c r="I48" s="40">
        <f t="shared" si="1"/>
        <v>55.629999999999995</v>
      </c>
      <c r="J48" s="40">
        <f t="shared" si="2"/>
        <v>7.5999999999999988</v>
      </c>
      <c r="K48" s="41">
        <v>0.57219428571428566</v>
      </c>
      <c r="L48" s="41">
        <v>7.8171428571428572E-2</v>
      </c>
      <c r="M48" s="41">
        <v>0.65036571428571421</v>
      </c>
    </row>
    <row r="49" spans="3:13" x14ac:dyDescent="0.15">
      <c r="C49" s="38" t="s">
        <v>244</v>
      </c>
      <c r="D49" s="38" t="s">
        <v>191</v>
      </c>
      <c r="E49" s="38" t="s">
        <v>189</v>
      </c>
      <c r="F49" s="39">
        <v>0.26</v>
      </c>
      <c r="G49" s="39">
        <v>0.02</v>
      </c>
      <c r="H49" s="39">
        <f t="shared" si="0"/>
        <v>0.26530612244897961</v>
      </c>
      <c r="I49" s="40">
        <f t="shared" si="1"/>
        <v>55.63</v>
      </c>
      <c r="J49" s="40">
        <f t="shared" si="2"/>
        <v>13.499999999999998</v>
      </c>
      <c r="K49" s="41">
        <v>0.77026153846153855</v>
      </c>
      <c r="L49" s="41">
        <v>0.18692307692307691</v>
      </c>
      <c r="M49" s="41">
        <v>0.95718461538461552</v>
      </c>
    </row>
    <row r="50" spans="3:13" x14ac:dyDescent="0.15">
      <c r="C50" s="38" t="s">
        <v>245</v>
      </c>
      <c r="D50" s="38" t="s">
        <v>191</v>
      </c>
      <c r="E50" s="38" t="s">
        <v>214</v>
      </c>
      <c r="F50" s="39">
        <v>0.3</v>
      </c>
      <c r="G50" s="39">
        <v>0.05</v>
      </c>
      <c r="H50" s="39">
        <f t="shared" si="0"/>
        <v>0.31578947368421051</v>
      </c>
      <c r="I50" s="40">
        <f t="shared" si="1"/>
        <v>4.8</v>
      </c>
      <c r="J50" s="40">
        <f t="shared" si="2"/>
        <v>0</v>
      </c>
      <c r="K50" s="41">
        <v>5.7599999999999998E-2</v>
      </c>
      <c r="L50" s="41">
        <v>0</v>
      </c>
      <c r="M50" s="41">
        <v>5.7599999999999998E-2</v>
      </c>
    </row>
    <row r="51" spans="3:13" x14ac:dyDescent="0.15">
      <c r="C51" s="38" t="s">
        <v>246</v>
      </c>
      <c r="D51" s="38" t="s">
        <v>218</v>
      </c>
      <c r="E51" s="38" t="s">
        <v>214</v>
      </c>
      <c r="F51" s="39">
        <v>0.3</v>
      </c>
      <c r="G51" s="39">
        <v>0.02</v>
      </c>
      <c r="H51" s="39">
        <f t="shared" si="0"/>
        <v>0.30612244897959184</v>
      </c>
      <c r="I51" s="40">
        <f t="shared" si="1"/>
        <v>4.8</v>
      </c>
      <c r="J51" s="40">
        <f t="shared" si="2"/>
        <v>0</v>
      </c>
      <c r="K51" s="41">
        <v>5.7599999999999998E-2</v>
      </c>
      <c r="L51" s="41">
        <v>0</v>
      </c>
      <c r="M51" s="41">
        <v>5.7599999999999998E-2</v>
      </c>
    </row>
    <row r="52" spans="3:13" x14ac:dyDescent="0.15">
      <c r="C52" s="38" t="s">
        <v>247</v>
      </c>
      <c r="D52" s="38" t="s">
        <v>218</v>
      </c>
      <c r="E52" s="38" t="s">
        <v>214</v>
      </c>
      <c r="F52" s="39">
        <v>0.3</v>
      </c>
      <c r="G52" s="39">
        <v>0.02</v>
      </c>
      <c r="H52" s="39">
        <f t="shared" si="0"/>
        <v>0.30612244897959184</v>
      </c>
      <c r="I52" s="40">
        <f t="shared" si="1"/>
        <v>4.8</v>
      </c>
      <c r="J52" s="40">
        <f t="shared" si="2"/>
        <v>0</v>
      </c>
      <c r="K52" s="41">
        <v>5.7599999999999998E-2</v>
      </c>
      <c r="L52" s="41">
        <v>0</v>
      </c>
      <c r="M52" s="41">
        <v>5.7599999999999998E-2</v>
      </c>
    </row>
    <row r="53" spans="3:13" x14ac:dyDescent="0.15">
      <c r="C53" s="38" t="s">
        <v>248</v>
      </c>
      <c r="D53" s="38" t="s">
        <v>188</v>
      </c>
      <c r="E53" s="38" t="s">
        <v>214</v>
      </c>
      <c r="F53" s="39">
        <v>0.3</v>
      </c>
      <c r="G53" s="39">
        <v>0.02</v>
      </c>
      <c r="H53" s="39">
        <f t="shared" si="0"/>
        <v>0.30612244897959184</v>
      </c>
      <c r="I53" s="40">
        <f t="shared" si="1"/>
        <v>4.8</v>
      </c>
      <c r="J53" s="40">
        <f t="shared" si="2"/>
        <v>0</v>
      </c>
      <c r="K53" s="41">
        <v>5.7599999999999998E-2</v>
      </c>
      <c r="L53" s="41">
        <v>0</v>
      </c>
      <c r="M53" s="41">
        <v>5.7599999999999998E-2</v>
      </c>
    </row>
    <row r="54" spans="3:13" x14ac:dyDescent="0.15">
      <c r="C54" s="38" t="s">
        <v>249</v>
      </c>
      <c r="D54" s="38" t="s">
        <v>218</v>
      </c>
      <c r="E54" s="38" t="s">
        <v>214</v>
      </c>
      <c r="F54" s="39">
        <v>0.3</v>
      </c>
      <c r="G54" s="39">
        <v>0.02</v>
      </c>
      <c r="H54" s="39">
        <f t="shared" si="0"/>
        <v>0.30612244897959184</v>
      </c>
      <c r="I54" s="40">
        <f t="shared" si="1"/>
        <v>4.8</v>
      </c>
      <c r="J54" s="40">
        <f t="shared" si="2"/>
        <v>0</v>
      </c>
      <c r="K54" s="41">
        <v>5.7599999999999998E-2</v>
      </c>
      <c r="L54" s="41">
        <v>0</v>
      </c>
      <c r="M54" s="41">
        <v>5.7599999999999998E-2</v>
      </c>
    </row>
    <row r="55" spans="3:13" x14ac:dyDescent="0.15">
      <c r="C55" s="38" t="s">
        <v>250</v>
      </c>
      <c r="D55" s="38" t="s">
        <v>191</v>
      </c>
      <c r="E55" s="38" t="s">
        <v>214</v>
      </c>
      <c r="F55" s="39">
        <v>0.3</v>
      </c>
      <c r="G55" s="39">
        <v>0.02</v>
      </c>
      <c r="H55" s="39">
        <f t="shared" si="0"/>
        <v>0.30612244897959184</v>
      </c>
      <c r="I55" s="40">
        <f t="shared" si="1"/>
        <v>4.8</v>
      </c>
      <c r="J55" s="40">
        <f t="shared" si="2"/>
        <v>0</v>
      </c>
      <c r="K55" s="41">
        <v>5.7599999999999998E-2</v>
      </c>
      <c r="L55" s="41">
        <v>0</v>
      </c>
      <c r="M55" s="41">
        <v>5.7599999999999998E-2</v>
      </c>
    </row>
    <row r="56" spans="3:13" x14ac:dyDescent="0.15">
      <c r="C56" s="38" t="s">
        <v>251</v>
      </c>
      <c r="D56" s="38" t="s">
        <v>218</v>
      </c>
      <c r="E56" s="38" t="s">
        <v>214</v>
      </c>
      <c r="F56" s="39">
        <v>0.3</v>
      </c>
      <c r="G56" s="39">
        <v>0.02</v>
      </c>
      <c r="H56" s="39">
        <f t="shared" si="0"/>
        <v>0.30612244897959184</v>
      </c>
      <c r="I56" s="40">
        <f t="shared" si="1"/>
        <v>4.8</v>
      </c>
      <c r="J56" s="40">
        <f t="shared" si="2"/>
        <v>0</v>
      </c>
      <c r="K56" s="41">
        <v>5.7599999999999998E-2</v>
      </c>
      <c r="L56" s="41">
        <v>0</v>
      </c>
      <c r="M56" s="41">
        <v>5.7599999999999998E-2</v>
      </c>
    </row>
    <row r="57" spans="3:13" x14ac:dyDescent="0.15">
      <c r="C57" s="38" t="s">
        <v>252</v>
      </c>
      <c r="D57" s="38" t="s">
        <v>197</v>
      </c>
      <c r="E57" s="38" t="s">
        <v>214</v>
      </c>
      <c r="F57" s="39">
        <v>0.3</v>
      </c>
      <c r="G57" s="39">
        <v>0.02</v>
      </c>
      <c r="H57" s="39">
        <f t="shared" si="0"/>
        <v>0.30612244897959184</v>
      </c>
      <c r="I57" s="40">
        <f t="shared" si="1"/>
        <v>4.8</v>
      </c>
      <c r="J57" s="40">
        <f t="shared" si="2"/>
        <v>0</v>
      </c>
      <c r="K57" s="41">
        <v>5.7599999999999998E-2</v>
      </c>
      <c r="L57" s="41">
        <v>0</v>
      </c>
      <c r="M57" s="41">
        <v>5.7599999999999998E-2</v>
      </c>
    </row>
    <row r="58" spans="3:13" x14ac:dyDescent="0.15">
      <c r="C58" s="38" t="s">
        <v>253</v>
      </c>
      <c r="D58" s="38" t="s">
        <v>191</v>
      </c>
      <c r="E58" s="38" t="s">
        <v>214</v>
      </c>
      <c r="F58" s="39">
        <v>0.3</v>
      </c>
      <c r="G58" s="39">
        <v>0.02</v>
      </c>
      <c r="H58" s="39">
        <f t="shared" si="0"/>
        <v>0.30612244897959184</v>
      </c>
      <c r="I58" s="40">
        <f t="shared" si="1"/>
        <v>4.8</v>
      </c>
      <c r="J58" s="40">
        <f t="shared" si="2"/>
        <v>0</v>
      </c>
      <c r="K58" s="41">
        <v>5.7599999999999998E-2</v>
      </c>
      <c r="L58" s="41">
        <v>0</v>
      </c>
      <c r="M58" s="41">
        <v>5.7599999999999998E-2</v>
      </c>
    </row>
    <row r="59" spans="3:13" x14ac:dyDescent="0.15">
      <c r="C59" s="38" t="s">
        <v>254</v>
      </c>
      <c r="D59" s="38" t="s">
        <v>197</v>
      </c>
      <c r="E59" s="38" t="s">
        <v>214</v>
      </c>
      <c r="F59" s="39">
        <v>0.3</v>
      </c>
      <c r="G59" s="39">
        <v>0.02</v>
      </c>
      <c r="H59" s="39">
        <f t="shared" si="0"/>
        <v>0.30612244897959184</v>
      </c>
      <c r="I59" s="40">
        <f t="shared" si="1"/>
        <v>4.8</v>
      </c>
      <c r="J59" s="40">
        <f t="shared" si="2"/>
        <v>0</v>
      </c>
      <c r="K59" s="41">
        <v>5.7599999999999998E-2</v>
      </c>
      <c r="L59" s="41">
        <v>0</v>
      </c>
      <c r="M59" s="41">
        <v>5.7599999999999998E-2</v>
      </c>
    </row>
    <row r="60" spans="3:13" x14ac:dyDescent="0.15">
      <c r="C60" s="38" t="s">
        <v>255</v>
      </c>
      <c r="D60" s="38" t="s">
        <v>218</v>
      </c>
      <c r="E60" s="38" t="s">
        <v>214</v>
      </c>
      <c r="F60" s="39">
        <v>0.3</v>
      </c>
      <c r="G60" s="39">
        <v>0.02</v>
      </c>
      <c r="H60" s="39">
        <f t="shared" si="0"/>
        <v>0.30612244897959184</v>
      </c>
      <c r="I60" s="40">
        <f t="shared" si="1"/>
        <v>4.8</v>
      </c>
      <c r="J60" s="40">
        <f t="shared" si="2"/>
        <v>0</v>
      </c>
      <c r="K60" s="41">
        <v>5.7599999999999998E-2</v>
      </c>
      <c r="L60" s="41">
        <v>0</v>
      </c>
      <c r="M60" s="41">
        <v>5.7599999999999998E-2</v>
      </c>
    </row>
    <row r="61" spans="3:13" x14ac:dyDescent="0.15">
      <c r="C61" s="38" t="s">
        <v>256</v>
      </c>
      <c r="D61" s="38" t="s">
        <v>197</v>
      </c>
      <c r="E61" s="38" t="s">
        <v>214</v>
      </c>
      <c r="F61" s="39">
        <v>0.3</v>
      </c>
      <c r="G61" s="39">
        <v>0.02</v>
      </c>
      <c r="H61" s="39">
        <f t="shared" si="0"/>
        <v>0.30612244897959184</v>
      </c>
      <c r="I61" s="40">
        <f t="shared" si="1"/>
        <v>4.8</v>
      </c>
      <c r="J61" s="40">
        <f t="shared" si="2"/>
        <v>0</v>
      </c>
      <c r="K61" s="41">
        <v>5.7599999999999998E-2</v>
      </c>
      <c r="L61" s="41">
        <v>0</v>
      </c>
      <c r="M61" s="41">
        <v>5.7599999999999998E-2</v>
      </c>
    </row>
    <row r="62" spans="3:13" x14ac:dyDescent="0.15">
      <c r="C62" s="38" t="s">
        <v>257</v>
      </c>
      <c r="D62" s="38" t="s">
        <v>197</v>
      </c>
      <c r="E62" s="38" t="s">
        <v>214</v>
      </c>
      <c r="F62" s="39">
        <v>0.3</v>
      </c>
      <c r="G62" s="39">
        <v>0.02</v>
      </c>
      <c r="H62" s="39">
        <f t="shared" si="0"/>
        <v>0.30612244897959184</v>
      </c>
      <c r="I62" s="40">
        <f t="shared" si="1"/>
        <v>4.8</v>
      </c>
      <c r="J62" s="40">
        <f t="shared" si="2"/>
        <v>0</v>
      </c>
      <c r="K62" s="41">
        <v>5.7599999999999998E-2</v>
      </c>
      <c r="L62" s="41">
        <v>0</v>
      </c>
      <c r="M62" s="41">
        <v>5.7599999999999998E-2</v>
      </c>
    </row>
    <row r="63" spans="3:13" x14ac:dyDescent="0.15">
      <c r="C63" s="38" t="s">
        <v>258</v>
      </c>
      <c r="D63" s="38" t="s">
        <v>197</v>
      </c>
      <c r="E63" s="38" t="s">
        <v>214</v>
      </c>
      <c r="F63" s="39">
        <v>0.3</v>
      </c>
      <c r="G63" s="39">
        <v>0.02</v>
      </c>
      <c r="H63" s="39">
        <f t="shared" si="0"/>
        <v>0.30612244897959184</v>
      </c>
      <c r="I63" s="40">
        <f t="shared" si="1"/>
        <v>4.8</v>
      </c>
      <c r="J63" s="40">
        <f t="shared" si="2"/>
        <v>0</v>
      </c>
      <c r="K63" s="41">
        <v>5.7599999999999998E-2</v>
      </c>
      <c r="L63" s="41">
        <v>0</v>
      </c>
      <c r="M63" s="41">
        <v>5.7599999999999998E-2</v>
      </c>
    </row>
    <row r="64" spans="3:13" x14ac:dyDescent="0.15">
      <c r="C64" s="38" t="s">
        <v>259</v>
      </c>
      <c r="D64" s="38" t="s">
        <v>218</v>
      </c>
      <c r="E64" s="38" t="s">
        <v>214</v>
      </c>
      <c r="F64" s="39">
        <v>0.3</v>
      </c>
      <c r="G64" s="39">
        <v>0.02</v>
      </c>
      <c r="H64" s="39">
        <f t="shared" si="0"/>
        <v>0.30612244897959184</v>
      </c>
      <c r="I64" s="40">
        <f t="shared" si="1"/>
        <v>4.8</v>
      </c>
      <c r="J64" s="40">
        <f t="shared" si="2"/>
        <v>0</v>
      </c>
      <c r="K64" s="41">
        <v>5.7599999999999998E-2</v>
      </c>
      <c r="L64" s="41">
        <v>0</v>
      </c>
      <c r="M64" s="41">
        <v>5.7599999999999998E-2</v>
      </c>
    </row>
    <row r="65" spans="3:13" x14ac:dyDescent="0.15">
      <c r="C65" s="38" t="s">
        <v>260</v>
      </c>
      <c r="D65" s="38" t="s">
        <v>218</v>
      </c>
      <c r="E65" s="38" t="s">
        <v>226</v>
      </c>
      <c r="F65" s="39">
        <v>0.3</v>
      </c>
      <c r="G65" s="39">
        <v>0.02</v>
      </c>
      <c r="H65" s="39">
        <f t="shared" si="0"/>
        <v>0.30612244897959184</v>
      </c>
      <c r="I65" s="40">
        <f t="shared" si="1"/>
        <v>51.300000000000004</v>
      </c>
      <c r="J65" s="40">
        <f t="shared" si="2"/>
        <v>3.8999999999999995</v>
      </c>
      <c r="K65" s="41">
        <v>0.61560000000000004</v>
      </c>
      <c r="L65" s="41">
        <v>4.6799999999999994E-2</v>
      </c>
      <c r="M65" s="41">
        <v>0.66239999999999999</v>
      </c>
    </row>
    <row r="66" spans="3:13" x14ac:dyDescent="0.15">
      <c r="C66" s="38" t="s">
        <v>261</v>
      </c>
      <c r="D66" s="38" t="s">
        <v>191</v>
      </c>
      <c r="E66" s="38" t="s">
        <v>262</v>
      </c>
      <c r="F66" s="39">
        <v>0.3</v>
      </c>
      <c r="G66" s="39">
        <v>0.05</v>
      </c>
      <c r="H66" s="39">
        <f t="shared" si="0"/>
        <v>0.31578947368421051</v>
      </c>
      <c r="I66" s="40">
        <f t="shared" si="1"/>
        <v>1.5000000000000002</v>
      </c>
      <c r="J66" s="40">
        <f t="shared" si="2"/>
        <v>0</v>
      </c>
      <c r="K66" s="41">
        <v>1.8000000000000002E-2</v>
      </c>
      <c r="L66" s="41">
        <v>0</v>
      </c>
      <c r="M66" s="41">
        <v>1.8000000000000002E-2</v>
      </c>
    </row>
    <row r="67" spans="3:13" x14ac:dyDescent="0.15">
      <c r="C67" s="38" t="s">
        <v>263</v>
      </c>
      <c r="D67" s="38" t="s">
        <v>191</v>
      </c>
      <c r="E67" s="38" t="s">
        <v>262</v>
      </c>
      <c r="F67" s="39">
        <v>0.3</v>
      </c>
      <c r="G67" s="39">
        <v>0.05</v>
      </c>
      <c r="H67" s="39">
        <f t="shared" si="0"/>
        <v>0.31578947368421051</v>
      </c>
      <c r="I67" s="40">
        <f t="shared" si="1"/>
        <v>1.5000000000000002</v>
      </c>
      <c r="J67" s="40">
        <f t="shared" si="2"/>
        <v>0</v>
      </c>
      <c r="K67" s="41">
        <v>1.8000000000000002E-2</v>
      </c>
      <c r="L67" s="41">
        <v>0</v>
      </c>
      <c r="M67" s="41">
        <v>1.8000000000000002E-2</v>
      </c>
    </row>
    <row r="68" spans="3:13" x14ac:dyDescent="0.15">
      <c r="C68" s="38" t="s">
        <v>264</v>
      </c>
      <c r="D68" s="38" t="s">
        <v>188</v>
      </c>
      <c r="E68" s="38" t="s">
        <v>262</v>
      </c>
      <c r="F68" s="39">
        <v>0.3</v>
      </c>
      <c r="G68" s="39">
        <v>0.05</v>
      </c>
      <c r="H68" s="39">
        <f t="shared" si="0"/>
        <v>0.31578947368421051</v>
      </c>
      <c r="I68" s="40">
        <f t="shared" si="1"/>
        <v>1.5000000000000002</v>
      </c>
      <c r="J68" s="40">
        <f t="shared" si="2"/>
        <v>0</v>
      </c>
      <c r="K68" s="41">
        <v>1.8000000000000002E-2</v>
      </c>
      <c r="L68" s="41">
        <v>0</v>
      </c>
      <c r="M68" s="41">
        <v>1.8000000000000002E-2</v>
      </c>
    </row>
    <row r="69" spans="3:13" x14ac:dyDescent="0.15">
      <c r="C69" s="38" t="s">
        <v>265</v>
      </c>
      <c r="D69" s="38" t="s">
        <v>188</v>
      </c>
      <c r="E69" s="38" t="s">
        <v>262</v>
      </c>
      <c r="F69" s="39">
        <v>0.3</v>
      </c>
      <c r="G69" s="39">
        <v>0.05</v>
      </c>
      <c r="H69" s="39">
        <f t="shared" ref="H69:H126" si="3">F69/(1-G69)</f>
        <v>0.31578947368421051</v>
      </c>
      <c r="I69" s="40">
        <f t="shared" ref="I69:I126" si="4">K69/(3.6/F69)*1000</f>
        <v>1.5000000000000002</v>
      </c>
      <c r="J69" s="40">
        <f t="shared" ref="J69:J126" si="5">L69/(3.6/F69)*1000</f>
        <v>0</v>
      </c>
      <c r="K69" s="41">
        <v>1.8000000000000002E-2</v>
      </c>
      <c r="L69" s="41">
        <v>0</v>
      </c>
      <c r="M69" s="41">
        <v>1.8000000000000002E-2</v>
      </c>
    </row>
    <row r="70" spans="3:13" x14ac:dyDescent="0.15">
      <c r="C70" s="38" t="s">
        <v>266</v>
      </c>
      <c r="D70" s="38" t="s">
        <v>188</v>
      </c>
      <c r="E70" s="38" t="s">
        <v>262</v>
      </c>
      <c r="F70" s="39">
        <v>0.3</v>
      </c>
      <c r="G70" s="39">
        <v>0.05</v>
      </c>
      <c r="H70" s="39">
        <f t="shared" si="3"/>
        <v>0.31578947368421051</v>
      </c>
      <c r="I70" s="40">
        <f t="shared" si="4"/>
        <v>1.5000000000000002</v>
      </c>
      <c r="J70" s="40">
        <f t="shared" si="5"/>
        <v>0</v>
      </c>
      <c r="K70" s="41">
        <v>1.8000000000000002E-2</v>
      </c>
      <c r="L70" s="41">
        <v>0</v>
      </c>
      <c r="M70" s="41">
        <v>1.8000000000000002E-2</v>
      </c>
    </row>
    <row r="71" spans="3:13" x14ac:dyDescent="0.15">
      <c r="C71" s="38" t="s">
        <v>267</v>
      </c>
      <c r="D71" s="38" t="s">
        <v>188</v>
      </c>
      <c r="E71" s="38" t="s">
        <v>262</v>
      </c>
      <c r="F71" s="39">
        <v>0.3</v>
      </c>
      <c r="G71" s="39">
        <v>0.05</v>
      </c>
      <c r="H71" s="39">
        <f t="shared" si="3"/>
        <v>0.31578947368421051</v>
      </c>
      <c r="I71" s="40">
        <f t="shared" si="4"/>
        <v>1.5000000000000002</v>
      </c>
      <c r="J71" s="40">
        <f t="shared" si="5"/>
        <v>0</v>
      </c>
      <c r="K71" s="41">
        <v>1.8000000000000002E-2</v>
      </c>
      <c r="L71" s="41">
        <v>0</v>
      </c>
      <c r="M71" s="41">
        <v>1.8000000000000002E-2</v>
      </c>
    </row>
    <row r="72" spans="3:13" x14ac:dyDescent="0.15">
      <c r="C72" s="38" t="s">
        <v>268</v>
      </c>
      <c r="D72" s="38" t="s">
        <v>188</v>
      </c>
      <c r="E72" s="38" t="s">
        <v>262</v>
      </c>
      <c r="F72" s="39">
        <v>0.3</v>
      </c>
      <c r="G72" s="39">
        <v>0.05</v>
      </c>
      <c r="H72" s="39">
        <f t="shared" si="3"/>
        <v>0.31578947368421051</v>
      </c>
      <c r="I72" s="40">
        <f t="shared" si="4"/>
        <v>1.5000000000000002</v>
      </c>
      <c r="J72" s="40">
        <f t="shared" si="5"/>
        <v>0</v>
      </c>
      <c r="K72" s="41">
        <v>1.8000000000000002E-2</v>
      </c>
      <c r="L72" s="41">
        <v>0</v>
      </c>
      <c r="M72" s="41">
        <v>1.8000000000000002E-2</v>
      </c>
    </row>
    <row r="73" spans="3:13" x14ac:dyDescent="0.15">
      <c r="C73" s="38" t="s">
        <v>269</v>
      </c>
      <c r="D73" s="38" t="s">
        <v>188</v>
      </c>
      <c r="E73" s="38" t="s">
        <v>262</v>
      </c>
      <c r="F73" s="39">
        <v>0.3</v>
      </c>
      <c r="G73" s="39">
        <v>0.05</v>
      </c>
      <c r="H73" s="39">
        <f t="shared" si="3"/>
        <v>0.31578947368421051</v>
      </c>
      <c r="I73" s="40">
        <f t="shared" si="4"/>
        <v>1.8000000000000003</v>
      </c>
      <c r="J73" s="40">
        <f t="shared" si="5"/>
        <v>0</v>
      </c>
      <c r="K73" s="41">
        <v>2.1600000000000001E-2</v>
      </c>
      <c r="L73" s="41">
        <v>0</v>
      </c>
      <c r="M73" s="41">
        <v>2.1600000000000001E-2</v>
      </c>
    </row>
    <row r="74" spans="3:13" x14ac:dyDescent="0.15">
      <c r="C74" s="38" t="s">
        <v>270</v>
      </c>
      <c r="D74" s="38" t="s">
        <v>188</v>
      </c>
      <c r="E74" s="38" t="s">
        <v>262</v>
      </c>
      <c r="F74" s="39">
        <v>0.3</v>
      </c>
      <c r="G74" s="39">
        <v>0.05</v>
      </c>
      <c r="H74" s="39">
        <f t="shared" si="3"/>
        <v>0.31578947368421051</v>
      </c>
      <c r="I74" s="40">
        <f t="shared" si="4"/>
        <v>1.5000000000000002</v>
      </c>
      <c r="J74" s="40">
        <f t="shared" si="5"/>
        <v>0</v>
      </c>
      <c r="K74" s="41">
        <v>1.8000000000000002E-2</v>
      </c>
      <c r="L74" s="41">
        <v>0</v>
      </c>
      <c r="M74" s="41">
        <v>1.8000000000000002E-2</v>
      </c>
    </row>
    <row r="75" spans="3:13" x14ac:dyDescent="0.15">
      <c r="C75" s="38" t="s">
        <v>271</v>
      </c>
      <c r="D75" s="38" t="s">
        <v>188</v>
      </c>
      <c r="E75" s="38" t="s">
        <v>272</v>
      </c>
      <c r="F75" s="39">
        <v>0.27</v>
      </c>
      <c r="G75" s="39">
        <v>7.0000000000000007E-2</v>
      </c>
      <c r="H75" s="39">
        <f t="shared" si="3"/>
        <v>0.29032258064516131</v>
      </c>
      <c r="I75" s="40">
        <f t="shared" si="4"/>
        <v>94.999999999999986</v>
      </c>
      <c r="J75" s="40">
        <f t="shared" si="5"/>
        <v>4.5999999999999996</v>
      </c>
      <c r="K75" s="41">
        <v>1.2666666666666664</v>
      </c>
      <c r="L75" s="41">
        <v>6.133333333333333E-2</v>
      </c>
      <c r="M75" s="41">
        <v>1.3279999999999996</v>
      </c>
    </row>
    <row r="76" spans="3:13" x14ac:dyDescent="0.15">
      <c r="C76" s="38" t="s">
        <v>273</v>
      </c>
      <c r="D76" s="38" t="s">
        <v>218</v>
      </c>
      <c r="E76" s="38" t="s">
        <v>274</v>
      </c>
      <c r="F76" s="39">
        <v>0.27200000000000002</v>
      </c>
      <c r="G76" s="39">
        <v>0.1</v>
      </c>
      <c r="H76" s="39">
        <f t="shared" si="3"/>
        <v>0.30222222222222223</v>
      </c>
      <c r="I76" s="40">
        <f t="shared" si="4"/>
        <v>92.000000000000014</v>
      </c>
      <c r="J76" s="40">
        <f t="shared" si="5"/>
        <v>0.40000000000000008</v>
      </c>
      <c r="K76" s="41">
        <v>1.2176470588235295</v>
      </c>
      <c r="L76" s="41">
        <v>5.2941176470588241E-3</v>
      </c>
      <c r="M76" s="41">
        <v>1.2229411764705884</v>
      </c>
    </row>
    <row r="77" spans="3:13" x14ac:dyDescent="0.15">
      <c r="C77" s="38" t="s">
        <v>275</v>
      </c>
      <c r="D77" s="38" t="s">
        <v>188</v>
      </c>
      <c r="E77" s="38" t="s">
        <v>276</v>
      </c>
      <c r="F77" s="39">
        <v>0.3</v>
      </c>
      <c r="G77" s="39">
        <v>0.05</v>
      </c>
      <c r="H77" s="39">
        <f t="shared" si="3"/>
        <v>0.31578947368421051</v>
      </c>
      <c r="I77" s="40">
        <f t="shared" si="4"/>
        <v>1.8000000000000003</v>
      </c>
      <c r="J77" s="40">
        <f t="shared" si="5"/>
        <v>0</v>
      </c>
      <c r="K77" s="41">
        <v>2.1600000000000001E-2</v>
      </c>
      <c r="L77" s="41">
        <v>0</v>
      </c>
      <c r="M77" s="41">
        <v>2.1600000000000001E-2</v>
      </c>
    </row>
    <row r="78" spans="3:13" x14ac:dyDescent="0.15">
      <c r="C78" s="38" t="s">
        <v>277</v>
      </c>
      <c r="D78" s="38" t="s">
        <v>235</v>
      </c>
      <c r="E78" s="38" t="s">
        <v>153</v>
      </c>
      <c r="F78" s="39">
        <v>1</v>
      </c>
      <c r="G78" s="39">
        <v>0.01</v>
      </c>
      <c r="H78" s="39">
        <f t="shared" si="3"/>
        <v>1.0101010101010102</v>
      </c>
      <c r="I78" s="40">
        <f t="shared" si="4"/>
        <v>0</v>
      </c>
      <c r="J78" s="40">
        <f t="shared" si="5"/>
        <v>0</v>
      </c>
      <c r="K78" s="41">
        <v>0</v>
      </c>
      <c r="L78" s="41">
        <v>0</v>
      </c>
      <c r="M78" s="41">
        <v>0</v>
      </c>
    </row>
    <row r="79" spans="3:13" x14ac:dyDescent="0.15">
      <c r="C79" s="38" t="s">
        <v>278</v>
      </c>
      <c r="D79" s="38" t="s">
        <v>218</v>
      </c>
      <c r="E79" s="38" t="s">
        <v>279</v>
      </c>
      <c r="F79" s="39">
        <v>1</v>
      </c>
      <c r="G79" s="39">
        <v>0.01</v>
      </c>
      <c r="H79" s="39">
        <f t="shared" si="3"/>
        <v>1.0101010101010102</v>
      </c>
      <c r="I79" s="40">
        <f t="shared" si="4"/>
        <v>0</v>
      </c>
      <c r="J79" s="40">
        <f t="shared" si="5"/>
        <v>0</v>
      </c>
      <c r="K79" s="41">
        <v>0</v>
      </c>
      <c r="L79" s="41">
        <v>0</v>
      </c>
      <c r="M79" s="41">
        <v>0</v>
      </c>
    </row>
    <row r="80" spans="3:13" x14ac:dyDescent="0.15">
      <c r="C80" s="38" t="s">
        <v>280</v>
      </c>
      <c r="D80" s="38" t="s">
        <v>191</v>
      </c>
      <c r="E80" s="38" t="s">
        <v>279</v>
      </c>
      <c r="F80" s="39">
        <v>1</v>
      </c>
      <c r="G80" s="39">
        <v>0.01</v>
      </c>
      <c r="H80" s="39">
        <f t="shared" si="3"/>
        <v>1.0101010101010102</v>
      </c>
      <c r="I80" s="40">
        <f t="shared" si="4"/>
        <v>0</v>
      </c>
      <c r="J80" s="40">
        <f t="shared" si="5"/>
        <v>0</v>
      </c>
      <c r="K80" s="41">
        <v>0</v>
      </c>
      <c r="L80" s="41">
        <v>0</v>
      </c>
      <c r="M80" s="41">
        <v>0</v>
      </c>
    </row>
    <row r="81" spans="3:13" x14ac:dyDescent="0.15">
      <c r="C81" s="38" t="s">
        <v>281</v>
      </c>
      <c r="D81" s="38" t="s">
        <v>191</v>
      </c>
      <c r="E81" s="38" t="s">
        <v>279</v>
      </c>
      <c r="F81" s="39">
        <v>1</v>
      </c>
      <c r="G81" s="39">
        <v>0.01</v>
      </c>
      <c r="H81" s="39">
        <f t="shared" si="3"/>
        <v>1.0101010101010102</v>
      </c>
      <c r="I81" s="40">
        <f t="shared" si="4"/>
        <v>0</v>
      </c>
      <c r="J81" s="40">
        <f t="shared" si="5"/>
        <v>0</v>
      </c>
      <c r="K81" s="41">
        <v>0</v>
      </c>
      <c r="L81" s="41">
        <v>0</v>
      </c>
      <c r="M81" s="41">
        <v>0</v>
      </c>
    </row>
    <row r="82" spans="3:13" x14ac:dyDescent="0.15">
      <c r="C82" s="38" t="s">
        <v>282</v>
      </c>
      <c r="D82" s="38" t="s">
        <v>191</v>
      </c>
      <c r="E82" s="38" t="s">
        <v>279</v>
      </c>
      <c r="F82" s="39">
        <v>1</v>
      </c>
      <c r="G82" s="39">
        <v>0.01</v>
      </c>
      <c r="H82" s="39">
        <f t="shared" si="3"/>
        <v>1.0101010101010102</v>
      </c>
      <c r="I82" s="40">
        <f t="shared" si="4"/>
        <v>0</v>
      </c>
      <c r="J82" s="40">
        <f t="shared" si="5"/>
        <v>0</v>
      </c>
      <c r="K82" s="41">
        <v>0</v>
      </c>
      <c r="L82" s="41">
        <v>0</v>
      </c>
      <c r="M82" s="41">
        <v>0</v>
      </c>
    </row>
    <row r="83" spans="3:13" x14ac:dyDescent="0.15">
      <c r="C83" s="38" t="s">
        <v>283</v>
      </c>
      <c r="D83" s="38" t="s">
        <v>235</v>
      </c>
      <c r="E83" s="38" t="s">
        <v>279</v>
      </c>
      <c r="F83" s="39">
        <v>1</v>
      </c>
      <c r="G83" s="39">
        <v>0.01</v>
      </c>
      <c r="H83" s="39">
        <f t="shared" si="3"/>
        <v>1.0101010101010102</v>
      </c>
      <c r="I83" s="40">
        <f t="shared" si="4"/>
        <v>0</v>
      </c>
      <c r="J83" s="40">
        <f t="shared" si="5"/>
        <v>0</v>
      </c>
      <c r="K83" s="41">
        <v>0</v>
      </c>
      <c r="L83" s="41">
        <v>0</v>
      </c>
      <c r="M83" s="41">
        <v>0</v>
      </c>
    </row>
    <row r="84" spans="3:13" x14ac:dyDescent="0.15">
      <c r="C84" s="38" t="s">
        <v>284</v>
      </c>
      <c r="D84" s="38" t="s">
        <v>218</v>
      </c>
      <c r="E84" s="38" t="s">
        <v>279</v>
      </c>
      <c r="F84" s="39">
        <v>1</v>
      </c>
      <c r="G84" s="39">
        <v>0.01</v>
      </c>
      <c r="H84" s="39">
        <f t="shared" si="3"/>
        <v>1.0101010101010102</v>
      </c>
      <c r="I84" s="40">
        <f t="shared" si="4"/>
        <v>0</v>
      </c>
      <c r="J84" s="40">
        <f t="shared" si="5"/>
        <v>0</v>
      </c>
      <c r="K84" s="41">
        <v>0</v>
      </c>
      <c r="L84" s="41">
        <v>0</v>
      </c>
      <c r="M84" s="41">
        <v>0</v>
      </c>
    </row>
    <row r="85" spans="3:13" x14ac:dyDescent="0.15">
      <c r="C85" s="38" t="s">
        <v>285</v>
      </c>
      <c r="D85" s="38" t="s">
        <v>235</v>
      </c>
      <c r="E85" s="38" t="s">
        <v>279</v>
      </c>
      <c r="F85" s="39">
        <v>1</v>
      </c>
      <c r="G85" s="39">
        <v>0.01</v>
      </c>
      <c r="H85" s="39">
        <f t="shared" si="3"/>
        <v>1.0101010101010102</v>
      </c>
      <c r="I85" s="40">
        <f t="shared" si="4"/>
        <v>0</v>
      </c>
      <c r="J85" s="40">
        <f t="shared" si="5"/>
        <v>0</v>
      </c>
      <c r="K85" s="41">
        <v>0</v>
      </c>
      <c r="L85" s="41">
        <v>0</v>
      </c>
      <c r="M85" s="41">
        <v>0</v>
      </c>
    </row>
    <row r="86" spans="3:13" x14ac:dyDescent="0.15">
      <c r="C86" s="38" t="s">
        <v>286</v>
      </c>
      <c r="D86" s="38" t="s">
        <v>191</v>
      </c>
      <c r="E86" s="38" t="s">
        <v>279</v>
      </c>
      <c r="F86" s="39">
        <v>1</v>
      </c>
      <c r="G86" s="39">
        <v>0.01</v>
      </c>
      <c r="H86" s="39">
        <f t="shared" si="3"/>
        <v>1.0101010101010102</v>
      </c>
      <c r="I86" s="40">
        <f t="shared" si="4"/>
        <v>0</v>
      </c>
      <c r="J86" s="40">
        <f t="shared" si="5"/>
        <v>0</v>
      </c>
      <c r="K86" s="41">
        <v>0</v>
      </c>
      <c r="L86" s="41">
        <v>0</v>
      </c>
      <c r="M86" s="41">
        <v>0</v>
      </c>
    </row>
    <row r="87" spans="3:13" x14ac:dyDescent="0.15">
      <c r="C87" s="38" t="s">
        <v>287</v>
      </c>
      <c r="D87" s="38" t="s">
        <v>191</v>
      </c>
      <c r="E87" s="38" t="s">
        <v>279</v>
      </c>
      <c r="F87" s="39">
        <v>1</v>
      </c>
      <c r="G87" s="39">
        <v>0.01</v>
      </c>
      <c r="H87" s="39">
        <f t="shared" si="3"/>
        <v>1.0101010101010102</v>
      </c>
      <c r="I87" s="40">
        <f t="shared" si="4"/>
        <v>0</v>
      </c>
      <c r="J87" s="40">
        <f t="shared" si="5"/>
        <v>0</v>
      </c>
      <c r="K87" s="41">
        <v>0</v>
      </c>
      <c r="L87" s="41">
        <v>0</v>
      </c>
      <c r="M87" s="41">
        <v>0</v>
      </c>
    </row>
    <row r="88" spans="3:13" x14ac:dyDescent="0.15">
      <c r="C88" s="38" t="s">
        <v>288</v>
      </c>
      <c r="D88" s="38" t="s">
        <v>191</v>
      </c>
      <c r="E88" s="38" t="s">
        <v>279</v>
      </c>
      <c r="F88" s="39">
        <v>1</v>
      </c>
      <c r="G88" s="39">
        <v>0.01</v>
      </c>
      <c r="H88" s="39">
        <f t="shared" si="3"/>
        <v>1.0101010101010102</v>
      </c>
      <c r="I88" s="40">
        <f t="shared" si="4"/>
        <v>0</v>
      </c>
      <c r="J88" s="40">
        <f t="shared" si="5"/>
        <v>0</v>
      </c>
      <c r="K88" s="41">
        <v>0</v>
      </c>
      <c r="L88" s="41">
        <v>0</v>
      </c>
      <c r="M88" s="41">
        <v>0</v>
      </c>
    </row>
    <row r="89" spans="3:13" x14ac:dyDescent="0.15">
      <c r="C89" s="38" t="s">
        <v>289</v>
      </c>
      <c r="D89" s="38" t="s">
        <v>191</v>
      </c>
      <c r="E89" s="38" t="s">
        <v>279</v>
      </c>
      <c r="F89" s="39">
        <v>1</v>
      </c>
      <c r="G89" s="39">
        <v>0.01</v>
      </c>
      <c r="H89" s="39">
        <f t="shared" si="3"/>
        <v>1.0101010101010102</v>
      </c>
      <c r="I89" s="40">
        <f t="shared" si="4"/>
        <v>0</v>
      </c>
      <c r="J89" s="40">
        <f t="shared" si="5"/>
        <v>0</v>
      </c>
      <c r="K89" s="41">
        <v>0</v>
      </c>
      <c r="L89" s="41">
        <v>0</v>
      </c>
      <c r="M89" s="41">
        <v>0</v>
      </c>
    </row>
    <row r="90" spans="3:13" x14ac:dyDescent="0.15">
      <c r="C90" s="38" t="s">
        <v>290</v>
      </c>
      <c r="D90" s="38" t="s">
        <v>191</v>
      </c>
      <c r="E90" s="38" t="s">
        <v>279</v>
      </c>
      <c r="F90" s="39">
        <v>1</v>
      </c>
      <c r="G90" s="39">
        <v>0.01</v>
      </c>
      <c r="H90" s="39">
        <f t="shared" si="3"/>
        <v>1.0101010101010102</v>
      </c>
      <c r="I90" s="40">
        <f t="shared" si="4"/>
        <v>0</v>
      </c>
      <c r="J90" s="40">
        <f t="shared" si="5"/>
        <v>0</v>
      </c>
      <c r="K90" s="41">
        <v>0</v>
      </c>
      <c r="L90" s="41">
        <v>0</v>
      </c>
      <c r="M90" s="41">
        <v>0</v>
      </c>
    </row>
    <row r="91" spans="3:13" x14ac:dyDescent="0.15">
      <c r="C91" s="38" t="s">
        <v>291</v>
      </c>
      <c r="D91" s="38" t="s">
        <v>235</v>
      </c>
      <c r="E91" s="38" t="s">
        <v>279</v>
      </c>
      <c r="F91" s="39">
        <v>1</v>
      </c>
      <c r="G91" s="39">
        <v>0.01</v>
      </c>
      <c r="H91" s="39">
        <f t="shared" si="3"/>
        <v>1.0101010101010102</v>
      </c>
      <c r="I91" s="40">
        <f t="shared" si="4"/>
        <v>0</v>
      </c>
      <c r="J91" s="40">
        <f t="shared" si="5"/>
        <v>0</v>
      </c>
      <c r="K91" s="41">
        <v>0</v>
      </c>
      <c r="L91" s="41">
        <v>0</v>
      </c>
      <c r="M91" s="41">
        <v>0</v>
      </c>
    </row>
    <row r="92" spans="3:13" x14ac:dyDescent="0.15">
      <c r="C92" s="38" t="s">
        <v>292</v>
      </c>
      <c r="D92" s="38" t="s">
        <v>191</v>
      </c>
      <c r="E92" s="38" t="s">
        <v>279</v>
      </c>
      <c r="F92" s="39">
        <v>1</v>
      </c>
      <c r="G92" s="39">
        <v>0.01</v>
      </c>
      <c r="H92" s="39">
        <f t="shared" si="3"/>
        <v>1.0101010101010102</v>
      </c>
      <c r="I92" s="40">
        <f t="shared" si="4"/>
        <v>0</v>
      </c>
      <c r="J92" s="40">
        <f t="shared" si="5"/>
        <v>0</v>
      </c>
      <c r="K92" s="41">
        <v>0</v>
      </c>
      <c r="L92" s="41">
        <v>0</v>
      </c>
      <c r="M92" s="41">
        <v>0</v>
      </c>
    </row>
    <row r="93" spans="3:13" x14ac:dyDescent="0.15">
      <c r="C93" s="38" t="s">
        <v>293</v>
      </c>
      <c r="D93" s="38" t="s">
        <v>235</v>
      </c>
      <c r="E93" s="38" t="s">
        <v>279</v>
      </c>
      <c r="F93" s="39">
        <v>1</v>
      </c>
      <c r="G93" s="39">
        <v>0.01</v>
      </c>
      <c r="H93" s="39">
        <f t="shared" si="3"/>
        <v>1.0101010101010102</v>
      </c>
      <c r="I93" s="40">
        <f t="shared" si="4"/>
        <v>0</v>
      </c>
      <c r="J93" s="40">
        <f t="shared" si="5"/>
        <v>0</v>
      </c>
      <c r="K93" s="41">
        <v>0</v>
      </c>
      <c r="L93" s="41">
        <v>0</v>
      </c>
      <c r="M93" s="41">
        <v>0</v>
      </c>
    </row>
    <row r="94" spans="3:13" x14ac:dyDescent="0.15">
      <c r="C94" s="38" t="s">
        <v>294</v>
      </c>
      <c r="D94" s="38" t="s">
        <v>235</v>
      </c>
      <c r="E94" s="38" t="s">
        <v>279</v>
      </c>
      <c r="F94" s="39">
        <v>1</v>
      </c>
      <c r="G94" s="39">
        <v>0.01</v>
      </c>
      <c r="H94" s="39">
        <f t="shared" si="3"/>
        <v>1.0101010101010102</v>
      </c>
      <c r="I94" s="40">
        <f t="shared" si="4"/>
        <v>0</v>
      </c>
      <c r="J94" s="40">
        <f t="shared" si="5"/>
        <v>0</v>
      </c>
      <c r="K94" s="41">
        <v>0</v>
      </c>
      <c r="L94" s="41">
        <v>0</v>
      </c>
      <c r="M94" s="41">
        <v>0</v>
      </c>
    </row>
    <row r="95" spans="3:13" x14ac:dyDescent="0.15">
      <c r="C95" s="38" t="s">
        <v>295</v>
      </c>
      <c r="D95" s="38" t="s">
        <v>218</v>
      </c>
      <c r="E95" s="38" t="s">
        <v>279</v>
      </c>
      <c r="F95" s="39">
        <v>1</v>
      </c>
      <c r="G95" s="39">
        <v>0.01</v>
      </c>
      <c r="H95" s="39">
        <f t="shared" si="3"/>
        <v>1.0101010101010102</v>
      </c>
      <c r="I95" s="40">
        <f t="shared" si="4"/>
        <v>0</v>
      </c>
      <c r="J95" s="40">
        <f t="shared" si="5"/>
        <v>0</v>
      </c>
      <c r="K95" s="41">
        <v>0</v>
      </c>
      <c r="L95" s="41">
        <v>0</v>
      </c>
      <c r="M95" s="41">
        <v>0</v>
      </c>
    </row>
    <row r="96" spans="3:13" x14ac:dyDescent="0.15">
      <c r="C96" s="38" t="s">
        <v>296</v>
      </c>
      <c r="D96" s="38" t="s">
        <v>218</v>
      </c>
      <c r="E96" s="38" t="s">
        <v>279</v>
      </c>
      <c r="F96" s="39">
        <v>1</v>
      </c>
      <c r="G96" s="39">
        <v>0.01</v>
      </c>
      <c r="H96" s="39">
        <f t="shared" si="3"/>
        <v>1.0101010101010102</v>
      </c>
      <c r="I96" s="40">
        <f t="shared" si="4"/>
        <v>0</v>
      </c>
      <c r="J96" s="40">
        <f t="shared" si="5"/>
        <v>0</v>
      </c>
      <c r="K96" s="41">
        <v>0</v>
      </c>
      <c r="L96" s="41">
        <v>0</v>
      </c>
      <c r="M96" s="41">
        <v>0</v>
      </c>
    </row>
    <row r="97" spans="3:13" x14ac:dyDescent="0.15">
      <c r="C97" s="38" t="s">
        <v>297</v>
      </c>
      <c r="D97" s="38" t="s">
        <v>197</v>
      </c>
      <c r="E97" s="38" t="s">
        <v>279</v>
      </c>
      <c r="F97" s="39">
        <v>1</v>
      </c>
      <c r="G97" s="39">
        <v>0.01</v>
      </c>
      <c r="H97" s="39">
        <f t="shared" si="3"/>
        <v>1.0101010101010102</v>
      </c>
      <c r="I97" s="40">
        <f t="shared" si="4"/>
        <v>0</v>
      </c>
      <c r="J97" s="40">
        <f t="shared" si="5"/>
        <v>0</v>
      </c>
      <c r="K97" s="41">
        <v>0</v>
      </c>
      <c r="L97" s="41">
        <v>0</v>
      </c>
      <c r="M97" s="41">
        <v>0</v>
      </c>
    </row>
    <row r="98" spans="3:13" x14ac:dyDescent="0.15">
      <c r="C98" s="38" t="s">
        <v>298</v>
      </c>
      <c r="D98" s="38" t="s">
        <v>191</v>
      </c>
      <c r="E98" s="38" t="s">
        <v>279</v>
      </c>
      <c r="F98" s="39">
        <v>1</v>
      </c>
      <c r="G98" s="39">
        <v>0.01</v>
      </c>
      <c r="H98" s="39">
        <f t="shared" si="3"/>
        <v>1.0101010101010102</v>
      </c>
      <c r="I98" s="40">
        <f t="shared" si="4"/>
        <v>0</v>
      </c>
      <c r="J98" s="40">
        <f t="shared" si="5"/>
        <v>0</v>
      </c>
      <c r="K98" s="41">
        <v>0</v>
      </c>
      <c r="L98" s="41">
        <v>0</v>
      </c>
      <c r="M98" s="41">
        <v>0</v>
      </c>
    </row>
    <row r="99" spans="3:13" x14ac:dyDescent="0.15">
      <c r="C99" s="38" t="s">
        <v>299</v>
      </c>
      <c r="D99" s="38" t="s">
        <v>191</v>
      </c>
      <c r="E99" s="38" t="s">
        <v>279</v>
      </c>
      <c r="F99" s="39">
        <v>1</v>
      </c>
      <c r="G99" s="39">
        <v>0.01</v>
      </c>
      <c r="H99" s="39">
        <f t="shared" si="3"/>
        <v>1.0101010101010102</v>
      </c>
      <c r="I99" s="40">
        <f t="shared" si="4"/>
        <v>0</v>
      </c>
      <c r="J99" s="40">
        <f t="shared" si="5"/>
        <v>0</v>
      </c>
      <c r="K99" s="41">
        <v>0</v>
      </c>
      <c r="L99" s="41">
        <v>0</v>
      </c>
      <c r="M99" s="41">
        <v>0</v>
      </c>
    </row>
    <row r="100" spans="3:13" x14ac:dyDescent="0.15">
      <c r="C100" s="38" t="s">
        <v>300</v>
      </c>
      <c r="D100" s="38" t="s">
        <v>218</v>
      </c>
      <c r="E100" s="38" t="s">
        <v>279</v>
      </c>
      <c r="F100" s="39">
        <v>1</v>
      </c>
      <c r="G100" s="39">
        <v>0.01</v>
      </c>
      <c r="H100" s="39">
        <f t="shared" si="3"/>
        <v>1.0101010101010102</v>
      </c>
      <c r="I100" s="40">
        <f t="shared" si="4"/>
        <v>0</v>
      </c>
      <c r="J100" s="40">
        <f t="shared" si="5"/>
        <v>0</v>
      </c>
      <c r="K100" s="41">
        <v>0</v>
      </c>
      <c r="L100" s="41">
        <v>0</v>
      </c>
      <c r="M100" s="41">
        <v>0</v>
      </c>
    </row>
    <row r="101" spans="3:13" x14ac:dyDescent="0.15">
      <c r="C101" s="38" t="s">
        <v>301</v>
      </c>
      <c r="D101" s="38" t="s">
        <v>191</v>
      </c>
      <c r="E101" s="38" t="s">
        <v>302</v>
      </c>
      <c r="F101" s="39">
        <v>1</v>
      </c>
      <c r="G101" s="39">
        <v>0.01</v>
      </c>
      <c r="H101" s="39">
        <f t="shared" si="3"/>
        <v>1.0101010101010102</v>
      </c>
      <c r="I101" s="40">
        <f t="shared" si="4"/>
        <v>0</v>
      </c>
      <c r="J101" s="40">
        <f t="shared" si="5"/>
        <v>0</v>
      </c>
      <c r="K101" s="41">
        <v>0</v>
      </c>
      <c r="L101" s="41">
        <v>0</v>
      </c>
      <c r="M101" s="41">
        <v>0</v>
      </c>
    </row>
    <row r="102" spans="3:13" x14ac:dyDescent="0.15">
      <c r="C102" s="38" t="s">
        <v>303</v>
      </c>
      <c r="D102" s="38" t="s">
        <v>218</v>
      </c>
      <c r="E102" s="38" t="s">
        <v>279</v>
      </c>
      <c r="F102" s="39">
        <v>1</v>
      </c>
      <c r="G102" s="39">
        <v>0.01</v>
      </c>
      <c r="H102" s="39">
        <f t="shared" si="3"/>
        <v>1.0101010101010102</v>
      </c>
      <c r="I102" s="40">
        <f t="shared" si="4"/>
        <v>0</v>
      </c>
      <c r="J102" s="40">
        <f t="shared" si="5"/>
        <v>0</v>
      </c>
      <c r="K102" s="41">
        <v>0</v>
      </c>
      <c r="L102" s="41">
        <v>0</v>
      </c>
      <c r="M102" s="41">
        <v>0</v>
      </c>
    </row>
    <row r="103" spans="3:13" x14ac:dyDescent="0.15">
      <c r="C103" s="38" t="s">
        <v>304</v>
      </c>
      <c r="D103" s="38" t="s">
        <v>218</v>
      </c>
      <c r="E103" s="38" t="s">
        <v>279</v>
      </c>
      <c r="F103" s="39">
        <v>1</v>
      </c>
      <c r="G103" s="39">
        <v>0.01</v>
      </c>
      <c r="H103" s="39">
        <f t="shared" si="3"/>
        <v>1.0101010101010102</v>
      </c>
      <c r="I103" s="40">
        <f t="shared" si="4"/>
        <v>0</v>
      </c>
      <c r="J103" s="40">
        <f t="shared" si="5"/>
        <v>0</v>
      </c>
      <c r="K103" s="41">
        <v>0</v>
      </c>
      <c r="L103" s="41">
        <v>0</v>
      </c>
      <c r="M103" s="41">
        <v>0</v>
      </c>
    </row>
    <row r="104" spans="3:13" x14ac:dyDescent="0.15">
      <c r="C104" s="38" t="s">
        <v>305</v>
      </c>
      <c r="D104" s="38" t="s">
        <v>188</v>
      </c>
      <c r="E104" s="38" t="s">
        <v>279</v>
      </c>
      <c r="F104" s="39">
        <v>1</v>
      </c>
      <c r="G104" s="39">
        <v>0.01</v>
      </c>
      <c r="H104" s="39">
        <f t="shared" si="3"/>
        <v>1.0101010101010102</v>
      </c>
      <c r="I104" s="40">
        <f t="shared" si="4"/>
        <v>0</v>
      </c>
      <c r="J104" s="40">
        <f t="shared" si="5"/>
        <v>0</v>
      </c>
      <c r="K104" s="41">
        <v>0</v>
      </c>
      <c r="L104" s="41">
        <v>0</v>
      </c>
      <c r="M104" s="41">
        <v>0</v>
      </c>
    </row>
    <row r="105" spans="3:13" x14ac:dyDescent="0.15">
      <c r="C105" s="38" t="s">
        <v>306</v>
      </c>
      <c r="D105" s="38" t="s">
        <v>191</v>
      </c>
      <c r="E105" s="38" t="s">
        <v>279</v>
      </c>
      <c r="F105" s="39">
        <v>1</v>
      </c>
      <c r="G105" s="39">
        <v>0.01</v>
      </c>
      <c r="H105" s="39">
        <f t="shared" si="3"/>
        <v>1.0101010101010102</v>
      </c>
      <c r="I105" s="40">
        <f t="shared" si="4"/>
        <v>0</v>
      </c>
      <c r="J105" s="40">
        <f t="shared" si="5"/>
        <v>0</v>
      </c>
      <c r="K105" s="41">
        <v>0</v>
      </c>
      <c r="L105" s="41">
        <v>0</v>
      </c>
      <c r="M105" s="41">
        <v>0</v>
      </c>
    </row>
    <row r="106" spans="3:13" x14ac:dyDescent="0.15">
      <c r="C106" s="38" t="s">
        <v>307</v>
      </c>
      <c r="D106" s="38" t="s">
        <v>218</v>
      </c>
      <c r="E106" s="38" t="s">
        <v>279</v>
      </c>
      <c r="F106" s="39">
        <v>1</v>
      </c>
      <c r="G106" s="39">
        <v>0.01</v>
      </c>
      <c r="H106" s="39">
        <f t="shared" si="3"/>
        <v>1.0101010101010102</v>
      </c>
      <c r="I106" s="40">
        <f t="shared" si="4"/>
        <v>0</v>
      </c>
      <c r="J106" s="40">
        <f t="shared" si="5"/>
        <v>0</v>
      </c>
      <c r="K106" s="41">
        <v>0</v>
      </c>
      <c r="L106" s="41">
        <v>0</v>
      </c>
      <c r="M106" s="41">
        <v>0</v>
      </c>
    </row>
    <row r="107" spans="3:13" x14ac:dyDescent="0.15">
      <c r="C107" s="38" t="s">
        <v>308</v>
      </c>
      <c r="D107" s="38" t="s">
        <v>188</v>
      </c>
      <c r="E107" s="38" t="s">
        <v>279</v>
      </c>
      <c r="F107" s="39">
        <v>1</v>
      </c>
      <c r="G107" s="39">
        <v>0.01</v>
      </c>
      <c r="H107" s="39">
        <f t="shared" si="3"/>
        <v>1.0101010101010102</v>
      </c>
      <c r="I107" s="40">
        <f t="shared" si="4"/>
        <v>0</v>
      </c>
      <c r="J107" s="40">
        <f t="shared" si="5"/>
        <v>0</v>
      </c>
      <c r="K107" s="41">
        <v>0</v>
      </c>
      <c r="L107" s="41">
        <v>0</v>
      </c>
      <c r="M107" s="41">
        <v>0</v>
      </c>
    </row>
    <row r="108" spans="3:13" x14ac:dyDescent="0.15">
      <c r="C108" s="38" t="s">
        <v>21</v>
      </c>
      <c r="D108" s="38" t="s">
        <v>197</v>
      </c>
      <c r="E108" s="38" t="s">
        <v>154</v>
      </c>
      <c r="F108" s="39">
        <v>1</v>
      </c>
      <c r="G108" s="39">
        <v>0</v>
      </c>
      <c r="H108" s="39">
        <f t="shared" si="3"/>
        <v>1</v>
      </c>
      <c r="I108" s="40">
        <f t="shared" si="4"/>
        <v>0</v>
      </c>
      <c r="J108" s="40">
        <f t="shared" si="5"/>
        <v>0</v>
      </c>
      <c r="K108" s="41">
        <v>0</v>
      </c>
      <c r="L108" s="41">
        <v>0</v>
      </c>
      <c r="M108" s="41">
        <v>0</v>
      </c>
    </row>
    <row r="109" spans="3:13" x14ac:dyDescent="0.15">
      <c r="C109" s="38" t="s">
        <v>22</v>
      </c>
      <c r="D109" s="38" t="s">
        <v>191</v>
      </c>
      <c r="E109" s="38" t="s">
        <v>154</v>
      </c>
      <c r="F109" s="39">
        <v>1</v>
      </c>
      <c r="G109" s="39">
        <v>0</v>
      </c>
      <c r="H109" s="39">
        <f t="shared" si="3"/>
        <v>1</v>
      </c>
      <c r="I109" s="40">
        <f t="shared" si="4"/>
        <v>0</v>
      </c>
      <c r="J109" s="40">
        <f t="shared" si="5"/>
        <v>0</v>
      </c>
      <c r="K109" s="41">
        <v>0</v>
      </c>
      <c r="L109" s="41">
        <v>0</v>
      </c>
      <c r="M109" s="41">
        <v>0</v>
      </c>
    </row>
    <row r="110" spans="3:13" x14ac:dyDescent="0.15">
      <c r="C110" s="38" t="s">
        <v>23</v>
      </c>
      <c r="D110" s="38" t="s">
        <v>197</v>
      </c>
      <c r="E110" s="38" t="s">
        <v>154</v>
      </c>
      <c r="F110" s="39">
        <v>1</v>
      </c>
      <c r="G110" s="39">
        <v>0</v>
      </c>
      <c r="H110" s="39">
        <f t="shared" si="3"/>
        <v>1</v>
      </c>
      <c r="I110" s="40">
        <f t="shared" si="4"/>
        <v>0</v>
      </c>
      <c r="J110" s="40">
        <f t="shared" si="5"/>
        <v>0</v>
      </c>
      <c r="K110" s="41">
        <v>0</v>
      </c>
      <c r="L110" s="41">
        <v>0</v>
      </c>
      <c r="M110" s="41">
        <v>0</v>
      </c>
    </row>
    <row r="111" spans="3:13" x14ac:dyDescent="0.15">
      <c r="C111" s="38" t="s">
        <v>25</v>
      </c>
      <c r="D111" s="38" t="s">
        <v>218</v>
      </c>
      <c r="E111" s="38" t="s">
        <v>154</v>
      </c>
      <c r="F111" s="39">
        <v>1</v>
      </c>
      <c r="G111" s="39">
        <v>0</v>
      </c>
      <c r="H111" s="39">
        <f t="shared" si="3"/>
        <v>1</v>
      </c>
      <c r="I111" s="40">
        <f t="shared" si="4"/>
        <v>0</v>
      </c>
      <c r="J111" s="40">
        <f t="shared" si="5"/>
        <v>0</v>
      </c>
      <c r="K111" s="41">
        <v>0</v>
      </c>
      <c r="L111" s="41">
        <v>0</v>
      </c>
      <c r="M111" s="41">
        <v>0</v>
      </c>
    </row>
    <row r="112" spans="3:13" x14ac:dyDescent="0.15">
      <c r="C112" s="38" t="s">
        <v>309</v>
      </c>
      <c r="D112" s="38" t="s">
        <v>218</v>
      </c>
      <c r="E112" s="38" t="s">
        <v>154</v>
      </c>
      <c r="F112" s="39">
        <v>1</v>
      </c>
      <c r="G112" s="39">
        <v>0</v>
      </c>
      <c r="H112" s="39">
        <f t="shared" si="3"/>
        <v>1</v>
      </c>
      <c r="I112" s="40">
        <f t="shared" si="4"/>
        <v>0</v>
      </c>
      <c r="J112" s="40">
        <f t="shared" si="5"/>
        <v>0</v>
      </c>
      <c r="K112" s="41">
        <v>0</v>
      </c>
      <c r="L112" s="41">
        <v>0</v>
      </c>
      <c r="M112" s="41">
        <v>0</v>
      </c>
    </row>
    <row r="113" spans="3:13" x14ac:dyDescent="0.15">
      <c r="C113" s="38" t="s">
        <v>30</v>
      </c>
      <c r="D113" s="38" t="s">
        <v>191</v>
      </c>
      <c r="E113" s="38" t="s">
        <v>154</v>
      </c>
      <c r="F113" s="39">
        <v>1</v>
      </c>
      <c r="G113" s="39">
        <v>0</v>
      </c>
      <c r="H113" s="39">
        <f t="shared" si="3"/>
        <v>1</v>
      </c>
      <c r="I113" s="40">
        <f t="shared" si="4"/>
        <v>0</v>
      </c>
      <c r="J113" s="40">
        <f t="shared" si="5"/>
        <v>0</v>
      </c>
      <c r="K113" s="41">
        <v>0</v>
      </c>
      <c r="L113" s="41">
        <v>0</v>
      </c>
      <c r="M113" s="41">
        <v>0</v>
      </c>
    </row>
    <row r="114" spans="3:13" x14ac:dyDescent="0.15">
      <c r="C114" s="38" t="s">
        <v>310</v>
      </c>
      <c r="D114" s="38" t="s">
        <v>218</v>
      </c>
      <c r="E114" s="38" t="s">
        <v>154</v>
      </c>
      <c r="F114" s="39">
        <v>1</v>
      </c>
      <c r="G114" s="39">
        <v>0</v>
      </c>
      <c r="H114" s="39">
        <f t="shared" si="3"/>
        <v>1</v>
      </c>
      <c r="I114" s="40">
        <f t="shared" si="4"/>
        <v>0</v>
      </c>
      <c r="J114" s="40">
        <f t="shared" si="5"/>
        <v>0</v>
      </c>
      <c r="K114" s="41">
        <v>0</v>
      </c>
      <c r="L114" s="41">
        <v>0</v>
      </c>
      <c r="M114" s="41">
        <v>0</v>
      </c>
    </row>
    <row r="115" spans="3:13" x14ac:dyDescent="0.15">
      <c r="C115" s="38" t="s">
        <v>61</v>
      </c>
      <c r="D115" s="38" t="s">
        <v>197</v>
      </c>
      <c r="E115" s="38" t="s">
        <v>154</v>
      </c>
      <c r="F115" s="39">
        <v>1</v>
      </c>
      <c r="G115" s="39">
        <v>0</v>
      </c>
      <c r="H115" s="39">
        <f t="shared" si="3"/>
        <v>1</v>
      </c>
      <c r="I115" s="40">
        <f t="shared" si="4"/>
        <v>0</v>
      </c>
      <c r="J115" s="40">
        <f t="shared" si="5"/>
        <v>0</v>
      </c>
      <c r="K115" s="41">
        <v>0</v>
      </c>
      <c r="L115" s="41">
        <v>0</v>
      </c>
      <c r="M115" s="41">
        <v>0</v>
      </c>
    </row>
    <row r="116" spans="3:13" x14ac:dyDescent="0.15">
      <c r="C116" s="38" t="s">
        <v>311</v>
      </c>
      <c r="D116" s="38" t="s">
        <v>218</v>
      </c>
      <c r="E116" s="38" t="s">
        <v>154</v>
      </c>
      <c r="F116" s="39">
        <v>1</v>
      </c>
      <c r="G116" s="39">
        <v>0</v>
      </c>
      <c r="H116" s="39">
        <f t="shared" si="3"/>
        <v>1</v>
      </c>
      <c r="I116" s="40">
        <f t="shared" si="4"/>
        <v>0</v>
      </c>
      <c r="J116" s="40">
        <f t="shared" si="5"/>
        <v>0</v>
      </c>
      <c r="K116" s="41">
        <v>0</v>
      </c>
      <c r="L116" s="41">
        <v>0</v>
      </c>
      <c r="M116" s="41">
        <v>0</v>
      </c>
    </row>
    <row r="117" spans="3:13" x14ac:dyDescent="0.15">
      <c r="C117" s="38" t="s">
        <v>78</v>
      </c>
      <c r="D117" s="38" t="s">
        <v>197</v>
      </c>
      <c r="E117" s="38" t="s">
        <v>154</v>
      </c>
      <c r="F117" s="39">
        <v>1</v>
      </c>
      <c r="G117" s="39">
        <v>0</v>
      </c>
      <c r="H117" s="39">
        <f t="shared" si="3"/>
        <v>1</v>
      </c>
      <c r="I117" s="40">
        <f t="shared" si="4"/>
        <v>0</v>
      </c>
      <c r="J117" s="40">
        <f t="shared" si="5"/>
        <v>0</v>
      </c>
      <c r="K117" s="41">
        <v>0</v>
      </c>
      <c r="L117" s="41">
        <v>0</v>
      </c>
      <c r="M117" s="41">
        <v>0</v>
      </c>
    </row>
    <row r="118" spans="3:13" x14ac:dyDescent="0.15">
      <c r="C118" s="38" t="s">
        <v>312</v>
      </c>
      <c r="D118" s="38" t="s">
        <v>218</v>
      </c>
      <c r="E118" s="38" t="s">
        <v>154</v>
      </c>
      <c r="F118" s="39">
        <v>1</v>
      </c>
      <c r="G118" s="39">
        <v>0</v>
      </c>
      <c r="H118" s="39">
        <f t="shared" si="3"/>
        <v>1</v>
      </c>
      <c r="I118" s="40">
        <f t="shared" si="4"/>
        <v>0</v>
      </c>
      <c r="J118" s="40">
        <f t="shared" si="5"/>
        <v>0</v>
      </c>
      <c r="K118" s="41">
        <v>0</v>
      </c>
      <c r="L118" s="41">
        <v>0</v>
      </c>
      <c r="M118" s="41">
        <v>0</v>
      </c>
    </row>
    <row r="119" spans="3:13" x14ac:dyDescent="0.15">
      <c r="C119" s="38" t="s">
        <v>109</v>
      </c>
      <c r="D119" s="38" t="s">
        <v>197</v>
      </c>
      <c r="E119" s="38" t="s">
        <v>154</v>
      </c>
      <c r="F119" s="39">
        <v>1</v>
      </c>
      <c r="G119" s="39">
        <v>0</v>
      </c>
      <c r="H119" s="39">
        <f t="shared" si="3"/>
        <v>1</v>
      </c>
      <c r="I119" s="40">
        <f t="shared" si="4"/>
        <v>0</v>
      </c>
      <c r="J119" s="40">
        <f t="shared" si="5"/>
        <v>0</v>
      </c>
      <c r="K119" s="41">
        <v>0</v>
      </c>
      <c r="L119" s="41">
        <v>0</v>
      </c>
      <c r="M119" s="41">
        <v>0</v>
      </c>
    </row>
    <row r="120" spans="3:13" x14ac:dyDescent="0.15">
      <c r="C120" s="38" t="s">
        <v>313</v>
      </c>
      <c r="D120" s="38" t="s">
        <v>218</v>
      </c>
      <c r="E120" s="38" t="s">
        <v>154</v>
      </c>
      <c r="F120" s="39">
        <v>1</v>
      </c>
      <c r="G120" s="39">
        <v>0</v>
      </c>
      <c r="H120" s="39">
        <f t="shared" si="3"/>
        <v>1</v>
      </c>
      <c r="I120" s="40">
        <f t="shared" si="4"/>
        <v>0</v>
      </c>
      <c r="J120" s="40">
        <f t="shared" si="5"/>
        <v>0</v>
      </c>
      <c r="K120" s="41">
        <v>0</v>
      </c>
      <c r="L120" s="41">
        <v>0</v>
      </c>
      <c r="M120" s="41">
        <v>0</v>
      </c>
    </row>
    <row r="121" spans="3:13" x14ac:dyDescent="0.15">
      <c r="C121" s="38" t="s">
        <v>132</v>
      </c>
      <c r="D121" s="38" t="s">
        <v>197</v>
      </c>
      <c r="E121" s="38" t="s">
        <v>154</v>
      </c>
      <c r="F121" s="39">
        <v>1</v>
      </c>
      <c r="G121" s="39">
        <v>0</v>
      </c>
      <c r="H121" s="39">
        <f t="shared" si="3"/>
        <v>1</v>
      </c>
      <c r="I121" s="40">
        <f t="shared" si="4"/>
        <v>0</v>
      </c>
      <c r="J121" s="40">
        <f t="shared" si="5"/>
        <v>0</v>
      </c>
      <c r="K121" s="41">
        <v>0</v>
      </c>
      <c r="L121" s="41">
        <v>0</v>
      </c>
      <c r="M121" s="41">
        <v>0</v>
      </c>
    </row>
    <row r="122" spans="3:13" x14ac:dyDescent="0.15">
      <c r="C122" s="38" t="s">
        <v>133</v>
      </c>
      <c r="D122" s="38" t="s">
        <v>218</v>
      </c>
      <c r="E122" s="38" t="s">
        <v>154</v>
      </c>
      <c r="F122" s="39">
        <v>1</v>
      </c>
      <c r="G122" s="39">
        <v>0</v>
      </c>
      <c r="H122" s="39">
        <f t="shared" si="3"/>
        <v>1</v>
      </c>
      <c r="I122" s="40">
        <f t="shared" si="4"/>
        <v>0</v>
      </c>
      <c r="J122" s="40">
        <f t="shared" si="5"/>
        <v>0</v>
      </c>
      <c r="K122" s="41">
        <v>0</v>
      </c>
      <c r="L122" s="41">
        <v>0</v>
      </c>
      <c r="M122" s="41">
        <v>0</v>
      </c>
    </row>
    <row r="123" spans="3:13" x14ac:dyDescent="0.15">
      <c r="C123" s="38" t="s">
        <v>314</v>
      </c>
      <c r="D123" s="38" t="s">
        <v>188</v>
      </c>
      <c r="E123" s="38" t="s">
        <v>154</v>
      </c>
      <c r="F123" s="39">
        <v>1</v>
      </c>
      <c r="G123" s="39">
        <v>0</v>
      </c>
      <c r="H123" s="39">
        <f t="shared" si="3"/>
        <v>1</v>
      </c>
      <c r="I123" s="40">
        <f t="shared" si="4"/>
        <v>0</v>
      </c>
      <c r="J123" s="40">
        <f t="shared" si="5"/>
        <v>0</v>
      </c>
      <c r="K123" s="41">
        <v>0</v>
      </c>
      <c r="L123" s="41">
        <v>0</v>
      </c>
      <c r="M123" s="41">
        <v>0</v>
      </c>
    </row>
    <row r="124" spans="3:13" x14ac:dyDescent="0.15">
      <c r="C124" s="38" t="s">
        <v>315</v>
      </c>
      <c r="D124" s="38" t="s">
        <v>218</v>
      </c>
      <c r="E124" s="38" t="s">
        <v>154</v>
      </c>
      <c r="F124" s="39">
        <v>1</v>
      </c>
      <c r="G124" s="39">
        <v>0</v>
      </c>
      <c r="H124" s="39">
        <f t="shared" si="3"/>
        <v>1</v>
      </c>
      <c r="I124" s="40">
        <f t="shared" si="4"/>
        <v>0</v>
      </c>
      <c r="J124" s="40">
        <f t="shared" si="5"/>
        <v>0</v>
      </c>
      <c r="K124" s="41">
        <v>0</v>
      </c>
      <c r="L124" s="41">
        <v>0</v>
      </c>
      <c r="M124" s="41">
        <v>0</v>
      </c>
    </row>
    <row r="125" spans="3:13" x14ac:dyDescent="0.15">
      <c r="C125" s="38" t="s">
        <v>316</v>
      </c>
      <c r="D125" s="38" t="s">
        <v>235</v>
      </c>
      <c r="E125" s="38" t="s">
        <v>154</v>
      </c>
      <c r="F125" s="39">
        <v>1</v>
      </c>
      <c r="G125" s="39">
        <v>0</v>
      </c>
      <c r="H125" s="39">
        <f t="shared" si="3"/>
        <v>1</v>
      </c>
      <c r="I125" s="40">
        <f t="shared" si="4"/>
        <v>0</v>
      </c>
      <c r="J125" s="40">
        <f t="shared" si="5"/>
        <v>0</v>
      </c>
      <c r="K125" s="41">
        <v>0</v>
      </c>
      <c r="L125" s="41">
        <v>0</v>
      </c>
      <c r="M125" s="41">
        <v>0</v>
      </c>
    </row>
    <row r="126" spans="3:13" x14ac:dyDescent="0.15">
      <c r="C126" s="38" t="s">
        <v>317</v>
      </c>
      <c r="D126" s="38" t="s">
        <v>218</v>
      </c>
      <c r="E126" s="38" t="s">
        <v>154</v>
      </c>
      <c r="F126" s="39">
        <v>1</v>
      </c>
      <c r="G126" s="39">
        <v>0</v>
      </c>
      <c r="H126" s="39">
        <f t="shared" si="3"/>
        <v>1</v>
      </c>
      <c r="I126" s="40">
        <f t="shared" si="4"/>
        <v>0</v>
      </c>
      <c r="J126" s="40">
        <f t="shared" si="5"/>
        <v>0</v>
      </c>
      <c r="K126" s="41">
        <v>0</v>
      </c>
      <c r="L126" s="41">
        <v>0</v>
      </c>
      <c r="M126" s="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</vt:lpstr>
      <vt:lpstr>Aux</vt:lpstr>
      <vt:lpstr>Summary Scope 1 AG</vt:lpstr>
      <vt:lpstr>Summary Scope 3 AG</vt:lpstr>
      <vt:lpstr>Summary Scope 1&amp;3 SO</vt:lpstr>
      <vt:lpstr>Summary EI</vt:lpstr>
      <vt:lpstr>Emissions</vt:lpstr>
      <vt:lpstr>NonSched</vt:lpstr>
      <vt:lpstr>CPI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Kelp</dc:creator>
  <cp:lastModifiedBy>Shilpa Karri</cp:lastModifiedBy>
  <dcterms:created xsi:type="dcterms:W3CDTF">2008-12-05T00:25:16Z</dcterms:created>
  <dcterms:modified xsi:type="dcterms:W3CDTF">2014-05-22T04:17:37Z</dcterms:modified>
</cp:coreProperties>
</file>