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2"/>
  <workbookPr codeName="ThisWorkbook" autoCompressPictures="0" defaultThemeVersion="124226"/>
  <mc:AlternateContent xmlns:mc="http://schemas.openxmlformats.org/markup-compatibility/2006">
    <mc:Choice Requires="x15">
      <x15ac:absPath xmlns:x15ac="http://schemas.microsoft.com/office/spreadsheetml/2010/11/ac" url="https://aemocloud-my.sharepoint.com/personal/ben_blake_aemo_com_au/Documents/The Constraint Report/2023/"/>
    </mc:Choice>
  </mc:AlternateContent>
  <xr:revisionPtr revIDLastSave="0" documentId="8_{415FD45A-4FE5-48A4-AE0F-E037B627E296}" xr6:coauthVersionLast="47" xr6:coauthVersionMax="47" xr10:uidLastSave="{00000000-0000-0000-0000-000000000000}"/>
  <bookViews>
    <workbookView xWindow="4725" yWindow="870" windowWidth="23250" windowHeight="14370" tabRatio="917" firstSheet="7" activeTab="7" xr2:uid="{00000000-000D-0000-FFFF-FFFF00000000}"/>
  </bookViews>
  <sheets>
    <sheet name="Index" sheetId="7" r:id="rId1"/>
    <sheet name="Constraint Changes" sheetId="16" r:id="rId2"/>
    <sheet name="Binding" sheetId="1" r:id="rId3"/>
    <sheet name="Binding FCAS" sheetId="2" r:id="rId4"/>
    <sheet name="Binding Impact" sheetId="3" r:id="rId5"/>
    <sheet name="Summary By Region" sheetId="14" r:id="rId6"/>
    <sheet name="NIL vs Outage" sheetId="15" r:id="rId7"/>
    <sheet name="Interconnector Binding" sheetId="5" r:id="rId8"/>
    <sheet name="Outages" sheetId="4" r:id="rId9"/>
    <sheet name="Outage stats" sheetId="17" r:id="rId10"/>
    <sheet name="NEM Changes" sheetId="12" r:id="rId11"/>
    <sheet name="Disclaimer" sheetId="8" r:id="rId12"/>
  </sheets>
  <externalReferences>
    <externalReference r:id="rId13"/>
    <externalReference r:id="rId14"/>
    <externalReference r:id="rId15"/>
  </externalReferences>
  <definedNames>
    <definedName name="_xlnm._FilterDatabase" localSheetId="2" hidden="1">Binding!$A$1:$F$1</definedName>
    <definedName name="_xlnm._FilterDatabase" localSheetId="3" hidden="1">'Binding FCAS'!$A$1:$D$1</definedName>
    <definedName name="_xlnm.Print_Titles" localSheetId="2">Binding!$1:$1</definedName>
    <definedName name="_xlnm.Print_Titles" localSheetId="3">'Binding FCAS'!$1:$1</definedName>
    <definedName name="_xlnm.Print_Titles" localSheetId="4">'Binding Impact'!$1:$1</definedName>
    <definedName name="_xlnm.Print_Titles" localSheetId="7">'Interconnector Binding'!$1:$1</definedName>
    <definedName name="_xlnm.Print_Titles" localSheetId="9">'Outage stats'!$1:$1</definedName>
    <definedName name="_xlnm.Print_Titles" localSheetId="8">Outages!$1:$1</definedName>
    <definedName name="RegionList">[1]Setup!$A$7:$A$11</definedName>
    <definedName name="Table_2015">[2]!T_2015outages[#All]</definedName>
    <definedName name="Table_2016">[3]!T_2015outages[#All]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30" i="16" l="1"/>
  <c r="B20" i="16" l="1"/>
  <c r="C20" i="16"/>
  <c r="D20" i="16"/>
  <c r="E20" i="16"/>
  <c r="F20" i="16"/>
  <c r="G20" i="16"/>
  <c r="P30" i="16"/>
  <c r="Q30" i="16"/>
  <c r="O30" i="16" l="1"/>
  <c r="N30" i="16" l="1"/>
  <c r="A18" i="7" l="1"/>
  <c r="M30" i="16" l="1"/>
  <c r="C23" i="15" l="1"/>
  <c r="D23" i="15"/>
  <c r="E23" i="15"/>
  <c r="F23" i="15"/>
  <c r="G23" i="15"/>
  <c r="B23" i="15"/>
  <c r="L30" i="16"/>
  <c r="K30" i="16"/>
  <c r="J30" i="16"/>
  <c r="I30" i="16"/>
  <c r="H30" i="16"/>
  <c r="G30" i="16"/>
  <c r="F30" i="16"/>
  <c r="E30" i="16"/>
  <c r="D30" i="16"/>
  <c r="G11" i="15"/>
  <c r="F11" i="15"/>
  <c r="E11" i="15"/>
  <c r="D11" i="15"/>
  <c r="C11" i="15"/>
  <c r="B11" i="15"/>
  <c r="G35" i="14"/>
  <c r="F35" i="14"/>
  <c r="E35" i="14"/>
  <c r="D35" i="14"/>
  <c r="C35" i="14"/>
  <c r="B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Blake</author>
  </authors>
  <commentList>
    <comment ref="A6" authorId="0" shapeId="0" xr:uid="{00000000-0006-0000-0500-000001000000}">
      <text>
        <r>
          <rPr>
            <b/>
            <sz val="9"/>
            <color indexed="81"/>
            <rFont val="Arial"/>
            <family val="2"/>
          </rPr>
          <t>FCAS excluded as it will swamp the graph</t>
        </r>
        <r>
          <rPr>
            <sz val="9"/>
            <color indexed="81"/>
            <rFont val="Arial"/>
            <family val="2"/>
          </rPr>
          <t xml:space="preserve">
</t>
        </r>
      </text>
    </comment>
  </commentList>
</comments>
</file>

<file path=xl/sharedStrings.xml><?xml version="1.0" encoding="utf-8"?>
<sst xmlns="http://schemas.openxmlformats.org/spreadsheetml/2006/main" count="19519" uniqueCount="4465">
  <si>
    <t>The National Electricity Market Constraint Report 2023</t>
  </si>
  <si>
    <t>Electronic Material</t>
  </si>
  <si>
    <t>This spreadsheet provides (for each calendar year):</t>
  </si>
  <si>
    <t>* Constraint equation changes year on year comparison</t>
  </si>
  <si>
    <t>* Binding constraint equations (energy and FCAS separately)</t>
  </si>
  <si>
    <t>* Binding Impact of constraint equations</t>
  </si>
  <si>
    <t>* Summary of binding/binding impact constraint equations by region</t>
  </si>
  <si>
    <t>* Summary of binding/binding impact constraint equations for System Normal vs Outages</t>
  </si>
  <si>
    <t>* Binding Interconnector limit setters and the hours those constraint equations set the limits</t>
  </si>
  <si>
    <t>* Outages using constraint equations</t>
  </si>
  <si>
    <t>* Data on the number of outages and time from the submit time</t>
  </si>
  <si>
    <t>* Network and generation augmentations</t>
  </si>
  <si>
    <t xml:space="preserve"> </t>
  </si>
  <si>
    <t>Important Notice</t>
  </si>
  <si>
    <t>This document is subject to an important disclaimer that limits or excludes AEMO’s liability for reliance on the information in it.  Please read this on the disclaimer page (see link below) before you read the rest of this document.</t>
  </si>
  <si>
    <t>Binding constraints:</t>
  </si>
  <si>
    <t xml:space="preserve">A constraint equation is a linear equation, with a left hand side (LHS) and a right hand side (RHS). A constraint is binding when LHS=RHS, which means it has reached its upper limit. </t>
  </si>
  <si>
    <t>In some cases, the binding results for several constraint equation IDs have been combined. This is due to some limits being represented by several constraint equations, to either:</t>
  </si>
  <si>
    <t xml:space="preserve">• Move each generator from a maximum calculation onto the LHS of separate constraint equations (such as the New South Wales to Queensland voltage stability limit). </t>
  </si>
  <si>
    <t xml:space="preserve">• Manage the same limit under different network configurations (such as Yallourn W1 switched into 500 kV or 220 kV mode). </t>
  </si>
  <si>
    <t>• Combine different values of network support for the same generator(s).</t>
  </si>
  <si>
    <t>Binding Impact:</t>
  </si>
  <si>
    <t>Binding Impact is used to distinguish between the severities of different binding constraint equations. It represents the financial pain associated with that binding constraint equation and can be a good way of picking up congestion issues. It is a relative term, not an absolute term.</t>
  </si>
  <si>
    <t>Constraint changes by region and year</t>
  </si>
  <si>
    <t>Ad-Hoc</t>
  </si>
  <si>
    <t>Constraint Automation - Real Time</t>
  </si>
  <si>
    <t>Constraint Automation</t>
  </si>
  <si>
    <t>DATASNAP</t>
  </si>
  <si>
    <t>FCAS</t>
  </si>
  <si>
    <t>NSW</t>
  </si>
  <si>
    <t>Negative Residue</t>
  </si>
  <si>
    <t>Non-Conformance</t>
  </si>
  <si>
    <t>Other</t>
  </si>
  <si>
    <t>Outage Ramping</t>
  </si>
  <si>
    <t>PASA</t>
  </si>
  <si>
    <t>Qld</t>
  </si>
  <si>
    <t>Quick</t>
  </si>
  <si>
    <t>SA</t>
  </si>
  <si>
    <t>Tas</t>
  </si>
  <si>
    <t>Vic</t>
  </si>
  <si>
    <t>Total constraint eqns</t>
  </si>
  <si>
    <t>Total changes without outage ramping and CA-RT</t>
  </si>
  <si>
    <t>Total number of constraints</t>
  </si>
  <si>
    <t>Constraint Equations</t>
  </si>
  <si>
    <t>Constraint Sets</t>
  </si>
  <si>
    <t>Constraint Functions</t>
  </si>
  <si>
    <t>Increase in Constraint Equations</t>
  </si>
  <si>
    <t>Constraint Equation ID</t>
  </si>
  <si>
    <t xml:space="preserve">2023 Hours </t>
  </si>
  <si>
    <t>2022 Hours</t>
  </si>
  <si>
    <t>Description</t>
  </si>
  <si>
    <t>Type</t>
  </si>
  <si>
    <t>Limit Type</t>
  </si>
  <si>
    <t>Region</t>
  </si>
  <si>
    <t>#BLUEGSF1_E</t>
  </si>
  <si>
    <t>QCBS1B.ENERGY * 1 &lt;= 148 (Wt = 360)</t>
  </si>
  <si>
    <t>DEFAULT</t>
  </si>
  <si>
    <t>#GSWF1A_E</t>
  </si>
  <si>
    <t>SROB1G.ENERGY * 1 &lt;= 5 (Wt = 360)</t>
  </si>
  <si>
    <t>N^N-LS_SVC</t>
  </si>
  <si>
    <t>Out= Lismore SVC O/S or reactive power control mode,avoid Voltage collapse on TL 87/89 trip;[Swamped for 3 DLK cables are O/S Or when ECS is enabled with DLK is exporting to QLD,sets DLK to -29 MW for -29&lt; DLK FLOW&lt;0, checks ETS status &amp; unswamps if O/S)</t>
  </si>
  <si>
    <t>Outage</t>
  </si>
  <si>
    <t>Voltage Stability</t>
  </si>
  <si>
    <t>#MINTARO_D_E</t>
  </si>
  <si>
    <t>SMPS.ENERGY * 1 = 30 (Wt = 755)</t>
  </si>
  <si>
    <t>Direction</t>
  </si>
  <si>
    <t>#TALWB1_E</t>
  </si>
  <si>
    <t>NDTB1T.ENERGY * 1 &lt;= 240 (Wt = 360)</t>
  </si>
  <si>
    <t>N&gt;NIL_94T</t>
  </si>
  <si>
    <t>Out= Nil, avoid O/L Molong to Orange North (94T) on trip of Nil, Feedback</t>
  </si>
  <si>
    <t>NIL</t>
  </si>
  <si>
    <t>Thermal</t>
  </si>
  <si>
    <t>T::T_NIL_1</t>
  </si>
  <si>
    <t>Out = NIL, prevent transient instability for fault and trip of a Farrell to Sheffield line, Swamp if less than 3 synchronous West Coast units generating or Farrell 220kV bus coupler open or Hampshire 110kV line is closed.</t>
  </si>
  <si>
    <t>Transient Stability</t>
  </si>
  <si>
    <t>N&gt;NIL_969</t>
  </si>
  <si>
    <t>Out= Nil, avoid O/L Gunnedah to Tamworth (969) on trip of Nil, Feedback. Metering is used as specified in OM520 [Note: swamped with 96M or 9UJ or 9UH is O/S]</t>
  </si>
  <si>
    <t>#TORRB3_D_E</t>
  </si>
  <si>
    <t>STSB3.ENERGY * 1 = 40 (Wt = 755)</t>
  </si>
  <si>
    <t>#TORRB4_D_E</t>
  </si>
  <si>
    <t>STSB4.ENERGY * 1 = 40 (Wt = 755)</t>
  </si>
  <si>
    <t>#TORRB2_D_E</t>
  </si>
  <si>
    <t>STSB2.ENERGY * 1 = 40 (Wt = 755)</t>
  </si>
  <si>
    <t>S&gt;NIL_MHNW1_MHNW2</t>
  </si>
  <si>
    <t>Out= Nil, avoid O/L Monash-North West Bend #2 132kV on trip of Monash-North West Bend #1 132kV line, Feedback</t>
  </si>
  <si>
    <t>#MAPS3PV1_E</t>
  </si>
  <si>
    <t>SMA31M.ENERGY * 1 &lt;= 0 (Wt = 360)</t>
  </si>
  <si>
    <t>N&gt;NIL_94K_1</t>
  </si>
  <si>
    <t>Out= Nil, avoid O/L Suntop Tee to Wellington (94K/1) on trip of Nil, Feedback</t>
  </si>
  <si>
    <t>V^^V_NIL_KGTS &amp; V^^V_NIL_KGTS_2</t>
  </si>
  <si>
    <t>Out= Nil, avoid voltage collapse for loss of Horsham - Murra Warra - Kiamal 220kV line. Murraylink VFRB disabled. Swamp if Murraylink VFRB enabled.</t>
  </si>
  <si>
    <t>N^^N_NIL_X5_xxx</t>
  </si>
  <si>
    <t>Out= Nil, limit power flow on line X5 from Balranald to Darlington Point (X5) to avoid voltage collapse at Balranald for contingency trip of Bendigo to Shepparton 220kV line in NW Victoria</t>
  </si>
  <si>
    <t>SVML_ZERO</t>
  </si>
  <si>
    <t>SA to Vic on ML upper transfer limit of 0 MW</t>
  </si>
  <si>
    <t>Interconnector Zero</t>
  </si>
  <si>
    <t>N&gt;&gt;NIL_9XX_051</t>
  </si>
  <si>
    <t>Out= NIL, avoid O/L Burrinjuck to Yass (970) on trip of Wagga to Lower Tumut (051) line, Feedback</t>
  </si>
  <si>
    <t>#HBESSG1_E</t>
  </si>
  <si>
    <t>VHW21H.ENERGY * 1 &lt;= 150 (Wt = 360)</t>
  </si>
  <si>
    <t>#HBESSL1_E</t>
  </si>
  <si>
    <t>VHW22H.ENERGY * 1 &lt;= 150 (Wt = 360)</t>
  </si>
  <si>
    <t>Q_STR_7C0K_HASF</t>
  </si>
  <si>
    <t>No limit to Haughton Solar Farm if Stan&gt;=2+Stan+Cal&gt;=3+Glad&gt;=2+ (Stan+Cal+Glad) &gt;=7,NQLD&gt;350&amp;370(AVG),Ross_FN&gt;150&amp;170(AVG),Haughton Syncon is ON, Zero otherwise.</t>
  </si>
  <si>
    <t>System Strength</t>
  </si>
  <si>
    <t>N&gt;&gt;NIL_964_84_S</t>
  </si>
  <si>
    <t>Out= NIL, avoid O/L Port Macquarie to Herron Creek Tee (964/2) on trip of Tamworth to Liddell (84) line, Feedback</t>
  </si>
  <si>
    <t>Q&gt;NIL_YLMR</t>
  </si>
  <si>
    <t>Out= Nil, avoid overload on 110kV feeders between Yarranlea and Middle Ridge(733/1 and 734/1), Feedback</t>
  </si>
  <si>
    <t>#FLYCRKWF_E</t>
  </si>
  <si>
    <t>NONF1F.ENERGY * 1 &lt;= 42 (Wt = 360)</t>
  </si>
  <si>
    <t>Q&gt;NIL_EMCM_6056</t>
  </si>
  <si>
    <t xml:space="preserve">Out= NIL, avoid thermal overload on  Emerald to Comet (6056) 66 kV Feeder </t>
  </si>
  <si>
    <t>N&gt;NIL_PKTX_LV</t>
  </si>
  <si>
    <t>Out= Nil, avoid O/L  either Parkes 132kV/66kV Transformer on NIL trip, Feedback.</t>
  </si>
  <si>
    <t>N&gt;NIL_9R6_9R5</t>
  </si>
  <si>
    <t>Out= Nil, avoid O/L  Wagga North  to Wagga132  (9R6) on trip of  Wagga North to Wagga330  (9R5) line, Feedback</t>
  </si>
  <si>
    <t>V^^N_NIL_1</t>
  </si>
  <si>
    <t>Out = Nil, avoid voltage collapse around Murray for loss of all APD potlines</t>
  </si>
  <si>
    <t>SVML^NIL_MH-CAP_ON</t>
  </si>
  <si>
    <t>Out=NIL, SA to Vic on ML upper transfer limit to manage voltage collapse at Monash (Note: applies when capacitor banks at Monash are available and I/S for switching.)</t>
  </si>
  <si>
    <t>N&gt;NIL_997_99A</t>
  </si>
  <si>
    <t>Out= Nil, avoid O/L  Corowa to Albury 132kV line (997/1) on trip of  Finley to Uranquinty 132kV line  (99A), Feedback</t>
  </si>
  <si>
    <t>N&gt;NIL_9R6_991</t>
  </si>
  <si>
    <t>Out= Nil, avoid O/L Wagga North to Wagga (9R6) 132kV line on trip of Wagga North to Murrumburrah (991) 132kV line, Feedback</t>
  </si>
  <si>
    <t>V_T_NIL_FCSPS</t>
  </si>
  <si>
    <t>Basslink limit from Vic to Tas for load enabled for FCSPS</t>
  </si>
  <si>
    <t>N_X_MBTE_3A &amp; N_X_MBTE_3B</t>
  </si>
  <si>
    <t>Out= all three Directlink cables, Terranora_I/C_import &lt;= Terranora_Load</t>
  </si>
  <si>
    <t>Unit Zero</t>
  </si>
  <si>
    <t>S&gt;NIL_NWRB2_NWRB1</t>
  </si>
  <si>
    <t>Out= NIL, avoid O/L North West Bend-Roberstown #1 132kV line on trip of North West Bend-Robertstown #2 132kV line (this trips MWP1-3 SFs), Feedback</t>
  </si>
  <si>
    <t>S&gt;NIL_HUWT_STBG3</t>
  </si>
  <si>
    <t>Out = Nil; Limit Snowtown WF generation to avoid Snowtown - Bungama line OL on loss of Hummocks - Waterloo line.[Note: Constraint Swamped when Wattle PT when generating &gt;=60 MW)</t>
  </si>
  <si>
    <t>V::N_NIL_xxx</t>
  </si>
  <si>
    <t>Out = NIL, prevent transient instability for fault and trip of a HWTS-SMTS 500 kV line, VIC accelerates. Yallourn W G1 on 220kV.</t>
  </si>
  <si>
    <t>V^^V_MLNK_KGTS</t>
  </si>
  <si>
    <t>Out= Murraylink, avoid voltage collapse for loss of Horsham - Murra Warra - Kiamal 220kV line</t>
  </si>
  <si>
    <t>NSA_S_PORxxx</t>
  </si>
  <si>
    <t>Port Lincoln &gt;= 15 MW for Network Support Agreement</t>
  </si>
  <si>
    <t>Network Support</t>
  </si>
  <si>
    <t>#TIBG1_E</t>
  </si>
  <si>
    <t>STPB1T.ENERGY * 1 &lt;= 250 (Wt = 360)</t>
  </si>
  <si>
    <t>NC_S_BOWWPV1</t>
  </si>
  <si>
    <t>Non Conformance Constraint for BOLIVAR WWTP PV1</t>
  </si>
  <si>
    <t>N&gt;94K2_94T_NIL</t>
  </si>
  <si>
    <t>Out= Parkes to Suntop (94K/2) 132kV line (Open at Parkes end only), avoid O/L on Molong to Orange North  (94T) on trip of Nil, Feedback</t>
  </si>
  <si>
    <t>Q_KEP-HYB_25MW</t>
  </si>
  <si>
    <t>Kennedy Energy Park upper limit of 25MW</t>
  </si>
  <si>
    <t>Discretionary</t>
  </si>
  <si>
    <t>V^^N_LTUT_1</t>
  </si>
  <si>
    <t>Out = Lower to Upper Tumut (64) 330kV line, avoid voltage collapse around Murray for loss of all APD potlines</t>
  </si>
  <si>
    <t>V&gt;&gt;NIL_ARWB_KGBE</t>
  </si>
  <si>
    <t>Out= Nil, avoid O/L Ararat to Waubra 220kV line on trip of Kerang to Bendigo 220kV line, Feedback</t>
  </si>
  <si>
    <t>T_MRWF_GCS</t>
  </si>
  <si>
    <t>Musselroe wind farm Generator Control Scheme (GCS) constraint to maintain TAS FOS for a Tasmania generator event. Limit Musselroe wind farm based on load available/armed by Musselroe GCS</t>
  </si>
  <si>
    <t>NRM_NSW1_VIC1</t>
  </si>
  <si>
    <t>Negative Residue Management constraint for NSW to VIC flow</t>
  </si>
  <si>
    <t>V&gt;&gt;NIL_ELML_BAML2</t>
  </si>
  <si>
    <t>Out= Nil, avoid O/L Elaine to Moorabool 220kV line on trip of Ballarat to Moorabool No.2 220kV line, Feedback</t>
  </si>
  <si>
    <t>N_MBTE1_B</t>
  </si>
  <si>
    <t>Out= one Directlink cable, Qld to NSW limit</t>
  </si>
  <si>
    <t>S:V_PA_SVC_470</t>
  </si>
  <si>
    <t xml:space="preserve">Out= one Para SVC, Oscillatory stability limit for SA to VIC on Heywood upper transfer limit of 470 MW </t>
  </si>
  <si>
    <t>Oscillatory Stability</t>
  </si>
  <si>
    <t>V^^V_NIL_SWVIC</t>
  </si>
  <si>
    <t xml:space="preserve">Out = Nil, manage flow towards Moorabool across Haunted Gully to Moorabool and Mortlake to Moorabool 500kV lines to avoid voltage instability for the loss of Haunted Gully to Moorabool 500kV line and both APD potlines </t>
  </si>
  <si>
    <t>S_ISLE_CRK_10</t>
  </si>
  <si>
    <t>Discretionary upper limit on Cathedral Rocks windfarm&lt;=10 MW when 2-4 syn cons I/S  for SA is at risk of islanding or in islanded mode(Note: this equation is swamped when 0-1 sync cons are I/S)</t>
  </si>
  <si>
    <t>S:V_550_HY_TEST_DYN</t>
  </si>
  <si>
    <t>SA to VIC on Heywood upper transfer limit of 550 MW, limit for testing of Heywood interconnection upgrade, dynamic headroom, DS formulation only.</t>
  </si>
  <si>
    <t>V_BANSF_BBD_S1</t>
  </si>
  <si>
    <t>Out = Nil, Bannerton SF limitation segment 1 if Boundary Bend (BBD) loading is less than 5 MW, DS only. Swamp out if BBD loading is outside the range.</t>
  </si>
  <si>
    <t>#GLENSF1_E</t>
  </si>
  <si>
    <t>VGN21G.ENERGY * 1 &lt;= 102 (Wt = 360)</t>
  </si>
  <si>
    <t>V_CWWF_FLT_0</t>
  </si>
  <si>
    <t>Limit Crowlands Wind Farm upper limit to 0 MW to manage post contingent voltage oscillation</t>
  </si>
  <si>
    <t>#OSB-AG_D_E</t>
  </si>
  <si>
    <t>SNBN1.ENERGY * 1 = 145 (Wt = 755)</t>
  </si>
  <si>
    <t>V_ARARATWF_FLT_0</t>
  </si>
  <si>
    <t>Limit Ararat Wind Farm upper limit to 0 MW to manage post contingent voltage oscillation</t>
  </si>
  <si>
    <t>V:S_600_HY_TEST</t>
  </si>
  <si>
    <t>VIC to SA on Heywood upper transfer limit of 600 MW, limit for testing of Heywood interconnection upgrade.</t>
  </si>
  <si>
    <t>#TIBL1_E</t>
  </si>
  <si>
    <t>STPB2T.ENERGY * 1 &lt;= 250 (Wt = 360)</t>
  </si>
  <si>
    <t>V_KIATA_ISL_0</t>
  </si>
  <si>
    <t>Kiata Wind Farm upper limit of 0 MW to manage risk of islanding on the next contingency</t>
  </si>
  <si>
    <t>Islanding - Unit</t>
  </si>
  <si>
    <t>V:S_600_HY_TEST_DYN</t>
  </si>
  <si>
    <t>VIC to SA on Heywood upper transfer limit of 600 MW, limit for testing of Heywood interconnection upgrade, dynamic headroom, DS formulation only.</t>
  </si>
  <si>
    <t>V_KIAMSF_DYN</t>
  </si>
  <si>
    <t>Out = Kiamal Syncon, Limit Kiamal solar farm to 135 MW when Murra Warra 2 WF syncon I/S. Limit Kiamal solar farm to 100 MW when Murra Warra 2 WF syncon O/S</t>
  </si>
  <si>
    <t>N&gt;&gt;DPTX1-2_TX_NIL</t>
  </si>
  <si>
    <t>Out= one Darlington Pt 132/330kV TX1 or TX2, avoid O/L remaining Darlington Pt 132/330kV TX on trip of Nil, Feedback</t>
  </si>
  <si>
    <t>#QPS5_D_E</t>
  </si>
  <si>
    <t>SQPS5Q.ENERGY * 1 = 74 (Wt = 755)</t>
  </si>
  <si>
    <t>S_WATERLWF_RB</t>
  </si>
  <si>
    <t>Out= Nil, Limit Waterloo WF output to its runback MW capability, DS only</t>
  </si>
  <si>
    <t>#PIBESSG1_E</t>
  </si>
  <si>
    <t>VMWT10.ENERGY * 1 &lt;= 5 (Wt = 360)</t>
  </si>
  <si>
    <t>V^SML_BUDP_3</t>
  </si>
  <si>
    <t>Out = Buronga to Balranald (X3) or Balranald to Darlington Pt (X5) 220 kV line, avoid voltage collapse for loss of Bendigo to Kerang 220kV line</t>
  </si>
  <si>
    <t>N&gt;NIL_LSDU</t>
  </si>
  <si>
    <t>Out = Nil, avoid overloading Lismore to Dunoon line (9U6 or 9U7) on trip of the other Lismore to Dunoon line (9U7 or 9U6), Feedback</t>
  </si>
  <si>
    <t>#COLUMSF1_E</t>
  </si>
  <si>
    <t>QCBR1C.ENERGY * 1 &lt;= 162 (Wt = 360)</t>
  </si>
  <si>
    <t>V_KIAMSF_FLT_50</t>
  </si>
  <si>
    <t>Limit Kiamal solar farm upper limit to 50 MW to manage post contingent voltage oscillation</t>
  </si>
  <si>
    <t>N_GOONSF1_ZERO</t>
  </si>
  <si>
    <t xml:space="preserve">Goonumbla solar farm upper limit of 0 MW </t>
  </si>
  <si>
    <t>#PIBESSL1_E</t>
  </si>
  <si>
    <t>VMWT11.ENERGY * 1 &lt;= 5 (Wt = 360)</t>
  </si>
  <si>
    <t>V::S_SETB_TBSE_2</t>
  </si>
  <si>
    <t>Out= one South East to Tailem Bend 275kV line (NOTE: with both Black Range series capacitors O/S or I/S); Vic to SA Transient Stability limit for loss of one of the Tailembend-South East 275kV lines (South East Capacitor Available).</t>
  </si>
  <si>
    <t>Q&gt;CMTX</t>
  </si>
  <si>
    <t>Out = Clermont T1 or T2 132/66 kV transformer, limit to Clermont Solar Farm to 30MW to prevent overload on remaining transformer</t>
  </si>
  <si>
    <t>Q_YARANSF1_RB</t>
  </si>
  <si>
    <t>Yarrranlea Run Back limit</t>
  </si>
  <si>
    <t>NSA_Q_GSTONE34_xxx</t>
  </si>
  <si>
    <t>Gladstone 3 + 4 &gt;= 450 for Network Support Agreement</t>
  </si>
  <si>
    <t>VT_ZERO</t>
  </si>
  <si>
    <t>Vic to Tas on Basslink upper limit of 0 MW</t>
  </si>
  <si>
    <t>S^NIL_SA_NTH_N-2</t>
  </si>
  <si>
    <t>Out = NIL, Manage voltage collapse in northern SA for the loss of Robertstown - Tungkillo 275kV line 1 and 2 and the Robertstown No.1 and No.2 synchronous condensers declared credible</t>
  </si>
  <si>
    <t>V_YATPSF_FLT_25</t>
  </si>
  <si>
    <t>Limit Yatpool solar farm upper limit to 25 MW to manage post contingent voltage oscillation</t>
  </si>
  <si>
    <t>N^^Q_LS_SVC_KPP_1</t>
  </si>
  <si>
    <t>Out= Lismore SVC O/S or in reactive power control mode, avoid Voltage Collapse on loss of Kogan Creek MW</t>
  </si>
  <si>
    <t>V&gt;&gt;NIL_WBBA_RCWEKG</t>
  </si>
  <si>
    <t>Out = Nil, avoid O/L Waubra to Ballarat 220kV line on trip of Red Cliffs to Wemen to Kerang 220kV line (this trips off Bannerton and Wemen solar farms), Feedback</t>
  </si>
  <si>
    <t>#WYASF1_E</t>
  </si>
  <si>
    <t>NWGJ4W.ENERGY * 1 &lt;= 53 (Wt = 360)</t>
  </si>
  <si>
    <t>V^^N_DTKV_1</t>
  </si>
  <si>
    <t>Out = Dapto - Kangaroo Valley (18) 330kV line, avoid voltage collapse around Murray for loss of all APD potlines</t>
  </si>
  <si>
    <t>V&gt;&gt;NIL_WBBA_KGBE</t>
  </si>
  <si>
    <t>Out= Nil, avoid O/L Waubra to Ballarat 220kV line on trip of Kerang to Bendigo 220kV line, Feedback</t>
  </si>
  <si>
    <t>V_BANNERTSF_FLT_45</t>
  </si>
  <si>
    <t>Limit Bannerton Solar Farm upper limit to 45 MW to manage post contingent voltage oscillation</t>
  </si>
  <si>
    <t>SV_470_DYN</t>
  </si>
  <si>
    <t>SA to Victoria on Heywood upper transfer limit of 470 MW. Limit is dynamically reduced when actual flow exceeds limit by at least 10 MW. Limit is reduced by amount of exceedance, capped at 50 MW</t>
  </si>
  <si>
    <t>V_WEMENSF_FLT_45</t>
  </si>
  <si>
    <t>Limit Wemen Solar Farm upper limit to 45 MW to manage post contingent voltage oscillation</t>
  </si>
  <si>
    <t>Q_MARYRSF1_RB</t>
  </si>
  <si>
    <t>Maryrorough Run Back limit</t>
  </si>
  <si>
    <t>V_CWWF_ISL_0</t>
  </si>
  <si>
    <t>Crowlands Wind Farm total upper limit of 0 MW to manage risk of islanding on the next contingency</t>
  </si>
  <si>
    <t>V&gt;&gt;NIL_BABE_HOMRKM</t>
  </si>
  <si>
    <t>Out= Nil, avoid O/L Ballarat to Bendigo 220kV line on trip of Horsham to Murra Warra to Kiamal 220kV line (this trips Murra Warra WF), Feedback</t>
  </si>
  <si>
    <t>Q&gt;NIL_EMBW_EMLV_DS</t>
  </si>
  <si>
    <t>Out= Nil, limit Emerald SF to 40MW to avoid overload on Emerald - Lilyvale  66kV line on trip of  Emerald - Comet - Blackwater 66kV line (6056 or 6011), swamp if Emerald CBs S612,S610 and Blackwater CB S605 are closed (DS only)</t>
  </si>
  <si>
    <t>N&gt;NIL_MBDU</t>
  </si>
  <si>
    <t>Out = Nil, avoid overloading Mullumbimby to Dunoon line (9U6 or 9U7) on trip of the other Mullumbimby to Dunoon line (9U7 or 9U6), Feedback</t>
  </si>
  <si>
    <t>V_MURRAWRWF_FLT_90</t>
  </si>
  <si>
    <t>Limit Murra Warra Wind Farm 1+2 upper limit to 90 MW to manage system stability on the next contingency due to voltage oscillation</t>
  </si>
  <si>
    <t>S_ISLE_LKB1+2+3_60</t>
  </si>
  <si>
    <t>Discretionary upper limit on Lake Bonney (1+2+3) windfarms&lt;=60 MW &amp;  No. in-service wind turbines for LKB at 41 Turbines.(Note otherwise, LKB 2+3 +1 will be constrained to 0 MW)</t>
  </si>
  <si>
    <t>Q_STR_7C8C_KBWF</t>
  </si>
  <si>
    <t>Limit Kaban Wind Farm output depends on the number units online in Stanwell, Callide B, Callide C, Gladstone and Kareeya generators, Zero if it does not meet minimum generator online.</t>
  </si>
  <si>
    <t>V&gt;&gt;NIL_ARWB_RCWEKG</t>
  </si>
  <si>
    <t>Out = Nil, avoid O/L Ararat to Waubra 220kV line on trip of Red Cliffs to Wemen to Kerang 220kV line (this trips off Bannerton and Wemen solar farms), Feedback</t>
  </si>
  <si>
    <t>V_MURRAWRWF_FLT_100</t>
  </si>
  <si>
    <t>Limit Murra Warra Wind Farm 1+2 upper limit to 100 MW to manage system stability on the next contingency due to voltage oscillation</t>
  </si>
  <si>
    <t>N::N_NIL_63</t>
  </si>
  <si>
    <t>Out=Nil , limit Darlington Point to Wagga line (63) line flow to avoid voltage collapse at Darlington Point 132kV post contingency trip of line 63, Feedback</t>
  </si>
  <si>
    <t>N_LIMOSF2_FLT_15</t>
  </si>
  <si>
    <t>Limit Limondale 2 solar farm upper limit to 15 MW to manage post contingent voltage oscillation</t>
  </si>
  <si>
    <t>N_LIMOSF1_FLT_50</t>
  </si>
  <si>
    <t>Limit Limondale 1 solar farm upper limit to 50 MW to manage post contingent voltage oscillation</t>
  </si>
  <si>
    <t>V_KARADSF_FLT_25</t>
  </si>
  <si>
    <t>Limit Karadoc solar farm upper limit to 25 MW to manage post contingent voltage oscillation</t>
  </si>
  <si>
    <t>N_SUNRSF_FLT_60</t>
  </si>
  <si>
    <t>Limit Sunraysia solar farm upper limit to 60 MW to manage post contingent voltage oscillation</t>
  </si>
  <si>
    <t>SVML_ROC_80</t>
  </si>
  <si>
    <t>Out=Nil, Rate of Change (SA to VIC) constraint (80 MW / 5 Min) for Murraylink</t>
  </si>
  <si>
    <t>Ramping</t>
  </si>
  <si>
    <t>#DEVILS_G_E</t>
  </si>
  <si>
    <t>TDG11.ENERGY * 1 &lt;= 64 (Wt = 360)</t>
  </si>
  <si>
    <t>Q&gt;&gt;BCRG_CLWU_BCCP</t>
  </si>
  <si>
    <t>Out= Bouldercombe to Raglan (811), avoid O/L Bouldercombe to Calliope River (812) on trip of Calvale to Wurdong (871) line, Feedback</t>
  </si>
  <si>
    <t>S:V_550_HY_TEST</t>
  </si>
  <si>
    <t>SA to VIC on Heywood upper transfer limit of 550 MW, limit for testing of Heywood interconnection upgrade.</t>
  </si>
  <si>
    <t>N_BROKENHSF_FLT_25</t>
  </si>
  <si>
    <t>Limit Broken Hill Solar Farm upper limit to 25 MW to manage post contingent voltage oscillation</t>
  </si>
  <si>
    <t>S^^V_SETB_1</t>
  </si>
  <si>
    <t>Out= one South East to Tailem Bend 275kV line, voltage collapse equation Tailem Bend-Keith #2 132kV Line &lt;=135 MW on trip of other Tailem Bend-South East 275kV line, Feedback (Note: with both  SE series caps I/S or O/S)</t>
  </si>
  <si>
    <t>Q_STR_7C2K_KBWF_5</t>
  </si>
  <si>
    <t>Limit to Kaban Wind Farm 1% if Stan&gt;=2+Stan+Cal&gt;=3+Glad&gt;=2+ (Stan+Cal+Glad) &gt;=7,Kareeya &gt;=2, NQLD&gt;250&amp;270(AVG),Ross_FN&gt;100&amp;120(AVG), 80% limit if NQLD&gt;350&amp;370(AVG),Ross_FN&gt;150&amp;170(AVG)and Haughton syncon ON or at night,  Zero otherwise.</t>
  </si>
  <si>
    <t>V_GANWRSF_FLT_30</t>
  </si>
  <si>
    <t>Limit Gannawarra solar farm upper limit to 30 MW to manage post contingent voltage oscillation</t>
  </si>
  <si>
    <t>N::N_DTKV_2</t>
  </si>
  <si>
    <t>Out = Dapto - Kangaroo Valley (18) 330kV line, transient stability limit (Snowy-NSW) for loss of one 330kV line between Yass and Bannaby/Marulan with  summated flow on 4+5+61 &lt;=1500</t>
  </si>
  <si>
    <t>N&gt;&gt;964_86_85_S</t>
  </si>
  <si>
    <t>Out= Taree to Port Macquarie (964) 132kV line, avoid O/L Armidale to Tamworth (86) on trip of Uralla to Tamworth (85) line, Feedback</t>
  </si>
  <si>
    <t>V_SHWF_FLT_286</t>
  </si>
  <si>
    <t xml:space="preserve">Limit Stockyard Hill wind farm to 286 MW if Heywood flow is above 470 MW (SA to VIC direction). Swamp otherwise. This is to manage voltage oscillation. </t>
  </si>
  <si>
    <t>N_SUNRSF_FLT_80</t>
  </si>
  <si>
    <t>Limit Sunraysia solar farm upper limit to 80 MW to manage post contingent voltage oscillation</t>
  </si>
  <si>
    <t>S&gt;&gt;PARB_RBTU_WTTP</t>
  </si>
  <si>
    <t>Out=Para-Robertstown 275kV line, avoid O/L Waterloo-Templers 132kV line on trip of Robertstown-Tungkillo 275kV line, Feedback</t>
  </si>
  <si>
    <t>N_LIMOSF1_FLT_85</t>
  </si>
  <si>
    <t>Limit Limondale 1 solar farm upper limit to 85 MW to manage post contingent voltage oscillation</t>
  </si>
  <si>
    <t>V&gt;NIL_WETX_NIL</t>
  </si>
  <si>
    <t>Out = NIL, prevent pre-contingent overload of Wemen 220/66 kV txfmr, flow from 66 kV to 220 kV, feedback</t>
  </si>
  <si>
    <t>VSML_ROC_80</t>
  </si>
  <si>
    <t>Out=Nil, Rate of Change (VIC to SA) constraint (80 MW / 5 Min) for Murraylink</t>
  </si>
  <si>
    <t>N_DARLSF_FLT_110</t>
  </si>
  <si>
    <t>Limit Darlington Pt Solar Farm upper limit to 110 MW to manage post contingent voltage oscillation</t>
  </si>
  <si>
    <t>V_BANNERTSF_FLT_20</t>
  </si>
  <si>
    <t>Limit Bannerton Solar Farm upper limit to 20 MW to manage post contingent voltage oscillation</t>
  </si>
  <si>
    <t>N&gt;NIL_9ML</t>
  </si>
  <si>
    <t>Out= Nil, avoid O/L Crudine Ridge to Ilford Tee (9ML) on trip of Nil, Feedback. Metering is used as specified in OM520</t>
  </si>
  <si>
    <t>N&gt;X-968+96M_969_NIL</t>
  </si>
  <si>
    <t>Out= 968 (Tamworth to Narrabri) 132 kV Line and 96M(Narrabri to Moree), avoid O/L on 969 (Gunnedah to Tamworth) 132 kV on Nil trip, Feedback</t>
  </si>
  <si>
    <t>N&gt;N-NIL_JUTX_LV</t>
  </si>
  <si>
    <t>Out= Nil, avoid O/L Junee#3 132/66kV transformer on trip of Nil, Feedback. 90% of Rating is used as operating margin.</t>
  </si>
  <si>
    <t>S&gt;&gt;PARB_RBTU_WEWT</t>
  </si>
  <si>
    <t>Out=Para-Robertstown 275kV line, avoid O/L Waterloo East-Waterloo 132kV on trip of Robertstown-Tungkillo 275kV line, Feedback</t>
  </si>
  <si>
    <t>V_KARADSF_FLT_20</t>
  </si>
  <si>
    <t>Limit Karadoc solar farm upper limit to 20 MW to manage post contingent voltage oscillation</t>
  </si>
  <si>
    <t>V_YATPSF_FLT_20</t>
  </si>
  <si>
    <t>Limit Yatpool solar farm upper limit to 20 MW to manage post contingent voltage oscillation</t>
  </si>
  <si>
    <t>N&gt;&gt;NIL_33_34</t>
  </si>
  <si>
    <t>Out= Nil, avoid Bayswater to Liddell (33 or 34) O/L on loss of other Bayswater to Liddell (34 or 33), Feedback</t>
  </si>
  <si>
    <t>V_WEMENSF_FLT_20</t>
  </si>
  <si>
    <t>Limit Wemen Solar Farm upper limit to 20 MW to manage post contingent voltage oscillation</t>
  </si>
  <si>
    <t>N&gt;&gt;NIL_84_88_S</t>
  </si>
  <si>
    <t>Out= NIL, avoid O/L Tamworth to Liddell (84) using 15 min rating on trip of Tamworth to Muswellbrook (88) line, Feedback</t>
  </si>
  <si>
    <t>N&gt;&gt;NIL_86_85_S</t>
  </si>
  <si>
    <t>Out= NIL, avoid O/L Armidale to Tamworth (86) on trip of Uralla to Tamworth (85) line, Feedback</t>
  </si>
  <si>
    <t>#PPCCGT_D_E</t>
  </si>
  <si>
    <t>SPPT.ENERGY * 1 = 165 (Wt = 755)</t>
  </si>
  <si>
    <t>Q_STR_KBWF_N-2</t>
  </si>
  <si>
    <t>Out = Nil, Loss of 858 and 857 declared credible. No limit to Kaban WF if Stan&gt;=2+Stan+Cal&gt;=3+Glad&gt;=2+ (Stan+Cal+Glad) &gt;=7, Kar&gt;= 2,NQLD&gt;350&amp;370(AVG),Ross_FN&gt;150&amp;170(AVG) and Feeder 8905 IS, Zero otherwise.</t>
  </si>
  <si>
    <t>N&gt;&gt;YSTX_TX_051</t>
  </si>
  <si>
    <t>Out= One Yass 330/132kV TX, avoid O/L  of other Yass 132/330kV TX on trip of Wagga to Lower Tumut (051) line, Feedback</t>
  </si>
  <si>
    <t>N_LIMOSF2_FLT_10</t>
  </si>
  <si>
    <t>Limit Limondale 2 solar farm upper limit to 10 MW to manage post contingent voltage oscillation</t>
  </si>
  <si>
    <t>N_FINLYSF_FLT_40</t>
  </si>
  <si>
    <t>Limit Finley solar farm upper limit to 40 MW to manage post contingent voltage oscillation</t>
  </si>
  <si>
    <t>N_BROKENHSF_FLT_30</t>
  </si>
  <si>
    <t>Limit Broken Hill Solar Farm upper limit to 30 MW to manage post contingent voltage oscillation</t>
  </si>
  <si>
    <t>Q_KEP-HYB_38MW</t>
  </si>
  <si>
    <t>Kennedy Energy Park upper limit of 38MW</t>
  </si>
  <si>
    <t>S&gt;&gt;RBTU_RBPA_WTTP</t>
  </si>
  <si>
    <t>Out= Robertstown-Tungkillo 275kV line, avoid O/L Waterloo-Templers 132kV on trip of Robertstown-Para 275kV line, Feedback</t>
  </si>
  <si>
    <t>N_FINLYSF_FLT_55</t>
  </si>
  <si>
    <t>Limit Finley solar farm upper limit to 55 MW to manage post contingent voltage oscillation</t>
  </si>
  <si>
    <t>T::T_NIL_3</t>
  </si>
  <si>
    <t>Out = NIL, prevent poorly damped TAS North - South oscillations following fault and trip of Palmerston to Sheffield 220 kV line. Swamp out when Basslink export or inertia of machines exporting through Sheffield &lt; 1850 MWs.</t>
  </si>
  <si>
    <t>N^^V_NIL_1</t>
  </si>
  <si>
    <t>Out = Nil, avoid voltage collapse at Southern NSW for loss of the largest Vic generating unit or Basslink</t>
  </si>
  <si>
    <t>#WANDSF1_E</t>
  </si>
  <si>
    <t>QWSR1W.ENERGY * 1 &lt;= 125 (Wt = 360)</t>
  </si>
  <si>
    <t>S&gt;&gt;NIL_TWPA_TPRS</t>
  </si>
  <si>
    <t>Out= NIL, avoid O/L Templers-Roseworthy 132kV line on trip of Templers West-Para 275kV line, Feedback</t>
  </si>
  <si>
    <t>VS_050_DYN</t>
  </si>
  <si>
    <t>VIC to SA on Heywood upper transfer limit of 50 MW,dynamic headroom, DS formulation only.</t>
  </si>
  <si>
    <t>T_ROCOF_3</t>
  </si>
  <si>
    <t>Out = NIL, limit non-synchronous generation and Basslink to prevent high Rate of Change of Frequency in TAS following fault and trip of generation during periods of low TAS inertia</t>
  </si>
  <si>
    <t>ROC Frequency</t>
  </si>
  <si>
    <t>S_DVRB2_270</t>
  </si>
  <si>
    <t>Out = DV-LK 275kV line Or CN-RB 275kV line O/S, discretionary upper limit for Hornsdale WF1+ Hornsdale WF2+Hornsdale WF3+Hallet Hill GT + Hornsdale battery (i.e. generation + load component) &lt;= 270 MW</t>
  </si>
  <si>
    <t>Q_STR_7C2K_HASF_5</t>
  </si>
  <si>
    <t>No limit to Haughton Solar Farm if Stan&gt;=2+(Stan+Cal)&gt;=3+Glad&gt;=2+ (Stan+Cal+Glad) &gt;=7+Kar&gt;=2,NQLD&gt;350&amp;370(AVG),Ross_FN&gt;150&amp;170(AVG),Haughton Syncon is ON, Zero otherwise.</t>
  </si>
  <si>
    <t>N^^V_SM_SCAP_R &amp; N^^V_SM_SCAP_P</t>
  </si>
  <si>
    <t>Out = both South Morang 330 kV series capacitor banks, avoid voltage collapse at Southern NSW for loss of the largest Vic generating unit or Basslink</t>
  </si>
  <si>
    <t>Q_STR_7C8C_MEWF</t>
  </si>
  <si>
    <t>Limit Mt Emerald Wind Farm output depends on the number units online in Stanwell, Callide B, Callide C, Gladstone and Kareeya generators, Zero if it does not meet minimum generator online.</t>
  </si>
  <si>
    <t>N_NIL_TE_B</t>
  </si>
  <si>
    <t>Out=Nil, Terranora Interconnector Qld to NSW flow overall limits</t>
  </si>
  <si>
    <t>V_MURRAWRWF_FLT_60</t>
  </si>
  <si>
    <t>Limit Murra Warra Wind Farm 1+2 upper limit to 60 MW to manage system stability on the next contingency due to voltage oscillation</t>
  </si>
  <si>
    <t>NSA_Q_BARCALDN</t>
  </si>
  <si>
    <t>Network Support Agreement for Barcaldine GT to meet local islanded demand for the planned outage of 7153 T71 Clermont to H15 Lilyvale or 7154 T72 Barcaldine to T71 Clermont 132kV line</t>
  </si>
  <si>
    <t>T_MRWF_QLIM_xx</t>
  </si>
  <si>
    <t>Out = NIL, limit Musselroe Wind Farm to 150 MW if less than 96% of DVAr capacity online. Swamped if 96% or more of DVAr capacity online.</t>
  </si>
  <si>
    <t>N::Q_8C8J_KC_N-2</t>
  </si>
  <si>
    <t>Out= Nil, NSW to Qld Transient Stability Limit for trip of either Armidale to Dumaresq (8C) or Armidale to Sapphire (8E) 330kV line and loss of a single phase of the remaining line declared credible</t>
  </si>
  <si>
    <t>V_MURRAWRWF_FLT_15</t>
  </si>
  <si>
    <t>Limit Murra Warra Wind Farm 1+2 upper limit to 15 MW to manage system stability on the next contingency due to voltage oscillation</t>
  </si>
  <si>
    <t>N_DARLSF_FLT_65</t>
  </si>
  <si>
    <t>Limit Darlington Pt Solar Farm upper limit to 65 MW to manage post contingent voltage oscillation</t>
  </si>
  <si>
    <t>S&gt;SE6161_SETX2_SGBL</t>
  </si>
  <si>
    <t>Out= South East 132kV CB6161, avoid O/L Snuggery-Blanche 132kV line on trip of South East 132/275 TX2 ( this offloads Mayura-South East T 132kV line), Feedback</t>
  </si>
  <si>
    <t>V::N_HYSE_xxx</t>
  </si>
  <si>
    <t>Out = Heywood to South East 275kV line, prevent transient instability for fault and trip of a HWTS-SMTS 500 kV line, VIC accelerates, Yallourn W G1 on 220 kV.</t>
  </si>
  <si>
    <t>V_GANWRSF_FLT_15</t>
  </si>
  <si>
    <t>Limit Gannawarra solar farm upper limit to 15 MW to manage post contingent voltage oscillation</t>
  </si>
  <si>
    <t>N&gt;Q-NIL_757_758</t>
  </si>
  <si>
    <t>Out= Nil, Avoid overloading 757 or 758 (T174 Terranora to H4 Mudgeeraba) 110kV line on trip of the other 758 or 757 (T174 Terranora to H4 Mudgeeraba line), Flow North, Feedback</t>
  </si>
  <si>
    <t>N&gt;NIL_901</t>
  </si>
  <si>
    <t>Out= Nil, avoid O/L West Wyalong to Temora 132kV (901) line on trip of Nil, Feedback</t>
  </si>
  <si>
    <t>V::N_DDSM_xxx</t>
  </si>
  <si>
    <t>Out = Dederang to South Morang 330kV line, prevent transient instability for fault and trip of the parallel Dederang to South Morang 330kV line, VIC accelerates, Yallourn W G1 on 220 kV.</t>
  </si>
  <si>
    <t>V::N_X_SMSC_O1</t>
  </si>
  <si>
    <t>Out = both South Morang 330 kV series capacitor banks, prevent transient instability for fault and trip of a HWTS-SMTS 500 kV line, Other than VIC accelerates. Yallourn W G1 on 220kV.</t>
  </si>
  <si>
    <t>S&gt;&gt;RBTU_N-2_WTTP</t>
  </si>
  <si>
    <t>Out= Nil, avoid O/L Waterloo to Templers 132kV line on trip of Robertstown - Tungkillo 275kV line 1 and 2, Feedback</t>
  </si>
  <si>
    <t>N&gt;NIL_9R4_99A</t>
  </si>
  <si>
    <t>Out= Nil, avoid O/L Finley to Mulwala 132kV line (9R4) on trip of Finley to Uranquinty (99A) line, Feedback</t>
  </si>
  <si>
    <t>S&gt;&gt;RBTU_N-2_WEWT</t>
  </si>
  <si>
    <t>Out= Nil, avoid O/L Waterloo East to Waterloo #1 132kV line on trip of Robertstown - Tungkillo 275kV line 1 and 2, Feedback</t>
  </si>
  <si>
    <t>N_X_MBTE2_A &amp; N_X_MBTE2_B</t>
  </si>
  <si>
    <t>Out= two Directlink cables, NSW to Qld limit</t>
  </si>
  <si>
    <t>T::T_HA_GT_PM_4</t>
  </si>
  <si>
    <t>Out = Hadspen to George Town or Hadspen to Palmerston 220 kV line, prevent poorly damped TAS North - South oscillations following fault and trip of Palmerston to Sheffield 220 kV line, Tamar CCGT out of service.</t>
  </si>
  <si>
    <t>V_ARARATWF_FLT_60</t>
  </si>
  <si>
    <t>Limit Ararat Wind Farm upper limit to 60 MW to manage post contingent voltage oscillation</t>
  </si>
  <si>
    <t>#WSTWYSF1_E</t>
  </si>
  <si>
    <t>NWGJ3W.ENERGY * 1 &lt;= 90 (Wt = 360)</t>
  </si>
  <si>
    <t>S&gt;&gt;RBTX_WEWT_RBTX</t>
  </si>
  <si>
    <t>Out= one Robertstown TX, avoid O/L of remaining Robertstown 132/275kV TX on trip of Waterloo East- Waterloo 132kV line, Feedback</t>
  </si>
  <si>
    <t>S&gt;&gt;RBTU_TWPA_TPRS</t>
  </si>
  <si>
    <t>Out= Robertstown-Tungkillo 275kV line 1 or 2, avoid O/L Templers-Roseworthy 132kV line on trip of Templers West-Para 275kV line, Feedback</t>
  </si>
  <si>
    <t>N&gt;94K2_94T_998</t>
  </si>
  <si>
    <t>Out= Parkes to Suntop (94K/2) 132kV line (Open at Parkes end only), avoid O/L  Molong to Orange North  (94T) on trip of  Forbes to Cowra (998) line, Feedback</t>
  </si>
  <si>
    <t>QNTE_ROC</t>
  </si>
  <si>
    <t>Out=Nil, Rate of Change (Qld to NSW) constraint (80 MW / 5 Min) for Terranora Interconnector</t>
  </si>
  <si>
    <t>#NEWENSF2_E</t>
  </si>
  <si>
    <t>NURR2N.ENERGY * 1 &lt;= 200 (Wt = 360)</t>
  </si>
  <si>
    <t>V^^SML_NIL_3</t>
  </si>
  <si>
    <t>Out = Nil, avoid voltage collapse for loss of Bendigo to Kerang 220kV line</t>
  </si>
  <si>
    <t>N::N_UTRV_2</t>
  </si>
  <si>
    <t>Out = Ravine-Yass (2) 330kV line outage or Upper Tumut to Ravine (6X) 330kV line O/S, stability limit (Snowy-NSW) for fault at various location between Yass and South Morang area</t>
  </si>
  <si>
    <t>V&gt;&gt;NIL_MBDD_MBDD</t>
  </si>
  <si>
    <t>Out = Nil, avoid O/L either Mount Beauty to Dederang 220 kV line (flow to North) for trip of the parallel line, feedback</t>
  </si>
  <si>
    <t>#BW02_D_E</t>
  </si>
  <si>
    <t>NBAY2.ENERGY * 1 = 330 (Wt = 755)</t>
  </si>
  <si>
    <t>N_BOMENSF1_ZERO</t>
  </si>
  <si>
    <t xml:space="preserve">Bomen SF upper limit of 0 MW </t>
  </si>
  <si>
    <t>N^^Q_DM_TW_SVC_B1</t>
  </si>
  <si>
    <t>Out = Dumaresq or Tamworth SVC, avoid Voltage Collapse on loss of Kogan Creek</t>
  </si>
  <si>
    <t>V_BANSF_BBD_S3</t>
  </si>
  <si>
    <t>Out = Nil, Bannerton SF limitation segment 3 if Boundary Bend (BBD) loading is between 10 and 20 MW, DS only. Swamp out if BBD loading is outside the range.</t>
  </si>
  <si>
    <t>S&gt;&gt;BWMP_TWPA_TPRS</t>
  </si>
  <si>
    <t>Out= Blyth West- Munno Para 275kV line with Blyth West CB8002 OPEN, avoid O/L Templers-Roseworthy 132kV line on trip of Templers West-Para 275kV line, Feedback</t>
  </si>
  <si>
    <t>NQTE_ROC</t>
  </si>
  <si>
    <t>Out=Nil, Rate of Change (NSW to Qld) constraint (80 MW / 5 Min) for Terranora Interconnector</t>
  </si>
  <si>
    <t>N&gt;&gt;NIL_85_86_S</t>
  </si>
  <si>
    <t>Out= NIL, avoid O/L Uralla to Tamworth (85) on trip of Armidale to Tamworth (86) line, Feedback</t>
  </si>
  <si>
    <t>N^^V_NIL_ARWBBA</t>
  </si>
  <si>
    <t>Out = Nil, avoid voltage collapse in southern NSW for loss of Ballarat to Waubra to Ararat 220kV lines (this also trips Waubra, Ararat and Crowlands, Bulgana and Murra Warra WFs)</t>
  </si>
  <si>
    <t>N_LIMOSF21_ZERO</t>
  </si>
  <si>
    <t xml:space="preserve">Limondale 2 solar farm upper limit of 0 MW </t>
  </si>
  <si>
    <t>N_LIMOSF11_ZERO</t>
  </si>
  <si>
    <t xml:space="preserve">Limondale 1 solar farm upper limit of 0 MW </t>
  </si>
  <si>
    <t>S_ISLE_CANUNDA_35</t>
  </si>
  <si>
    <t>Discretionary upper limit on Canunda windfarm&lt;=35MW &amp;  No. in-service wind turbines for canunda at 23 Turbines.(Note otherwise,Canunda will be constrained to 0 MW)</t>
  </si>
  <si>
    <t>V&gt;&gt;N_NIL_65_66</t>
  </si>
  <si>
    <t>Out = Nil, avoid Murray to Upper Tumut(65) O/L on Murray to Lower Tumut(66) trip; Feedback</t>
  </si>
  <si>
    <t>V&gt;&gt;N-62_66_65_RADIAL</t>
  </si>
  <si>
    <t>Out = Jindera to Wagga(62), avoid O/L Murray to Lower Tumut (66) using 15 mins rating on trip of Murray to Upper Tumut (65) line, (Note: Assumed Wagga-Yass 132kV network Split, X5 opened, 63 open, and with 2 Yass Transformer in service - OM521)</t>
  </si>
  <si>
    <t>Q_OKYTX4</t>
  </si>
  <si>
    <t>Out = Oakey 4T 110/33kV transformer, limit total output of Oakey Solar Farm 1 and 2 to 71MW</t>
  </si>
  <si>
    <t>S^NIL_CRK+MTM_95</t>
  </si>
  <si>
    <t>Out= Nil, upper limit for Cathedral Rocks WF + Mt Millar WF &lt;= 95 MW to maintain voltage stability limits</t>
  </si>
  <si>
    <t>#MAPS2PV1_E</t>
  </si>
  <si>
    <t>SMA21M.ENERGY * 1 &lt;= 10.5 (Wt = 360)</t>
  </si>
  <si>
    <t>#DULAWF1_E</t>
  </si>
  <si>
    <t>QCBF1D.ENERGY * 1 &lt;= 173 (Wt = 360)</t>
  </si>
  <si>
    <t>N^^V_CNCW_1</t>
  </si>
  <si>
    <t>Out = Canberra-Capital (6) or Kangaroo Valley to Capital (3W) or Dapto-Kangaroo Valley (18), avoid voltage collapse at Darlington Point for loss of the largest Vic generating unit or Basslink</t>
  </si>
  <si>
    <t>T&gt;T_NIL_110_1</t>
  </si>
  <si>
    <t>Out = NIL, avoid pre-contingent O/L of the Derby to Scottsdale Tee 110 kV line, feedback</t>
  </si>
  <si>
    <t>S-CRK_0</t>
  </si>
  <si>
    <t>Discretionary upper limit for Cathedral Rocks windfarm generation of 0 MW</t>
  </si>
  <si>
    <t>T&gt;&gt;T_NIL_BL_EXP_7C</t>
  </si>
  <si>
    <t>Out = Nil, avoid O/L a Farrell to Sheffield 220 kV line for trip of the parallel Farrell to Sheffield 220 kV line considering NCSPS action, ensure Basslink can fully compensate NCSPS action.</t>
  </si>
  <si>
    <t>V::S_NIL_MAXG_xxx</t>
  </si>
  <si>
    <t>Out = Nil; Vic to SA Transient Stability limit for loss of the largest generation block in SA (South East Capacitor Available).</t>
  </si>
  <si>
    <t>#BARKIPS1_D_E</t>
  </si>
  <si>
    <t>SBPS1B.ENERGY * 1 = 72 (Wt = 755)</t>
  </si>
  <si>
    <t>S&gt;&gt;X_RBTU+RBTX_13</t>
  </si>
  <si>
    <t>Out=Robertstown 275/132 TX 1 or 2 + Robertstown-Tungkillo 275kV line 1 or 2 O/S, avoid O/L Waterloo-Templers 132kV line on trip of  remaining Robertstown-Tungkillo 275kV line, Feedback</t>
  </si>
  <si>
    <t>N_SILVERTWF_FLT_80</t>
  </si>
  <si>
    <t>Limit Silverton Wind Farm upper limit to 80 MW to manage system stability on the next contingency due to voltage oscillation</t>
  </si>
  <si>
    <t>#DRYCGT1_D_E</t>
  </si>
  <si>
    <t>SDCA1.ENERGY * 1 = 35 (Wt = 755)</t>
  </si>
  <si>
    <t>#DRYCGT3_D_E</t>
  </si>
  <si>
    <t>SDCA3.ENERGY * 1 = 35 (Wt = 755)</t>
  </si>
  <si>
    <t>V_KIAMAL_ISL_0</t>
  </si>
  <si>
    <t>Kiamal Solar Farm upper limit of 0 MW to manage risk of islanding on the next contingency</t>
  </si>
  <si>
    <t>N&gt;NIL_997/2_99A</t>
  </si>
  <si>
    <t>Out= NIL, avoid O/L Mulwala to Corowa (996/2) 132kV line on trip of Finley to Uranquinty (99A) 132kV line, Feedback</t>
  </si>
  <si>
    <t>Q_STR_7C2K_MEWF_5</t>
  </si>
  <si>
    <t>Limit Mt Emerald Windfarm to 80% if Stan&gt;=2+(Stan+Cal)&gt;=3+Glad&gt;=2+ (Stan+Cal+Glad) &gt;=7+Kar&gt;=2,NQLD&gt;350&amp;370(AVG),Ross_FN&gt;150&amp;170(AVG),(100% at night),25%(40% if Haughton Synon ON)NQLD&gt;250&amp;270(AVG),Ross_FN&gt;100&amp;120(AVG),Zero otherwise Zero otherwise.</t>
  </si>
  <si>
    <t>S&gt;&gt;TBTU_TUTB_MOTB</t>
  </si>
  <si>
    <t>Out= One Tailem Bend - Tungkillo 275kV line, avoid O/L Mobilong-Tailem Bend 132kV line on trip of remaining Tungkillo-Tailem Bend 275kV line, Feedback</t>
  </si>
  <si>
    <t>V_BANSF_BBD_S2</t>
  </si>
  <si>
    <t>Out = Nil, Bannerton SF limitation segment 2 if Boundary Bend (BBD) loading is between 5 and 10 MW, DS only. Swamp out if BBD loading is outside the range.</t>
  </si>
  <si>
    <t>N&gt;NIL_99U</t>
  </si>
  <si>
    <t>Out= Nil avoid O/L Sebastopol to Wagga North (99U) 132kV line on trip of Nil, Feedback</t>
  </si>
  <si>
    <t>V_YATPSF_FLT_40</t>
  </si>
  <si>
    <t>Limit Yatpool solar farm upper limit to 40 MW to manage post contingent voltage oscillation</t>
  </si>
  <si>
    <t>N&gt;&gt;964_85_86_S</t>
  </si>
  <si>
    <t>Out= Taree to Port Macquarie (964) 132kV line, avoid O/L Uralla to Tamworth (85) on trip of Armidale to Tamworth (86) line, Feedback</t>
  </si>
  <si>
    <t>N&gt;NIL_COTX_LV</t>
  </si>
  <si>
    <t>Out= Nil, avoid O/L  either Corowa 22kV/132kV Transformer on NIL trip, Feedback. NOTE: System normal is only one transformer in service. 90% of Rating and no operating margin is used as per Essential Energy advice.</t>
  </si>
  <si>
    <t>T_BLINK_TV_NGZ</t>
  </si>
  <si>
    <t>Out = Nil, manage Basslink 5 minute reversal time, ensure Basslink target does not change sign in a single DI. If Basslink Metered Flow &gt; 0, Basslink Target MW &gt;= 0, swamped if Basslink Metered Flow &lt; 0.1  DS only.</t>
  </si>
  <si>
    <t>N^^V_MLNK_1</t>
  </si>
  <si>
    <t>Out = Murraylink, avoid voltage collapse at Southern NSW for loss of the largest Vic generating unit or Basslink</t>
  </si>
  <si>
    <t>N^N-X_LS_SVC+96R</t>
  </si>
  <si>
    <t>Out= Lismore SVC + 96R/96L O/S, avoid Voltage collapse on TL (87) trip; [Swamped for 3 DLK cables are O/S Or when ECS is enabled with DLK is exporting to QLD,sets DLK to -29 MW for -29&lt; DLK FLOW&lt;0, checks ETS status &amp; unswamps if O/S)</t>
  </si>
  <si>
    <t>N&gt;9U2_969_NIL</t>
  </si>
  <si>
    <t>Out= 9U2 (Moree to Inverell ) 132kV line, avoid O/L on 969 (Gunnedah to Tamworth) 132 kV on Nil trip, Feedback</t>
  </si>
  <si>
    <t>V_S_NIL_ROCOF</t>
  </si>
  <si>
    <t>Out = NIL, limit VIC to SA Heywood interconnection flow to prevent Rate of Change of Frequency exceeding 2 Hz/sec in SA immediately following loss of Heywood interconnector. [NOTE: Switches based on ON/OFF status of Dalry Battery in Load Mode)]</t>
  </si>
  <si>
    <t>Q_STR_7C2K_RRSF_5</t>
  </si>
  <si>
    <t>No limit to Ross River Solar Farm if Stan&gt;=2+(Stan+Cal)&gt;=3+Glad&gt;=2+ (Stan+Cal+Glad) &gt;=7+Kar&gt;=2,NQLD&gt;350&amp;370(AVG),Ross_FN&gt;150&amp;170(AVG)(80% if Haughton Syncon is OFF),25%(40% if Haughton Synon ON)NQLD&gt;250&amp;270(AVG),Ross_FN&gt;100&amp;120(AVG),Zero otherwise</t>
  </si>
  <si>
    <t>Q_STR_7C2K_DAYSF_5</t>
  </si>
  <si>
    <t>No limit to Daydream Solar Farm if Stan&gt;=2+(Stan+Cal)&gt;=3+Glad&gt;=2+ (Stan+Cal+Glad) &gt;=7+Kar&gt;=2,NQLD&gt;350&amp;370(AVG),Ross_FN&gt;150&amp;170(AVG)(80% if Haughton Syncon is OFF),25%(40% if Haughton Synon ON)NQLD&gt;250&amp;270(AVG),Ross_FN&gt;100&amp;120(AVG),Zero otherwise</t>
  </si>
  <si>
    <t>Q_STR_7C2K_HASF_8</t>
  </si>
  <si>
    <t>No limit to Haughton Solar Farm if Stan&gt;=2+(Stan+Cal)&gt;=3+Glad&gt;=2+ (Stan+Cal+Glad) &gt;=7+Kar&gt;=2,NQLD&gt;250&amp;270(AVG),Ross_FN&gt;100&amp;120(AVG),Haughton Syncon is ON, Zero otherwise.</t>
  </si>
  <si>
    <t>Q_STR_7C2K_COLSF_5</t>
  </si>
  <si>
    <t>No limit to Collinsville Solar Farm if Stan&gt;=2+(Stan+Cal)&gt;=3+Glad&gt;=2+ (Stan+Cal+Glad) &gt;=7+Kar&gt;=2,NQLD&gt;350&amp;370(AVG),Ross_FN&gt;150&amp;170(AVG) (80% if Haughton Syncon is OFF),25%(40% if Haughton Synon ON)NQLD&gt;250&amp;270(AVG),Ross_FN&gt;100&amp;120(AVG),Zero otherwise.</t>
  </si>
  <si>
    <t>S&gt;X_CNRB+RBTX1_23</t>
  </si>
  <si>
    <t>Out=  Robertstown TX1 + Canowie-Robertstown 275kV line O/S, avoid O/L Robertstown 275/132kV TX2 on trip of Robertstown-Waterloo East 132kV line (This trip MWP4 SF) line, Feedback</t>
  </si>
  <si>
    <t>N&gt;94K2_94K1_NIL</t>
  </si>
  <si>
    <t>Out= Parkes to Suntop (94K/2) 132kV line (Open at Parkes end only), avoid O/L on Suntop to Wellington (94K/1) on trip of Nil, Feedback</t>
  </si>
  <si>
    <t>S&gt;&gt;NIL_RBTU_RBTU</t>
  </si>
  <si>
    <t>Out= NIL, avoid O/L Robertstown-Tungkillo 275kV line 1 or 2 on trip of parallel Robertstown-Tungkillo 275kV line 2 or 1, Feedback</t>
  </si>
  <si>
    <t>V&gt;&gt;NIL_WBBA_RCBSS</t>
  </si>
  <si>
    <t>Out= NIL, avoid O/L Waubra to Ballarat 220kV line on trip of Red Cliffs to Buronga (0X1) 220kV line, Feedback</t>
  </si>
  <si>
    <t>Q_STR_7C2K_KIDSF_5</t>
  </si>
  <si>
    <t>No limit to Kidston Solar Farm if Stan&gt;=2+(Stan+Cal)&gt;=3+Glad&gt;=2+ (Stan+Cal+Glad) &gt;=7+Kar&gt;=2,NQLD&gt;350&amp;370(AVG),Ross_FN&gt;150&amp;170(AVG)(80% if Haughton Syncon is OFF),25%(40% if Haughton Synon ON)NQLD&gt;250&amp;270(AVG),Ross_FN&gt;100&amp;120(AVG),Zero otherwise</t>
  </si>
  <si>
    <t>Q_STR_7C2K_HAYSF_5</t>
  </si>
  <si>
    <t>No limit to Hayman Solar Farm if Stan&gt;=2+(Stan+Cal)&gt;=3+Glad&gt;=2+ (Stan+Cal+Glad) &gt;=7+Kar&gt;=2,NQLD&gt;350&amp;370(AVG),Ross_FN&gt;150&amp;170(AVG)(80% if Haughton Syncon is OFF),25%(40% if Haughton Synon ON)NQLD&gt;250&amp;270(AVG),Ross_FN&gt;100&amp;120(AVG),Zero otherwise</t>
  </si>
  <si>
    <t>SVML_FLT_125</t>
  </si>
  <si>
    <t>SA to Vic on ML upper transfer limit of 125 MW to manage system stability on the next contingency due to voltage oscillation issue</t>
  </si>
  <si>
    <t>Q:N_1078</t>
  </si>
  <si>
    <t>QNI oscillatory stability limit of 1078 MW</t>
  </si>
  <si>
    <t>V&gt;NIL_WBBA_KMRC</t>
  </si>
  <si>
    <t>Out= Nil, avoid O/L Waubra to Ballarat 220kV line on trip of Kiamal to Red Cliffs 220kV line, Feedback. Constraint active only when GFT2 on Murra Warra WF I/S.</t>
  </si>
  <si>
    <t>VS_050</t>
  </si>
  <si>
    <t>Victoria to SA on VicSA upper transfer limit of 50 MW</t>
  </si>
  <si>
    <t>Q_STR_7C2K_KEP_5</t>
  </si>
  <si>
    <t>No limit to Kennedy Energy Park if Stan&gt;=2+(Stan+Cal)&gt;=3+Glad&gt;=2+ (Stan+Cal+Glad) &gt;=7+Kar&gt;=2,NQLD&gt;350&amp;370(AVG),Ross_FN&gt;150&amp;170(AVG)(80% if Haughton Syncon is OFF),25%(40% if Haughton Synon ON)NQLD&gt;250&amp;270(AVG),Ross_FN&gt;100&amp;120(AVG),Zero otherwise</t>
  </si>
  <si>
    <t>Q_STR_7C2K_SMSF_5</t>
  </si>
  <si>
    <t>No limit to Sun Metals Solar Farm if Stan&gt;=2+(Stan+Cal)&gt;=3+Glad&gt;=2+ (Stan+Cal+Glad) &gt;=7+Kar&gt;=2,NQLD&gt;350&amp;370(AVG),Ross_FN&gt;150&amp;170(AVG)(80% if Haughton Syncon is OFF),25%(40% if Haughton Synon ON)NQLD&gt;250&amp;270(AVG),Ross_FN&gt;100&amp;120(AVG),Zero otherwise</t>
  </si>
  <si>
    <t>Q_STR_7C2K_HAMSF_5</t>
  </si>
  <si>
    <t>No limit to Hamilton Solar Farm if Stan&gt;=2+(Stan+Cal)&gt;=3+Glad&gt;=2+ (Stan+Cal+Glad) &gt;=7+Kar&gt;=2,NQLD&gt;350&amp;370(AVG),Ross_FN&gt;150&amp;170(AVG)(80% if Haughton Syncon is OFF),25%(40% if Haughton Synon ON)NQLD&gt;250&amp;270(AVG),Ross_FN&gt;100&amp;120(AVG),Zero otherwise</t>
  </si>
  <si>
    <t>Q_STR_7C2K_RUGSF_5</t>
  </si>
  <si>
    <t>No limit to Rugby Run Solar Farm if Stan&gt;=2+(Stan+Cal)&gt;=3+Glad&gt;=2+ (Stan+Cal+Glad) &gt;=7+Kar&gt;=2,NQLD&gt;350&amp;370(AVG),Ross_FN&gt;150&amp;170(AVG)(80% if Haughton Syncon is OFF),25%(40% if Haughton Synon ON)NQLD&gt;250&amp;270(AVG),Ross_FN&gt;100&amp;120(AVG),Zero otherwise</t>
  </si>
  <si>
    <t>N&gt;NIL_94T_947</t>
  </si>
  <si>
    <t>Out= Nil, avoid O/L Molong to Orange North (94T) on trip of Wellington to Orange North (947) line, Feedback</t>
  </si>
  <si>
    <t>N_SILVERTWF_FLT_50</t>
  </si>
  <si>
    <t>Limit Silverton Wind Farm upper limit to 50 MW to manage system stability on the next contingency due to voltage oscillation</t>
  </si>
  <si>
    <t>T&gt;T_HA_TX_2</t>
  </si>
  <si>
    <t>Out = Hadspen 220/110 kV txfmr, avoid O/L Palmerston 220/110 kV txfmr (flow from 110 kV to 220 kV) on trip of remaining Hadspen 220/110 kV txfmr, feedback</t>
  </si>
  <si>
    <t>Q_STR_7C0K_MEWF_2</t>
  </si>
  <si>
    <t>Limit 70% to Mt Emerald WF if Stan&gt;=2+Stan+Cal&gt;=3+Glad&gt;=2+(Stan+Cal+Glad) &gt;=7,Kar &gt;=2, NQLD&gt;350&amp;370(AVG),Ross_FN&gt;150&amp;170(AVG)(80% Haughton Syncon ON,100% night), 40% if Kar&lt;0 or if NQLD&gt;250&amp;270(AVG),Ross_FN&gt;100&amp;120(AVG)(25% if Syncon OFF),Zero otherwise.</t>
  </si>
  <si>
    <t>N&gt;&gt;NIL_88_84_S</t>
  </si>
  <si>
    <t>Out= NIL, avoid O/L Tamworth to Muswellbrook (88) using 15 min rating on trip of Tamworth to Liddell (84) line, Feedback</t>
  </si>
  <si>
    <t>Q&gt;&gt;LCCP_CLWU_BCCP</t>
  </si>
  <si>
    <t>Out= Larcom Creek to Calliope River (8859), avoid O/L Bouldercombe to Calliope River (812) on trip of Calvale to Wurdong (871) line, Feedback</t>
  </si>
  <si>
    <t>V_MURRAWRWF_FLT_80</t>
  </si>
  <si>
    <t>Limit Murra Warra Wind Farm 1+2 upper limit to 80 MW to manage system stability on the next contingency due to voltage oscillation</t>
  </si>
  <si>
    <t>N::Q_NIL_KC</t>
  </si>
  <si>
    <t xml:space="preserve">Out= Nil, NSW to Qld Transient Stability Limit for trip of Kogan Creek. </t>
  </si>
  <si>
    <t>Q_STR_8C_7C2K_RGUSF</t>
  </si>
  <si>
    <t>No limit to Rugby Run SF to if Stan&gt;=3+Cal&gt;=1+Glad&gt;=2+ (Stan+Cal+Glad)&gt;=8+ one SVC(Dysart/ Nebo/Strathmore)OS OR Stan&gt;=2+Cal&gt;=1+Glad&gt;=2+(Stan+Cal+Glad)&gt;=7+Kar&gt;=2+Dysart SVC OS/Haughton Syncon ON,NQLD&gt;350&amp;370(AVG),Ross_FN&gt;150&amp;170(AVG), Zero otherwise</t>
  </si>
  <si>
    <t>I_CTRL_ISSUE_ML</t>
  </si>
  <si>
    <t>DC Link Control Issue Constraint for Murraylink</t>
  </si>
  <si>
    <t>N_WRWSF_055</t>
  </si>
  <si>
    <t>White Rock wind farm and White Rock solar farm upper limit of 55 MW</t>
  </si>
  <si>
    <t>Q_KEP-HYB_ZERO</t>
  </si>
  <si>
    <t>Kennedy Energy Park upper limit of 0MW</t>
  </si>
  <si>
    <t>V_ARARATWF_ISL_0</t>
  </si>
  <si>
    <t>Limit Ararat Wind Farm upper limit to 0 MW to manage risk of islanding on the next contingency</t>
  </si>
  <si>
    <t>Q_STR_7C2K_CLRSF_5</t>
  </si>
  <si>
    <t>No limit to Clare Solar Farm if Stan&gt;=2+(Stan+Cal)&gt;=3+Glad&gt;=2+ (Stan+Cal+Glad) &gt;=7+Kar&gt;=2,NQLD&gt;350&amp;370(AVG),Ross_FN&gt;150&amp;170(AVG),(80% if Haughton Syncon is OFF),25%(40% if Haughton Synon ON)NQLD&gt;250&amp;270(AVG),Ross_FN&gt;100&amp;120(AVG),Zero otherwise.</t>
  </si>
  <si>
    <t>Q_STR_7C2K_WHTSF_5</t>
  </si>
  <si>
    <t>No limit to Whitsunday Solar Farm if Stan&gt;=2+(Stan+Cal)&gt;=3+Glad&gt;=2+ (Stan+Cal+Glad) &gt;=7+Kar&gt;=2,NQLD&gt;350&amp;370(AVG),Ross_FN&gt;150&amp;170(AVG)(80% if Haughton Syncon is OFF),25%(40% if Haughton Synon ON)NQLD&gt;250&amp;270(AVG),Ross_FN&gt;100&amp;120(AVG),Zero otherwise</t>
  </si>
  <si>
    <t>N&gt;&gt;NIL_86_8U_S</t>
  </si>
  <si>
    <t>Out= NIL, avoid O/L Armidale to Tamworth (86) using 15 min rating on trip of the other Armidale to Uralla line (8U), Feedback</t>
  </si>
  <si>
    <t>V::N_HWSM_xxx</t>
  </si>
  <si>
    <t>Out = Hazelwood to South Morang OR Hazelwood to Rowville 500kV line, prevent transient instability for fault and trip of a HWTS-SMTS 500 kV line, VIC accelerates, Yallourn W G1 on 220 kV.</t>
  </si>
  <si>
    <t>T^V_NIL_9</t>
  </si>
  <si>
    <t>Out = Nil, limit Basslink to 350 MW under conditions of sustained low fault levels at George Town 220 kV, to avoid uncoordinated switching of EHV capacitor banks around George Town resulting in insufficient reactive margin at George Town 220 kV.</t>
  </si>
  <si>
    <t>N::X_2+3J_2</t>
  </si>
  <si>
    <t>Out = Upper Tumut-Ravine (6X) 330kV line/Ravine-Yass (2) 330kV line + Yass-Gullen Range (3J) 330kV line O/S, stability limit (Snowy-NSW) for fault at various location between Yass and South Morang area</t>
  </si>
  <si>
    <t>S&gt;&gt;X_RBTU+RBTX_15</t>
  </si>
  <si>
    <t>Out=Robertstown 275/132 TX 1 or 2 + Robertstown-Tungkillo 275kV line 1 or 2 O/S, avoid O/L of remaining Robertstown 275/132kV TX on trip of Robertstown-Tungkillo 275kV line, Feedback</t>
  </si>
  <si>
    <t>S&gt;MKRB_BWMP_HUWT</t>
  </si>
  <si>
    <t>Out= Mokota-Robertstown 275kV line, avoid O/L Hummocks-Waterloo 132kV line on trip of Blyth West-Munno Para 275kV line, Feedback</t>
  </si>
  <si>
    <t>S&gt;NIL_BWMP_RHBR-T</t>
  </si>
  <si>
    <t>Out= Nil, avoid O/L Redhill-Brinkworth  T 132kV line on trip of Blyth West-Munno Para 275kV line, Feedback</t>
  </si>
  <si>
    <t>V_S_HEYWOOD_UFLS</t>
  </si>
  <si>
    <t>Out= Nil, Limit Heywood flows when SA under frequency load shedding (UFLS) is insufficient  (i.e. when UFLS blocks in SA &lt;1000 MW) to manage for double-circuit loss of Heywood IC. Note: Constraint is swamped if UFLS blocks &gt;= 1000 MW.</t>
  </si>
  <si>
    <t>N&gt;&gt;NIL_998</t>
  </si>
  <si>
    <t>Out= Nil, avoid O/L Cowra to Forbes (998) on trip of Nil, Feedback</t>
  </si>
  <si>
    <t>N&gt;94K2_94T_947</t>
  </si>
  <si>
    <t>Out= Parkes to Suntop (94K/2) 132kV line (Open at Parkes end only), avoid O/L on Molong to Orange North  (94T) on trip of  Wellington to Orange North (947), Feedback</t>
  </si>
  <si>
    <t>S&gt;&gt;RBTU_RBPA_WEWT</t>
  </si>
  <si>
    <t>Out= Robertstown-Tungkillo 275kV line, avoid O/L Waterloo East-Waterloo 132kV on trip of Robertstown-Para 275kV line, Feedback</t>
  </si>
  <si>
    <t>SVML_FLT_150</t>
  </si>
  <si>
    <t>SA to Vic on ML upper transfer limit of 150 MW to manage system stability on the next contingency due to fault level issue</t>
  </si>
  <si>
    <t>N&gt;&gt;DP_TIETX_D</t>
  </si>
  <si>
    <t>Out= DarlingtonPt tie Tx(#3 or #4), avoid the remaining tie Tx O/L (220 KV to 330 kV) on Kerang-Bendigo trip; Feedback</t>
  </si>
  <si>
    <t>V_KARADSF_FLT_45</t>
  </si>
  <si>
    <t>Limit Karadoc solar Farm upper limit to 45 MW to manage post contingent voltage oscillation</t>
  </si>
  <si>
    <t>V::N_X_SMSC_xxx</t>
  </si>
  <si>
    <t>Out = both South Morang 330 kV series capacitor banks, prevent transient instability for fault and trip of a HWTS-SMTS 500 kV line, VIC accelerates. Yallourn W G1 on 220kV.</t>
  </si>
  <si>
    <t>N_WRWSF_066</t>
  </si>
  <si>
    <t>White Rock wind farm and White Rock solar farm upper limit of 66 MW</t>
  </si>
  <si>
    <t>N_SUNRSF_FLT_50</t>
  </si>
  <si>
    <t>Limit Sunraysia solar farm upper limit to 50 MW to manage post contingent voltage oscillation</t>
  </si>
  <si>
    <t>N_FINLYSF_FLT_30</t>
  </si>
  <si>
    <t>Limit Finley solar farm upper limit to 30 MW to manage post contingent voltage oscillation</t>
  </si>
  <si>
    <t>V_BANNERTSF_FLT_25</t>
  </si>
  <si>
    <t>Limit Bannerton Solar Farm upper limit to 25 MW to manage post contingent voltage oscillation</t>
  </si>
  <si>
    <t>S&gt;&gt;NIL_RBTU_WTTP</t>
  </si>
  <si>
    <t>Out= Nil, avoid O/L Waterloo - Templers 132kV on trip of one Robertstown - Tungkillo 275kV line, Feedback</t>
  </si>
  <si>
    <t>V^SML_HORC_3</t>
  </si>
  <si>
    <t>Out = Horsham to Murra Warra to Red Cliffs 220kV line OR Murra Warra to Red Cliffs 220kV line, avoid voltage collapse for loss of Bendigo to Kerang 220kV line</t>
  </si>
  <si>
    <t>V::N_JNWG_xxx</t>
  </si>
  <si>
    <t>Out = Jindera to Wagga 330kV line, prevent transient instability for fault and trip of a HWTS-SMTS 500 kV line, VIC accelerates, Yallourn W G1 on 220 kV.</t>
  </si>
  <si>
    <t>V&gt;&gt;NIL_WEKG_HOBUCW</t>
  </si>
  <si>
    <t>Out= Nil, avoid O/L Wemen to Kerang 220kV line on trip of Horsham to Bulgana to Crowlands 220kV line (this trips Bulgana and Murra Warra WF), Feedback</t>
  </si>
  <si>
    <t>N&gt;79_998_72</t>
  </si>
  <si>
    <t>Out= Wollar West to Wellington (79) 330kV line or Wollar 500/330kV TX or Wollar to Wollar West (75) 330kV line, avoid O/L on Cowra to Forbes North (998) on trip of  Mt Piper to Wellington line (72), Feedback</t>
  </si>
  <si>
    <t>V_WEMENSF_FLT_25</t>
  </si>
  <si>
    <t>Limit Wemen Solar Farm upper limit to 25 MW to manage post contingent voltage oscillation</t>
  </si>
  <si>
    <t>N_DARLSF_FLT_85</t>
  </si>
  <si>
    <t>Limit Darlington Pt Solar Farm upper limit to 85 MW to manage post contingent voltage oscillation</t>
  </si>
  <si>
    <t>N_LIMOSF1_FLT_60</t>
  </si>
  <si>
    <t>Limit Limondale 1 solar farm upper limit to 60 MW to manage post contingent voltage oscillation</t>
  </si>
  <si>
    <t>N_WAGGNSF1_ZERO</t>
  </si>
  <si>
    <t xml:space="preserve">Wagga North solar farm upper limit of 0 MW </t>
  </si>
  <si>
    <t>S&gt;NIL_SGBN_SGSE-T2</t>
  </si>
  <si>
    <t>Out= NIL, avoid O/L Snuggery Mayura -South East  T 132kV line on trip of Snuggery-Blanche 132kV line (for Line component SECS assumed O/S), Feedback</t>
  </si>
  <si>
    <t>#NEWENSF1_E</t>
  </si>
  <si>
    <t>NURR1N.ENERGY * 1 &lt;= 200 (Wt = 360)</t>
  </si>
  <si>
    <t>SVML_FLT_130</t>
  </si>
  <si>
    <t>SA to Vic on ML upper transfer limit of 130 MW to manage system stability on the next contingency due to voltage oscillation issue</t>
  </si>
  <si>
    <t>V_KIATAWF_FLT_15</t>
  </si>
  <si>
    <t>Limit Kiata Wind Farm upper limit to 15 MW to manage system stability on the next contingency due to fault level issue</t>
  </si>
  <si>
    <t>V^^N_DTMN_1</t>
  </si>
  <si>
    <t>Out = Dapto-Marulan(8) 330kV line, avoid voltage collapse around Murray for loss of all APD potlines</t>
  </si>
  <si>
    <t>S_DVRB_270</t>
  </si>
  <si>
    <t>Out = DV-BL 275kV line Or MK-RB 275kV line O/S, discretionary upper limit for North Brown Hill WF +  Bluff WF + Willogolechie WF + Hallet Hill WF (i.e. generation + load component) &lt;= 270 MW</t>
  </si>
  <si>
    <t>I_CTRL_ISSUE_TE</t>
  </si>
  <si>
    <t>DC Link Control Issue Constraint for Terranora</t>
  </si>
  <si>
    <t>V_GANWRSF_FLT_25</t>
  </si>
  <si>
    <t>Limit Gannawarra solar farm upper limit to 25 MW to manage post contingent voltage oscillation</t>
  </si>
  <si>
    <t>S&gt;RBTX1_RBTX2_WEMWP4</t>
  </si>
  <si>
    <t>Out= one Robertstown 275/132kV TX, avoid O/L MWP4-Robertstown 132kV line on trip of remaining Robertstown 275/132kV TX</t>
  </si>
  <si>
    <t>Q::N_8C8J_AR_2LG_N-2</t>
  </si>
  <si>
    <t>Out=Nil, limit Qld to NSW on QNI to avoid transient instability for trip of either Armidale to Dumaresq (8C) or Armidale to Sapphire (8E) 330kV line and loss of a single phase of the remaining line declared credible</t>
  </si>
  <si>
    <t>Q_MARYRSF1_10</t>
  </si>
  <si>
    <t>Maryrorough Solar Farm upper limit of 10 MW</t>
  </si>
  <si>
    <t>S&gt;&gt;X_CNRB+RBTX_22</t>
  </si>
  <si>
    <t>Out=  One Robertstown TX + Canowie-Robertstown 275kV line O/S, avoid O/L Templers-Roseworthy 275kV line on trip of Templers West-Para 275kV line, Feedback</t>
  </si>
  <si>
    <t>V&gt;&gt;NIL_BEKG_HOMRKM</t>
  </si>
  <si>
    <t>Out= Nil, avoid O/L Bendigo to Kerang 220kV line on trip of Horsham to Murra Warra to Kiamal 220kV line (this trips Murra Warra WF), Feedback</t>
  </si>
  <si>
    <t>V^^SML_ARWBBA_1</t>
  </si>
  <si>
    <t>Out = Ballarat to Waubra to Ararat 220kV line (or any line section between Ballarat and Ararat), avoid voltage collapse for loss of Bendigo to Kerang 220kV line</t>
  </si>
  <si>
    <t>S&gt;&gt;PA6509_BWPA_WTTP</t>
  </si>
  <si>
    <t>Out= Para 275kV CB6509, avoid O/L Waterloo-Templers 132kV line on trip of Munno Para-Para 275kV line (this offloads Tungkillo-Para 275kV line 2 &amp; Blyth West-Munno Para 275kV line &amp; Munno Para TX), Feedback</t>
  </si>
  <si>
    <t>S_WP_ISL</t>
  </si>
  <si>
    <t>Out= Yorke Peninsula 132kV network islanded (i.e. island formed between Hummocks-Androssan West- Dalrymple 132kV network), Wattle Pt WF islanded</t>
  </si>
  <si>
    <t>V_BANSF_BBD_60</t>
  </si>
  <si>
    <t>Out = Nil, Limit Bannerton SF upper limit to 60 MW if Boundary Bend (BBD) loading is less than 10 MW, DS only. Swamp out if BBD loading is 10 MW or above.</t>
  </si>
  <si>
    <t>VSML_030</t>
  </si>
  <si>
    <t>Vic to SA on ML upper transfer limit of 30 MW</t>
  </si>
  <si>
    <t>S&gt;&gt;MKRB_TWPA_TPRS</t>
  </si>
  <si>
    <t>Out= Mokota-Robertstown 275kV line, avoid O/L Templers-Roseworthy 132kV line on trip of Templers West-Para 275kV line, Feedback</t>
  </si>
  <si>
    <t>V^^SML_NSWRB_2</t>
  </si>
  <si>
    <t>Out = NSW Murraylink runback scheme, VIC to SA transfer limit on Murraylink to avoid voltage collapse at Red Cliffs for the loss of either the Darlington Point to Balranald (X5) or Balranald to Buronga (X3) 220kV lines</t>
  </si>
  <si>
    <t>S_DLBAT-L_ISL</t>
  </si>
  <si>
    <t>Out= Yorke Peninsula 132kV network islanded (i.e. island formed between Hummocks-Androssan West- Dalrymple 132kV network), Dalrymple Battery (Load Mode) islanded</t>
  </si>
  <si>
    <t>N&gt;NIL_9GL</t>
  </si>
  <si>
    <t>Out= Nil, avoid O/L Bango973 to Yass (9GL) on trip of Nil, (Note: Swamped when 999 is O/S)</t>
  </si>
  <si>
    <t>Q_NIL_STRGTH_HAUSF</t>
  </si>
  <si>
    <t>Out = Nil, limit Haughton solar farm output depends on the number units online in Stanwell, Callide B, Callide C,  generators and Haughton Syncon, North Queensland demand. Zero if it does not meet the condition.</t>
  </si>
  <si>
    <t>VTBL_ROC</t>
  </si>
  <si>
    <t>Out=Nil, Rate of Change (Vic to Tas) constraint (200 MW / 5 Min) for Basslink</t>
  </si>
  <si>
    <t>V&gt;&gt;ARCW_DPTX_KGBE</t>
  </si>
  <si>
    <t>Out= Ararat to Crowlands 220kV line, avoid O/L Darlington Point TX3/TX4 (220 to 330kV) on trip of Kerang to Bendigo 220kV line, Feedback</t>
  </si>
  <si>
    <t>N^N_KKLS_1</t>
  </si>
  <si>
    <t>Out= Koolkhan to Lismore (967), avoid voltage collapse on trip of Coffs Harbour to Lismore (89), swamp out when all 3 Directlink O/S</t>
  </si>
  <si>
    <t>N_FINLYSF_FLT_50</t>
  </si>
  <si>
    <t>Limit Finley solar farm upper limit to 50 MW to manage post contingent voltage oscillation</t>
  </si>
  <si>
    <t>#MOORAWF1_E</t>
  </si>
  <si>
    <t>VELT2M.ENERGY * 1 &lt;= 305 (Wt = 360)</t>
  </si>
  <si>
    <t>N&gt;&gt;V_NIL_0X1_60</t>
  </si>
  <si>
    <t>Out= Nil, avoid O/L Buronga to Redcliff (OX1) 220kV line on trip of Jindera to Wodonga(60) 330kV line, Feedback</t>
  </si>
  <si>
    <t>N_FINLYSF_FLT_45</t>
  </si>
  <si>
    <t>Limit Finley solar farm upper limit to 45 MW to manage post contingent voltage oscillation</t>
  </si>
  <si>
    <t>S&gt;&gt;RBTX1_RBTX2_WEWT</t>
  </si>
  <si>
    <t>Out= one Robertstown 275/132kV TX, avoid O/L Waterloo East-Waterloo 132kV line on trip of remaining Robertstown 132/275kV TX, Feedback</t>
  </si>
  <si>
    <t>N&gt;NIL_99F</t>
  </si>
  <si>
    <t>Out= Nil, avoid O/L Narrandera to Uranquinty (99F) 132 kV line on trip of Nil, Feedback</t>
  </si>
  <si>
    <t>Q_STR_7C2K_RUGSF_7</t>
  </si>
  <si>
    <t>Limit to Rugby Run Solar Farm 80% if Stan&gt;=2+Stan+Cal&gt;=3+Glad&gt;=2+ (Stan+Cal+Glad) &gt;=7,Kareeya &gt;=2, NQLD&gt;350&amp;370(AVG),Ross_FN&gt;150&amp;170(AVG), Zero otherwise.</t>
  </si>
  <si>
    <t>Q_STR_7C0K_KBWF_1</t>
  </si>
  <si>
    <t>Limit 40% to Kaban WF if Stan&gt;=2+Stan+Cal&gt;=3+Glad&gt;=2+ (Stan+Cal+Glad) &gt;=7,Kar&gt;=2, NQLD&gt;350&amp;370(AVG),Ross_FN&gt;150&amp;170(AVG)(80% if Syncon ON, 1% if Kar&lt;0,100% at night),25% (40% if Haughton Synon ON)NQLD&gt;250&amp;270(AVG),Ross_FN&gt;100&amp;120(AVG) ,Zero otherwise.</t>
  </si>
  <si>
    <t>N^^V_DDSM1</t>
  </si>
  <si>
    <t>Out = Dederang to South Morang 330 kV line, avoid voltage collapse at Southern NSW for loss of the largest Vic generating unit or Basslink or the parallel Dederang to South Morang 330kV line</t>
  </si>
  <si>
    <t>T&gt;T_NIL_BL_IMP_7CC</t>
  </si>
  <si>
    <t>Out = Nil, avoid O/L Farrell to Sheffield No. 2 220 kV line for trip of the Farrell to Sheffield No. 1 220 kV line with no SPS action, feedback</t>
  </si>
  <si>
    <t>N&gt;NIL_9GM</t>
  </si>
  <si>
    <t>Out= Nil, avoid O/L Bango999 to Yass (9GM) on trip of Nil, Feedback</t>
  </si>
  <si>
    <t>V&gt;&gt;NIL_RCWE_HOBUCW</t>
  </si>
  <si>
    <t>Out= Nil, avoid O/L Red Cliffs to Wemen 220kV line on trip of Horsham to Bulgana to Crowlands 220kV line (this trips Bulgana and Murra Warra WF), Feedback</t>
  </si>
  <si>
    <t>N::N_SDUT_2</t>
  </si>
  <si>
    <t>Out = Upper Tumut-Stockdill (1), stability limit (Snowy-NSW) for fault of various location between Yass-South Morang area</t>
  </si>
  <si>
    <t>V^^N_DPWG_X5_1</t>
  </si>
  <si>
    <t>Out = DarlingtonPt to Wagga(63) and Darlington Point to Balranald (X5) off loaded, avoid voltage collapse around Murray for loss of all APD potlines</t>
  </si>
  <si>
    <t>N-DBWL_94J</t>
  </si>
  <si>
    <t>Out = Dubbo132 to Wellington (94J) 132 kV line, Upper limit of 80 on Nevertire SF, EE advice on 13/02/2020</t>
  </si>
  <si>
    <t>N&gt;&gt;964_8U_86_S</t>
  </si>
  <si>
    <t>Out= Taree to Port Macquarie (964) 132kV line, avoid O/L Armidale to Uralla (8U) on trip of Armidale to Tamworth (86) line, Feedback</t>
  </si>
  <si>
    <t>#MTGELWF1_E</t>
  </si>
  <si>
    <t>VGTW1M.ENERGY * 1 &lt;= 100 (Wt = 360)</t>
  </si>
  <si>
    <t>Q-LILYSF_MVAR</t>
  </si>
  <si>
    <t>Constraint to violate if Reactive power output of Lilyvale Solar farm is greater than +/- 10Mvar at 0MW output, Swamp if MW &gt;0 (DS only)</t>
  </si>
  <si>
    <t>V&gt;NIL_GNTX_GNTX_TEMP</t>
  </si>
  <si>
    <t>Out= Nil, maintain post-contingent loading (from 66 to 220kV) on either Glenrowan B txfmr less than 187.5 MVA for loss of one Glenrowan B txfmr, Feedback</t>
  </si>
  <si>
    <t>#WARWSF2_E</t>
  </si>
  <si>
    <t>QMRY4W.ENERGY * 1 &lt;= 32 (Wt = 360)</t>
  </si>
  <si>
    <t>N_LIMOSF2_FLT_25</t>
  </si>
  <si>
    <t>Limit Limondale 2 solar farm upper limit to 25 MW to manage post contingent voltage oscillation</t>
  </si>
  <si>
    <t>Q_KEP-HYB_20MW</t>
  </si>
  <si>
    <t>Kennedy Energy Park upper limit of 20MW</t>
  </si>
  <si>
    <t>S&gt;DVTX_NIL_DVTX</t>
  </si>
  <si>
    <t>Out= One Davenport 275/132kV TX O/S, avoid O/L of remaining Davenport 132/275kV TX on NIL trip.</t>
  </si>
  <si>
    <t>N&gt;&gt;17_39_11</t>
  </si>
  <si>
    <t>Out = Avon-Macarthur (17) 330kV line or Kemps Creek-Macarthur (37) 330kV  line, avoid O/L Bannaby to Sydney West (39) on trip of Dapto to Sydney South (11) line, Feedback</t>
  </si>
  <si>
    <t>N::N_CNSD_2</t>
  </si>
  <si>
    <t>Out = Canberra - Stockdill (3C), stability limit (Snowy-NSW) for fault of various location between Yass-South Morang area</t>
  </si>
  <si>
    <t>S&gt;S_WERB_TWPA_TPRS</t>
  </si>
  <si>
    <t>Out= Robertstown - MWP4 - Waterloo East O/S(offloads MWP4 SF), avoid O/L Templers-Roseworthy 132kV line on trip of Templers West-Para 275kV line, Feedback</t>
  </si>
  <si>
    <t>#KEPWF1_E</t>
  </si>
  <si>
    <t>QROW1K.ENERGY * 1 &lt;= 25 (Wt = 360)</t>
  </si>
  <si>
    <t>QN_1200_DYN_TEST</t>
  </si>
  <si>
    <t>QLD to NSW on QNI upper transfer limit of 1200 MW, dynamic headroom with Max calc on the QNI, DS formulation only, limit for testing of QNI minor interconnection upgrade.</t>
  </si>
  <si>
    <t>T_V_NIL_BL1</t>
  </si>
  <si>
    <t>Out=Nil, Basslink no go zone limits Tas to Vic. Limit Basslink upper limit to 125 MW on 1st DI out of no go zone. i.e. BL &lt;= 125 MW</t>
  </si>
  <si>
    <t>S_DLBAT-G_ISL</t>
  </si>
  <si>
    <t>Out= Yorke Peninsula 132kV network islanded (i.e. island formed between Hummocks-Androssan West- Dalrymple 132kV network), Dalrymple Battery (Gen Mode) islanded</t>
  </si>
  <si>
    <t>#EDENVSF1_E</t>
  </si>
  <si>
    <t>QORS1E.ENERGY * 1 &lt;= 146 (Wt = 360)</t>
  </si>
  <si>
    <t>S&gt;NIL_BWMP_HUWT</t>
  </si>
  <si>
    <t>Out= Nil, avoid O/L Hummocks - Waterloo 132kV on trip of Blyth West- Munno Para 275kV line, Feedback</t>
  </si>
  <si>
    <t>NQ_750_DYN_TEST</t>
  </si>
  <si>
    <t>NSW to QLD on QNI upper transfer limit of 750 MW, dynamic headroom with Max calc on the QNI, DS formulation only, limit for testing of QNI minor interconnection upgrade.</t>
  </si>
  <si>
    <t>V_VS_MLMO_NETT</t>
  </si>
  <si>
    <t>Out = Moorabool to Mortlake 500 kV line, TRTS 500kV centre CB fail timer set to zero, No.2 HYTS line CB at APD OPEN, limit post-contingent nett loss into SA to be &lt; 150 MW</t>
  </si>
  <si>
    <t>#MOUSF1_E</t>
  </si>
  <si>
    <t>QMRR1M.ENERGY * 1 &lt;= 82 (Wt = 360)</t>
  </si>
  <si>
    <t>Q_STR_7C2K_RRSF_7</t>
  </si>
  <si>
    <t>Limit to Ross River Solar Farm 80% if Stan&gt;=2+Stan+Cal&gt;=3+Glad&gt;=2+ (Stan+Cal+Glad) &gt;=7,Kareeya &gt;=2, NQLD&gt;350&amp;370(AVG),Ross_FN&gt;150&amp;170(AVG), Zero otherwise.</t>
  </si>
  <si>
    <t>Q_STR_7C2K_SMSF_7</t>
  </si>
  <si>
    <t>Limit to Sun Metals Solar Farm 80% if Stan&gt;=2+Stan+Cal&gt;=3+Glad&gt;=2+ (Stan+Cal+Glad) &gt;=7,Kareeya &gt;=2, NQLD&gt;350&amp;370(AVG),Ross_FN&gt;150&amp;170(AVG), Zero otherwise.</t>
  </si>
  <si>
    <t>N&gt;&gt;LDTM_964_81_OPEN</t>
  </si>
  <si>
    <t>Out = Liddell to Tomago (82) with Singleton-Kurri 132kV open, avoid O/L Port Macquarie to Herron Creek Tee (964/2) on trip of Liddell to Newcastle (81) line, Feedback</t>
  </si>
  <si>
    <t>V&gt;&gt;NIL_SMTX_SMTX_R5</t>
  </si>
  <si>
    <t>Out= Nil, avoid O/L the remaining South Morang 500/330kV F transformer on trip of one South Morang 500/330kV F transformer, radial mode, Yallourn W1 on 500kV mode, Feedback</t>
  </si>
  <si>
    <t>V^^N_DTSS_1</t>
  </si>
  <si>
    <t>Out = Dapto-Sydney South(11), avoid voltage collapse around Murray for loss of all APD potlines</t>
  </si>
  <si>
    <t>V^^N_UTRV_1</t>
  </si>
  <si>
    <t>Out = Upper Tumut -Ravine (6X) or Ravine to Yass (2), avoid voltage collapse around Murray for loss of all APD potlines</t>
  </si>
  <si>
    <t>V_CWWF_FLT_55</t>
  </si>
  <si>
    <t>Limit Crowlands Wind Farm upper limit to 55 MW to manage post contingent voltage oscillation</t>
  </si>
  <si>
    <t>NRM_QLD1_NSW1</t>
  </si>
  <si>
    <t>Negative Residue Management constraint for QLD to NSW flow</t>
  </si>
  <si>
    <t>V_BULGANAWF_FLT_40</t>
  </si>
  <si>
    <t>Limit Bulgana Wind Farm upper limit to 40 MW to manage post contingent voltage oscillation</t>
  </si>
  <si>
    <t>#YABULU_D_E</t>
  </si>
  <si>
    <t>QTYP.ENERGY * 1 = 83 (Wt = 755)</t>
  </si>
  <si>
    <t>#LYA1_E</t>
  </si>
  <si>
    <t>VLYP1.ENERGY * 1 &lt;= 530 (Wt = 360)</t>
  </si>
  <si>
    <t>NC_Q_LILYSF1</t>
  </si>
  <si>
    <t>Non Conformance Constraint for LILYVALE SOLAR FARM</t>
  </si>
  <si>
    <t>Q_NIL_STRGTH_KBWF</t>
  </si>
  <si>
    <t>Out = Nil, limit Kaban Wind farm output depends on the number units online in Stanwell, Callide B, Callide C,  generators and Haughton Syncon, North Queensland demand. Zero if it does not meet the condition.</t>
  </si>
  <si>
    <t>V^^N_BURC_1</t>
  </si>
  <si>
    <t>Out = Buronga to Red Cliffs (0X1) 220kV line, avoid voltage collapse around Murray for loss of all APD potlines</t>
  </si>
  <si>
    <t>V^^S_TBCB94_35_SETB</t>
  </si>
  <si>
    <t>Out= Tailem Bend 275kV CB6594  OR CB6596 O/S (Note: with both Black Range series caps I/S); Vic to SA Long Term Voltage Stability limit for loss of one South East - Tailem Bend 275 kV line.</t>
  </si>
  <si>
    <t>S&gt;&gt;RBTU_RBTU_WTTP</t>
  </si>
  <si>
    <t>Out= Robertstown-Tungkillo 275kV line 1 or 2, avoid O/L Waterloo to Templers 132kV line on trip of Robertstown to Tungkillo 275kV line 1 or 2, Feedback</t>
  </si>
  <si>
    <t>V^^S_PAVC1_SETB</t>
  </si>
  <si>
    <t>Out= Para one SVC(Note: with both Black Range series caps I/S); Vic to SA Long Term Voltage Stability limit for loss of South East-Tailembend 275kV line.</t>
  </si>
  <si>
    <t>Q_HAYMSF1_ZERO</t>
  </si>
  <si>
    <t>Hayman solar farm upper limit of 0 MW</t>
  </si>
  <si>
    <t>V_T_NIL_BL1</t>
  </si>
  <si>
    <t>Out=Nil, Basslink no go zone limits Vic to Tas. Limit Basslink lower limit to -125 MW on 1st DI out of no go zone. i.e. BL &gt;= -125 MW</t>
  </si>
  <si>
    <t>N&gt;&gt;81_964_82</t>
  </si>
  <si>
    <t>Out = Liddell to Newcastle (81) line, avoid O/L Port Macquarie to Herron Creek Tee (964/2) on trip of Liddell to Tomago (82) line, (Note: Swamps if 964 O/S)</t>
  </si>
  <si>
    <t>Q_CS_1100</t>
  </si>
  <si>
    <t>Qld Central to Qld South upper transfer limit of 1100MW (discretionary)</t>
  </si>
  <si>
    <t>N_COLEASF1_FLT_30</t>
  </si>
  <si>
    <t>Limit Coleambally solar farm upper limit to 30 MW to manage post contingent voltage oscillation</t>
  </si>
  <si>
    <t>Q_KEP-HYB_29MW</t>
  </si>
  <si>
    <t>Kennedy Energy Park upper limit of 29MW</t>
  </si>
  <si>
    <t>Q_OKYTX3</t>
  </si>
  <si>
    <t>Out = Oakey 3T 110/33kV transformer, limit total output of Oakey Solar Farm 1 and 2 to 67.3MW</t>
  </si>
  <si>
    <t>S&gt;&gt;X_RBTU+RBTX_10</t>
  </si>
  <si>
    <t>Out=Robertstown 275/132 TX 1 or 2 + Robertstown-Tungkillo 275kV line 1 or 2 O/S, avoid O/L Templers- Roseworthy 132kV line on trip of Templers West-Para 275kV line, Feedback</t>
  </si>
  <si>
    <t>N&gt;&gt;NIL_8U_86_S</t>
  </si>
  <si>
    <t>Out= NIL, avoid O/L Armidale to Uralla (8U) on trip of Armidale to Tamworth (86) line, Feedback</t>
  </si>
  <si>
    <t>N&gt;NIL_999</t>
  </si>
  <si>
    <t>Out= Nil, avoid O/L Bango999 to Cowra (999) on trip of Nil, Feedback</t>
  </si>
  <si>
    <t>N^^V_2_6X_3J_1</t>
  </si>
  <si>
    <t>Out = Ravine-Yass or Upper Tumut to Ravine (2 or 6X) 330kV line and Gullen Range to Yass (3J), avoid voltage collapse at Southern NSW for loss of the largest Vic generating unit or Basslink</t>
  </si>
  <si>
    <t>N_COLEASF1_FLT_45</t>
  </si>
  <si>
    <t>Limit Coleambally solar farm upper limit to 45 MW to manage post contingent voltage oscillation</t>
  </si>
  <si>
    <t>Q_STR_7C2K_KIDSF_7</t>
  </si>
  <si>
    <t>Limit to Kidston Solar Farm 80% if Stan&gt;=2+Stan+Cal&gt;=3+Glad&gt;=2+ (Stan+Cal+Glad) &gt;=7,Kareeya &gt;=2, NQLD&gt;350&amp;370(AVG),Ross_FN&gt;150&amp;170(AVG), Zero otherwise.</t>
  </si>
  <si>
    <t>S&gt;&gt;BWMP_BRTW_WTTP</t>
  </si>
  <si>
    <t>Out= Blyth West- Munno Para 275kV line with Blyth West CB8002 OPEN, avoid O/L Waterloo-Templers 132kV line on trip of Brinkworth-Templers West 275kV line, Feedback</t>
  </si>
  <si>
    <t>VSML_110</t>
  </si>
  <si>
    <t>Vic to SA on ML upper transfer limit of 110 MW</t>
  </si>
  <si>
    <t>V_MC_SH_WF_600</t>
  </si>
  <si>
    <t xml:space="preserve">Limit the total MW from Macarthur and Stockyard Hill WF &lt;= 600 MW to maintain generation contingency size in Victoria. </t>
  </si>
  <si>
    <t>S&gt;&gt;X_RBTU+RBTX_14</t>
  </si>
  <si>
    <t>Out=Robertstown 275/132 TX 1 or 2 + Robertstown-Tungkillo 275kV line 1 or 2 O/S, avoid O/L Waterloo-Waterloo East 132kV line on trip of  remaining Robertstown-Tungkillo 275kV line, Feedback</t>
  </si>
  <si>
    <t>Q_STR_7C8C_KIDSF</t>
  </si>
  <si>
    <t>Limit Kidston Solar Farm output depends on the number units online in Stanwell, Callide B, Callide C, Gladstone and Kareeya generators, Zero if it does not meet minimum generator online.</t>
  </si>
  <si>
    <t>S-MAPS3-PV_0</t>
  </si>
  <si>
    <t>Discretionary upper limit for SA WATER Mannum Adelaide Pumping Station No 3 PV (Kanmantoo) generation of 0 MW</t>
  </si>
  <si>
    <t>T&gt;T_NIL_BL_IMP_7C</t>
  </si>
  <si>
    <t>Out = Nil, avoid O/L Farrell to Sheffield No. 1 220 kV line for trip of the Farrell to Sheffield No. 2 220 kV line with no SPS action, feedback</t>
  </si>
  <si>
    <t>Q&gt;NIL_DRLCLB_NIL</t>
  </si>
  <si>
    <t>Out= Nil, avoid OL on 7490 or 7491 (T280 Drillham to T194 Columboola) 132kV feeder, NIL trip. Feedback</t>
  </si>
  <si>
    <t>T_T_FASH_HM_OPEN_1</t>
  </si>
  <si>
    <t>Out = one Farrell to Sheffield 220kV line, West Coast 220/110 kV parallel open, Farrell 220 kV bus not split, limit West Coast gen &lt;= 110% of West Coast load</t>
  </si>
  <si>
    <t>Q^^N_TW+LS_SVC_SRAR</t>
  </si>
  <si>
    <t>Out = Tamworth SVC and Lismore SVC, limit QLD to NSW on QNI to avoid voltage instability on trip of Sapphire - Armidale (8E) 330 kV line</t>
  </si>
  <si>
    <t>S&gt;&gt;X_RBPA+RBTX2_16</t>
  </si>
  <si>
    <t>Out=Robertstown-Para 275 kV line + Robertstown TX2 275/132 kV, avoid O/L Waterloo East-Waterloo 132 kV on trip of Robertstown-Tungkillo 275 kV line, Feedback</t>
  </si>
  <si>
    <t>N&gt;&gt;994_99F_63</t>
  </si>
  <si>
    <t>Out= Narrandera to Wagga (994) 132kV line, avoid O/L Yanco to Uranquinty (99F) 132kV line on trip of Darlington Point to Wagga (63) 330kV line,(Note: Option C on OM521)</t>
  </si>
  <si>
    <t>V_BANSF_BBD_80</t>
  </si>
  <si>
    <t>Out = Nil, Limit Bannerton SF upper limit to 80 MW if Boundary Bend (BBD) loading is between 10 and 15 MW, DS only. Swamp out if BBD loading is outside the range.</t>
  </si>
  <si>
    <t>T_GRANVH_ZERO</t>
  </si>
  <si>
    <t>Granville Harbour wind farm upper limit of 0 MW</t>
  </si>
  <si>
    <t>Q_STR_7C2K_HAMSF_7</t>
  </si>
  <si>
    <t>Limit to Hamilton Solar Farm 80% if Stan&gt;=2+Stan+Cal&gt;=3+Glad&gt;=2+ (Stan+Cal+Glad) &gt;=7,Kareeya &gt;=2, NQLD&gt;350&amp;370(AVG),Ross_FN&gt;150&amp;170(AVG), Zero otherwise.</t>
  </si>
  <si>
    <t>S_BRBG_CMWF_0</t>
  </si>
  <si>
    <t>Out = Brinkworth to Redhill to Bungama 132kV lines, Clements Gap WF unavailable due to line outage.</t>
  </si>
  <si>
    <t>Q_STR_7C2K_DAYSF_7</t>
  </si>
  <si>
    <t>Limit to Daydream Solar Farm 80% if Stan&gt;=2+Stan+Cal&gt;=3+Glad&gt;=2+ (Stan+Cal+Glad) &gt;=7,Kareeya &gt;=2, NQLD&gt;350&amp;370(AVG),Ross_FN&gt;150&amp;170(AVG), Zero otherwise.</t>
  </si>
  <si>
    <t>N_DARLSF_FLT_80</t>
  </si>
  <si>
    <t>Limit Darlington Pt Solar Farm upper limit to 80 MW to manage post contingent voltage oscillation</t>
  </si>
  <si>
    <t>N_TARALGAWF_005</t>
  </si>
  <si>
    <t>Taralga WF upper limit of 5 MW</t>
  </si>
  <si>
    <t>TVBL_ROC</t>
  </si>
  <si>
    <t>Out=Nil, Rate of Change (Tas to Vic) constraint (200 MW / 5 Min) for Basslink</t>
  </si>
  <si>
    <t>Q_WARMR_736_SF2</t>
  </si>
  <si>
    <t>Out= Warwick to Middle Ridge 110kV feeder (736), limit Warwick SF2 to 20MW as per Ergon ramp down scheme</t>
  </si>
  <si>
    <t>S&gt;&gt;X_RBTX+MNWT_24</t>
  </si>
  <si>
    <t>Out= One Robertstown 275/132 kV TX + Mintaro-Waterloo 132 kV line O/S, avoid O/L of remaining Robertstown 132/275kV TX2 on trip of Waterloo East-Waterloo 132 kV line, Feedback</t>
  </si>
  <si>
    <t>V&gt;SMLMHNW1</t>
  </si>
  <si>
    <t>Out = Monash-North West Bend # 1 132kV line, limit Murraylink (Vic to SA) to avoid overloading Monash-North West Bend # 2 132kV line</t>
  </si>
  <si>
    <t>NC_Q_MPP_2</t>
  </si>
  <si>
    <t>Non Conformance Constraint for Millmerran 2 Power Station</t>
  </si>
  <si>
    <t>Q_STR_7C0K_HASF_1</t>
  </si>
  <si>
    <t>No limit to Haughton Solar Farm if Stan&gt;=2+Stan+Cal&gt;=3+Glad&gt;=2+ (Stan+Cal+Glad) &gt;=7,NQLD&gt;350&amp;370(AVG),Ross_FN&gt;150&amp;170(AVG) or Kar&gt;2_NQLD&gt;250&amp;270(AVG),Ross_FN&gt;100&amp;120(AVG),Haughton Syncon is ON, Zero otherwise.</t>
  </si>
  <si>
    <t>N_SILVERTWF_FLT_100</t>
  </si>
  <si>
    <t>Limit Silverton Wind Farm upper limit to 100 MW to manage system stability on the next contingency due to voltage oscillation</t>
  </si>
  <si>
    <t>S&gt;NIL_RBMWP3_RBNW1</t>
  </si>
  <si>
    <t>Out= Nil, avoid O/L Robertstown-North West Bend #1 132kV line on trip of Robertstown-Morgan Pipeline 3-Morgan Pipeline 2-Morgan Pipeline 1-North West Bend 132kV #2 line, Feedback</t>
  </si>
  <si>
    <t>N::Q_DM_TW_SVC_KC</t>
  </si>
  <si>
    <t>Out = Dumaresq or Tamworth SVC, NSW to Qld Transient Stability Limit for trip of Kogan Creek.</t>
  </si>
  <si>
    <t>N&gt;&gt;NIL_84_83_OPEN</t>
  </si>
  <si>
    <t>Out = Nil, avoid O/L Liddell to Tamworth (84) using 15 mins rating on trip of Liddell to Muswellbrook (83) line, Feedback</t>
  </si>
  <si>
    <t>N&gt;N-BEBO-94B-1</t>
  </si>
  <si>
    <t>Out= Beryl to Bodangora WF 132kV line (94B/2), avoid O/L  Crudine Ridge WF to Ilford Tee  (9ML/1) on trip of Nil, Feedback</t>
  </si>
  <si>
    <t>S&gt;&gt;BWMP_DVBR_RHBG-T</t>
  </si>
  <si>
    <t>Out= Blyth West- Munno Para 275kV line with Blyth West CB8002 OPEN, avoid O/L Redhill- Brinkworth 132kV  T line on trip of Davenport-Brinkworth 275kV line, Feedback</t>
  </si>
  <si>
    <t>N&gt;MPWW_94T_71</t>
  </si>
  <si>
    <t>Out = Mt. Piper to Wallerawang (70 or 71), avoid O/L Molong to Orange North (94T) on trip of the remaining Mt Piper to Wallerawang (71 or 70), [Note: Line 94E O/S as per OM521]</t>
  </si>
  <si>
    <t>S&gt;V_460_DYN</t>
  </si>
  <si>
    <t>SA to VIC on Heywood upper transfer limit of 460 MW, dynamic headroom, DS formulation only.</t>
  </si>
  <si>
    <t>Q_STR_7C2K_COLSF_7</t>
  </si>
  <si>
    <t>Limit to Collinsville Solar Farm 80% if Stan&gt;=2+Stan+Cal&gt;=3+Glad&gt;=2+ (Stan+Cal+Glad) &gt;=7,Kareeya &gt;=2, NQLD&gt;350&amp;370(AVG),Ross_FN&gt;150&amp;170(AVG), Zero otherwise.</t>
  </si>
  <si>
    <t>S:V_XPAVC_310</t>
  </si>
  <si>
    <t>Out = Para SVC 1 and 2 (Note: with both Black Range series caps I/S), SA to VIC on Heywood upper transfer limit of 310 MW based on oscillatory stability.</t>
  </si>
  <si>
    <t>S&gt;&gt;X_RBPA+RBTX2_22</t>
  </si>
  <si>
    <t>Out=Robertstown-Para 275 kV line + Robertstown TX2 275/132 kV, avoid O/L Waterloo-Templers 132 kV on trip of Robertstown-Tungkillo 275 kV line, Feedback</t>
  </si>
  <si>
    <t>Q_WARMR_736_SF1</t>
  </si>
  <si>
    <t>Out= Warwick to Middle Ridge 110kV feeder (736), limit Warwick SF1 to 20MW as per Ergon ramp down scheme</t>
  </si>
  <si>
    <t>N_DARLSF1_ZERO</t>
  </si>
  <si>
    <t>Darlington Point solar farm upper limit of 0 MW</t>
  </si>
  <si>
    <t>Q_YARANSF1_37</t>
  </si>
  <si>
    <t>Yarranlea Solar Farm upper limit of 37 MW</t>
  </si>
  <si>
    <t>T_GRANVH_060</t>
  </si>
  <si>
    <t>Discretionary 60 MW upper limit on Granville Harbour Wind Farm</t>
  </si>
  <si>
    <t>V_MACARTHUR_ZERO</t>
  </si>
  <si>
    <t>Macarthur upper limit of 0 MW</t>
  </si>
  <si>
    <t>V::S_PAVC1_SETB</t>
  </si>
  <si>
    <t>Out= Para one SVC (Note: with both Black Range series caps I/S); Vic to SA Transient Stability limit for the loss of one South East-Tailembend 275kV line.</t>
  </si>
  <si>
    <t>T&gt;NIL_SH_IMPORT</t>
  </si>
  <si>
    <t>Credible risk of losing entire Sheffield 220kV network, Limit importing flow into Sheffield on Sheffield to Palmerston and Sheffield to George Town 220kV lines to &lt;= 10 MVA. Feedback</t>
  </si>
  <si>
    <t>CA_SYDS_5494AABA_1</t>
  </si>
  <si>
    <t>Constraint Automation, O/L 99F:L99F:Z:132@NARRAND@NSW for Nil Trip Base Case.  Generated by STNET[NORCR1] Host NORREGEEMP7(EMPSYD)</t>
  </si>
  <si>
    <t>Q_STR_7C2K_HAYSF_7</t>
  </si>
  <si>
    <t>Limit to Hayman Solar Farm 80% if Stan&gt;=2+Stan+Cal&gt;=3+Glad&gt;=2+ (Stan+Cal+Glad) &gt;=7,Kareeya &gt;=2, NQLD&gt;350&amp;370(AVG),Ross_FN&gt;150&amp;170(AVG), Zero otherwise.</t>
  </si>
  <si>
    <t>Q_STR_7C8C_RUGSF</t>
  </si>
  <si>
    <t>Limit Rugby Run Solar Farm output depends on the number units online in Stanwell, Callide B, Callide C, Gladstone and Kareeya generators, Zero if it does not meet minimum generator online.</t>
  </si>
  <si>
    <t>V::N_SETB_O1</t>
  </si>
  <si>
    <t>Out = one South East - Tailembend 275kV line (Black Range series caps I/S), prevent transient instability for fault and trip of a HWTS-SMTS 500 kV line, Other than VIC accelerates. Yallourn W G1 on 220kV.</t>
  </si>
  <si>
    <t>V^^N_HWSM_1</t>
  </si>
  <si>
    <t>Out = Hazelwood to South Morang 500kV line, avoid voltage collapse around Murray for loss of all APD potlines</t>
  </si>
  <si>
    <t>V::N_X_SMSC_O2</t>
  </si>
  <si>
    <t>Out = both South Morang 330 kV series capacitor banks, prevent transient instability for fault and trip of a HWTS-SMTS 500 kV line, Other than VIC accelerates. Yallourn W G1 on 500kV.</t>
  </si>
  <si>
    <t>N&gt;966+KK_966/1_NIL</t>
  </si>
  <si>
    <t>Out= 966 (Armidale to Koolkhan) 132kV line [NOTE: Open at Koolkan end ONLY, Armidale end remains closed] O/S , avoid O/L Metz Tee to Armidale (966/1) kV line on trip of Nil, Feedback</t>
  </si>
  <si>
    <t>V::N_MLTX_xxx</t>
  </si>
  <si>
    <t>Out = Moorabool Transformer 500/220kV, prevent transient instability for fault and trip of a HWTS-SMTS 500 kV line, VIC accelerates. Yallourn W G1 on 220kV.</t>
  </si>
  <si>
    <t>V::N_X_ARWBBA_xxx</t>
  </si>
  <si>
    <t>Out = Ararat to Waubra to Ballarat 220kV lines (complete circuit O/S), prevent transient instability for fault and trip of a HWTS-SMTS 500 kV line, VIC accelerates, Yallourn W G1 on 220 kV.</t>
  </si>
  <si>
    <t>N&gt;947_94T</t>
  </si>
  <si>
    <t>Out= Wellington to Orange North (947) 132kV line, avoid O/L Molong to Orange North (94T) on trip of Nil, Feedback</t>
  </si>
  <si>
    <t>N&gt;&gt;NIL_4</t>
  </si>
  <si>
    <t>Out= Nil, avoid O/L Collector to Marulan (4) on trip of Nil, Feedback</t>
  </si>
  <si>
    <t>Q^^N_LS_SVC_SRAR</t>
  </si>
  <si>
    <t>Out = Lismore SVC, limit QLD to NSW on QNI to avoid voltage instability on trip of Sapphire - Armidale (8E) 330 kV line</t>
  </si>
  <si>
    <t>T_WCOAST_220G_144</t>
  </si>
  <si>
    <t>Total generation of Bastyan, Granville Harbour, John Butters, Tribute, Reece 1 and 2 limited to &lt;= 144 MW</t>
  </si>
  <si>
    <t>VSML_165</t>
  </si>
  <si>
    <t>Vic to SA on ML upper transfer limit of 165 MW</t>
  </si>
  <si>
    <t>N&gt;NIL_94B</t>
  </si>
  <si>
    <t>Out= Nil, avoid O/L  Beryl to Wellington 132 kV (94B/1) on nil trip, Feedback. Metering at Wellington is used</t>
  </si>
  <si>
    <t>Q_STR_7C8C_COLSF</t>
  </si>
  <si>
    <t>Limit Collinsville Solar Farm output depends on the number units online in Stanwell, Callide B, Callide C, Gladstone and Kareeya generators, Zero if it does not meet minimum generator online.</t>
  </si>
  <si>
    <t>S_LB2WF_CONF</t>
  </si>
  <si>
    <t>Out= Nil; Limit Lake Bonney 2 &amp; 3 generation based on DVAR availability.</t>
  </si>
  <si>
    <t>Q_STR_7C8C_DAYSF</t>
  </si>
  <si>
    <t>Limit Daydream Solar Farm output depends on the number units online in Stanwell, Callide B, Callide C, Gladstone and Kareeya generators, Zero if it does not meet minimum generator online.</t>
  </si>
  <si>
    <t>#METZSF1_E</t>
  </si>
  <si>
    <t>NMTZ1M.ENERGY * 1 &lt;= 115 (Wt = 360)</t>
  </si>
  <si>
    <t>N_NYNGANSF_010</t>
  </si>
  <si>
    <t>Nyngan Solar Farm upper limit of 10 MW</t>
  </si>
  <si>
    <t>N&gt;GITN-96R_967_89</t>
  </si>
  <si>
    <t>Out= Glen Innes to Tenterfield (96R), avoid O/L Koolkhan to Lismore (967) on trip of Coffs Harbour to Lismore (89),(Noted: Swamped out when  967 O/S)</t>
  </si>
  <si>
    <t>V^^N_CRGR_1</t>
  </si>
  <si>
    <t>Out = Crookwell to Gullen Range (3H), avoid voltage collapse around Murray for loss of all APD potlines</t>
  </si>
  <si>
    <t>N&gt;72_94T_79</t>
  </si>
  <si>
    <t>Out = Mt Piper to Wellington line (72), avoid O/L on Molong to Orange North (94T) on trip of Wellington to Wollar West (79), Feedback</t>
  </si>
  <si>
    <t>T::T_GTHA_2</t>
  </si>
  <si>
    <t>Out = George Town to Hadspen 220 kV line, prevent transient instability for fault and trip of a Farrell to Sheffield line, Tamar Valley CCGT out of service, Basslink importing</t>
  </si>
  <si>
    <t>V::N_SETB_O2</t>
  </si>
  <si>
    <t>Out = one South East - Tailembend 275kV line (Black Range series caps I/S), prevent transient instability for fault and trip of a HWTS-SMTS 500 kV line, Other than VIC accelerates. Yallourn W G1 on 500kV.</t>
  </si>
  <si>
    <t>VSML_020</t>
  </si>
  <si>
    <t>Vic to SA on ML upper transfer limit of 20 MW</t>
  </si>
  <si>
    <t>#DPNTBL1_E</t>
  </si>
  <si>
    <t>NRDP2D.ENERGY * 1 &lt;= 25 (Wt = 360)</t>
  </si>
  <si>
    <t>N&gt;96L/96R_967_89_S</t>
  </si>
  <si>
    <t>Out= Lismore to Tenterfield (96L) or Glen Innes to Tenterfield (96R) 132kV line, avoid O/L Lismore to Koolkhan (967) 132kV line on trip of Lismore to Coffs Harbour (89) 330kV line, Feedback</t>
  </si>
  <si>
    <t>T&gt;T_NIL_BL_110_4</t>
  </si>
  <si>
    <t>Out = Nil, avoid O/L New Norfolk to Creek Road 110 kV line (flow to South) on trip of New Norfolk to Chapel St 110 kV line, feedback</t>
  </si>
  <si>
    <t>V^^N_LTMS_1</t>
  </si>
  <si>
    <t>Out = Murray to Lower Tumut 330kV line, avoid voltage collapse around Murray for loss of all APD potlines</t>
  </si>
  <si>
    <t>Q&gt;NIL_757_758_ECS</t>
  </si>
  <si>
    <t>Out= Nil, ECS for managing Mudgeeraba to Terranora (757 or 758) 110kV lines, Summer and Winter ECS ratings selected by SCADA status</t>
  </si>
  <si>
    <t>V^^N_SDUT_1</t>
  </si>
  <si>
    <t>Out = Stockdill to Upper Tumut (1) line, avoid voltage collapse around Murray for loss of all APD potlines</t>
  </si>
  <si>
    <t>N_SUNRSF_FLT_120</t>
  </si>
  <si>
    <t>Limit Sunraysia solar farm upper limit to 120 MW to manage post contingent voltage oscillation</t>
  </si>
  <si>
    <t>VT_250</t>
  </si>
  <si>
    <t>Vic to Tas on Basslink upper limit of 250 MW</t>
  </si>
  <si>
    <t>V^T_NIL_9</t>
  </si>
  <si>
    <t>Limit Basslink import to 350 MW (flow from Vic to Tas) under conditions of sustained low fault levels at George Town 220kV, and one or more 43 MVAr harmonic filters is out of service (Not available, Disconnector/Isolator OPEN). DS ONLY</t>
  </si>
  <si>
    <t>N::Q_ARSR_1</t>
  </si>
  <si>
    <t>Out= Armidale - Saphhire (8E) 330kV line, NSW to QLD Transient Stability limit on loss of largest Qld unit</t>
  </si>
  <si>
    <t>N&gt;999_9GL_NIL</t>
  </si>
  <si>
    <t>Out= Bango999 WF to Cowra 132kV line(999), avoid O/L  Bango973 to Yass (9GL) on trip of Nil, Feedback</t>
  </si>
  <si>
    <t>N&gt;&gt;3H_998_4</t>
  </si>
  <si>
    <t>Out = Crookwell to Gullen Range(3H) 330kV line, avoid O/L Cowra to Forbes (998) 132kV line on trip of Collector to Marulan (4) 330kV line, Feedback</t>
  </si>
  <si>
    <t>Q_KEP-HYB_50MW</t>
  </si>
  <si>
    <t>Kennedy Energy Park upper limit of 50MW</t>
  </si>
  <si>
    <t>S::V_TBSE_TBSE_2</t>
  </si>
  <si>
    <t>Out = one  Tailembend-South East 275kV line (Note: with both Black Range series caps O/S);  SA  to VIC Transient Stability limit for loss of other Tailembend-South East 275kV lines.</t>
  </si>
  <si>
    <t>S:VS_PA_SVC_620</t>
  </si>
  <si>
    <t xml:space="preserve">Out= one Para SVC, Oscillatory stability limit for SA to VIC on Heywood+ Murraylink upper transfer limit of 620 MW </t>
  </si>
  <si>
    <t>V^^S_PAVC1_MAXG</t>
  </si>
  <si>
    <t>Out= Para one SVC (Note: with both Black Range series caps I/S); Vic to SA Long Term Voltage Stability limit for loss of the largest generation block in SA.</t>
  </si>
  <si>
    <t>S&gt;&gt;WEWT_BWPA_WTTP</t>
  </si>
  <si>
    <t>Out= Waterloo East-Waterloo 132kV line, avoid O/L Waterloo-Templers 132kV line on trip of Blyth West-Munno Para  275kV line, Feedback</t>
  </si>
  <si>
    <t>V&gt;&gt;NIL_RCWE_HOMRKM</t>
  </si>
  <si>
    <t>Out= Nil, avoid O/L Red Cliffs to Wemen 220kV line on trip of Horsham to Murra Warra to Kiamal 220kV line (this trips Murra Warra WF), Feedback</t>
  </si>
  <si>
    <t>S&gt;V_460</t>
  </si>
  <si>
    <t>SA to VIC on Heywood upper transfer limit of 460 MW</t>
  </si>
  <si>
    <t>NC_N_RESS2_ADG1</t>
  </si>
  <si>
    <t>Non Conformance Constraint for RESS2_ADG1</t>
  </si>
  <si>
    <t>Q&gt;&gt;BCRG_BCCP_CLWU</t>
  </si>
  <si>
    <t>Out= Bouldercombe to Raglan (811), avoid O/L Calvale to Wurdong (871) on trip of Bouldercombe to Calliope River (812) line, Feedback</t>
  </si>
  <si>
    <t>S_ISLE_CRK_60</t>
  </si>
  <si>
    <t>Discretionary upper limit on Cathedral Rocks windfarm &lt;=60 MW when 4 syn cons I/S  for SA is at risk of islanding - otherwise limited to 10 MW</t>
  </si>
  <si>
    <t>V_KARADSF_FLT_54</t>
  </si>
  <si>
    <t>Limit Karadoc solar Farm upper limit to 54 MW to manage post contingent voltage oscillation</t>
  </si>
  <si>
    <t>N&gt;947+949_94T</t>
  </si>
  <si>
    <t>Out= Wellington to Orange North (947) 132kV line + Orange North to Mt Piper (949) 132kV line, avoid O/L Molong to Orange North (94T) 132kV line, Feedback</t>
  </si>
  <si>
    <t>N_STWF1_ZERO</t>
  </si>
  <si>
    <t xml:space="preserve">Silverton wind farm upper limit of 0 MW </t>
  </si>
  <si>
    <t>V_WEMENSF_FLT_53</t>
  </si>
  <si>
    <t>Limit Wemen Solar Farm upper limit to 53 MW to manage post contingent voltage oscillation</t>
  </si>
  <si>
    <t>N&gt;NIL_997/2_62</t>
  </si>
  <si>
    <t>Out= NIL, avoid O/L Mulwala to Corowa (997/2) 132kV line on trip of Wagga to Jindera (62) 330kV line, Feedback</t>
  </si>
  <si>
    <t>Q_STR_7C8C_HAMSF</t>
  </si>
  <si>
    <t>Limit Hamilton Solar Farm output depends on the number units online in Stanwell, Callide B, Callide C, Gladstone and Kareeya generators, Zero if it does not meet minimum generator online.</t>
  </si>
  <si>
    <t>Q_STR_7C8C_RRSF</t>
  </si>
  <si>
    <t>Limit Ross River Solar Farm output depends on the number units online in Stanwell, Callide B, Callide C, Gladstone and Kareeya generators, Zero if it does not meet minimum generator online.</t>
  </si>
  <si>
    <t>Q_STR_SMSF_ZERO</t>
  </si>
  <si>
    <t>Limit 0MW to Sun Metals Solar farm for system strength requirement</t>
  </si>
  <si>
    <t>Q_YARANSF1_ZERO</t>
  </si>
  <si>
    <t>Yarranlea Solar Farm upper limit of 0 MW</t>
  </si>
  <si>
    <t>V_YATPSF_FLT_49</t>
  </si>
  <si>
    <t>Limit Yatpool solar Farm upper limit to 49 MW to manage post contingent voltage oscillation</t>
  </si>
  <si>
    <t>N^^V_JNWG_63_X5_1</t>
  </si>
  <si>
    <t>Out = Jindera to Wagga(62) 330kV line, 63 + X5 open, avoid voltage collapse at Southern NSW for loss of the largest Vic generating unit or Basslink</t>
  </si>
  <si>
    <t>S&gt;&gt;RBTX_TWPA_TPRS</t>
  </si>
  <si>
    <t>Out= one Robertstown 275/132kV transformed, avoid O/L Templers-Roseworthy 132kV line on trip of Templers West-Para 275kV line, Feedback</t>
  </si>
  <si>
    <t>Q_DAYDSF1_ZERO</t>
  </si>
  <si>
    <t>Daydream solar farm upper limit of 0 MW</t>
  </si>
  <si>
    <t>V&gt;&gt;NIL_SMTX_SMTX_R2</t>
  </si>
  <si>
    <t>Out= Nil, avoid O/L the remaining South Morang 500/330kV F transformer on trip of one South Morang 500/330kV F transformer, radial mode, Yallourn W1 on 220kV mode, Feedback</t>
  </si>
  <si>
    <t>N&gt;&gt;NIL_996_62</t>
  </si>
  <si>
    <t>Out = Nil, avoid Wagga to ANM(996) O/L on Wagga to Jindera(62) trip; Feedback (Note: constraint swamped when 996 is O/S)</t>
  </si>
  <si>
    <t>Q_STR_7C8C_SMSF</t>
  </si>
  <si>
    <t>Limit Sun Metals Solar Farm output depends on the number units online in Stanwell, Callide B, Callide C, Gladstone and Kareeya generators, Zero if it does not meet minimum generator online.</t>
  </si>
  <si>
    <t>V_BANNERTSF_FLT_53</t>
  </si>
  <si>
    <t>Limit Bannerton Solar Farm upper limit to 53 MW to manage post contingent voltage oscillation</t>
  </si>
  <si>
    <t>QN_1200_TEST</t>
  </si>
  <si>
    <t>Qld to NSW on QNI upper transfer limit of 1200 MW, limit for testing of QNI minor interconnection upgrade.</t>
  </si>
  <si>
    <t>Q_STR_7C2K_WHTSF_7</t>
  </si>
  <si>
    <t>Limit to Whitsunday Solar Farm 80% if Stan&gt;=2+Stan+Cal&gt;=3+Glad&gt;=2+ (Stan+Cal+Glad) &gt;=7,Kareeya &gt;=2, NQLD&gt;350&amp;370(AVG),Ross_FN&gt;150&amp;170(AVG), Zero otherwise.</t>
  </si>
  <si>
    <t>Q_STR_7C8C_HAYSF</t>
  </si>
  <si>
    <t>Limit Hayman Solar Farm output depends on the number units online in Stanwell, Callide B, Callide C, Gladstone and Kareeya generators, Zero if it does not meet minimum generator online.</t>
  </si>
  <si>
    <t>V&gt;&gt;V_DDSM_1</t>
  </si>
  <si>
    <t>Out= Dederang to South Morang 330kV line, avoid O/L Ballarat to Bendigo 220kV line on trip of the remaining South Morang to Dederang 330kV line, Feedback</t>
  </si>
  <si>
    <t>Q_MARYRSF1_ZERO</t>
  </si>
  <si>
    <t>Maryrorough Solar Farm upper limit of 0 MW</t>
  </si>
  <si>
    <t>S&gt;&gt;PA6509_BWPA_RBTU</t>
  </si>
  <si>
    <t>Out= Para 275kV CB6509, avoid O/L Robertstown-Tungkillo 275kV line 1 or 2 on trip of Munno Para-Para 275kV line (this offloads Tungkillo-Para 275kV line 2 &amp; Blyth West-Munno Para 275kV line &amp; Munno Para TX), Feedback</t>
  </si>
  <si>
    <t>S&gt;V_RBNW_RBMWP3</t>
  </si>
  <si>
    <t>Out= Robertstown-North West Bend #1 132kV line, avoid O/L Robertstown-Morgan Pipeline 3 132kV line on  Nil trip, Feedback</t>
  </si>
  <si>
    <t>V&gt;DDMB_MBDD_EPTT</t>
  </si>
  <si>
    <t>Out= one Dederang to Mount Beauty 220 kV line, avoid O/L the remaining Mount Beauty to Dederang 220kV line on trip of the Eildon to Thomastown 220 kV line, feedback</t>
  </si>
  <si>
    <t>N::N_CRGR_2</t>
  </si>
  <si>
    <t>Out = Crookwell to Gullen Range (3H), stability limit (Snowy-NSW) for loss of Yass-Marulan (4/5) 330kV line</t>
  </si>
  <si>
    <t>S&gt;VMLMHNW1</t>
  </si>
  <si>
    <t>Out = Monash to North West Bend # 1 132kV line, limit Murraylink (SA to Vic) to avoid overloading Monash-North West Bend # 2 132kV line</t>
  </si>
  <si>
    <t>V_COHUNASF_FLT_17</t>
  </si>
  <si>
    <t>Limit Cohuna Solar Farm upper limit to 17 MW to manage post contingent voltage oscillation</t>
  </si>
  <si>
    <t>N_BROKENHSF_FLT_32</t>
  </si>
  <si>
    <t>Limit Broken Hill Solar Farm upper limit to 32 MW to manage post contingent voltage oscillation</t>
  </si>
  <si>
    <t>N_DARLSF_FLT_100</t>
  </si>
  <si>
    <t>Limit Darlington Pt Solar Farm upper limit to 100 MW to manage post contingent voltage oscillation</t>
  </si>
  <si>
    <t>N_WRWF1_ZERO</t>
  </si>
  <si>
    <t>White Rock WF upper limit of 0 MW and all turbines disconnected</t>
  </si>
  <si>
    <t>Q_STR_7C2K_KBWF_12</t>
  </si>
  <si>
    <t>No limit to Kaban if Stan&gt;=2+Stan+Cal&gt;=3+Glad&gt;=2+ (Stan+Cal+Glad) &gt;=7,Kar &gt;=2, NQLD&gt;350&amp;370(AVG),Ross_FN&gt;150&amp;170(AVG),Haughton syncon ON(Haughton syncon OFF 50% daytime,100% at night) ,1% if Kar &lt; 2 or Kareeya &gt;=2, NQLD&gt;250&amp;Ross_FN&gt;100, Zero otherwise.</t>
  </si>
  <si>
    <t>T&gt;T_NWSD_110_1</t>
  </si>
  <si>
    <t>Out= Norwood - Scottsdale 110kV direct line OR Scottsdale 110kV CB A752, avoid O/L Scottsdale Tee to Norwood 110kV line on Nil trip, Feedback</t>
  </si>
  <si>
    <t>N_LIMOSF1_FLT_132</t>
  </si>
  <si>
    <t>Limit Limondale 1 solar farm upper limit to 132 MW to manage post contingent voltage oscillation</t>
  </si>
  <si>
    <t>Q&gt;N-MUTE_758</t>
  </si>
  <si>
    <t>Out= 758 T174 Terranora to H4 Mudgeeraba 110kV line, avoid O/L on remaining Terranora to Mudgeeraba line on trip of Condong generator.</t>
  </si>
  <si>
    <t>#HILLSTN1_E</t>
  </si>
  <si>
    <t>NDNH1H.ENERGY * 1 &lt;= 85 (Wt = 360)</t>
  </si>
  <si>
    <t>N::N_CNCW_2</t>
  </si>
  <si>
    <t>Out = Canberra-Capital (6) line Or Capital-Kangaroo Valley (3W) line, stability limit (Snowy-NSW) for loss of Yass-Marulan (4/5) or Gullen Range to Bannaby (61) 330kV line</t>
  </si>
  <si>
    <t>VSML_100</t>
  </si>
  <si>
    <t>Vic to SA on ML upper transfer limit of 100 MW</t>
  </si>
  <si>
    <t>#NSW1-QLD1_RAMP_I_F</t>
  </si>
  <si>
    <t>NSW1-QLD1 &gt;= MIN(-122, InitialFlow + 200) (Wt=35)</t>
  </si>
  <si>
    <t>S&gt;&gt;NIL_RBTU_RBPA</t>
  </si>
  <si>
    <t>Out= Nil, avoid O/L Robertstown-Para 275kV line on trip of Robertstown-Tungkillo 275kV line, Feedback</t>
  </si>
  <si>
    <t>V&gt;&gt;RCWE_DPTX_ARWB</t>
  </si>
  <si>
    <t>Out= Any 220kV line section between Red Cliffs and Wemen, avoid O/L Darlington Point TX3/TX4 (220 to 330kV) on trip of Ararat to Waubra to Ballarat 220kV line, Feedback</t>
  </si>
  <si>
    <t>N&gt;9R6_9R5_901</t>
  </si>
  <si>
    <t>Out= 9R6 (Wagga North to Wagga 132) 132kV line, avoid O/L Wagga North to Wagga (9R5) on trip of Temora to Wyalong  132kV (901) line, Feedback</t>
  </si>
  <si>
    <t>N&gt;N-BAMB_132_OPEN_B</t>
  </si>
  <si>
    <t>Out = Any one 132 kV line between Ballina and Mullumbimby that opens the 132 kV path, avoid Mullumbimby to Dunoon 132kV line (9U6 or 9U7) O/L on trip of the other 9U7 or 9U6 line, Swamp out when all 3 Directlink cables O/S, feedback</t>
  </si>
  <si>
    <t>NC_V_YENDWF1</t>
  </si>
  <si>
    <t>Non Conformance Constraint for YENDON WIND FARM 1</t>
  </si>
  <si>
    <t>N_FINLYSF_FLT_93</t>
  </si>
  <si>
    <t>Limit Finley solar farm upper limit to 93 MW to manage post contingent voltage oscillation</t>
  </si>
  <si>
    <t>S&gt;RBTX2_RBTX1_WEMWP4</t>
  </si>
  <si>
    <t>Out= Robertstown 275/132kV TX2, avoid O/L Waterloo East-MWP4-Roberstown 132kV line on trip of Robertstown 275/132kV TX1, Feedback</t>
  </si>
  <si>
    <t>V::S_TBCP1_MAXG</t>
  </si>
  <si>
    <t>Out= Tailem Bend 275kV Cap Bank (Note: with both Black Range series Caps I/S); Vic to SA Transient Stability limit for loss of the largest generation block in SA</t>
  </si>
  <si>
    <t>V_MTMERCER_ZERO</t>
  </si>
  <si>
    <t>Mt Mercer Windfarm upper limit of 0 MW</t>
  </si>
  <si>
    <t>N&gt;945_94T</t>
  </si>
  <si>
    <t>Out= Wellington to Molong (945) 132kV line, avoid O/L Molong to Orange North (94T) on trip of Nil, Feedback</t>
  </si>
  <si>
    <t>N&gt;9U6/9U7_8507_9U7</t>
  </si>
  <si>
    <t>Out= one of Lismore 132 to Dunoon 132kV line (9U6 or 9U7), avoid O/L Balina to Astonville (8507) 66kV line on trip of other 9U7 or 9U6 132kV line, Feedback</t>
  </si>
  <si>
    <t>N&gt;&gt;NIL_5_61_N</t>
  </si>
  <si>
    <t>Out= Nil, avoid O/L Yass to Marulan (5) 330kV line on trip of Crookwell to Bannaby (61) 330kV line, Feedback</t>
  </si>
  <si>
    <t>N_LIMOSF2_FLT_18</t>
  </si>
  <si>
    <t>Limit Limondale 2 solar farm upper limit to 18 MW to manage post contingent voltage oscillation</t>
  </si>
  <si>
    <t>S&gt;&gt;TBTU_TBTU_TBMO</t>
  </si>
  <si>
    <t>Out= Tailem Bend - Tungkillo 275kV line, avoid O/L Tailem Bend-Mobilong 132kV line on trip of remaining Tailem Bend-Tungkillo 275kV line, Feedback</t>
  </si>
  <si>
    <t>S&gt;&gt;V_MWP3RB_RBNW1</t>
  </si>
  <si>
    <t>Out= Morgan Whyalla Pump3 - Robertstown 132kV line, avoid O/L Roberstown-North West Bend 132kV line on trip of Nil trip, Feedback</t>
  </si>
  <si>
    <t>V^^S_TBEBUS_MAXG</t>
  </si>
  <si>
    <t xml:space="preserve">Out= Tailem Bend 275 kV East Bus(This offloads Tailem Bend 275/132kV #4 TX and C64 Cap Bank) (Both Black Range series Caps I/S); Vic to SA Long Term Voltage Stability limit for loss of the largest generation block in SA </t>
  </si>
  <si>
    <t>V_OAKHILL_TFB_42</t>
  </si>
  <si>
    <t>Out = Nil, Oaklands Hill Windfarm upper limit of 42.7 MW due to Oaklands Hill windfarm TFB mode operation, DS only. Swamp out if TFB mode is OFF</t>
  </si>
  <si>
    <t>N&gt;NIL_9R6</t>
  </si>
  <si>
    <t>Out= NIL, avoid O/L Wagga North - Wagga (9R6) 132kV line on trip of Nil, Feedback</t>
  </si>
  <si>
    <t>N_WRWSF_ZERO</t>
  </si>
  <si>
    <t>White Rock wind farm and White Rock solar farm upper limit of zero MW</t>
  </si>
  <si>
    <t>Q_STR_7C2K_KBWF_13</t>
  </si>
  <si>
    <t>Limit 40% to Kaban WF if Stan&gt;=2+Stan+Cal&gt;=3+Glad&gt;=2+ (Stan+Cal+Glad) &gt;=7,Kareeya &gt;=2, NQLD&gt;350&amp;370(AVG),Ross_FN&gt;150&amp;170(AVG) (100% if Haughton Syncon ON or at night, 1% if Kar&lt;0 or if NQLD&gt;250&amp;270(AVG),Ross_FN&gt;100&amp;120(AVG), Zero otherwise.</t>
  </si>
  <si>
    <t>Q_STR_7C8C_KEP</t>
  </si>
  <si>
    <t>Limit Kennedy Energy Park output depends on the number units online in Stanwell, Callide B, Callide C, Gladstone and Kareeya generators, Zero if it does not meet minimum generator online.</t>
  </si>
  <si>
    <t>Q_CHILDSF1_ZERO</t>
  </si>
  <si>
    <t>Childers Solar Farm upper limit of 0MW</t>
  </si>
  <si>
    <t>V_MACWF_FLT_0</t>
  </si>
  <si>
    <t>Limit Macarthur Wind Farm upper limit to 0 MW to manage post contingent voltage oscillation</t>
  </si>
  <si>
    <t>S&gt;&gt;RBTU_RBTU_WEWT</t>
  </si>
  <si>
    <t>Out= Robertstown-Tungkillo 275kV line 1 or 2, avoid O/L Waterloo East to Waterloo #1 132kV line on trip of Robertstown to Tungkillo 275kV line 1 or 2, Feedback</t>
  </si>
  <si>
    <t>V::S_SEVC1_MAXG</t>
  </si>
  <si>
    <t>Out= South East one SVC (Note: with both Black Range series caps I/S); Vic to SA Transient Stability limit for loss of the largest generator in SA</t>
  </si>
  <si>
    <t>V&gt;&gt;NIL_ARTSTL_ARCW</t>
  </si>
  <si>
    <t>Out = Nil, avoid O/L Ararat to Stawell 66kV line for loss of the Ararat to Crowlands 220kV line, swamped if BATS-HOTS 66 kV tie opened, or with BGR tie splitting scheme in service, Feedback</t>
  </si>
  <si>
    <t>V&gt;&gt;NIL_MLGT_MLGT_A</t>
  </si>
  <si>
    <t>Out = NIL, avoid O/L Moorabool to Geelong #1 or #2 on trip of other Moorabool to Geelong line, Yallourn W Unit 1 in 500 kV mode, Feedback</t>
  </si>
  <si>
    <t>CA_SYDS_52C88A79_1</t>
  </si>
  <si>
    <t>Constraint Automation, O/L 65:LSM1:I:330@MURRAY@VIC for CTG LXPE on trip of LOWER TUMUT-WAGGA 051 330KV LINE.  Generated by STNET[NORCR1] Host NORREGEEMP3(EMPSYD)</t>
  </si>
  <si>
    <t>QNI_SOUTH_1000_DYN</t>
  </si>
  <si>
    <t>QLD to NSW on QNI upper transfer limit of 1000 MW, dynamic headroom with Max calc on the QNI, DS formulation only.</t>
  </si>
  <si>
    <t>V_ARARATWF_FLT_160</t>
  </si>
  <si>
    <t>Limit Ararat Wind Farm upper limit to 160 MW to manage post contingent voltage oscillation</t>
  </si>
  <si>
    <t>NQ_750_TEST</t>
  </si>
  <si>
    <t>NSW to Qld on QNI upper transfer limit of 750 MW, limit for testing of QNI minor interconnection upgrade.</t>
  </si>
  <si>
    <t>S&gt;NIL_PL_GENMAX_YDMD</t>
  </si>
  <si>
    <t>Out = Nil, Maximum generation at Port Lincoln Due to Yadnarie - Middleback 132kV line rating.</t>
  </si>
  <si>
    <t>NC_V_MUWAWF2</t>
  </si>
  <si>
    <t>Non Conformance Constraint for MUWAWF2</t>
  </si>
  <si>
    <t>Q_STR_7C0K_SMSF_1</t>
  </si>
  <si>
    <t>No limit to Sun metals Solar Farm if Stan&gt;=2+Stan+Cal&gt;=3+Glad&gt;=2+ (Stan+Cal+Glad) &gt;=7,Kareeya &gt;=2 (80% if Kareeya =0), NQLD&gt;350&amp;370(AVG),Ross_FN&gt;150&amp;170(AVG),25% (40% if Haughton Synon ON)NQLD&gt;250&amp;270(AVG),Ross_FN&gt;100&amp;120(AVG) ,Zero otherwise.</t>
  </si>
  <si>
    <t>N^^V_BADP_1</t>
  </si>
  <si>
    <t>Out = Balranald to Darlington Point (X5) 220kV line, avoid voltage collapse at Darlington Point for loss of the largest Vic generating unit or Basslink</t>
  </si>
  <si>
    <t>N_COLEASF1_FLT_105</t>
  </si>
  <si>
    <t>Limit Coleambally solar farm upper limit to 105 MW to manage post contingent voltage oscillation</t>
  </si>
  <si>
    <t>Q&gt;NIL_TV66</t>
  </si>
  <si>
    <t xml:space="preserve">Out=Nil, limit Sun metals SF and Mt Stuart GTs to avoid over load on 66kV feeders on trip of one of the 66kV feeders in the Townsville area </t>
  </si>
  <si>
    <t>Q_STR_7C0K_COLSF_1</t>
  </si>
  <si>
    <t>No limit to Collinsville Solar Farm if Stan&gt;=2+Stan+Cal&gt;=3+Glad&gt;=2+ (Stan+Cal+Glad) &gt;=7,Kareeya &gt;=2 (80% if Kareeya =0), NQLD&gt;350&amp;370(AVG),Ross_FN&gt;150&amp;170(AVG),25% (40% if Haughton Synon ON)NQLD&gt;250&amp;270(AVG),Ross_FN&gt;100&amp;120(AVG) ,Zero otherwise.</t>
  </si>
  <si>
    <t>Q_STR_7C0K_DAYSF_1</t>
  </si>
  <si>
    <t>No limit to Daydream Solar Farm if Stan&gt;=2+Stan+Cal&gt;=3+Glad&gt;=2+ (Stan+Cal+Glad) &gt;=7,Kareeya &gt;=2 (80% if Kareeya =0), NQLD&gt;350&amp;370(AVG),Ross_FN&gt;150&amp;170(AVG),25% (40% if Haughton Synon ON)NQLD&gt;250&amp;270(AVG),Ross_FN&gt;100&amp;120(AVG) ,Zero otherwise.</t>
  </si>
  <si>
    <t>Q_STR_7C0K_HAMSF_1</t>
  </si>
  <si>
    <t>No limit to Hamilton Solar Farm if Stan&gt;=2+Stan+Cal&gt;=3+Glad&gt;=2+ (Stan+Cal+Glad) &gt;=7,Kareeya &gt;=2 (80% if Kareeya =0), NQLD&gt;350&amp;370(AVG),Ross_FN&gt;150&amp;170(AVG),25% (40% if Haughton Synon ON)NQLD&gt;250&amp;270(AVG),Ross_FN&gt;100&amp;120(AVG) ,Zero otherwise.</t>
  </si>
  <si>
    <t>Q_STR_7C0K_RRSF_1</t>
  </si>
  <si>
    <t>No limit to Ross River Solar Farm if Stan&gt;=2+Stan+Cal&gt;=3+Glad&gt;=2+ (Stan+Cal+Glad) &gt;=7,Kareeya &gt;=2 (80% if Kareeya =0), NQLD&gt;350&amp;370(AVG),Ross_FN&gt;150&amp;170(AVG),25% (40% if Haughton Synon ON)NQLD&gt;250&amp;270(AVG),Ross_FN&gt;100&amp;120(AVG) ,Zero otherwise.</t>
  </si>
  <si>
    <t>N&gt;79_94T_72</t>
  </si>
  <si>
    <t>Out= Wollar West to Wellington (79) 330kV line or Wollar 500/330kV TX or Wollar to Wollar West (75) 330kV line, avoid O/L on Molong to Orange North (94T) on trip of  Wellington to Mt Piper line (72), Feedback</t>
  </si>
  <si>
    <t>V&gt;&gt;N_NIL_65</t>
  </si>
  <si>
    <t>Out = Nil, avoid Murray to Upper Tumut(65) O/L on Nil trip; Feedback</t>
  </si>
  <si>
    <t>CA_BRIS_542A136B_1</t>
  </si>
  <si>
    <t>Constraint Automation, O/L 967:L967:I:132@LISMORE@NSW for CTG LNPD on trip of COFFS-LISMORE 89 330KV LINE.  Generated by STNET[NORCR1] Host BNEREGEEMP5(EMPBRI)</t>
  </si>
  <si>
    <t>NC_S_STARHLWF</t>
  </si>
  <si>
    <t>Non Conformance Constraint for Starfish Hill Wind Farm</t>
  </si>
  <si>
    <t>S&gt;&gt;RBTX1_RBTX2_WTTP</t>
  </si>
  <si>
    <t>Out= one Robertstown 275/132kV TX, avoid O/L Waterloo-Templers 132kV line on trip of remaining Robertstown 132/275kV TX, Feedback</t>
  </si>
  <si>
    <t>S^NIL_PL_MAX</t>
  </si>
  <si>
    <t>Out = Nil, Maximum generation at Port Lincoln Due to voltage stability limit.</t>
  </si>
  <si>
    <t>Q_KEP-HYB_35MW</t>
  </si>
  <si>
    <t>Kennedy Energy Park upper limit of 35MW</t>
  </si>
  <si>
    <t>S&gt;&gt;X_CR+RBTX+TPRS_13</t>
  </si>
  <si>
    <t>Out= One Robertstown 275/132 kV TX + Canowie-Robertstown 275kV line + Templers-Roseworthy 132kV line O/S, avoid O/L of remaining Robertstown 132/275kV TX on trip of Mokota-Robertstown 275kV line (this trips Hallet Hill WF), Feedback</t>
  </si>
  <si>
    <t>S&gt;&gt;X_RBPA+RBTX_06</t>
  </si>
  <si>
    <t>Out=Robertstown-Para 275 kV line + one Robertstown TX 275/132 kV, avoid O/L remaining Robertstown 275/132kV TX on trip of Robertstown 275 kV-Tungkillo 275 kV line, Feedback</t>
  </si>
  <si>
    <t>T:T_LIPM_1</t>
  </si>
  <si>
    <t>Out = Liapootah to Palmerston 220kV line, avoid transient instability for fault and trip of remaining Liapootah to Palmerston line (flow to South). Swamp if no Gordon units online.</t>
  </si>
  <si>
    <t>N&gt;945_94K1</t>
  </si>
  <si>
    <t>Out= Wellington to Molong 132kV line (945), avoid O/L Suntop Tee to Wellington (94K/1) on trip of Nil, Feedback</t>
  </si>
  <si>
    <t>NC_V_GLRWNSF1</t>
  </si>
  <si>
    <t>Non Conformance Constraint for GLENROWAN WEST SF1</t>
  </si>
  <si>
    <t>Q_STR_7C2K_KBWF_10</t>
  </si>
  <si>
    <t>Limit to Kaban Solar Farm 60% if Stan&gt;=2+Stan+Cal&gt;=3+Glad&gt;=2+ (Stan+Cal+Glad) &gt;=7,Kareeya &gt;=2, NQLD&gt;350&amp;370(AVG),Ross_FN&gt;150&amp;170(AVG), Haughton Syncon ON, Zero otherwise.</t>
  </si>
  <si>
    <t>Q_STR_7C2K_MEWF_13</t>
  </si>
  <si>
    <t>Limit Mt Emerald Windfarm to 40% if Stan&gt;=2+(Stan+Cal)&gt;=3+Glad&gt;=2+ (Stan+Cal+Glad) &gt;=7+Kar&gt;=2,NQLD&gt;350&amp;370(AVG),Ross_FN&gt;150&amp;170(AVG),(100% at night),Zero otherwise.</t>
  </si>
  <si>
    <t>V::N_HYTR_O1</t>
  </si>
  <si>
    <t>Out = Heywood to Tarrone 500kV line, prevent transient instability for fault and trip of a HWTS-SMTS 500 kV line, Other than VIC accelerates. Yallourn W G1 on 220kV.</t>
  </si>
  <si>
    <t>V&gt;&gt;SML_NIL_7B</t>
  </si>
  <si>
    <t>Out = Nil, avoid O/L Buangor to Ararat 66kV line for loss of the Ararat to Crowlands 220kV line, swamped if BATS-HOTS 66 kV tie opened, or with BGR tie splitting scheme in service</t>
  </si>
  <si>
    <t>Q^^N_AR+LS_SVC_SRAR</t>
  </si>
  <si>
    <t>Out = Lismore SVC + Armidale SVC, limit QLD to NSW on QNI to avoid voltage instability on trip of Sapphire - Armidale (8E) 330 kV line</t>
  </si>
  <si>
    <t>N_METZSF_106</t>
  </si>
  <si>
    <t xml:space="preserve">Metz Solar farm upper limit of 106 MW </t>
  </si>
  <si>
    <t>S&gt;&gt;PARB_RBTU_RBMWP4</t>
  </si>
  <si>
    <t>Out=Para-Robertstown 275kV line, avoid O/L Robertstown-MWP4-Waterloo East on trip of Robertstown-Tungkillo 275kV line, Feedback</t>
  </si>
  <si>
    <t>N&gt;NIL_997/1_62</t>
  </si>
  <si>
    <t>Out= NIL, avoid O/L Corowa to Albury (997/1) 132kV line on trip of Wagga to Jindera (62) 330kV line, Feedback</t>
  </si>
  <si>
    <t>NC_N_DPNTBESS_ADG1</t>
  </si>
  <si>
    <t>Non Conformance Constraint for DPNTBESS_ADG1</t>
  </si>
  <si>
    <t>NC_Q_MPP_1</t>
  </si>
  <si>
    <t>Non Conformance Constraint for Millmerran 1 Power Station</t>
  </si>
  <si>
    <t>Q_STR_7C2K_KBWF_17</t>
  </si>
  <si>
    <t>Limit Kaban Solar Farm to 40% if Stan&gt;=2+Stan+Cal&gt;=3+Glad&gt;=2+ (Stan+Cal+Glad) &gt;=7,Kareeya &gt;=2, NQLD&gt;250&amp;270(AVG),Ross_FN&gt;100&amp;120(AVG),Haughton Syncon is ON, Zero otherwise.</t>
  </si>
  <si>
    <t>T^V_NIL_8</t>
  </si>
  <si>
    <t>Out = Nil, Tamar Valley Combined Cycle GT OOS, prevent voltage collapse at Georgetown 220 kV bus for loss of a Sheffield to George Town 220 kV line, considering action of GTRSPS, swamped if TVCC in service</t>
  </si>
  <si>
    <t>V&gt;&gt;X5_WBBA_KGBE</t>
  </si>
  <si>
    <t>Out = Balranald to Darlington Pt (X5) 220kV line, avoid O/L Waubra to Ballarat 220kV line on trip of Kerang to Bendigo 220kV line, Feedback</t>
  </si>
  <si>
    <t>V^^S_MLSY_3</t>
  </si>
  <si>
    <t>Out = One Moorabool to Sydenham 500 kV line, Emergency Moorabool Transformer Tripping (EMTT) scheme disabled, maintain adequate network voltages and reactive margins on trip of the remaining MLTS-SYTS 500 kV line</t>
  </si>
  <si>
    <t>V_KIAMSF_FLT_120</t>
  </si>
  <si>
    <t>Limit Kiamal Solar Farm upper limit to 120 MW to manage post contingent voltage oscillation</t>
  </si>
  <si>
    <t>Q_STR_7C0K_CLRSF_1</t>
  </si>
  <si>
    <t>No limit to Clare Solar Farm if Stan&gt;=2+Stan+Cal&gt;=3+Glad&gt;=2+ (Stan+Cal+Glad) &gt;=7,Kareeya &gt;=2 (80% if Kareeya =0), NQLD&gt;350&amp;370(AVG),Ross_FN&gt;150&amp;170(AVG),25% (40% if Haughton Synon ON)NQLD&gt;250&amp;270(AVG),Ross_FN&gt;100&amp;120(AVG) ,Zero otherwise.</t>
  </si>
  <si>
    <t>Q_STR_7C0K_HAYSF_1</t>
  </si>
  <si>
    <t>No limit to Hayman Solar Farm if Stan&gt;=2+Stan+Cal&gt;=3+Glad&gt;=2+ (Stan+Cal+Glad) &gt;=7,Kareeya &gt;=2 (80% if Kareeya =0), NQLD&gt;350&amp;370(AVG),Ross_FN&gt;150&amp;170(AVG),25% (40% if Haughton Synon ON)NQLD&gt;250&amp;270(AVG),Ross_FN&gt;100&amp;120(AVG) ,Zero otherwise.</t>
  </si>
  <si>
    <t>Q_STR_7C0K_KEP_1</t>
  </si>
  <si>
    <t>No limit to Kennedy Energy Park if Stan&gt;=2+Stan+Cal&gt;=3+Glad&gt;=2+ (Stan+Cal+Glad) &gt;=7,Kareeya &gt;=2 (80% if Kareeya =0), NQLD&gt;350&amp;370(AVG),Ross_FN&gt;150&amp;170(AVG),25% (40% if Haughton Synon ON)NQLD&gt;250&amp;270(AVG),Ross_FN&gt;100&amp;120(AVG) ,Zero otherwise.</t>
  </si>
  <si>
    <t>Q_STR_7C0K_KIDSF_1</t>
  </si>
  <si>
    <t>No limit to Kidston Solar Farm if Stan&gt;=2+Stan+Cal&gt;=3+Glad&gt;=2+ (Stan+Cal+Glad) &gt;=7,Kareeya &gt;=2 (80% if Kareeya =0), NQLD&gt;350&amp;370(AVG),Ross_FN&gt;150&amp;170(AVG),25% (40% if Haughton Synon ON)NQLD&gt;250&amp;270(AVG),Ross_FN&gt;100&amp;120(AVG) ,Zero otherwise.</t>
  </si>
  <si>
    <t>Q_STR_7C0K_MEWF_1</t>
  </si>
  <si>
    <t>No limit to Mt Emerald Wind Farm if Stan&gt;=2+Stan+Cal&gt;=3+Glad&gt;=2+ (Stan+Cal+Glad) &gt;=7,Kareeya &gt;=2 (80% if Kareeya =0), NQLD&gt;350&amp;370(AVG),Ross_FN&gt;150&amp;170(AVG),25% (40% if Haughton Synon ON)NQLD&gt;250&amp;270(AVG),Ross_FN&gt;100&amp;120(AVG) ,Zero otherwise.</t>
  </si>
  <si>
    <t>Q_STR_7C0K_RUGSF_1</t>
  </si>
  <si>
    <t>No limit to Rugby Run Solar Farm if Stan&gt;=2+Stan+Cal&gt;=3+Glad&gt;=2+ (Stan+Cal+Glad) &gt;=7,Kareeya &gt;=2 (80% if Kareeya =0), NQLD&gt;350&amp;370(AVG),Ross_FN&gt;150&amp;170(AVG),25% (40% if Haughton Synon ON)NQLD&gt;250&amp;270(AVG),Ross_FN&gt;100&amp;120(AVG) ,Zero otherwise.</t>
  </si>
  <si>
    <t>Q_STR_7C0K_WHTSF_1</t>
  </si>
  <si>
    <t>No limit to Whitsunday Solar Farm if Stan&gt;=2+Stan+Cal&gt;=3+Glad&gt;=2+ (Stan+Cal+Glad) &gt;=7,Kareeya &gt;=2 (80% if Kareeya =0), NQLD&gt;350&amp;370(AVG),Ross_FN&gt;150&amp;170(AVG),25% (40% if Haughton Synon ON)NQLD&gt;250&amp;270(AVG),Ross_FN&gt;100&amp;120(AVG) ,Zero otherwise.</t>
  </si>
  <si>
    <t>N&gt;&gt;3H_5_4_N</t>
  </si>
  <si>
    <t>Out = Crookwell to Gullen Range (3H), avoid O/L Yass to Marulan (5) 330kV line on trip of Collector to Marulan (4) 330kV line, Feedback</t>
  </si>
  <si>
    <t>Q^^N_NIL_SRAR</t>
  </si>
  <si>
    <t>Out = Nil, limit QLD to NSW on QNI to avoid voltage instability on trip of Sapphire - Armidale (8E) 330 kV line</t>
  </si>
  <si>
    <t>Q_STR_7C0K_COLSF_2</t>
  </si>
  <si>
    <t>Limit Collinsville SF to 80% if Stan&gt;=2+Stan+Cal&gt;=3+Glad&gt;=2+ (Stan+Cal+Glad) &gt;=7,Kar &gt;=2, NQLD&gt;350&amp;370(AVG),Ross_FN&gt;150&amp;170(AVG)(100% if Haughton Syncon ON),40% if Kar&lt;0 or if NQLD&gt;250&amp;270(AVG),Ross_FN&gt;100&amp;120(AVG) (25% if Syncon OFF), Zero otherwise.</t>
  </si>
  <si>
    <t>Q_STR_7C2K_KBWF_18</t>
  </si>
  <si>
    <t>Limit to Kaban Wind Farm 40% if Stan&gt;=2+Stan+Cal&gt;=3+Glad&gt;=2+ (Stan+Cal+Glad) &gt;=7,Kareeya &gt;=2, NQLD&gt;350&amp;370(AVG),Ross_FN&gt;150&amp;170(AVG), 80% at night,  Zero otherwise.</t>
  </si>
  <si>
    <t>Q_STR_7C2K_KBWF_7</t>
  </si>
  <si>
    <t>Limit to Kaban Solar Farm 25% if Stan&gt;=2+Stan+Cal&gt;=3+Glad&gt;=2+ (Stan+Cal+Glad) &gt;=7,Kareeya &gt;=2, NQLD&gt;350&amp;370(AVG),Ross_FN&gt;150&amp;170(AVG),1% if NQLD&gt;250&amp;270(AVG),Ross_FN&gt;100&amp;120(AVG), Zero otherwise.</t>
  </si>
  <si>
    <t>V&gt;&gt;ARWB_X3_BEKG</t>
  </si>
  <si>
    <t>Out = Ararat to Waubra 220kV line section, or multiple line sections between Ararat and Ballarat, avoid O/L or voltage collapse on Balranald to Buronga (X3) line for trip of Bendigo to Kerang 220kV line</t>
  </si>
  <si>
    <t>N&gt;N_LSDU_9U6_2</t>
  </si>
  <si>
    <t>Out= one of Lismore 132 to Dunoon 132kV line (9U6 or 9U7), avoid O/L the remaining 132kV line, QLD to NSW limit</t>
  </si>
  <si>
    <t>#DPNTBG1_E</t>
  </si>
  <si>
    <t>NRDP1D.ENERGY * 1 &lt;= 25 (Wt = 360)</t>
  </si>
  <si>
    <t>N::Q_BWTX_KC</t>
  </si>
  <si>
    <t>Out= Bayswater 500/330kV tie Tx, NSW to Qld Transient Stability Limit for trip of Kogan Creek.</t>
  </si>
  <si>
    <t>N&gt;N-BAMB_132_OPEN_A</t>
  </si>
  <si>
    <t>Out = Any one 132 kV line between Ballina and Mullumbimby that opens the 132 kV path, avoid Lismore132 to Dunoon 132kV line (9U6 or 9U7) O/L on trip of the other 9U7 or 9U6 line, Swamp out when all 3 directlink cable O/S, feedback</t>
  </si>
  <si>
    <t>NC_Q_HAUGHT11</t>
  </si>
  <si>
    <t>Non Conformance Constraint for HAUGHTON SOLAR FARM</t>
  </si>
  <si>
    <t>V&gt;&gt;BUCW_DPTX_KGBE</t>
  </si>
  <si>
    <t>Out= Bulgana to Crowlands 220kV line, avoid O/L Darlington Point TX3/TX4 (220 to 330kV) on trip of Kerang to Bendigo 220kV line, Feedback</t>
  </si>
  <si>
    <t>V^SML_KGRC_4</t>
  </si>
  <si>
    <t>Out = Kerang to Wemen or Red Cliffs to Wemen 220kV line sections, or full Kerang to Wemen to Red Cliffs 220kV line, avoid voltage collapse for loss of Horsham to Ararat 220kV line</t>
  </si>
  <si>
    <t>Q_STR_7C0K_SMSF_2</t>
  </si>
  <si>
    <t>Limit Sun Metals SF to 80% if Stan&gt;=2+Stan+Cal&gt;=3+Glad&gt;=2+ (Stan+Cal+Glad) &gt;=7,Kar &gt;=2, NQLD&gt;350&amp;370(AVG),Ross_FN&gt;150&amp;170(AVG)(100% if Haughton Syncon ON),40% if Kar&lt;0 or if NQLD&gt;250&amp;270(AVG),Ross_FN&gt;100&amp;120(AVG) (25% if Syncon OFF), Zero otherwise.</t>
  </si>
  <si>
    <t>Q_STR_7C8C_WHTSF</t>
  </si>
  <si>
    <t>Limit Whitsunday Solar Farm output depends on the number units online in Stanwell, Callide B, Callide C, Gladstone and Kareeya generators, Zero if it does not meet minimum generator online.</t>
  </si>
  <si>
    <t>T&gt;T_NIL_BL_220_6B</t>
  </si>
  <si>
    <t>Outage = Nil, avoid overloading the Palmerston to Sheffield 220kV line (flow to South) for loss of a Sheffield to Georgetown 220kV line, feedback equation</t>
  </si>
  <si>
    <t>V&gt;&gt;XGTML2_KTTX2_1_R2</t>
  </si>
  <si>
    <t>Out= Geelong to Moorabool No.2 220kV line and Keilor A2 500/220kV transformer, avoid O/L Moorabool to Geelong No.1 220kV line on trip of Sydenham to Keilor 500kV line (offloading Keilor A4 500/220kV transformer), radial mode, YWPS1 on 220kV mode, Feedback</t>
  </si>
  <si>
    <t>VSML_ZERO</t>
  </si>
  <si>
    <t>Vic to SA on ML upper transfer limit of 0 MW</t>
  </si>
  <si>
    <t>T^V_HAPM_220_1</t>
  </si>
  <si>
    <t>Out = Hadspen to Palmerston 220 kV line, prevent voltage collapse at George Town 220 kV bus for loss of parallel Hadspen to Palmerston 220 kV line</t>
  </si>
  <si>
    <t>N&gt;&gt;NIL_39_17</t>
  </si>
  <si>
    <t>Out= Nil, avoid O/L Bannaby to Sydney West (39) on trip of Avon to Macarthur (17) line, Feedback</t>
  </si>
  <si>
    <t>NC_V_GANNSF1</t>
  </si>
  <si>
    <t>Non Conformance Constraint for GANNAWARRA SOLAR</t>
  </si>
  <si>
    <t>N^^V_DTSS_1</t>
  </si>
  <si>
    <t>Out = Dapto-Sydney South(11), avoid voltage collapse at Southern NSW for loss of the largest Vic generating unit or Basslink</t>
  </si>
  <si>
    <t>Q_STR_7C0K_RRSF_2</t>
  </si>
  <si>
    <t>Limit Ross River SF to 80% if Stan&gt;=2+Stan+Cal&gt;=3+Glad&gt;=2+ (Stan+Cal+Glad) &gt;=7,Kar &gt;=2, NQLD&gt;350&amp;370(AVG),Ross_FN&gt;150&amp;170(AVG)(100% if Haughton Syncon ON),40% if Kar&lt;0 or if NQLD&gt;250&amp;270(AVG),Ross_FN&gt;100&amp;120(AVG) (25% if Syncon OFF), Zero otherwise.</t>
  </si>
  <si>
    <t>Q_STR_7C2K_CLRSF_7</t>
  </si>
  <si>
    <t>Limit to Clare Solar Farm 80% if Stan&gt;=2+Stan+Cal&gt;=3+Glad&gt;=2+ (Stan+Cal+Glad) &gt;=7,Kareeya &gt;=2, NQLD&gt;350&amp;370(AVG),Ross_FN&gt;150&amp;170(AVG), Zero otherwise.</t>
  </si>
  <si>
    <t>S&gt;&gt;MKRB_CNRB_WEMWP4</t>
  </si>
  <si>
    <t>Out= Mokota-Robertstown 275kV line, avoid O/L Morgan Whyalla 4-Robertstown 132kV line on trip of Canowi-Robertstown 275kV line(this offloads Davenport-Canowie 275kV line and trips Hallet GTs and Hallet Windfarm), Feedback</t>
  </si>
  <si>
    <t>VS_250</t>
  </si>
  <si>
    <t>Victoria to SA on Heywood upper transfer limit of 250 MW</t>
  </si>
  <si>
    <t>V_OWF_TGTSNRBHTN_30</t>
  </si>
  <si>
    <t>Out= Nil, TGTS-HTN-NRB-TGTS sub-transmission loop OPEN, Limit Oaklands Hill Windfarm upper limit to 30 MW, DS only. Swamp out if the loop closed.</t>
  </si>
  <si>
    <t>N::Q_MUTW_1</t>
  </si>
  <si>
    <t>Out = Muswellbrook to Tamworth (88), NSW to QLD Transient Stability limit on loss of largest Qld unit</t>
  </si>
  <si>
    <t>N&gt;N-X_9U6_9G2_2</t>
  </si>
  <si>
    <t>Out = one of Lismore 132 to Dunoon 132kV line (9U6 or 9U7) and one 132kV line between Mullumbimby and Ballina (9G2, 9G3, 9G4 or 9G5), avoid O/L remaining 132kV line, Qld to NSW limit</t>
  </si>
  <si>
    <t>Q_STR_7C0K_DAYSF_2</t>
  </si>
  <si>
    <t>Limit Daydream SF to 80% if Stan&gt;=2+Stan+Cal&gt;=3+Glad&gt;=2+ (Stan+Cal+Glad) &gt;=7,Kar &gt;=2, NQLD&gt;350&amp;370(AVG),Ross_FN&gt;150&amp;170(AVG)(100% if Haughton Syncon ON),40% if Kar&lt;0 or if NQLD&gt;250&amp;270(AVG),Ross_FN&gt;100&amp;120(AVG) (25% if Syncon OFF), Zero otherwise.</t>
  </si>
  <si>
    <t>Q_STR_7C0K_MEWF</t>
  </si>
  <si>
    <t>No limit to Mt Emerald Wind farm if Stan&gt;=2+Stan+Cal&gt;=3+Glad&gt;=2+ (Stan+Cal+Glad) &gt;=7,NQLD&gt;350&amp;370(AVG),Ross_FN&gt;150&amp;170(AVG),25% (40% if Haughton Synon ON)NQLD&gt;250&amp;270(AVG),Ross_FN&gt;100&amp;120(AVG),Zero otherwise.</t>
  </si>
  <si>
    <t>Q_STR_7C2K_MEWF_12</t>
  </si>
  <si>
    <t>Limit Mt Emerald Wind Farm to 40% if Stan&gt;=2+(Stan+Cal)&gt;=3+Glad&gt;=2+ (Stan+Cal+Glad) &gt;=7+Kar&gt;=2,NQLD&gt;250&amp;270(AVG),Ross_FN&gt;100&amp;120(AVG),Haughton Syncon is ON ,Zero otherwise.</t>
  </si>
  <si>
    <t>T&gt;T_GTSH_IMP_4K</t>
  </si>
  <si>
    <t>Out = Sheffield to Georgetown 220 kV line, avoid O/L Palmerston to Sheffield 220 kV line (flow to Palmerston) for trip of remaining Sheffield to Georgetown 220 kV line with no NCSPS action, feedback</t>
  </si>
  <si>
    <t>VSML_060</t>
  </si>
  <si>
    <t>Vic to SA on ML upper transfer limit of 60 MW</t>
  </si>
  <si>
    <t>Q_STR_7C8C_CLRSF</t>
  </si>
  <si>
    <t>Limit Clare Solar Farm output depends on the number units online in Stanwell, Callide B, Callide C, Gladstone and Kareeya generators, Zero if it does not meet minimum generator online.</t>
  </si>
  <si>
    <t>S:VS_700_HY_TEST_DYN</t>
  </si>
  <si>
    <t>SA to VIC on Heywood and Murraylink combined upper transfer limit of 700 MW, limit for testing of Heywood interconnection upgrade, dynamic headroom, DS formulation only.</t>
  </si>
  <si>
    <t>T_T_FASH_HM_OPEN_2</t>
  </si>
  <si>
    <t>Out = one Farrell to Sheffield 220kV line, West Coast 220/110 kV parallel open, Farrell 220 kV bus not split, limit West Coast gen &gt;= 90% of West Coast load</t>
  </si>
  <si>
    <t>V&gt;&gt;BAML1_ELML_BAML2</t>
  </si>
  <si>
    <t>Out= Ballarat to Moorabool No.1 220kV line, avoid O/L Elaine to Moorabool 220kV line on trip of Ballarat to Moorabool No.2 220kV line, Feedback</t>
  </si>
  <si>
    <t>CA_SYDS_544A2F7F_2</t>
  </si>
  <si>
    <t>Constraint Automation, O/L 998:L998:I:132@COWRA@NSW for CTG LNQT on trip of COLLECWF-MARULAN 4 330KV LINE.  Generated by STNET[NORCR1] Host NORREGEEMP7(EMPSYD)</t>
  </si>
  <si>
    <t>N&gt;96M_969_NIL</t>
  </si>
  <si>
    <t>Out= Any one 132kV feeder between Moree to Boggabri East (96M,9UH,9UJ),avoid O/L on 969 (Gunnedah to Tamworth) 132 kV on Nil trip, Feedback</t>
  </si>
  <si>
    <t>NC_N_NEWENSF1</t>
  </si>
  <si>
    <t>Non Conformance Constraint for NEW ENGLAND GS1</t>
  </si>
  <si>
    <t>NSA_T_DVGATE_10</t>
  </si>
  <si>
    <t>Devils Gate &gt;= 10 MW for Network Support Agreement</t>
  </si>
  <si>
    <t>S&gt;&gt;NIL_RBTU_WEWT</t>
  </si>
  <si>
    <t>Out= Nil, avoid O/L Waterloo East-Waterloo 132kV line on trip of one Robertstown-Tungkillo 275kV line, Feedback</t>
  </si>
  <si>
    <t>Q_MIDDLSF1_ZERO</t>
  </si>
  <si>
    <t>Middlemount Solar Farm upper limit of 0 MW</t>
  </si>
  <si>
    <t>V^^N_CNCW_1</t>
  </si>
  <si>
    <t>Out = Canberra-Capital (6) or Kangaroo Valley to Capital (3W), avoid voltage collapse around Murray for loss of all APD potlines</t>
  </si>
  <si>
    <t>V^^S_NIL_MAXG_xxx</t>
  </si>
  <si>
    <t>Out = Nil; Vic to SA Long Term Voltage Stability limit for loss of the largest generation block in SA (South East Capacitor Available).</t>
  </si>
  <si>
    <t>#HEZ1_E</t>
  </si>
  <si>
    <t>NNEE1H.ENERGY * 1 &lt;= 18 (Wt = 360)</t>
  </si>
  <si>
    <t>NC_N_NEWENSF2</t>
  </si>
  <si>
    <t>Non Conformance Constraint for NEW ENGLAND GS2</t>
  </si>
  <si>
    <t>N^^Q_ARTW_B1</t>
  </si>
  <si>
    <t>Out = Armidale to Tamworth (85 or 86 or 8U), avoid Voltage Collapse on loss of Kogan Creek generators</t>
  </si>
  <si>
    <t>S::V_TBSE_TBSE</t>
  </si>
  <si>
    <t>Out = one  Tailembend-South East 275kV line (Note: with both Black Range series caps I/S);  SA  to VIC Transient Stability limit for loss of other Tailembend-South East 275kV lines.</t>
  </si>
  <si>
    <t>T&gt;T_FASH_3_N-2</t>
  </si>
  <si>
    <t>Out = Nil, loss of both Farrell to Sheffield lines declared credible, West Coast 220/110 kV parallel closed, avoid O/L Waratah Tee to Hampshire to Burnie 110 kV line (flow to Burnie) for loss of both Farrell to Sheffield 220 kV lines</t>
  </si>
  <si>
    <t>T_FARC2_2</t>
  </si>
  <si>
    <t>Out=Farrell - Reece 2 220KV line. Discretionary 144 MW limit on Reece 1 + Granville Harbour WF</t>
  </si>
  <si>
    <t>V::S_TBEBUS_SETB</t>
  </si>
  <si>
    <t>Out= Tailem Bend 275 kV East Bus(This offloads Tailem Bend 275/132kV #4 TX and C64 Cap Bank) (Both Black Range series Caps I/S); Vic to SA Transient Stability limit for the loss of one South East-Tailembend 275kV line</t>
  </si>
  <si>
    <t>T_T_FASH2_1</t>
  </si>
  <si>
    <t>Out = Farrell 220 kV bus split, limit John Butters, Bastyan and Mackintosh to less than 110% West Coast load</t>
  </si>
  <si>
    <t>V^^S_SETB_TBSE_2</t>
  </si>
  <si>
    <t>Out= one South East to Tailem Bend 275kV line (NOTE: with both Black Range series capacitors O/S or I/S); Vic to SA Long Term Voltage Stability limit for loss of one of the Tailembend-South East 275kV lines (South East Capacitor Available).</t>
  </si>
  <si>
    <t>CA_SYDS_53C9C000_1</t>
  </si>
  <si>
    <t>Constraint Automation, O/L XFMR 4H@DARL_PT@NSW for CTG LVDL on trip of BETS-KGTS 220KV LINE.  Generated by STNET[NORCR1] Host NORREGEEMP7(EMPSYD)</t>
  </si>
  <si>
    <t>Q_STR_7C0K_HAMSF_2</t>
  </si>
  <si>
    <t>Limit Hamilton SF to 80% if Stan&gt;=2+Stan+Cal&gt;=3+Glad&gt;=2+ (Stan+Cal+Glad) &gt;=7,Kar &gt;=2, NQLD&gt;350&amp;370(AVG),Ross_FN&gt;150&amp;170(AVG)(100% if Haughton Syncon ON),40% if Kar&lt;0 or if NQLD&gt;250&amp;270(AVG),Ross_FN&gt;100&amp;120(AVG) (25% if Syncon OFF), Zero otherwise.</t>
  </si>
  <si>
    <t>S&gt;&gt;NIL_RBTX_RBTX_1</t>
  </si>
  <si>
    <t>Out= Nil, avoid O/L of one Robertstown 275/132kV TX on trip of other Robertstown 275/132kV TX, Feedback</t>
  </si>
  <si>
    <t>V:T_HAPM_BL_1</t>
  </si>
  <si>
    <t>Out = Hadspen to Palmerston 220 kV line, limit Basslink flow VIC to TAS at low TAS fault levels to avoid inverter commutation instability following trip of remaining Hadspen to Palmerston 220 kV line, Tamar CCGT out of service</t>
  </si>
  <si>
    <t>V&gt;&gt;ARWB_DPTX_KGBE</t>
  </si>
  <si>
    <t>Out= Any 220kV line section between Ararat and Ballarat, avoid O/L Darlington Point TX3/TX4 (220 to 330kV) on trip of Kerang to Bendigo 220kV line, Feedback</t>
  </si>
  <si>
    <t>V&gt;&gt;NIL_BABE_KMRC</t>
  </si>
  <si>
    <t>Out= Nil, avoid O/L Ballarat to Bendigo 220kV line on trip of Kiamal to Red Cliffs 220kV line, Feedback. Constraint active only when GFT2 on Murra Warra WF I/S.</t>
  </si>
  <si>
    <t>V_MTGELIBRAND_66</t>
  </si>
  <si>
    <t>Mt Gelibrand wind farm upper limit of 66 MW</t>
  </si>
  <si>
    <t>N_MOREESF1_055</t>
  </si>
  <si>
    <t xml:space="preserve">Moree Solar Farm upper limit of 55 MW </t>
  </si>
  <si>
    <t>Q:N_1150</t>
  </si>
  <si>
    <t>QNI oscillatory stability limit of 1150 MW</t>
  </si>
  <si>
    <t>Q_STR_7C0K_MEWF_6</t>
  </si>
  <si>
    <t>Limit 80% to Mt Emerald WF if Stan&gt;=2+Stan+Cal&gt;=3+Glad&gt;=2+(Stan+Cal+Glad) &gt;=7,Kar &gt;=2, NQLD&gt;350&amp;370(AVG),Ross_FN&gt;150&amp;170(AVG)(100% at night), 40% if Kar&lt;0 or if NQLD&gt;250&amp;270(AVG),Ross_FN&gt;100&amp;120(AVG)(25% if Syncon OFF),Zero otherwise.</t>
  </si>
  <si>
    <t>S&gt;&gt;X_CNRB+RBTX1_07</t>
  </si>
  <si>
    <t>Out=  One Robertstown 275/132 kV TX + Canowie-Robertstown 275kV line O/S, avoid O/L of remaining Robertstown 132/275kV TX on trip of Mokota-Robertstown 275kV line (this trips Hallet Hill WF), Feedback</t>
  </si>
  <si>
    <t>N&gt;94T_947_72</t>
  </si>
  <si>
    <t>Out= Molong to Orange North (94T) 132kV line, avoid O/L Wellington to Orange North (947) 132kV line on trip of Wellington to Mt Piper (72) 330kV line, Feedback</t>
  </si>
  <si>
    <t>NC_N_VP6</t>
  </si>
  <si>
    <t>Non Conformance Constraint for Vales Point VP6 Power Station</t>
  </si>
  <si>
    <t>N^^V_LTWG_1</t>
  </si>
  <si>
    <t>Out = Lower Tumut to Wagga 330 kV line, avoid voltage collapse at Darlington Point for loss of the largest Vic generating unit or Basslink</t>
  </si>
  <si>
    <t>S-OUT_WTPT_SC+INV_1</t>
  </si>
  <si>
    <t>Out=HUBG Or HUWT line Or one CB(HU 6135/6060,BG 6246,WT 7022/7021), limit output of Wattle Pt WF based on Wattle Pt statcom status &amp; the number of Dalrymble battery inverters I/S (Note:swamped for No. of Dalrymple bat. inverters &lt; 10 &amp;&amp; 1or2 SC O/S)</t>
  </si>
  <si>
    <t>T&gt;T_PMSH_IMP_4F</t>
  </si>
  <si>
    <t>Out = Palmerston to Sheffield 220 kV line, avoid O/L Sheffield to George Town No. 2 220 kV line (flow to George Town) for trip of Sheffield to George Town No. 1 220 kV line with no NCSPS action, feedback</t>
  </si>
  <si>
    <t>CA_BRIS_5347C6C8_1</t>
  </si>
  <si>
    <t>Constraint Automation, O/L SNWHUM_T:LHS:I:132@BUNGAM@SA for CTG LS6X on trip of CLAR_N - MINTAR 132KV LINE.  Generated by STNET[BNECR3] Host BNEREGEEMP2(EMPBRI)</t>
  </si>
  <si>
    <t>N&gt;&gt;NIL_39_11</t>
  </si>
  <si>
    <t>Out= Nil, avoid O/L Bannaby to Sydney West (39) on trip of Dapto to Sydney South (11) line, Feedback</t>
  </si>
  <si>
    <t>NC_Q_HAYMSF1</t>
  </si>
  <si>
    <t>Non Conformance Constraint for HAYMAN SOLAR FARM</t>
  </si>
  <si>
    <t>Q&gt;NIL_SRMB_M020/1</t>
  </si>
  <si>
    <t>Out = Nil, Susan River constrained to the emergency rating of M020/1 Susan River to Maryborough 66kV line, swamp if Susan River runback scheme is armed, Dispatch RHS only.</t>
  </si>
  <si>
    <t>S-MAPS2-PV_0</t>
  </si>
  <si>
    <t>Discretionary upper limit for SA WATER Mannum Adelaide Pumping Station No 2 PV (Palmer) generation of 0 MW</t>
  </si>
  <si>
    <t>V:T_HAGT_BL_1</t>
  </si>
  <si>
    <t>Out = Hadspen to George Town 220 kV line, limit Basslink flow VIC to TAS at low TAS fault levels to avoid inverter commutation instability following trip of remaining Hadspen to George Town 220 kV line, Tamar CCGT out of service</t>
  </si>
  <si>
    <t>#BHBG1_E</t>
  </si>
  <si>
    <t>NBKB1B.ENERGY * 1 &lt;= 5 (Wt = 360)</t>
  </si>
  <si>
    <t>#BHBL1_E</t>
  </si>
  <si>
    <t>NBKB2B.ENERGY * 1 &lt;= 5 (Wt = 360)</t>
  </si>
  <si>
    <t>NC_Q_KSP1</t>
  </si>
  <si>
    <t>Non Conformance Constraint for Kidston solar farm</t>
  </si>
  <si>
    <t>S&gt;&gt;NIL_BWMP_WTTP</t>
  </si>
  <si>
    <t>Out= Nil, avoid O/L Waterloo - Templers 132kV on trip of Blyth West- Munno Para 275kV line, Feedback</t>
  </si>
  <si>
    <t>T&gt;T_GTHA_IMP_4N</t>
  </si>
  <si>
    <t>Out = Hadspen to George Town 220 kV line, avoid O/L Sheffield to George Town No. 2 220 kV line (flow to George Town) for trip of Sheffield to George Town No. 1 220 kV line with no NCSPS action, feedback</t>
  </si>
  <si>
    <t>V&gt;&gt;N-62_65_66_RADIAL</t>
  </si>
  <si>
    <t>Out = Jindera to Wagga(62), avoid O/L Murray to Upper Tumut (65) using 15 mins rating on trip of Murray to Lower Tumut (66) line, (Note: Assumed Wagga-Yass 132kV network Split, X5 opened, 63 open, and with 2 Yass Transformer in service - OM521)</t>
  </si>
  <si>
    <t>V&gt;&gt;NIL_EPTT_DDSM_SIP</t>
  </si>
  <si>
    <t>Out= Nil, avoid O/L Eildon to Thomastown 220kV line on trip of one Dederang to South Morang 330kV line, 5 min line rating, Feedback. Swamp if SIPS not available</t>
  </si>
  <si>
    <t>V_BULGANAWF_FLT_60</t>
  </si>
  <si>
    <t>Limit Bulgana Wind Farm upper limit to 60 MW to manage post contingent voltage oscillation</t>
  </si>
  <si>
    <t>V_T_FCSPS_RAMP</t>
  </si>
  <si>
    <t>Ramp down (200 MW per DI) Basslink (Vic to Tas) to 144 MW for outage of FCSPS</t>
  </si>
  <si>
    <t>N&gt;968_969_NIL</t>
  </si>
  <si>
    <t>Out= 968 (Tamworth to Narrabri) 132 kV Line, avoid O/L on 969 (Gunnedah to Tamworth) 132 kV on Nil trip, Feedback</t>
  </si>
  <si>
    <t>S^NIL_CRK_VCS_STATUS</t>
  </si>
  <si>
    <t>Out= Nil, upper limit for Cathedral Rocks WF based on Mt Millar Voltage Control System (VCS) availability, (Note:  CRK &lt;=55 MW when VCS OFF; CRK&lt;= 60 MW when VCS ON)</t>
  </si>
  <si>
    <t>V::S_RBTU_SETB</t>
  </si>
  <si>
    <t>Out= Robertstown - Tungkillo 275kV line (NOTE: with both Black Range series caps I/S); Vic to SA Transient Stability limit for loss of one South East - Tailem Bend 275 kV line.</t>
  </si>
  <si>
    <t>V^^S_SEVC1_MAXG</t>
  </si>
  <si>
    <t>Out= South East one SVC (Note: with both Black Range series caps I/S); Vic to SA Long Term Voltage Stability limit for loss of the largest generation block in SA.</t>
  </si>
  <si>
    <t>#MIDDLSF1_E</t>
  </si>
  <si>
    <t>QLIS2M.ENERGY * 1 &lt;= 26 (Wt = 360)</t>
  </si>
  <si>
    <t>NC_N_VP5</t>
  </si>
  <si>
    <t>Non Conformance Constraint for Vales Point VP5 Power Station</t>
  </si>
  <si>
    <t>N^^V_2+3J+DDSM_1</t>
  </si>
  <si>
    <t>Out = Ravine-Yass (2)/Upper Tumut-Ravine (6X) + Yass-Gullen Range (3J) + one Dederang-South Morang line, avoid voltage collapse at Southern NSW for loss of the largest Vic generating unit or Basslink</t>
  </si>
  <si>
    <t>N_FINLYSF1_ZERO</t>
  </si>
  <si>
    <t xml:space="preserve">Finley solar farm upper limit of 0 MW </t>
  </si>
  <si>
    <t>S&gt;&gt;CGTB1_TUTB_MOTB</t>
  </si>
  <si>
    <t>Out= Cherry Gardens - Tailem Bend 275kV line, avoid O/L Mobilong - Tailem Bend 132kV on trip of Tungkillo - Tailem Bend 275kV line, Feedback</t>
  </si>
  <si>
    <t>T&gt;T_HA_TX</t>
  </si>
  <si>
    <t>Out = Hadspen 220/110 kV txfmr, avoid O/L Palmerston 220/110 kV txfmr (flow from 220 kV to 110 kV) on trip of remaining Hadspen 220/110 kV txfmr, feedback</t>
  </si>
  <si>
    <t>#V-SA_RAMP_I_F</t>
  </si>
  <si>
    <t>V-SA &gt;= MIN(-119, InitialFlow + 50) (Wt=35)</t>
  </si>
  <si>
    <t>N^^V_MLNK_ARWBBA</t>
  </si>
  <si>
    <t>Out = Murraylink, avoid voltage collapse in southern NSW for loss of Ballarat to Waubra to Ararat 220kV lines (this also trips Waubra, Ararat and Crowlands, Bulgana and Murra Warra WFs)</t>
  </si>
  <si>
    <t>Q&gt;NIL_MRTX_MRTX_N-2</t>
  </si>
  <si>
    <t>Out= Nil, avoid O/L Middle Ridge 275/110kV (1T) transformer on trip of remaining Middle Ridge 275/110kV (2T and 3T) transformers, Feedback</t>
  </si>
  <si>
    <t>Q_COLUMSF1_ZERO</t>
  </si>
  <si>
    <t>Columboola Solar Farm upper limit of 0 MW</t>
  </si>
  <si>
    <t>Q_STR_7C0K_RUGSF_2</t>
  </si>
  <si>
    <t>Limit Rugby Run SF to 80% if Stan&gt;=2+Stan+Cal&gt;=3+Glad&gt;=2+ (Stan+Cal+Glad) &gt;=7,Kar &gt;=2, NQLD&gt;350&amp;370(AVG),Ross_FN&gt;150&amp;170(AVG)(100% if Haughton Syncon ON),40% if Kar&lt;0 or if NQLD&gt;250&amp;270(AVG),Ross_FN&gt;100&amp;120(AVG) (25% if Syncon OFF), Zero otherwise.</t>
  </si>
  <si>
    <t>Q_STR_7C2K_SMSF_10</t>
  </si>
  <si>
    <t>Limit Sun Metals Solar Farm to 40% if Stan&gt;=2+(Stan+Cal)&gt;=3+Glad&gt;=2+ (Stan+Cal+Glad) &gt;=7+Kar&gt;=2,NQLD&gt;250&amp;270(AVG),Ross_FN&gt;100&amp;120(AVG),Haughton Syncon is ON ,Zero otherwise.</t>
  </si>
  <si>
    <t>S:V_PASVC_420OSC_AT</t>
  </si>
  <si>
    <t>Out = one Para SVC, Upper transfer limit of 420 MW on SA to VIC on Heywood, Active only when I25 mode cannot be monitored.</t>
  </si>
  <si>
    <t>V::S_PAVC1_MAXG</t>
  </si>
  <si>
    <t>Out= Para one SVC (Note: with both Black Range series caps I/S); Vic to SA Transient Stability limit for loss of the largest generator in SA.</t>
  </si>
  <si>
    <t>V::S_RBTU_MAXG_2</t>
  </si>
  <si>
    <t>Out= Robertstown - Tungkillo 275kV line (NOTE: with both Black Range series caps O/S); Vic to SA Transient Stability limit for loss of the largest generator in SA</t>
  </si>
  <si>
    <t>V_KIAMSF_40INV_DYN</t>
  </si>
  <si>
    <t>Limit Kiamal Solar Farm upper limit to 0 MW if number of inverter available exceeds 40 and Murra Warra 2 WF Syncon O/S. Constraint swamps out otherwise. DS only</t>
  </si>
  <si>
    <t>N&gt;&gt;14_39_12</t>
  </si>
  <si>
    <t>Out = Kemps Creek to Sydney North (14), avoid O/L Bannaby to Sydney West (39) on trip of Sydney South to Liverpool (12) line, Feedback</t>
  </si>
  <si>
    <t>NC_Q_DAYDSF1</t>
  </si>
  <si>
    <t>Non Conformance Constraint for DAYDREAM SOLAR FARM</t>
  </si>
  <si>
    <t>QN_1000</t>
  </si>
  <si>
    <t>Qld to NSW on QNI upper transfer limit of 1000 MW</t>
  </si>
  <si>
    <t>Q_STR_7C2K_HAMSF_10</t>
  </si>
  <si>
    <t>Limit Hamilton Solar Farm to 40% if Stan&gt;=2+(Stan+Cal)&gt;=3+Glad&gt;=2+ (Stan+Cal+Glad) &gt;=7+Kar&gt;=2,NQLD&gt;250&amp;270(AVG),Ross_FN&gt;100&amp;120(AVG),Haughton Syncon is ON ,Zero otherwise.</t>
  </si>
  <si>
    <t>Q_STR_7C2K_KIDSF_10</t>
  </si>
  <si>
    <t>Limit Kidston Solar Farm to 40% if Stan&gt;=2+(Stan+Cal)&gt;=3+Glad&gt;=2+ (Stan+Cal+Glad) &gt;=7+Kar&gt;=2,NQLD&gt;250&amp;270(AVG),Ross_FN&gt;100&amp;120(AVG),Haughton Syncon is ON ,Zero otherwise.</t>
  </si>
  <si>
    <t>V^^N_2_6X_3J_1</t>
  </si>
  <si>
    <t>Out = Ravine-Yass or Upper Tumut to Ravine (2 or 6X) 330kV line and Gullen Range to Yass (3J), avoid voltage collapse around Murray for loss of all APD potlines</t>
  </si>
  <si>
    <t>N::Q_AR_VC_KC</t>
  </si>
  <si>
    <t>Out= Armidale SVC, NSW to Qld Transient Stability Limit for trip of Kogan Creek.</t>
  </si>
  <si>
    <t>NC_N_SUNTPSF1</t>
  </si>
  <si>
    <t>Non Conformance Constraint for SUNTOP SOLAR FARM</t>
  </si>
  <si>
    <t>N_BROKENH1_0INV</t>
  </si>
  <si>
    <t>Broken Hill Solar Farm inverter limit of zero. Constraint to violate if Broken Hill Solar Farm inverter availability greater than zero. Swamp out otherwise. DS only</t>
  </si>
  <si>
    <t>Q-X&gt;RS2TX_TX_TX_O</t>
  </si>
  <si>
    <t>Out= Two Ross 275/132 KV transformers, avoid O/L on the remaining Ross 275/132 KV transformer on trip of another Ross 275/132 KV transformer with 132 KV network between Ross and Woree Opened, Feedback</t>
  </si>
  <si>
    <t>Q_STR_7C2K_HAYSF_10</t>
  </si>
  <si>
    <t>Limit Hayman Solar Farm to 40% if Stan&gt;=2+(Stan+Cal)&gt;=3+Glad&gt;=2+ (Stan+Cal+Glad) &gt;=7+Kar&gt;=2,NQLD&gt;250&amp;270(AVG),Ross_FN&gt;100&amp;120(AVG),Haughton Syncon is ON ,Zero otherwise.</t>
  </si>
  <si>
    <t>Q_WARTX_SF2</t>
  </si>
  <si>
    <t>Out= Warwick 110/33kV Transformer T1 or T2 O/S, limit Warwick SF 2 to 16.7MW as per Ergon ramp down scheme</t>
  </si>
  <si>
    <t>S&gt;&gt;NIL_RBTX_RBTX_2</t>
  </si>
  <si>
    <t>Out= Nil, avoid O/L of one Robertstown 132/275kV TX on trip of other Robertstown 132/275kV TX, Feedback</t>
  </si>
  <si>
    <t>V_BANNERTON_ZERO</t>
  </si>
  <si>
    <t>Bannerton Solar Farm upper limit of 0 MW</t>
  </si>
  <si>
    <t>V_KIATAWF_FLT_18</t>
  </si>
  <si>
    <t>Limit Kiata Wind Farm upper limit to 18 MW to manage system stability on the next contingency due to fault level issue</t>
  </si>
  <si>
    <t>V_SV_MLMO_NETT</t>
  </si>
  <si>
    <t>Out = Moorabool to Mortlake 500 kV line, TRTS 500kV centre CB fail timer set to zero, No.2 HYTS line CB at APD OPEN, limit nett MW contingency size out of SA to be &lt; 150 MW</t>
  </si>
  <si>
    <t>N&gt;&gt;964_88_84_S</t>
  </si>
  <si>
    <t>Out= Taree to Port Macquarie (964) 132kV line, avoid O/L Tamworth to Muswellbrook (88) on trip of Tamworth to Liddell (84) line, Feedback</t>
  </si>
  <si>
    <t>N&gt;&gt;NIL_YSTX_LV</t>
  </si>
  <si>
    <t>Out= Nil, avoid O/L Either of Yass 132/330 Transformers on trip of Nil, Feedback</t>
  </si>
  <si>
    <t>N^^N_NIL_1</t>
  </si>
  <si>
    <t>Out= Nil, northerly flow on line 1,2,3 and 07 cut-set voltage stability limit, Feedback</t>
  </si>
  <si>
    <t>Q_STR_7C2K_COLSF_10</t>
  </si>
  <si>
    <t>Limit Collinsville Solar Farm to 40% if Stan&gt;=2+(Stan+Cal)&gt;=3+Glad&gt;=2+ (Stan+Cal+Glad) &gt;=7+Kar&gt;=2,NQLD&gt;250&amp;270(AVG),Ross_FN&gt;100&amp;120(AVG),Haughton Syncon is ON ,Zero otherwise.</t>
  </si>
  <si>
    <t>Q_STR_7C2K_DAYSF_10</t>
  </si>
  <si>
    <t>Limit Daydream Solar Farm to 40% if Stan&gt;=2+(Stan+Cal)&gt;=3+Glad&gt;=2+ (Stan+Cal+Glad) &gt;=7+Kar&gt;=2,NQLD&gt;250&amp;270(AVG),Ross_FN&gt;100&amp;120(AVG),Haughton Syncon is ON ,Zero otherwise.</t>
  </si>
  <si>
    <t>Q_STR_7C2K_MEWF_9</t>
  </si>
  <si>
    <t>Limit to Mt Emerald Solar Farm 80% if Stan&gt;=2+Stan+Cal&gt;=3+Glad&gt;=2+ (Stan+Cal+Glad) &gt;=7,Kareeya &gt;=2, NQLD&gt;350&amp;370(AVG),Ross_FN&gt;150&amp;170(AVG), Zero otherwise.</t>
  </si>
  <si>
    <t>V_GANWR_SF_BAT_50</t>
  </si>
  <si>
    <t>Out = Nil, limit total output of Gannawarra Solar Farm and Battery (Gen component) to 50 MW to prevent overload on Gannawarra txfmr</t>
  </si>
  <si>
    <t>#WALGRVG1_E</t>
  </si>
  <si>
    <t>NSWB1W.ENERGY * 1 &lt;= 50 (Wt = 360)</t>
  </si>
  <si>
    <t>NC_N_PARSF1</t>
  </si>
  <si>
    <t>Non Conformance Constraint for Parkes Solar Farm</t>
  </si>
  <si>
    <t>NC_Q_OAKEY1SF</t>
  </si>
  <si>
    <t>Non Conformance Constraint for OAKEY 1 SOLAR FARM</t>
  </si>
  <si>
    <t>N_NEWENSF1+2_100-INV</t>
  </si>
  <si>
    <t>New England Solar inverter limit of 100. Constraint to violate if New England Solar inverter availability greater than 100. Swamp out otherwise. DS only</t>
  </si>
  <si>
    <t>Q&gt;&gt;LCCP_BCCP_CLWU</t>
  </si>
  <si>
    <t>Out= Larcom Creek to Calliope River (8859), avoid O/L Calvale to Wurdong (871) on trip of Bouldercombe to Calliope River (812) line, Feedback</t>
  </si>
  <si>
    <t>Q_STR_7C2K_RRSF_10</t>
  </si>
  <si>
    <t>Limit Ross River Solar Farm to 40% if Stan&gt;=2+(Stan+Cal)&gt;=3+Glad&gt;=2+ (Stan+Cal+Glad) &gt;=7+Kar&gt;=2,NQLD&gt;250&amp;270(AVG),Ross_FN&gt;100&amp;120(AVG),Haughton Syncon is ON ,Zero otherwise.</t>
  </si>
  <si>
    <t>Q_STR_7C2K_RUGSF_10</t>
  </si>
  <si>
    <t>Limit Rugby Run Solar Farm to 40% if Stan&gt;=2+(Stan+Cal)&gt;=3+Glad&gt;=2+ (Stan+Cal+Glad) &gt;=7+Kar&gt;=2,NQLD&gt;250&amp;270(AVG),Ross_FN&gt;100&amp;120(AVG),Haughton Syncon is ON ,Zero otherwise.</t>
  </si>
  <si>
    <t>Q_WARTX_SF1</t>
  </si>
  <si>
    <t>Out= Warwick 110/33kV Transformer T1 or T2 O/S, limit Warwick SF 1 to 16.7MW as per Ergon ramp down scheme</t>
  </si>
  <si>
    <t>S&gt;&gt;BRTW_BWPA_WTTP</t>
  </si>
  <si>
    <t>Out= Brinkworth- Templers West 275kV line, avoid O/L Waterloo-Templers 132kV on trip of Blyth West-Munno Para 275kV line, Feedback</t>
  </si>
  <si>
    <t>V::S_NIL_TBSE_1</t>
  </si>
  <si>
    <t>Out = Nil(Both Black Range series capacitors I/S).; Vic to SA Transient Stability limit for loss of one of the Tailembend-South East 275kV lines (Both South East Capacitors (61 and 62) Available).</t>
  </si>
  <si>
    <t>CA_SYDS_52C76ACC_1</t>
  </si>
  <si>
    <t>Constraint Automation, O/L 65:LSM1:I:330@MURRAY@VIC for CTG LXPE on trip of LOWER TUMUT-WAGGA 051 330KV LINE.  Generated by STNET[NORCR2] Host NORREGEEMP3(EMPSYD)</t>
  </si>
  <si>
    <t>N&gt;&gt;NIL_5_3L_N</t>
  </si>
  <si>
    <t>Out= Nil, avoid O/L Yass to Marulan (5) using 15 mins rating on trip of Yass to Collector (3L) line, Feedback</t>
  </si>
  <si>
    <t>NC_N_DARLSF1</t>
  </si>
  <si>
    <t>Non Conformance Constraint for DARLINGTON POINT SF</t>
  </si>
  <si>
    <t>N_MOREESF1_21INV</t>
  </si>
  <si>
    <t>Moree Solar Farm inverter limit of 21. Constraint to violate if Moree Solar Farm inverter availability greater than 21. Swamp out otherwise. DS only</t>
  </si>
  <si>
    <t>N_WSTWYSF1_0INV</t>
  </si>
  <si>
    <t>West Wyalong Solar Farm inverter limit of zero. Constraint to violate if West Wyalong Solar Farm inverter availability greater than zero. Swamp out otherwise. DS only</t>
  </si>
  <si>
    <t>Q&gt;&gt;NIL_BCCP_RGLC</t>
  </si>
  <si>
    <t>Out= Nil, avoid O/L Raglan to Larcom Creek (8875) on trip of Bouldercombe to Calliope River (812) line, Feedback</t>
  </si>
  <si>
    <t>Q_STR_7C2K_KBWF_15</t>
  </si>
  <si>
    <t>Limit to Kaban Wind Farm 50% if Stan&gt;=2+Stan+Cal&gt;=3+Glad&gt;=2+ (Stan+Cal+Glad) &gt;=7,Kar&gt;=2, NQLD&gt;350&amp;370(AVG),Ross_FN&gt;150&amp;170(AVG), no limit if Haughton syncon ON or at night,1% if Kar &lt; 2 or if NQLD&gt;250&amp;270(AVG),Ross_FN&gt;100&amp;120(AVG), Zero otherwise.</t>
  </si>
  <si>
    <t>S&gt;&gt;V_NIL_NIL_RBMW3</t>
  </si>
  <si>
    <t>Out = Nil, avoid overloading Robertstown-Morgan Whyalla Pump 132kV lines for no contingencies, feedback</t>
  </si>
  <si>
    <t>SVML_000</t>
  </si>
  <si>
    <t>S_CMWF_0</t>
  </si>
  <si>
    <t>Discretionary upper limit for Clements Gap WF generation of 0 MW</t>
  </si>
  <si>
    <t>V&gt;&gt;DDTX2_DDTX3_DDTX1</t>
  </si>
  <si>
    <t>Out= Dederang H2 txfmr, avoid O/L Dederang H3 330/220kV txfmr on trip of Dederang H1 330/220kV txfmr, Feedback</t>
  </si>
  <si>
    <t>V_MWWF_0_WT12</t>
  </si>
  <si>
    <t>Limit Murra Warra Wind Farm upper limit to 0 MW if Murra Warra wind farm turbine collector group 1 and/or 2 generating. Constraint swamp out if only turbine collector group 3 and/or 4 generating. DS only</t>
  </si>
  <si>
    <t>N::Q_8C8J_TNT_N-2</t>
  </si>
  <si>
    <t>Out = Nil, NSW to Qld Transient Stability for trip of either Armidale to Dumaresq (8C) or Armidale to Sapphire (8E) 330kV line and loss of a single phase of the remaining line declared credible</t>
  </si>
  <si>
    <t>N&gt;&gt;NIL_DPTX_HV</t>
  </si>
  <si>
    <t>Out = Nil, avoid Darlington Point Tx3 or Tx4 O/L on trip of the other, managing 330kV to 220kV flow on Transformer</t>
  </si>
  <si>
    <t>Q_STR_7C2K_MEWF_14</t>
  </si>
  <si>
    <t>Limit Mt Emerald WF to 40% if Stan&gt;=2+(Stan+Cal)&gt;=3+Glad&gt;=2+ (Stan+Cal+Glad) &gt;=7+Kar&gt;=2,NQLD&gt;350&amp;370(AVG),Ross_FN&gt;150&amp;170(AVG),(80% if Haughton Syncon ON,100% at night),25%(40% if Haughton Syncon ON)NQLD&gt;250&amp;270(AVG),Ross_FN&gt;100&amp;120(AVG),Zero otherwise.</t>
  </si>
  <si>
    <t>S&gt;&gt;BWMP_BGBR_HUWT</t>
  </si>
  <si>
    <t>Out= Blyth West- Munno Para 275kV line with Blyth West CB8002 OPEN, avoid O/L Hummocks-Waterloo 132kV line on trip of Bungama-Redhill tee-Brinkworth 132kV line (this trips Clements Gap WF), Feedback</t>
  </si>
  <si>
    <t>S&gt;&gt;NIL_TWPA_BWMP</t>
  </si>
  <si>
    <t>Out= Nil, avoid O/L Blyth West-Munno Para 275kV line on trip of Templers West-Para 275kV line, Feedback</t>
  </si>
  <si>
    <t>S&gt;&gt;X_RBTX+MNWT_18</t>
  </si>
  <si>
    <t>Out= One Robertstown 275/132 kV TX + Mintaro-Waterloo 132 kV line O/S, avoid O/L Waterloo-Templers 132 kV line on trip of Robertstown 132/275kV TX2, Feedback</t>
  </si>
  <si>
    <t>N::N_CNLT_2</t>
  </si>
  <si>
    <t>Out = Lower Tumut-Canberra (07), stability limit (Snowy-NSW) for fault of various location between Yass-South Morang area</t>
  </si>
  <si>
    <t>N&gt;9R6_9R5_NIL</t>
  </si>
  <si>
    <t>Out= 9R6 (Wagga North to Wagga 132) 132kV line, avoid O/L Wagga North to Wagga (9R5) on trip of Nil, Feedback</t>
  </si>
  <si>
    <t>N_COLEASF1_FLT_40</t>
  </si>
  <si>
    <t>Limit Coleambally solar farm upper limit to 40 MW to manage post contingent voltage oscillation</t>
  </si>
  <si>
    <t>Q&gt;COLTX</t>
  </si>
  <si>
    <t>Out =  Collinsville North T1 or T2  132/33 kV transformer, limit Collinsville Solar Farm to 33.9MW to prevent overload on RMU of the remaining transformer</t>
  </si>
  <si>
    <t>QNTE_OSCILLATE</t>
  </si>
  <si>
    <t>Qld to NSW on Terranora Interconnector minimum transfer &gt;= Terranora load plus 29 MW threshold.</t>
  </si>
  <si>
    <t>S&gt;&gt;PARB_TWPA_TPRS</t>
  </si>
  <si>
    <t>Out=Para-Robertstown 275kV line, avoid O/L Templers-Roseworthy 132kV line on trip of Templers West-Para 275kV line, Feedback</t>
  </si>
  <si>
    <t>S_PPT+SNPT+BLVR_220</t>
  </si>
  <si>
    <t>SA Pelican Point + Snapper Point generation +Bolivar PS&lt;= 220 MW</t>
  </si>
  <si>
    <t>V::N_ROSM_O1</t>
  </si>
  <si>
    <t>Out = Rowville to South Morang 500kV line, prevent transient instability for fault and trip of a HWTS-SMTS 500 kV line, Other than VIC accelerates. Yallourn W G1 on 220kV.</t>
  </si>
  <si>
    <t>V&gt;&gt;NIL_WEKG_HOMRKM</t>
  </si>
  <si>
    <t>Out= Nil, avoid O/L Wemen to Kerang 220kV line on trip of Horsham to Murra Warra to Kiamal 220kV line (this trips Murra Warra WF), Feedback</t>
  </si>
  <si>
    <t>NRM_VIC1_NSW1</t>
  </si>
  <si>
    <t>Negative Residue Management constraint for VIC to NSW flow</t>
  </si>
  <si>
    <t>N_TARALGA1_2WT</t>
  </si>
  <si>
    <t>Constraint to violate if Taralga WF wind turbines ONLINE greater than 2. Dispatch only. swamped out otherwise. DS only.</t>
  </si>
  <si>
    <t>Q-CLRSF_MVAR</t>
  </si>
  <si>
    <t>Constraint to violate if Reactive power output of Clare Solar farm is greater than +/10Mvar when it is limited at 0MW output, Swamp if MW &gt;0 (DS only)</t>
  </si>
  <si>
    <t>Q:N_1110</t>
  </si>
  <si>
    <t>QNI oscillatory stability limit of 1110 MW</t>
  </si>
  <si>
    <t>Q_NQ_SEMI_RAMP_ZERO</t>
  </si>
  <si>
    <t>Ramp North Qld semi-scheduled generators to zero and hold at zero</t>
  </si>
  <si>
    <t>Q_YARANSF1_37MW_N-1</t>
  </si>
  <si>
    <t>Limit Yarrenlea Solar Farm to 37 MW when feeder 733/1 or 733/3 or 734/1 or 734/3 (T10 Yarranlea to H14 Middle Ridge) trip, Swamp when the feeders are in service. DS formulation only</t>
  </si>
  <si>
    <t>V:T_SHGT_BL_1</t>
  </si>
  <si>
    <t>Out = Sheffield to George Town 220 kV line, limit Basslink flow VIC to TAS at low TAS fault levels to avoid inverter commutation instability following trip of remaining Sheffield to George Town 220 kV line, Tamar CCGT out of service</t>
  </si>
  <si>
    <t>V&gt;&gt;N-BUDP_2N</t>
  </si>
  <si>
    <t>Out= Buronga-(X5), avoid O/L Murray to Upper Tumut (65) using 15 mins rating on trip of Murray to Lower Tumut (66) line, (Note: assumed Darlington-Wagga 132kV mesh operated CLOSED)</t>
  </si>
  <si>
    <t>VS_250_DYN</t>
  </si>
  <si>
    <t>VIC to SA on Heywood upper transfer limit of 250 MW,dynamic headroom, DS formulation only.</t>
  </si>
  <si>
    <t>V^S_HYCP</t>
  </si>
  <si>
    <t>Out = NIL, maintain adequate post contingent voltages for loss of a 500kV circuit between Heywood and Moorabool.</t>
  </si>
  <si>
    <t>CA_SYDS_549FBEF5_1</t>
  </si>
  <si>
    <t>Constraint Automation, O/L XFMR 1_H4@H4_MUGBA@QLD for CTG TQHQ on trip of H4_MUGBA #5 TRANS.  Generated by STNET[BNECR3] Host NORREGEEMP7(EMPSYD)</t>
  </si>
  <si>
    <t>N&gt;&gt;81_964_84</t>
  </si>
  <si>
    <t>Out = Liddell to Newcastle (81) line, avoid O/L Port Macquarie to Herron Creek Tee (964/2) on trip of Liddell to Tamworth (84) line,(Note: Swamps if 964 O/S)</t>
  </si>
  <si>
    <t>N&gt;&gt;NIL_9_18_N</t>
  </si>
  <si>
    <t>Out= Nil, avoid O/L Canberra to Yass (9) using 15 mins rating on trip of Kangaroo Valley to Dapto (18) line, Feedback</t>
  </si>
  <si>
    <t>N&gt;NIL_9R5</t>
  </si>
  <si>
    <t>Out= NIL, avoid O/L Wagga North-Wagga (9R5) 132kV line on trip of Nil, Feedback</t>
  </si>
  <si>
    <t>NC_Q_STAN-1</t>
  </si>
  <si>
    <t>Non Conformance Constraint for Stanwell STAN-1 Power Station</t>
  </si>
  <si>
    <t>N^^Q_MIMR_TWO_B1</t>
  </si>
  <si>
    <t>Out = Two parallel feeders between R4 Millmerran to H14 Middle Ridge (9914+9915 or 9908+9907), avoid Voltage Collapse on loss of Kogan Creek</t>
  </si>
  <si>
    <t>N_COLMBSF_60_INV</t>
  </si>
  <si>
    <t>Coleambally Solar Farm inverter limit of 60. Constraint to violate if Coleambally Solar Farm inverter availability greater than 60. Swamp out otherwise. DS only</t>
  </si>
  <si>
    <t>N_FINLYSF1_0INV</t>
  </si>
  <si>
    <t>Finley Solar Farm inverter limit of zero. Constraint to violate if Finley Solar Farm inverter availability greater than zero. Swamp out otherwise. DS only</t>
  </si>
  <si>
    <t>Q-RRSF_MVAR</t>
  </si>
  <si>
    <t>Constraint to violate if Reactive power output of Ross River Solar farm is greater than +/10Mvar when it is limited at 0MW output, Swamp if MW &gt;0 (DS only)</t>
  </si>
  <si>
    <t>Q-WHTSF_MVAR</t>
  </si>
  <si>
    <t>Constraint to violate if Reactive power output of Whitsundays Solar farm is greater than +/10Mvar when it is limited at 0MW output, Swamp if MW &gt;0 (DS only)</t>
  </si>
  <si>
    <t>Q_CLERMSF1_ZERO</t>
  </si>
  <si>
    <t>Clermont Solar Farm upper limit of 0 MW</t>
  </si>
  <si>
    <t>S&gt;&gt;WERB_BWPA_WTTP</t>
  </si>
  <si>
    <t>Out= Robertstown - MWP4 - Waterloo East O/S(offloads MWP4 SF), avoid O/L Waterloo-Templers 132kV line on trip of Blyth West-Munno Para  275kV line, Feedback</t>
  </si>
  <si>
    <t>S&gt;&gt;X_RBTU+RBTX_16</t>
  </si>
  <si>
    <t xml:space="preserve">Out=Robertstown 275/132 TX 1 or 2 + Robertstown-Tungkillo 275kV line 1 or 2 O/S, avoid O/L of remaining Robertstown 275/132kV TX on trip of Waterloo East-MWP4-RB 132kV line (this trip MWP4 SF), </t>
  </si>
  <si>
    <t>S&gt;WT-BUS_MNWT_SNBG-T</t>
  </si>
  <si>
    <t>Out= Waterloo 132kV South bus outage (this offloads TX 5), avoid O/L Snowtown-Bungama 132kV line on trip of Mintaro-Waterloo 132kV line (this offloads Hummocks-Waterloo 132kV line), Feedback</t>
  </si>
  <si>
    <t>T^^V_GTHA_1</t>
  </si>
  <si>
    <t>Out = George Town to Hadspen 220 kV line, prevent voltage collapse at Georgetown 220 kV bus for loss of the remaining George Town to Hadspen 220 kV line.</t>
  </si>
  <si>
    <t>V::S_NIL_SETB_SECP_1</t>
  </si>
  <si>
    <t>Out = Nil(Note: with both Black Range series capacitors I/S); Vic to SA transient stability limit (South East Capacitor OOS or not available for switching) for loss of one South East- Tailembend 275kV line.</t>
  </si>
  <si>
    <t>VSML_085</t>
  </si>
  <si>
    <t>Vic to SA on ML upper transfer limit of 85 MW</t>
  </si>
  <si>
    <t>VSML_FLT_150</t>
  </si>
  <si>
    <t>Vic to SA on ML upper transfer limit of 150 MW to manage system stability on the next contingency due to voltage oscillation</t>
  </si>
  <si>
    <t>V&gt;S_460</t>
  </si>
  <si>
    <t>VIC to SA on Heywood upper transfer limit of 460 MW</t>
  </si>
  <si>
    <t>CA_BRIS_540A554F_1</t>
  </si>
  <si>
    <t>Constraint Automation, O/L 9R6:L9R6:Z:132@WAGGANTH@NSW for CTG LN7V on trip of YASS-MURRUMBR 99M 132KV LINE.  Generated by STNET[NORCR4] Host BNEREGEEMP5(EMPBRI)</t>
  </si>
  <si>
    <t>N&gt;&gt;NIL_61_4</t>
  </si>
  <si>
    <t>Out= Nil, avoid O/L Crookwell to Bannaby (61) on trip of  Collector to Marulan (4) line, Feedback</t>
  </si>
  <si>
    <t>NC_N_HUMENSW</t>
  </si>
  <si>
    <t>Non Conformance Constraint for Hume Hydro Power Station</t>
  </si>
  <si>
    <t>NC_Q_OAKEY2SF</t>
  </si>
  <si>
    <t>Non Conformance Constraint for OAKEY 2 SOLAR FARM</t>
  </si>
  <si>
    <t>NC_Q_SWAN_E</t>
  </si>
  <si>
    <t>Non Conformance Constraint for Swanbank E Power Station</t>
  </si>
  <si>
    <t>NC_S_TIBESS_ADG1</t>
  </si>
  <si>
    <t>Non Conformance Constraint for TIBESS_ADG1</t>
  </si>
  <si>
    <t>NC_V_YWPS2</t>
  </si>
  <si>
    <t>Non Conformance Constraint for Yallourn 'W' 2 Power Station</t>
  </si>
  <si>
    <t>N_MBTE1_A</t>
  </si>
  <si>
    <t>Out= one Directlink cable, NSW to Qld limit</t>
  </si>
  <si>
    <t>N_NYNGANSF_ZERO</t>
  </si>
  <si>
    <t xml:space="preserve">Nyngan Solar Farm upper limit of 0 MW </t>
  </si>
  <si>
    <t>Q-MEWF_MVAR</t>
  </si>
  <si>
    <t>Constraint to violate if Reactive power output of Mt Emerald Wind farm Solar farm is greater than +/10Mvar when it is limited at 0MW output, Swamp if MW &gt;0 (DS only)</t>
  </si>
  <si>
    <t>Q_STR_32282_CLRSF</t>
  </si>
  <si>
    <t>Limit 50% to Clare SF if Stan&gt;=3+Cal&gt;=2+Glad&gt;=2+ (Stan+Cal+Glad) &gt;=8, Kareeya&gt;=2,NQLD&gt;450&amp;470(AVG),Ross_FN&gt;250&amp;270(AVG),Strathmore SVC IS. Zero otherwise.</t>
  </si>
  <si>
    <t>Q_STR_32282_HASF</t>
  </si>
  <si>
    <t>Limit 50% to Haughton SF  if Stan&gt;=3+Cal&gt;=2+Glad&gt;=2+ (Stan+Cal+Glad) &gt;=8, Kareeya&gt;=2, NQLD&gt;450&amp;470(AVG),Ross_FN&gt;250&amp;270(AVG). Strathmore SVC IS. Zero otherwise.</t>
  </si>
  <si>
    <t>Q_STR_32282_KEP</t>
  </si>
  <si>
    <t>Limit 50% to kennedy Energy Park  if Stan&gt;=3+Cal&gt;=2+Glad&gt;=2+ (Stan+Cal+Glad) &gt;=8, Kareeya&gt;=2, NQLD&gt;450&amp;470(AVG),Ross_FN&gt;250&amp;270(AVG). Strathmore SVC IS. Zero otherwise.</t>
  </si>
  <si>
    <t>Q_STR_32282_WHTSF</t>
  </si>
  <si>
    <t>Limit 50% to Whitsunday SF  if Stan&gt;=3+Cal&gt;=2+Glad&gt;=2+ (Stan+Cal+Glad) &gt;=8, Kareeya&gt;=2, NQLD&gt;450&amp;470(AVG),Ross_FN&gt;250&amp;270(AVG). Strathmore SVC IS. Zero otherwise.</t>
  </si>
  <si>
    <t>Q_STR_7C0K_KIDSF_2</t>
  </si>
  <si>
    <t>Limit Kidston SF to 80% if Stan&gt;=2+Stan+Cal&gt;=3+Glad&gt;=2+ (Stan+Cal+Glad) &gt;=7,Kar &gt;=2, NQLD&gt;350&amp;370(AVG),Ross_FN&gt;150&amp;170(AVG)(100% if Haughton Syncon ON),40% if Kar&lt;0 or if NQLD&gt;250&amp;270(AVG),Ross_FN&gt;100&amp;120(AVG) (25% if Syncon OFF), Zero otherwise.</t>
  </si>
  <si>
    <t>S-MBPS2-PV_0</t>
  </si>
  <si>
    <t>Discretionary upper limit for SA WATER Murray Bridge (Hahndorf ) - Onkaparinga Pipeline Pumping Station 2 PV of 0 MW</t>
  </si>
  <si>
    <t>S&gt;&gt;X_CR+RBTX+TPRS_04</t>
  </si>
  <si>
    <t>Out= One Robertstown 275/132 kV TX + Canowie-Robertstown 275kV line + Templers-Roseworthy 132kV line O/S, avoid O/L Templers West-Para 275kV line on trip of Blyth West-Munno Para 275kV line, Feedback</t>
  </si>
  <si>
    <t>T&gt;T_HAPM_IMP_4N</t>
  </si>
  <si>
    <t>Out = Hadspen to Palmerston 220 kV line, avoid O/L Sheffield to Georgetown No. 2 220 kV line (flow to Georgetown) for trip of Sheffield to Georgetown No. 1 220 kV line with no NCSPS action, feedback</t>
  </si>
  <si>
    <t>V::N_MLMO_xxx</t>
  </si>
  <si>
    <t>Out = Moorabool to Mortlake 500kV line, prevent transient instability for fault and trip of a HWTS-SMTS 500 kV line, VIC accelerates, Yallourn W G1 on 220 kV.</t>
  </si>
  <si>
    <t>V&gt;&gt;EPTT_DDSM_DDSM</t>
  </si>
  <si>
    <t>Out = Eildon to Thomastown 220kV line, avoid O/L a Dederang to South Morang 330kV line (flow to South) for loss of the parallel line, 15 min rating, feedback. Swamp if VBB/SIPS available</t>
  </si>
  <si>
    <t>V_STOCKYH_ZERO</t>
  </si>
  <si>
    <t>Stockyard Hill wind farm upper limit of 0 MW</t>
  </si>
  <si>
    <t>#GANGARR1_E</t>
  </si>
  <si>
    <t>QWSS1G.ENERGY * 1 &lt;= 95 (Wt = 360)</t>
  </si>
  <si>
    <t>N&gt;991_9R6_9R5</t>
  </si>
  <si>
    <t>Out= Wagga North to Murrumburrah 132kV line (991), avoid O/L Wagga North to Wagga132 (9R6) on trip of Wagga North to Wagga330 (9R5) line, Feedback</t>
  </si>
  <si>
    <t>N&gt;&gt;NIL_7_3</t>
  </si>
  <si>
    <t>Out= Nil, avoid O/L Lower Tumut to Canberra (07) using 15 mins rating on trip of Lower Tumut to Yass (3) line, [Note: unswamped when both 1 &amp; 2 LSC disabled]</t>
  </si>
  <si>
    <t>N&gt;&gt;NIL_964_88_S</t>
  </si>
  <si>
    <t>Out= NIL, avoid O/L Port Macquarie to Herron Creek Tee (964/2) on trip of Tamworth to Muswellbrook (88) line, Feedback</t>
  </si>
  <si>
    <t>N&gt;&gt;NIL_DPTX_LV</t>
  </si>
  <si>
    <t>Out = Nil, avoid Darlington Point Tx3 or Tx4 O/L on trip of the other, managing 220kV to 330kV flow on Transformer</t>
  </si>
  <si>
    <t>NC_N_WYASF1</t>
  </si>
  <si>
    <t>Non Conformance Constraint for WYALONG SOLAR FARM</t>
  </si>
  <si>
    <t>NC_S_CNUNDAWF</t>
  </si>
  <si>
    <t>Non Conformance Constraint for Canunda Wind Farm</t>
  </si>
  <si>
    <t>NRM_NSW1_QLD1</t>
  </si>
  <si>
    <t>Negative Residue Management constraint for NSW to QLD flow.</t>
  </si>
  <si>
    <t>N_NEWENSF1+2_201-INV</t>
  </si>
  <si>
    <t>New England Solar inverter limit of 201. Constraint to violate if New England Solar inverter availability greater than 201. Swamp out otherwise. DS only</t>
  </si>
  <si>
    <t>Q-DAYSF_MVAR</t>
  </si>
  <si>
    <t>Constraint to violate if Reactive power output of Daydream Solar farm is greater than +/- 10Mvar at 0MW output, Swamp if MW &gt;0 (DS only)</t>
  </si>
  <si>
    <t>Q-HAMSF_MVAR</t>
  </si>
  <si>
    <t>Constraint to violate if Reactive power output of Hamilton Solar farm is greater than +/10Mvar when it is limited at 0MW output, Swamp if MW &gt;0 (DS only)</t>
  </si>
  <si>
    <t>Q-HAUSF_MVAR</t>
  </si>
  <si>
    <t>Constraint to violate if Reactive power output of Haughton Solar farm is greater than +/10Mvar when it is limited at 0MW output, Swamp if MW &gt;0 (DS only)</t>
  </si>
  <si>
    <t>Q-HAYSF_MVAR</t>
  </si>
  <si>
    <t>Constraint to violate if Reactive power output of Hayman Solar farm is greater than +/10Mvar when it is limited at 0MW output, Swamp if MW &gt;0 (DS only)</t>
  </si>
  <si>
    <t>Q-SMSF_MVAR</t>
  </si>
  <si>
    <t>Constraint to violate if Reactive power output of Sun Metals Solar farm is greater than +/10Mvar when it is limited at 0MW output, Swamp if MW &gt;0 (DS only)</t>
  </si>
  <si>
    <t>Q_STR_32282_MEWF</t>
  </si>
  <si>
    <t>Limit 50% to  Mt Emerald WF if Stan&gt;=3+Cal&gt;=2+Glad&gt;=2+ (Stan+Cal+Glad) &gt;=8, Kareeya&gt;=2,NQLD&gt;450&amp;470(AVG),Ross_FN&gt;250&amp;270(AVG), Strathmore SVC IS. Zero otherwise.</t>
  </si>
  <si>
    <t>Q_STR_7C2K_CLRSF_10</t>
  </si>
  <si>
    <t xml:space="preserve"> Limit Clare Solar Farm to 40% if Stan&gt;=2+(Stan+Cal)&gt;=3+Glad&gt;=2+ (Stan+Cal+Glad) &gt;=7+Kar&gt;=2,NQLD&gt;250&amp;270(AVG),Ross_FN&gt;100&amp;120(AVG),Haughton Syncon is ON ,Zero otherwise.</t>
  </si>
  <si>
    <t>S&gt;&gt;BWMP_RBTU_RBPA</t>
  </si>
  <si>
    <t>Out= Blyth West- Munno Para 275kV line with Blyth West CB8002 OPEN, avoid O/L Robertstown-Para 275kV line on trip of Robertstown -Tungkillo 275kV line, Feedback</t>
  </si>
  <si>
    <t>T&gt;T_SH_TX</t>
  </si>
  <si>
    <t>Out = Sheffield 220/110kV transformer, West Coast 110/220 kV parallel open, avoid O/L the Burnie to Sheffield 220kV line or Burnie No. 2 220/110 kV txfmr for loss of the remaining Sheffield 220/110kV transformer</t>
  </si>
  <si>
    <t>T_ROCOF_2</t>
  </si>
  <si>
    <t>Out = NIL, limit delayed rate of change of frequency in TAS to 1.076 Hz per sec following line fault and trip of TAS largest unit with Tamar CCGT OOS. Swamped if Tamar CCGT in service</t>
  </si>
  <si>
    <t>V::N_KMRC_O2</t>
  </si>
  <si>
    <t>Out = Kiamal to Red Cliffs 220kV line, prevent transient instability for fault and trip of a HWTS-SMTS 500 kV line, Other than VIC accelerates. Yallourn W G1 on 500kV.</t>
  </si>
  <si>
    <t>N&gt;PKTX_TX_NIL</t>
  </si>
  <si>
    <t>Out= One Parkes 132/66kV transformer , avoid O/L the remaining Parkes 66/132kV transformer on trip of Nil, Feedback</t>
  </si>
  <si>
    <t>NC_Q_YABULU2</t>
  </si>
  <si>
    <t>Non Conformance Constraint for Yabulu 2 Power Station</t>
  </si>
  <si>
    <t>N^^V_LTUT_1</t>
  </si>
  <si>
    <t>Out = Lower to Upper Tumut (64) 330kV line, avoid voltage collapse at Southern NSW for loss of the largest Vic generating unit or Basslink</t>
  </si>
  <si>
    <t>N_MOREESF1_20INV</t>
  </si>
  <si>
    <t>Moree Solar Farm inverter limit of 20. Constraint to violate if Moree Solar Farm inverter availability greater than 20. Swamp out otherwise. DS only</t>
  </si>
  <si>
    <t>N_SUNRSF1_0INV</t>
  </si>
  <si>
    <t>Sunraysia Solar Farm inverter limit of zero. Constraint to violate if Sunraysia Solar Farm inverter availability greater than zero. Swamp out otherwise. DS only</t>
  </si>
  <si>
    <t>N_WR_30_WT-INV</t>
  </si>
  <si>
    <t>White Rock Wind &amp; Solar Farm inverter limit of 30. Constraint to violate if White Rock Wind &amp; Solar Farm inverter availability greater than 30. Swamp out otherwise. DS only</t>
  </si>
  <si>
    <t>Q-RGBSF_MVAR</t>
  </si>
  <si>
    <t>Constraint to violate if Reactive power output of Rugby Run Solar farm is greater than +/10Mvar when it is limited at 0MW output, Swamp if MW &gt;0 (DS only)</t>
  </si>
  <si>
    <t>Q_STR_32282_DAYSF</t>
  </si>
  <si>
    <t>Limit 50% to Daydream SF if Stan&gt;=3+Cal&gt;=2+Glad&gt;=2+ (Stan+Cal+Glad) &gt;=8, Kareeya&gt;=2, NQLD&gt;450&amp;470(AVG),Ross_FN&gt;250&amp;270(AVG). Strathmore SVC IS. Zero otherwise.</t>
  </si>
  <si>
    <t>Q_STR_32282_HAYSF</t>
  </si>
  <si>
    <t>Limit 50% to Hayman SF  if Stan&gt;=3+Cal&gt;=2+Glad&gt;=2+ (Stan+Cal+Glad) &gt;=8, Kareeya&gt;=2, NQLD&gt;450&amp;470(AVG),Ross_FN&gt;250&amp;270(AVG). Strathmore SVC IS. Zero otherwise.</t>
  </si>
  <si>
    <t>Q_STR_32282_KIDSF</t>
  </si>
  <si>
    <t>Limit 50% to Kidston SF  if Stan&gt;=3+Cal&gt;=2+Glad&gt;=2+ (Stan+Cal+Glad) &gt;=8, Kareeya&gt;=2, NQLD&gt;450&amp;470(AVG),Ross_FN&gt;250&amp;270(AVG). Strathmore SVC IS. Zero otherwise.</t>
  </si>
  <si>
    <t>S:V_460</t>
  </si>
  <si>
    <t>Maintain maximum transfer limit of 460 MW on Heywood IC from SA to VIC to avoid oscillatory instability</t>
  </si>
  <si>
    <t>S&gt;&gt;BWMP_HUWT_RHBG-T</t>
  </si>
  <si>
    <t>Out= Blyth West- Munno Para 275kV line with Blyth West CB8002 OPEN, avoid O/L Redhill-Brinkworth 132kV T line on trip of Hummocks-Waterloo 132kV line, Feedback</t>
  </si>
  <si>
    <t>T&gt;T_NIL_BL_3C</t>
  </si>
  <si>
    <t>Out = Nil, avoid O/L a Hadspen to Palmerston 220 kV line (flow to Hadspen) for trip of the other Hadspen to Palmerston 220 kV line considering NCSPS action, ensure sufficient NCSPS generation dispatched.</t>
  </si>
  <si>
    <t>T^^V_GTSH_1</t>
  </si>
  <si>
    <t>Out = Sheffield to Georgetown 220 kV line, prevent voltage collapse at Georgetown 220 kV bus for loss of the remaining Sheffield to Georgetown 220kV line.</t>
  </si>
  <si>
    <t>V::N_HYTR_xxx</t>
  </si>
  <si>
    <t>Out = Heywood to Tarrone 500kV line, prevent transient instability for fault and trip of a HWTS-SMTS 500 kV line, VIC accelerates. Yallourn W G1 on 220kV.</t>
  </si>
  <si>
    <t>V^^N_JNWG_1</t>
  </si>
  <si>
    <t>Out = Jindera to Wagga (62) 330kV line, avoid voltage collapse around Murray for loss of all APD potlines</t>
  </si>
  <si>
    <t>V_KIAMAL_SC_DYN</t>
  </si>
  <si>
    <t>Out = Kiamal Syncon, Limit Kiamal solar farm to 135 MW when Murra Warra 2 WF syncon I/S. Limit Kiamal solar farm to 100 MW when Murra Warra 2 WF syncon O/S. DS only. Swamp out if Kiamal Syncon is in service</t>
  </si>
  <si>
    <t>V_ELAINEWF_ZERO</t>
  </si>
  <si>
    <t>Elaine Wind Farm upper limit of 0 MW</t>
  </si>
  <si>
    <t>#BRAEMAR2_E</t>
  </si>
  <si>
    <t>QBRA2.ENERGY * 1 &lt;= 188 (Wt = 360)</t>
  </si>
  <si>
    <t>#BRYB2WF2_E</t>
  </si>
  <si>
    <t>VBBT2B.ENERGY * 1 &lt;= 75.6 (Wt = 360)</t>
  </si>
  <si>
    <t>#SITHE01_E</t>
  </si>
  <si>
    <t>NSYW1.ENERGY * 1 &lt;= 36 (Wt = 29)</t>
  </si>
  <si>
    <t>N&gt;&gt;99D_99K_63</t>
  </si>
  <si>
    <t>Out= Darlington Point to Yanco (99D) 132kV line, avoid O/L Darlington Point to Griffith (99K) 132kV line on trip of Darlington Point to Wagga (63) 330kV line, [Note:Wagga to Darlington Point network solid, X5 trip scheme disarmed, option C OM521]</t>
  </si>
  <si>
    <t>N&gt;&gt;99J_99D_63</t>
  </si>
  <si>
    <t>Out= Griffith to Yanco (99J) 132kV line, avoid O/L Darlington Point to Yanco (99D) 132kV line on trip of Darlington Point to Wagga (63) 330kV line, (Note:X5 trip scheme disarmed and Wagga to Darlington Point network solid, option C on OM521)</t>
  </si>
  <si>
    <t>N&gt;&gt;9R3_99D_63</t>
  </si>
  <si>
    <t>Out= Finley to Deniliquin (9R3), avoid O/L  Darlington Point to Yanco (99D) 132kV line on trip of Darling Point to Wagga (63) 330kV line, X5 trip scheme disarmed, Feedback</t>
  </si>
  <si>
    <t>N&gt;NIL_947_94T</t>
  </si>
  <si>
    <t>Out= Nil, avoid O/L Wellington to Orange North (947) on trip of Molong to Orange North (94T), Feedback</t>
  </si>
  <si>
    <t>N_GOONSF1_0INV</t>
  </si>
  <si>
    <t>Goonumbla Solar Farm inverter limit of zero. Constraint to violate if Goonumbla Solar Farm inverter availability greater than zero. Swamp out otherwise. DS only</t>
  </si>
  <si>
    <t>N_GOONSF_11_INV</t>
  </si>
  <si>
    <t>Goonumbla Solar Farm inverter limit of 11. Constraint to violate if Goonumbla Solar Farm inverter availability greater than 11. Swamp out otherwise. DS only</t>
  </si>
  <si>
    <t>Q&gt;N-MUTE_757</t>
  </si>
  <si>
    <t>Out= 757 T174 Terranora to H4 Mudgeeraba 110kV line, avoid O/L on remaining Terranora to Mudgeeraba line on trip of Condong generator.</t>
  </si>
  <si>
    <t>Q_STR_32282_COLSF</t>
  </si>
  <si>
    <t>Limit 50% to Collinsville SF if Stan&gt;=3+Cal&gt;=2+Glad&gt;=2+ (Stan+Cal+Glad) &gt;=8, Kareeya&gt;=2, NQLD&gt;450&amp;470(AVG),Ross_FN&gt;250&amp;270(AVG). Strathmore SVC IS. Zero otherwise.</t>
  </si>
  <si>
    <t>Q_STR_32282_HAMSF</t>
  </si>
  <si>
    <t>Limit 50% to Hamilton SF  if Stan&gt;=3+Cal&gt;=2+Glad&gt;=2+ (Stan+Cal+Glad) &gt;=8, Kareeya&gt;=2, NQLD&gt;450&amp;470(AVG),Ross_FN&gt;250&amp;270(AVG). Strathmore SVC IS. Zero otherwise.</t>
  </si>
  <si>
    <t>Q_STR_32282_RGBSF</t>
  </si>
  <si>
    <t>Limit 50% to Rugby Run SF  if Stan&gt;=3+Cal&gt;=2+Glad&gt;=2+ (Stan+Cal+Glad) &gt;=8, Kareeya&gt;=2,NQLD&gt;450&amp;470(AVG),Ross_FN&gt;250&amp;270(AVG). Strathmore SVC IS. Zero otherwise.</t>
  </si>
  <si>
    <t>Q_STR_32282_RRSF</t>
  </si>
  <si>
    <t>Limit 50% to Ross River SF  if Stan&gt;=3+Cal&gt;=2+Glad&gt;=2+ (Stan+Cal+Glad) &gt;=8, Kareeya&gt;=2,NQLD&gt;450&amp;470(AVG),Ross_FN&gt;250&amp;270(AVG). Strathmore SVC IS. Zero otherwise.</t>
  </si>
  <si>
    <t>Q_STR_32282_SMSF</t>
  </si>
  <si>
    <t>Limit 50% to  Sun Metals SF  if Stan&gt;=3+Cal&gt;=2+Glad&gt;=2+ (Stan+Cal+Glad) &gt;=8, Kareeya&gt;=2, NQLD&gt;450&amp;470(AVG),Ross_FN&gt;250&amp;270(AVG). Strathmore SVC IS. Zero otherwise.</t>
  </si>
  <si>
    <t>Q_STR_7C2K_WHTSF_10</t>
  </si>
  <si>
    <t>Limit Whitsunday Solar Farm to 40% if Stan&gt;=2+(Stan+Cal)&gt;=3+Glad&gt;=2+ (Stan+Cal+Glad) &gt;=7+Kar&gt;=2,NQLD&gt;250&amp;270(AVG),Ross_FN&gt;100&amp;120(AVG),Haughton Syncon is ON ,Zero otherwise.</t>
  </si>
  <si>
    <t>Q_WDGPH1_ZERO</t>
  </si>
  <si>
    <t>Western Downs Solar Farm upper limit of 0 MW</t>
  </si>
  <si>
    <t>S-MWPS3-PV_0</t>
  </si>
  <si>
    <t>Discretionary upper limit for SA WATER Morgan Whyalla Pump Station 3 PV generation of 0 MW</t>
  </si>
  <si>
    <t>S-WP_0</t>
  </si>
  <si>
    <t>Discretionary upper limit for Wattle Point windfarm generation of 0 MW</t>
  </si>
  <si>
    <t>S:VS_700_HY_TEST</t>
  </si>
  <si>
    <t>SA to VIC on Heywood and Murraylink combined upper transfer limit of 700 MW, limit for testing of Heywood interconnection upgrade.</t>
  </si>
  <si>
    <t>SVML_030</t>
  </si>
  <si>
    <t>SA to Vic on ML upper transfer limit of 30 MW</t>
  </si>
  <si>
    <t>T&gt;T_PMSH_IMP_4E</t>
  </si>
  <si>
    <t>Out = Palmerston to Sheffield 220 kV line, avoid O/L Sheffield to George Town No. 1 220 kV line (flow to George Town) for trip of Sheffield to George Town No. 2 220 kV line with no NCSPS action, feedback</t>
  </si>
  <si>
    <t>V::N_KMRC_O1</t>
  </si>
  <si>
    <t>Out = Kiamal to Red Cliffs 220kV line, prevent transient instability for fault and trip of a HWTS-SMTS 500 kV line, Other than VIC accelerates. Yallourn W G1 on 220kV.</t>
  </si>
  <si>
    <t>V^^N_BADP_1</t>
  </si>
  <si>
    <t>Out = Balranald to Darlington Point (X5) 220kV line, avoid voltage collapse around Murray for loss of all APD potlines</t>
  </si>
  <si>
    <t>#QBYNBL1_E</t>
  </si>
  <si>
    <t>NQBB2Q.ENERGY * 1 &lt;= 10 (Wt = 360)</t>
  </si>
  <si>
    <t>N::Q_MIMR_TWO_KC</t>
  </si>
  <si>
    <t xml:space="preserve">Out = Two parallel feeders between R4 Millmerran to H14 Middle Ridge (9914+9915 or 9908+9907), NSW to Qld Transient Stability Limit for trip of Kogan Creek. </t>
  </si>
  <si>
    <t>N&gt;&gt;V_NIL_65_66</t>
  </si>
  <si>
    <t>Out = Nil, avoid Upper Tumut to Murray(65) using 15 mins rating O/L on Lower Tumut to Murray(66) trip; (Note: constraint is swamped out if TL 64 is O/S)</t>
  </si>
  <si>
    <t>N&gt;BWLD33_BWLD34</t>
  </si>
  <si>
    <t>Constraint Automation, O/L 34:LN34:Z:330@BAYSWATR@NSW for CTG LNPI on trip of BAYSWATR-LIDDELL 33 330KV LINE.  Generated by RTCA[EMS]</t>
  </si>
  <si>
    <t>Constraint Automation - RT</t>
  </si>
  <si>
    <t>NC_N_BW02</t>
  </si>
  <si>
    <t>Non Conformance Constraint for Bayswater 2 Power Station</t>
  </si>
  <si>
    <t>NC_N_LD02</t>
  </si>
  <si>
    <t>Non Conformance Constraint for Liddell LD02 Power Station</t>
  </si>
  <si>
    <t>NC_N_TALWA1</t>
  </si>
  <si>
    <t>Non Conformance Constraint for Tallawarra Power Station</t>
  </si>
  <si>
    <t>NC_Q_MOUSF1</t>
  </si>
  <si>
    <t>Non Conformance Constraint for MOURA SOLAR FARM</t>
  </si>
  <si>
    <t>Q::N_30+38_AR_2L-G</t>
  </si>
  <si>
    <t>Out = Liverpool to Sydney West (30) + Regentville to Sydney West (38) 330 kV lines, limit Qld to NSW on QNI to avoid transient instability on 2L-G fault at Armidale</t>
  </si>
  <si>
    <t>Q&gt;NIL_DRLCLB_DRLCLB</t>
  </si>
  <si>
    <t>Out= Nil, avoid OL on 7490 or 7491 (T280 Drillham to T194 Columboola) 132kV feeder on trip of 7491 or 7490 (T280 Drillham to T194 Columboola) 132kV feeder, Feedback</t>
  </si>
  <si>
    <t>Q_STR_7C0K_KEP_2</t>
  </si>
  <si>
    <t>Limit Kennedy Energy park to 80% if Stan&gt;=2+Stan+Cal&gt;=3+Glad&gt;=2+ (Stan+Cal+Glad) &gt;=7,Kar &gt;=2, NQLD&gt;350&amp;370(AVG),Ross_FN&gt;150&amp;170(AVG)(100% if Haughton Syncon ON),40% if Kar&lt;0 or if NQLD&gt;250&amp;270(AVG),Ross_FN&gt;100&amp;120(AVG) (25% if Syncon OFF), Zero otherwise.</t>
  </si>
  <si>
    <t>S:V_PA_SVC_420</t>
  </si>
  <si>
    <t xml:space="preserve">Out= one Para SVC, Oscillatory stability limit for SA to VIC on Heywood upper transfer limit of 420 MW </t>
  </si>
  <si>
    <t>S&gt;&gt;X_RBPA+RBTX2_06</t>
  </si>
  <si>
    <t>Out=Robertstown-Para 275 kV line + Robertstown TX2 275/132 kV, avoid O/L Robertstown 275/132kV TX1 on trip of Robertstown 275 kV-Tungkillo 275 kV line, Feedback</t>
  </si>
  <si>
    <t>T&gt;T_PMSH_IMP_4D</t>
  </si>
  <si>
    <t>Out = Palmerston to Sheffield 220 kV line, avoid O/L Hadspen to George Town No. 2 220 kV line (flow to George Town) for trip of Hadspen to George Town No. 1 220 kV line with no NCSPS action, feedback</t>
  </si>
  <si>
    <t>T^T_LIPM_1</t>
  </si>
  <si>
    <t>Out = Liapootah to Waddamana to Palmerston 220 kV line, avoid voltage instability or violations for loss of the other Liapootah to Waddamana to Palmerston line</t>
  </si>
  <si>
    <t>T_FISH</t>
  </si>
  <si>
    <t>Out=Sheffield-Fisher 220KV line. Energy &lt;= 0MW</t>
  </si>
  <si>
    <t>T_T_FASH2_2</t>
  </si>
  <si>
    <t>Out = Farrell 220 kV bus split, limit John Butters, Bastyan and Mackintosh to greater than 90% West Coast load</t>
  </si>
  <si>
    <t>V::N_KGRC_O2</t>
  </si>
  <si>
    <t>Out = Kerang to Red Cliffs 220kV line (or any section in between), prevent transient instability for fault and trip of a HWTS-SMTS 500 kV line, Other than VIC accelerates. Yallourn W G1 on 500kV.</t>
  </si>
  <si>
    <t>V&gt;&gt;MLSY_KTDPT_SYML</t>
  </si>
  <si>
    <t>Out = Moorabool to Sydenham 500 kV line, Emergency Moorabool Transformer Tripping (EMTT) scheme disabled, avoid O/L Keilor to Deer Park 220 kV line on trip of remaining Moorabool to Sydenham 500 kV line, feedback</t>
  </si>
  <si>
    <t>V&gt;&gt;S_MWP3RB_NWRB1</t>
  </si>
  <si>
    <t>Out= Morgan Whyalla Pump3 - Robertstown 132kV line, avoid O/L North West Bend-Roberstown #1 132kV line on Nil trip, Feedback</t>
  </si>
  <si>
    <t>V&gt;S_460_DYN</t>
  </si>
  <si>
    <t>VIC to SA on Heywood upper transfer limit of 460 MW, dynamic headroom, DS formulation only.</t>
  </si>
  <si>
    <t>VSML_010</t>
  </si>
  <si>
    <t>Vic to SA on ML upper transfer limit of 10 MW</t>
  </si>
  <si>
    <t>VSML_025</t>
  </si>
  <si>
    <t>Vic to SA on ML upper transfer limit of 25 MW</t>
  </si>
  <si>
    <t>#BBATTERY_E</t>
  </si>
  <si>
    <t>QBCB1B.ENERGY * 1 &lt;= 50 (Wt = 360)</t>
  </si>
  <si>
    <t>#MRTLSWF1_E</t>
  </si>
  <si>
    <t>VTG21M.ENERGY * 1 &lt;= 102 (Wt = 360)</t>
  </si>
  <si>
    <t>N&gt;9GM_999_NIL</t>
  </si>
  <si>
    <t>Out= Bango999 WF to Yass 132kV line(9GM), avoid O/L Bango999 to Cowra (999) on trip of Nil, Feedback</t>
  </si>
  <si>
    <t>NC_N_BW03</t>
  </si>
  <si>
    <t>Non Conformance Constraint for Bayswater 3 Power Station</t>
  </si>
  <si>
    <t>NC_N_BW04</t>
  </si>
  <si>
    <t>Non Conformance Constraint for Bayswater 4 Power Station</t>
  </si>
  <si>
    <t>NC_N_ER01</t>
  </si>
  <si>
    <t>Non Conformance Constraint for Eraring ER01 Power Station</t>
  </si>
  <si>
    <t>NC_N_MP2</t>
  </si>
  <si>
    <t>Non Conformance Constraint for Mt Piper 2 Power Station</t>
  </si>
  <si>
    <t>NC_Q_GSTONE5</t>
  </si>
  <si>
    <t>Non Conformance Constraint for Gladstone 5 Power Station</t>
  </si>
  <si>
    <t>NC_Q_TARONG#1</t>
  </si>
  <si>
    <t>Non Conformance Constraint for Tarong 1 Power Station</t>
  </si>
  <si>
    <t>NC_Q_WDGPH1</t>
  </si>
  <si>
    <t>Non Conformance Constraint for WESTERN DOWNS GPH</t>
  </si>
  <si>
    <t>NC_Q_YABULU</t>
  </si>
  <si>
    <t>Non Conformance Constraint for Yabulu Power Station</t>
  </si>
  <si>
    <t>NC_S_NBHWF1</t>
  </si>
  <si>
    <t>Non Conformance Constraint for North Brown Hill Windfarm</t>
  </si>
  <si>
    <t>NC_V_YWPS4</t>
  </si>
  <si>
    <t>Non Conformance Constraint for Yallourn 'W' 4 Power Station</t>
  </si>
  <si>
    <t>N_AVLSF1_0INV</t>
  </si>
  <si>
    <t>Avonlie Solar Farm inverter limit of zero. Constraint to violate if Avonlie Solar Farm inverter availability greater than zero. Swamp out otherwise. DS only</t>
  </si>
  <si>
    <t>N_AVLSF1_47INV</t>
  </si>
  <si>
    <t>Avonlie Solar Farm inverter limit of 47. Constraint to violate if Avonlie Solar Farm inverter availability greater than 47. Swamp out otherwise. DS only</t>
  </si>
  <si>
    <t>N_BDKV</t>
  </si>
  <si>
    <t>Out= Bendeela - Kangaroo Valley (19) line</t>
  </si>
  <si>
    <t>N_METZSF_0INV</t>
  </si>
  <si>
    <t>Metz Solar Farm inverter limit of zero. Constraint to violate if Metz Solar Farm inverter availability greater than zero. Swamp out otherwise. DS only</t>
  </si>
  <si>
    <t>N_METZSF_20INV</t>
  </si>
  <si>
    <t>Metz Solar Farm inverter limit of 20. Constraint to violate if Metz Solar Farm inverter availability greater than 20. Swamp out otherwise. DS only</t>
  </si>
  <si>
    <t>N_MOREESF1_35INV</t>
  </si>
  <si>
    <t>Moree Solar Farm inverter limit of 35. Constraint to violate if Moree Solar Farm inverter availability greater than 35. Swamp out otherwise. DS only</t>
  </si>
  <si>
    <t>N_WALGR_BAT_G_ZERO</t>
  </si>
  <si>
    <t>Wallgrove Battery (Generation Component) upper limit of 0 MW</t>
  </si>
  <si>
    <t>Q^^N_DM+LS_SVC_SRAR</t>
  </si>
  <si>
    <t>Out = Dumaresq SVC + Lismore SVC, limit QLD to NSW on QNI to avoid voltage instability on trip of Sapphire - Armidale (8E) 330 kV line</t>
  </si>
  <si>
    <t>S-MWPS2-PV_0</t>
  </si>
  <si>
    <t>Discretionary upper limit for SA WATER Morgan Whyalla Pump Station 2 PV generation of 0 MW</t>
  </si>
  <si>
    <t>V::S_RBPA_SETB</t>
  </si>
  <si>
    <t>Out= Robertstown- Para 275kV line (Note: with both Black Range Series Caps I/S); Vic to SA Transient Stability limit for loss of one South East - Tailem Bend 275 kV line.</t>
  </si>
  <si>
    <t>V::S_TBEBUS_MAXG</t>
  </si>
  <si>
    <t>Out= Tailem Bend 275 kV East Bus(This offloads Tailem Bend 275/132kV #4 TX and C64 Cap Bank) (Both Black Range series Caps I/S); Vic to SA Transient Stability limit for loss of the largest generation block in SA</t>
  </si>
  <si>
    <t>V::V_1900</t>
  </si>
  <si>
    <t>Out=Nil, upper limit into Vic of 1900 MW</t>
  </si>
  <si>
    <t>V&gt;&gt;CWHO_X3_BEKG</t>
  </si>
  <si>
    <t>Out = Crowlands to Horsham 220kV line, avoid O/L or voltage collapse on Balranald to Buronga (X3) line for trip of Bendigo to Kerang 220kV line</t>
  </si>
  <si>
    <t>V&gt;&gt;DBT_DDTX3_DDTX</t>
  </si>
  <si>
    <t>Out = Dederang DBUSS-Transformer control scheme (System Normal and Prior Outage Schemes), avoid O/L Dederang H3 330/220kV transformer for loss of Dederang H1 or H2 330/220kV transformer, feedback</t>
  </si>
  <si>
    <t>V&gt;&gt;KMCB_BABE_KMRC</t>
  </si>
  <si>
    <t>Out= Kiamal 220kV CB (one or more MR2B or 7422A or 7422B), avoid O/L Ballarat to Bendigo 220kV line on trip of Kiamal to Red Cliffs 220kV line, Feedback. Constraint active only when GFT2 on Murra Warra WF I/S.</t>
  </si>
  <si>
    <t>V^^S_RBPA_SETB</t>
  </si>
  <si>
    <t>Out= Robertstown- Para 275kV line (Note: with both Black Range Series Caps I/S); Vic to SA Long Term Voltage Stability limit for loss of one South East - Tailem Bend 275 kV line.</t>
  </si>
  <si>
    <t>V_COHUNASF_0INV</t>
  </si>
  <si>
    <t>Cohuna Solar Farm inverter limit of zero. Constraint to violate if Cohuna Solar Farm inverter availability greater than zero. Swamp out otherwise. DS only</t>
  </si>
  <si>
    <t>V_MOORBWF_ZERO</t>
  </si>
  <si>
    <t>Moorabool Wind Farm upper limit of 0 MW</t>
  </si>
  <si>
    <t>V_MURRAWRWF_FLT_135</t>
  </si>
  <si>
    <t>Limit Murra Warra Wind Farm 1+2 upper limit to 135 MW to manage system stability on the next contingency due to voltage oscillation</t>
  </si>
  <si>
    <t>N_FINLEYSF_49_INV</t>
  </si>
  <si>
    <t>Finley Solar Farm inverter limit of 49. Constraint to violate if Finley Solar Farm inverter availability greater than 49. Swamp out otherwise. DS only</t>
  </si>
  <si>
    <t>N_METZSF_43</t>
  </si>
  <si>
    <t xml:space="preserve">Metz Solar farm upper limit of 43 MW </t>
  </si>
  <si>
    <t>N_MOREESF1_40INV</t>
  </si>
  <si>
    <t>Moree Solar Farm inverter limit of 40. Constraint to violate if Moree Solar Farm inverter availability greater than 40. Swamp out otherwise. DS only</t>
  </si>
  <si>
    <t>N_NEWENSF1+2_110-INV</t>
  </si>
  <si>
    <t>New England Solar inverter limit of 110. Constraint to violate if New England Solar inverter availability greater than 110. Swamp out otherwise. DS only</t>
  </si>
  <si>
    <t>S_PPT+SNPT_270</t>
  </si>
  <si>
    <t>SA Pelican Point + Snapper Point generation &lt;= 270 MW</t>
  </si>
  <si>
    <t>#KABANWF1_E</t>
  </si>
  <si>
    <t>QTMW1K.ENERGY * 1 &lt;= 152 (Wt = 360)</t>
  </si>
  <si>
    <t>#LIMOSF11_E</t>
  </si>
  <si>
    <t>NBSF1L.ENERGY * 1 &lt;= 220 (Wt = 360)</t>
  </si>
  <si>
    <t>N&gt;947+94P_94T</t>
  </si>
  <si>
    <t>Out= Wellington to Orange North (947) 132kV line + Manildra to Molong  (94P) 132kV, avoid O/L Molong to Orange North (94T) on trip of Nil, Feedback</t>
  </si>
  <si>
    <t>N&gt;96L_967_89</t>
  </si>
  <si>
    <t>Out= Lismore to Tenterfield (96L), avoid O/L Koolkhan to Lismore (967), on trip of Coffs Harbour to Lismore (89),  TG formulation in PD/ST(Noted: Swamped out when  967 O/S)</t>
  </si>
  <si>
    <t>N&gt;&gt;99K_99D_63</t>
  </si>
  <si>
    <t>Out= Darlington Point to Griffith (99K) 132kV line, avoid O/L Darlington Pt to Yanco (99D) 132kV line on trip of Darlington Point to Wagga (63) 330kV line,(Note: assumed X5 trip scheme disarmed &amp; Wagga to Darlington Point network solid, option C on OM521)</t>
  </si>
  <si>
    <t>N&gt;&gt;NIL_5_3J_N</t>
  </si>
  <si>
    <t>Out= Nil, avoid O/L Yass to Marulan (5) using 15 mins rating on trip of Yass to Gullen Range (3J) line, Feedback</t>
  </si>
  <si>
    <t>N&gt;&gt;NIL_966/1_87_S</t>
  </si>
  <si>
    <t>Out=Nil, avoid O/L Metz Tee to Armidale (966/1) kV line on trip of Coffs Harbour to Armidale (87) 330kV line, Feedback</t>
  </si>
  <si>
    <t>NC_N_MP1</t>
  </si>
  <si>
    <t>Non Conformance Constraint for Mt Piper 1 Power Station</t>
  </si>
  <si>
    <t>NC_N_SEBSF1</t>
  </si>
  <si>
    <t>Non Conformance Constraint for SEBASTOPOL SF</t>
  </si>
  <si>
    <t>NC_Q_GSTONE3</t>
  </si>
  <si>
    <t>Non Conformance Constraint for Gladstone 3 Power Station</t>
  </si>
  <si>
    <t>NC_Q_STAN-2</t>
  </si>
  <si>
    <t>Non Conformance Constraint for Stanwell STAN-2 Power Station</t>
  </si>
  <si>
    <t>NC_S_ADP_ADG1</t>
  </si>
  <si>
    <t>Non Conformance Constraint for ADP_ADG1</t>
  </si>
  <si>
    <t>NQTE_090</t>
  </si>
  <si>
    <t>NSW to Qld on Terranora Interconnector upper transfer limit of 90 MW</t>
  </si>
  <si>
    <t>NQ_700_DYN_TEST</t>
  </si>
  <si>
    <t>NSW to QLD on QNI upper transfer limit of 700 MW, dynamic headroom with Max calc on the QNI, DS formulation only, limit for testing of QNI minor interconnection upgrade.</t>
  </si>
  <si>
    <t>N_GNNDHSF1_0INV</t>
  </si>
  <si>
    <t>Gunnedah Solar Farm inverter limit of zero. Constraint to violate if Gunnedah Solar Farm inverter availability greater than zero. Swamp out otherwise. DS only</t>
  </si>
  <si>
    <t>N_HILLSTSF1_0INV</t>
  </si>
  <si>
    <t>Hillston Solar Farm inverter limit of zero. Constraint to violate if Hillston Solar Farm inverter availability greater than zero. Swamp out otherwise. DS only</t>
  </si>
  <si>
    <t>N_WR_0WT-0INV</t>
  </si>
  <si>
    <t>White Rock Wind &amp; Solar Farm inverter limit of zero. Constraint to violate if White Rock Wind &amp; Solar Farm inverter availability greater than zero. Swamp out otherwise. DS only</t>
  </si>
  <si>
    <t>Q-KBWF_MVAR</t>
  </si>
  <si>
    <t>Constraint to violate if Reactive power output of Kaban Wind farm is greater than +/10Mvar when it is limited at 0MW output, Swamp if MW &gt;0 (DS only)</t>
  </si>
  <si>
    <t>Q&gt;GBMO_BLYTA_GBMO</t>
  </si>
  <si>
    <t xml:space="preserve">Out= 8824 or 8825 (S3 Greenbank to H4 Molendinar) 275kV line, avoid OL on 704 (T108 Beenleigh  to Yatala) 132kV line on trip of remaining feeder 8824 or 8825, feedback  </t>
  </si>
  <si>
    <t>Q&gt;NIL_BI_xxx</t>
  </si>
  <si>
    <t>Out= Nil, H8 Boyne Island feeder bushing (FB) limit on Calliope River to Boyne Island 132 kV lines</t>
  </si>
  <si>
    <t>Q_STR_7C2K_KEP_7</t>
  </si>
  <si>
    <t>Limit to Kennedy  Solar Farm 80% if Stan&gt;=2+Stan+Cal&gt;=3+Glad&gt;=2+ (Stan+Cal+Glad) &gt;=7,Kareeya &gt;=2, NQLD&gt;350&amp;370(AVG),Ross_FN&gt;150&amp;170(AVG), Zero otherwise.</t>
  </si>
  <si>
    <t>Q_STSTN_864</t>
  </si>
  <si>
    <t>Out= 864 Stanwell Power Station 275kV line</t>
  </si>
  <si>
    <t>S-BUPV1_0</t>
  </si>
  <si>
    <t>Discretionary upper limit for Bungala Stage 1 PV generation of 0 MW</t>
  </si>
  <si>
    <t>S&gt;&gt;WEWT_TWPA_TPRS</t>
  </si>
  <si>
    <t>Out= Waterloo East-Waterloo 132kV line, avoid O/L Templers-Roseworthy 132kV line on trip of Templers West-Para 275kV line, Feedback</t>
  </si>
  <si>
    <t>S&gt;&gt;X_CR+RBTX+TPRS_12</t>
  </si>
  <si>
    <t>Out= One Robertstown 275/132 kV TX + Canowie-Robertstown 275kV line + Templers-Roseworthy 132kV line O/S, avoid O/L MWP4-Robertstown 132kV line on trip of Mokota-Robertstown 275kV line (this trips Hallet Hill WF), Feedback</t>
  </si>
  <si>
    <t>S&gt;LFPP_PGPA_PGPE</t>
  </si>
  <si>
    <t>Out= Lefevre-Pelican Point 275kV line, avoid O/L Parafield Gardens West-Paralowie 66kV line on trip of Parafield Gardens West-Para 275kV line, Feedback</t>
  </si>
  <si>
    <t>SV_420_DYN</t>
  </si>
  <si>
    <t>SA to Victoria on Heywood upper transfer limit of 420 MW. Limit is dynamically reduced when actual flow exceeds limit by at least 10 MW. Limit is reduced by amount of exceedance, capped at 50 MW</t>
  </si>
  <si>
    <t>S_BIPS_ZERO</t>
  </si>
  <si>
    <t>Barker Inlet upper limit of 0 MW</t>
  </si>
  <si>
    <t>T_FASH_MAXG_SB3</t>
  </si>
  <si>
    <t>Upper limit on West Coast Gens with both Farrell to Sheffield 220 kV lines declared credible, West Coast 220/110 kV parallel closed. Constraint active if MORE THAN TWO West Coast Hydro machines online. CP-04, Scenario B</t>
  </si>
  <si>
    <t>V::S_SEVC1_SETB</t>
  </si>
  <si>
    <t>Out= South East one SVC (Note: with both Black Range series caps I/S); Vic to SA Transient Stability limit for the loss of one South East-Tailembend 275kV line.</t>
  </si>
  <si>
    <t>V&gt;&gt;NIL_BANBGR_ARCW</t>
  </si>
  <si>
    <t>Out = Nil, avoid O/L Ballarat North to Buangor 66kV line for loss of the Ararat to Crowlands 220kV line, swamped if BATS-HOTS 66 kV tie opened, or with BGR tie splitting scheme in service, Feedback</t>
  </si>
  <si>
    <t>V&gt;&gt;N_051_66_65_R</t>
  </si>
  <si>
    <t>Out = Lower Tumut to Wagga(051), avoid O/L Murray to Lower Tumut (66) on trip of Murray to Upper Tumut (65) line,(Note: Assumed Wagga-Yass 132kV network Split, X5 opened, 63 open, 9R4  opened, and with 2 Yass Transformer in service - OM521)</t>
  </si>
  <si>
    <t>VSML_195</t>
  </si>
  <si>
    <t>Vic to SA on ML upper transfer limit of 195 MW</t>
  </si>
  <si>
    <t>V_KIAMAL_0INV</t>
  </si>
  <si>
    <t>Kiamal Solar Farm inverter limit of zero. Constraint to violate if Kiamal Solar Farm inverter availability greater than zero. Swamp out otherwise. DS only</t>
  </si>
  <si>
    <t>#BBATRYL1_E</t>
  </si>
  <si>
    <t>QBCB2B.ENERGY * 1 &lt;= 50 (Wt = 360)</t>
  </si>
  <si>
    <t>#DARLSF1_E</t>
  </si>
  <si>
    <t>NDNS1D.ENERGY * 1 &lt;= 275 (Wt = 360)</t>
  </si>
  <si>
    <t>#QBYNBG1_E</t>
  </si>
  <si>
    <t>NQBB1Q.ENERGY * 1 &lt;= 10 (Wt = 360)</t>
  </si>
  <si>
    <t>#SEBSF1_E</t>
  </si>
  <si>
    <t>NWGJ2S.ENERGY * 1 &lt;= 90 (Wt = 360)</t>
  </si>
  <si>
    <t>#T-V-MNSP1_RAMP_I_F</t>
  </si>
  <si>
    <t>T-V-MNSP1 &gt;= MIN(-250, InitialFlow + 100) (Wt=35)</t>
  </si>
  <si>
    <t>#WALGRVL1_E</t>
  </si>
  <si>
    <t>NSWB2W.ENERGY * 1 &lt;= 47 (Wt = 360)</t>
  </si>
  <si>
    <t>#WARWSF1_E</t>
  </si>
  <si>
    <t>QMRY3W.ENERGY * 1 &lt;= 32 (Wt = 360)</t>
  </si>
  <si>
    <t>N::Q_TW_SVC_TNT</t>
  </si>
  <si>
    <t>Out = Tamworth SVC, NSW to Qld Transient Stability for a trip of Tarong North generators.</t>
  </si>
  <si>
    <t>N::V_DDSM_UTMS</t>
  </si>
  <si>
    <t>Out=Dederang to South Morang line, NSW to Victoria Transient stability limit for trip of Upper Tumut - Murray (65) line</t>
  </si>
  <si>
    <t>N&gt;947+94P_94K_1</t>
  </si>
  <si>
    <t>Out= Wellington to Orange North (947) 132kV line + Manildra to Molong  (94P) 132kV, avoid O/L Suntop Tee to Wellington (94K/1) on trip of Nil, Feedback</t>
  </si>
  <si>
    <t>N&gt;&gt;24_93_90</t>
  </si>
  <si>
    <t>Out = Eraring to Vales Point (24), avoid O/L Eraring to Newcastle (93) on trip of Eraring to Newcastle (90) line, Feedback</t>
  </si>
  <si>
    <t>N&gt;&gt;NIL_4_61_N</t>
  </si>
  <si>
    <t>Out= Nil, avoid O/L Collector to Marulan (4) on trip of Crookwell to Bannaby (61) line, Feedback</t>
  </si>
  <si>
    <t>N&gt;&gt;NIL_8E_8C_S</t>
  </si>
  <si>
    <t>Out = Nil, avoid O/L Sapphire to Armidale (8E) using 15 min rating on trip of Dumaresq to Armidale (8C) line, Feedback</t>
  </si>
  <si>
    <t>N&gt;NIL_9R5_9R6_N</t>
  </si>
  <si>
    <t>Out= NIL, avoid O/L Wagga330 to Wagga North (9R5) 132kV line on trip of Wagga132 to Wagga North (9R6) 132kV line, Feedback</t>
  </si>
  <si>
    <t>NC_N_ER03</t>
  </si>
  <si>
    <t>Non Conformance Constraint for Eraring ER03 Power Station</t>
  </si>
  <si>
    <t>NC_Q_CALL_B_1</t>
  </si>
  <si>
    <t>Non Conformance Constraint for Callide B_1</t>
  </si>
  <si>
    <t>NC_S_SNAPPER1</t>
  </si>
  <si>
    <t>Non Conformance Constraint for SNAPPER POINT POWER</t>
  </si>
  <si>
    <t>NC_V_NPS</t>
  </si>
  <si>
    <t>Non Conformance Constraint for Newport Power Station</t>
  </si>
  <si>
    <t>N_BROKENH1_ZERO</t>
  </si>
  <si>
    <t>Broken Hill Solar Farm upper limit of 0 MW</t>
  </si>
  <si>
    <t>N_FINLEYSF_80INV</t>
  </si>
  <si>
    <t>Finley Solar Farm inverter limit of 80. Constraint to violate if Finley Solar Farm inverter availability greater than 80. Swamp out otherwise. DS only</t>
  </si>
  <si>
    <t>N_GNNDHSF1_82INV</t>
  </si>
  <si>
    <t>Gunnedah Solar Farm inverter limit of 82. Constraint to violate if Gunnedah Solar Farm inverter availability greater than 82. Swamp out otherwise. DS only</t>
  </si>
  <si>
    <t>N_NEWENSF1+2_260-INV</t>
  </si>
  <si>
    <t>New England Solar inverter limit of 260. Constraint to violate if New England Solar inverter availability greater than 260. Swamp out otherwise. DS only</t>
  </si>
  <si>
    <t>N_SAPHWF1_28WT</t>
  </si>
  <si>
    <t>Constraint to violate if Sapphire WF turbines On greater than 28. Constraint swamp out otherwise. DS only</t>
  </si>
  <si>
    <t>Q&gt;&gt;BCCP_CLWU_RGLC</t>
  </si>
  <si>
    <t>Out= Bouldercombe to Calliope River (812), avoid O/L Raglan to Larcom Creek (8875) on trip of Calvale to Wurdong (871) line, Feedback</t>
  </si>
  <si>
    <t>Q_HAMISF1_ZERO</t>
  </si>
  <si>
    <t>Hamilton solar farm upper limit of 0 MW</t>
  </si>
  <si>
    <t>Q_KEP-HYB_21MW</t>
  </si>
  <si>
    <t>Kennedy Energy Park upper limit of 21MW</t>
  </si>
  <si>
    <t>Q_WANDBL1_ZERO</t>
  </si>
  <si>
    <t>Wandoan South BESS (load component) upper limit of 0 MW</t>
  </si>
  <si>
    <t>S&gt;&gt;MKRB_BWMP_WTTP</t>
  </si>
  <si>
    <t>Out= Mokota-Robertstown 275kV line, avoid O/L Waterloo-Templers 132kV line on trip of Blyth West-Munno Para 275kV line, Feedback</t>
  </si>
  <si>
    <t>S&gt;&gt;NIL_CGTB_TUTB_1</t>
  </si>
  <si>
    <t>Out= Nil, avoid O/L Tungkillo - Tailem Bend 275kV on trip of Cherry Gardens - Tailem Bend 275kV line, Feedback</t>
  </si>
  <si>
    <t>S&gt;&gt;NIL_TBCG_TBTU_1</t>
  </si>
  <si>
    <t>Out= Nil, avoid O/L Tailem Bend-Tungkillo 275kV line on trip of Tailem Bend-Cherry Gardens 275kV line, Feedback</t>
  </si>
  <si>
    <t>S&gt;&gt;RBTX_BWPA_WTTP</t>
  </si>
  <si>
    <t>Out= one Robertstown 275/132kV transformer, avoid O/L Waterloo-Templers 132kV line on trip of Blyth West-Munno Para  275kV line, Feedback</t>
  </si>
  <si>
    <t>S&gt;&gt;V_NIL_NIL_RBNW1</t>
  </si>
  <si>
    <t>Out = Nil, avoid overloading Robertstown-North West Bend #1 132kV lines for no contingencies, feedback</t>
  </si>
  <si>
    <t>S&gt;LFPP_PGPA_PGPS</t>
  </si>
  <si>
    <t>Out= Lefevre-Pelican Point 275kV line,  avoid O/L Parafield Gardens West-Parafield Gardens 66kV line on trip of  Parafield Gardens West-Para 275kV line, Feedback</t>
  </si>
  <si>
    <t>S&gt;NIL_NIL_NWMH2</t>
  </si>
  <si>
    <t>Out= Nil, avoid O/L North West Bend-Monash #2 132kV on Nil trip, Feedback</t>
  </si>
  <si>
    <t>S^DVPL_CRK_VCS</t>
  </si>
  <si>
    <t>Out= Any line between Davenport, Cultana and Port Lincoln, Upper limit for Cathedral Rocks WF based on Mt Millar Voltage Control System (VCS) availability, (Note:  CRK &lt;=45 MW when VCS OFF; CRK&lt;= 53 MW when VCS ON)</t>
  </si>
  <si>
    <t>T^T_NIL_BL_6</t>
  </si>
  <si>
    <t>Outage = Nil, avoid voltage instability or violations for loss of a Liapootah-Waddamana-Palmerston 220 kV line</t>
  </si>
  <si>
    <t>T^V_HA_GT_220_1</t>
  </si>
  <si>
    <t>Out= one George Town to Hadspen 220kV line, limit post-contingency loading on Palmerston to Sheffield 220kV line (flow to north) to avoid voltage collapse on trip of the remaining Hadspen to George Town 220kV line.</t>
  </si>
  <si>
    <t>T_BLINK_VT_NGZ</t>
  </si>
  <si>
    <t>Out = Nil, manage Basslink 5 minute reversal time, ensure Basslink target does not change sign in a single DI. If Basslink Metered Flow &lt; 0, Basslink Target MW &lt;= 0, swamped if Basslink Metered Flow &gt; -0.1  DS only.</t>
  </si>
  <si>
    <t>T_FAJB</t>
  </si>
  <si>
    <t>Out=Farrell-John Butters 220KV line. Energy &lt;= 0MW</t>
  </si>
  <si>
    <t>T_PMPO_220</t>
  </si>
  <si>
    <t>Out=A single Palmerston-Poatina 220KV line. One line out of service only</t>
  </si>
  <si>
    <t>V::N_ROSM_O2</t>
  </si>
  <si>
    <t>Out = Rowville to South Morang 500kV line, prevent transient instability for fault and trip of a HWTS-SMTS 500 kV line, Other than VIC accelerates. Yallourn W G1 on 500kV.</t>
  </si>
  <si>
    <t>V::N_SMTT_O2</t>
  </si>
  <si>
    <t>Out = South Morang to Thomastown 220kV line, prevent transient instability for fault and trip of a HWTS-SMTS 500 kV line, Other than VIC accelerates. Yallourn W G1 on 500kV.</t>
  </si>
  <si>
    <t>V::S_NIL_MG_PS_N-2_1</t>
  </si>
  <si>
    <t>Out = Nil(Note: with both Black Range series capacitors I/S); Vic to SA Transient Stability limit for loss of the largest generation block in SA with loss of Pelican Point + Snapper Point PS declared as credible.( Note: South East Capacitor Available)</t>
  </si>
  <si>
    <t>V&gt;&gt;ARWB_X5DP_KGBE</t>
  </si>
  <si>
    <t>Out= Any 220kV line section between Ararat and Ballarat, avoid O/L Balranald to Darlington Point (X5) on trip of Kerang to Bendigo 220kV line, Feedback</t>
  </si>
  <si>
    <t>V&gt;&gt;NIL_MLGT_MLGT_B</t>
  </si>
  <si>
    <t>Out = NIL, avoid O/L Moorabool to Geelong #1 or #2 on trip of other Moorabool to Geelong line, Yallourn W Unit 1 in 220 kV mode, Feedback</t>
  </si>
  <si>
    <t>VT_350</t>
  </si>
  <si>
    <t>Vic to Tas on Basslink upper limit of 350 MW</t>
  </si>
  <si>
    <t>V_GANNSF_12INV</t>
  </si>
  <si>
    <t>Gannawarra Solar Farm inverter limit of 12. Constraint to violate if Gannawarra Solar Farm inverter availability greater than 12. Swamp out otherwise. DS only</t>
  </si>
  <si>
    <t>V_GANWR_BAT_L_FLT_0</t>
  </si>
  <si>
    <t>Limit Gannawarra Battery (Load Component) upper limit to 0 MW to manage post contingent voltage oscillation</t>
  </si>
  <si>
    <t>V_GANWR_BAT_L_ISL_0</t>
  </si>
  <si>
    <t>Gannawarra Battery (Load Component) upper limit of 0 MW to manage risk of islanding on the next contingency</t>
  </si>
  <si>
    <t>CA_BRIS_542A0DC2_1</t>
  </si>
  <si>
    <t>CA_BRIS_542A114F_1</t>
  </si>
  <si>
    <t>CA_SYDS_52F01146_1</t>
  </si>
  <si>
    <t>Constraint Automation, O/L BATS_WBTS_220:LBAT:Z:220@WBTS@VIC for CTG LVDL on trip of BETS-KGTS 220KV LINE.  Generated by STNET[NORCR1] Host NORREGEEMP3(EMPSYD)</t>
  </si>
  <si>
    <t>N::Q_8C8J_LDTW_N-2</t>
  </si>
  <si>
    <t>N&gt;947_94K1</t>
  </si>
  <si>
    <t>Out= Wellington to Orange North (947) 132kV line, avoid O/L Suntop Tee to Wellington (94K/1) on trip of Nil, Feedback</t>
  </si>
  <si>
    <t>N&gt;&gt;LDTM_964_84_OPEN</t>
  </si>
  <si>
    <t>Out = Liddell to Tomago (82) with Singleton-Kurri 132kV open, avoid O/L Port Macquarie to Herron Creek Tee (964/2) on trip of Tamworth to Liddell (84) line, Feedback</t>
  </si>
  <si>
    <t>N&gt;&gt;NIL_5_3P_N</t>
  </si>
  <si>
    <t>Out= Nil, avoid O/L Yass to Marulan (5) using 15 mins rating on trip of Rye Park to Gullen Range (3P) line, Feedback</t>
  </si>
  <si>
    <t>N&gt;&gt;V_051_65_66_R</t>
  </si>
  <si>
    <t>Out = Lower Tumut to Wagga(051), avoid O/L Upper Tumut to Murray (65) on trip of Lower Tumut to Murray (66) line, (Note: Assumed Wagga-Yass 132kV network Split, X5 opened, 63 open, 9R4  opened, and with 2 Yass Transformer in service - OM521)</t>
  </si>
  <si>
    <t>N&gt;&gt;V_NIL_66_65</t>
  </si>
  <si>
    <t>Out = Nil, avoid Lower Tumut to Murray(66) using 15 mins rating O/L on Upper Tumut to Murray(65) trip; (Note: Swamped when TL 64 is O/S)</t>
  </si>
  <si>
    <t>N&gt;NIL-BHTX_BHTX_NIL</t>
  </si>
  <si>
    <t>Out=  NIL with one Broken Hill 22/220kV TX switched O/S (Note: only one TX can be I/S for system normal), avoid O/L remaining Broken Hill 22/220kV TX on trip of Nil, (Note: Swamped when both TX1&amp;2 are I/S, otherwise unswamped; Assumed 22kV CB 2112 I/S)</t>
  </si>
  <si>
    <t>N&gt;NIL_973</t>
  </si>
  <si>
    <t>Out= Nil, avoid O/L Bango973 to Cowra (973) on trip of Nil, Feedback</t>
  </si>
  <si>
    <t>NC_N_BANGOWF1</t>
  </si>
  <si>
    <t>Non Conformance Constraint for BANGO WIND FARM 973</t>
  </si>
  <si>
    <t>NC_N_SITHE01</t>
  </si>
  <si>
    <t>Non Conformance Constraint for Smithfield Energy Facility</t>
  </si>
  <si>
    <t>NC_Q_CLARESF1</t>
  </si>
  <si>
    <t>Non Conformance Constraint for CLARE SOLAR FARM</t>
  </si>
  <si>
    <t>NC_Q_PUMP2</t>
  </si>
  <si>
    <t>Non Conformance Constraint for Wivenhoe No.2 Pump</t>
  </si>
  <si>
    <t>NC_Q_SMCSF1</t>
  </si>
  <si>
    <t>Non Conformance Constraint for Sun Metals solar farm</t>
  </si>
  <si>
    <t>NC_S_BARKIPS1</t>
  </si>
  <si>
    <t>Non Conformance Constraint for BARKER INLET PS</t>
  </si>
  <si>
    <t>NC_S_BOLIVPS1</t>
  </si>
  <si>
    <t>Non Conformance Constraint for BOLIVARPOWERSTATION1</t>
  </si>
  <si>
    <t>NC_S_LGAPWF1</t>
  </si>
  <si>
    <t>Non Conformance Constraint for Lincoln Gap Wind Farm</t>
  </si>
  <si>
    <t>NC_S_LGAPWF2</t>
  </si>
  <si>
    <t>Non Conformance Constraint for LINCOLN GAP WF 2</t>
  </si>
  <si>
    <t>NC_V_BRYB2WF2</t>
  </si>
  <si>
    <t>Non Conformance Constraint for BERRYBANK 2 WF</t>
  </si>
  <si>
    <t>NC_V_JLA04</t>
  </si>
  <si>
    <t>Non Conformance Constraint for Jeeralang A - 04 Power Station</t>
  </si>
  <si>
    <t>NC_V_KIAMSF1</t>
  </si>
  <si>
    <t>Non Conformance Constraint for KIAMAL SOLAR FARM</t>
  </si>
  <si>
    <t>NC_V_VBB_ADG1</t>
  </si>
  <si>
    <t>Non Conformance Constraint for VBB_ADG1</t>
  </si>
  <si>
    <t>NC_V_YWPS3</t>
  </si>
  <si>
    <t>Non Conformance Constraint for Yallourn 'W' 3 Power Station</t>
  </si>
  <si>
    <t>NQTE_-090</t>
  </si>
  <si>
    <t>NSW to Qld on Terranora Interconnector upper transfer limit of -90 MW</t>
  </si>
  <si>
    <t>N^^V_MSUT_1</t>
  </si>
  <si>
    <t>Out = Murray to Upper Tumut 330 kV line, avoid voltage collapse at Southern NSW for loss of the largest Vic generating unit or Basslink</t>
  </si>
  <si>
    <t>N_GOONSF_9_INV</t>
  </si>
  <si>
    <t>Goonumbla Solar Farm inverter limit of 9. Constraint to violate if Goonumbla Solar Farm inverter availability greater than 9. Swamp out otherwise. DS only</t>
  </si>
  <si>
    <t>N_METZSF_25INV</t>
  </si>
  <si>
    <t>Metz Solar Farm inverter limit of 25. Constraint to violate if Metz Solar Farm inverter availability greater than 25. Swamp out otherwise. DS only</t>
  </si>
  <si>
    <t>N_METZSF_34INV</t>
  </si>
  <si>
    <t>Metz Solar Farm inverter limit of 34. Constraint to violate if Metz Solar Farm inverter availability greater than 34. Swamp out otherwise. DS only</t>
  </si>
  <si>
    <t>N_NEWENSF1+2_279</t>
  </si>
  <si>
    <t>New England Solar farms 1 + 2  upper limit of 279 MW</t>
  </si>
  <si>
    <t>N_WAGGNSF1_0INV</t>
  </si>
  <si>
    <t>Wagga North Solar Farm inverter limit of zero. Constraint to violate if Wagga North Solar Farm inverter availability greater than zero. Swamp out otherwise. DS only</t>
  </si>
  <si>
    <t>N_WALGR_BAT_L_ZERO</t>
  </si>
  <si>
    <t>Wallgrove Battery (Load Component) upper limit of 0 MW</t>
  </si>
  <si>
    <t>Q&gt;&gt;BCCP_BCRG_CLWU</t>
  </si>
  <si>
    <t>Out= Bouldercombe to Calliope River (812), avoid O/L Calvale to Wurdong (871) on trip of Bouldercombe to Raglan (811) line, Feedback</t>
  </si>
  <si>
    <t>Q&gt;STBS_STBS_BCBS</t>
  </si>
  <si>
    <t>Out= Stanwell to Broadsound (856 or 8831), avoid O/L Bouldercombe to Broadsound (820) on trip of remaining Stanwell to Broadsound (856 or 8831), Feedback</t>
  </si>
  <si>
    <t>QNTE_090</t>
  </si>
  <si>
    <t>Qld to NSW on Terranora Interconnector upper transfer limit of 90 MW</t>
  </si>
  <si>
    <t>QNTE_ZERO</t>
  </si>
  <si>
    <t>Qld to NSW on Terranora Interconnector upper transfer limit of 0 MW</t>
  </si>
  <si>
    <t>Q_EMERASF1_ZERO</t>
  </si>
  <si>
    <t>Emerald Solar Farm upper limit of 0 MW</t>
  </si>
  <si>
    <t>Q_RGBYRSF1_ZERO</t>
  </si>
  <si>
    <t>Rugby Run Solar Farm upper limit of 0 MW</t>
  </si>
  <si>
    <t>Q_WARWSF1_ZERO</t>
  </si>
  <si>
    <t>Warwick Solar Farm 1 upper limit of 0 MW</t>
  </si>
  <si>
    <t>Q_WHITSF1_ZERO</t>
  </si>
  <si>
    <t>Whitsunday solar farm upper limit of 0 MW</t>
  </si>
  <si>
    <t>S-MWPS1-PV_0</t>
  </si>
  <si>
    <t>Discretionary upper limit for SA WATER Morgan Whyalla Pump Station 1 PV generation of 0 MW</t>
  </si>
  <si>
    <t>S-MWPS4-PV_0</t>
  </si>
  <si>
    <t>Discretionary upper limit for SA WATER Morgan Whyalla Pump Station 4 PV generation of 0 MW</t>
  </si>
  <si>
    <t>S:VS_XPAVC_460</t>
  </si>
  <si>
    <t>Out = Para SVC 1 and 2 (Note: with both Black Range series caps I/S), SA to VIC on Heywood and Murraylink combined upper transfer limit of 460 MW based on oscillatory stability.</t>
  </si>
  <si>
    <t>S&gt;&gt;MKRB_BRTW_WTTP</t>
  </si>
  <si>
    <t>Out= Mokota-Robertstown 275kV line, avoid O/L Waterloo-Templers 132kV line on trip of Brinkworth-Templers West 275kV line, Feedback</t>
  </si>
  <si>
    <t>S&gt;&gt;RBTU_RBPA_BWMP</t>
  </si>
  <si>
    <t>Out= Robertstown-Tungkillo 275kV line, avoid O/L Blyth West-Munno Para 275kV line on trip of Robertstown-Para 275kV line, Feedback</t>
  </si>
  <si>
    <t>S&gt;&gt;X_RBTU+RBTX_01</t>
  </si>
  <si>
    <t>Out=Robertstown 275/132 TX 1 or 2 + Robertstown-Tungkillo 275kV line 1 or 2 O/S, avoid O/L of remaining Robertstown-Tungkillo 275kV line on trip of Blyth West-Munno Para 275kV line, Feedback</t>
  </si>
  <si>
    <t>S&gt;&gt;X_RBTU+RBTX_12</t>
  </si>
  <si>
    <t>Out=Robertstown 275/132 TX 1 or 2 + Robertstown-Tungkillo 275kV line 1 or 2 O/S, avoid O/L Blyth West-Munno Para275kV line on trip of  remaining Robertstown-Tungkillo 275kV line, Feedback</t>
  </si>
  <si>
    <t>S&gt;WERB_WTTP_CLNBR</t>
  </si>
  <si>
    <t>Out= Robertstown -MWP4 -Waterloo East O/S(offloads MWPF SF), avoid O/L Claire North-Brinkworth 132kV line on trip of Waterloo-Templers 132kV line, Feedback</t>
  </si>
  <si>
    <t>S&gt;X-WTTP+CB_1</t>
  </si>
  <si>
    <t>Out= Waterloo-Templers 132kV line + associated line CBs O/S, avoid O/L Snowtown-Bungama T 132kV line on trip of Mintaro-Waterloo 132kV line(this offloads Hummocks-Waterloo 132kV line), Feedback</t>
  </si>
  <si>
    <t>T&gt;T_TUNN3_110_2</t>
  </si>
  <si>
    <t>Out= Tungatinah to New Norfolk No.3 110kV line, avoid O/L Tungatinah to Meadowbank Tee 1 110kV line on trip of Tungatinah to Meadowbank Tee 2 to New Norfolk 110kV lines, Feedback</t>
  </si>
  <si>
    <t>V::S_SETB_MG_PPGT1</t>
  </si>
  <si>
    <t>Out= one South East -Tailem Bend 275kV line; Vic to SA Transient Stability limit for loss of the largest generation block (Pelican Pt GT1 + DPV trip) in SA (SE Cap Available). (NOTE: with one Black Range series capacitors I/S. Co-optimised eq PPGT1 LHS</t>
  </si>
  <si>
    <t>V&gt;&gt;051_68_67_R</t>
  </si>
  <si>
    <t>Outage = Lower Tumut to Wagga 330kV line, avoid overload Murray to Dederang No.2 330kV line for loss of the parallel No.1 line, (Note: Assumed Wagga-Yass 132kV network Split, X5, 63 &amp; 9R4 opened, &amp; with 2 Yass Transformer I/S; Swamped if SIPS ENABLED)</t>
  </si>
  <si>
    <t>V&gt;&gt;KMRC_DPTX_KGBE</t>
  </si>
  <si>
    <t>Out= Kiamal to Red Cliffs 220kV line, avoid O/L Darlington Point TX3/TX4 (220 to 330kV) on trip of Kerang to Bendigo 220kV line, Feedback</t>
  </si>
  <si>
    <t>V&gt;&gt;MLSY_KTTX_SYML_5R</t>
  </si>
  <si>
    <t>Out = One Moorabool to Sydenham 500 kV line, Emergency Moorabool Transformer Tripping (EMTT) scheme disabled, prevent overload of the Keilor A2 or A4 500/220 kV txfmr on trip of the remaining MLTS-SYTS 500 kV line, radial mode, YWG1 on 500 kV, feedback</t>
  </si>
  <si>
    <t>V&gt;&gt;N-DPWG_X5_A</t>
  </si>
  <si>
    <t>Out =  to Wagga (63) and Darlington Point to Balranald (X5), avoid Murray to Upper Tumut (65) O/L on Murray to Lower Tumut (66) trip; Feedback</t>
  </si>
  <si>
    <t>V&gt;&gt;NIL_SMDD_SMDD</t>
  </si>
  <si>
    <t>Out = Nil, avoid O/L either South Morang to Dederang 330 kV line (flow North) for trip of the parallel line, feedback</t>
  </si>
  <si>
    <t>V^^S_RBPA_MAXG</t>
  </si>
  <si>
    <t>Out= Robertstown- Para 275kV line (Note: with both Black Range Series Caps I/S); Vic to SA Long Term Voltage Stability limit for loss of the largest generation block in SA</t>
  </si>
  <si>
    <t>V_GANWRSF_0INV</t>
  </si>
  <si>
    <t>Gannawarra Solar Farm inverter limit of zero. Constraint to violate if Gannawarra Solar Farm inverter availability greater than zero. Swamp out otherwise. DS only</t>
  </si>
  <si>
    <t>V_T_FCSPS_DS</t>
  </si>
  <si>
    <t>Basslink limit from Vic to Tas for FCSPS scheme outage, DS only. Swamped when FCSPS scheme in service and load available for arming</t>
  </si>
  <si>
    <t>V_WEMENSF_21INV</t>
  </si>
  <si>
    <t>Wemen Solar Farm inverter limit of 21. Constraint to violate if Wemen Solar Farm inverter availability greater than 21. Swamp out otherwise. DS only</t>
  </si>
  <si>
    <t>N_BOMENSF1_0INV</t>
  </si>
  <si>
    <t>Bomen Solar Farm inverter limit of zero. Constraint to violate if Bomen Solar Farm inverter availability greater than zero. Swamp out otherwise. DS only</t>
  </si>
  <si>
    <t>#BRAEMAR1_E</t>
  </si>
  <si>
    <t>QBRA1.ENERGY * 1 &lt;= 188 (Wt = 360)</t>
  </si>
  <si>
    <t>#CHBESSL1_E</t>
  </si>
  <si>
    <t>QWDB2C.ENERGY * 1 &lt;= 5 (Wt = 360)</t>
  </si>
  <si>
    <t>#MANNSF2_E</t>
  </si>
  <si>
    <t>SMAE1M.ENERGY * 1 &lt;= 5 (Wt = 360)</t>
  </si>
  <si>
    <t>#OAKEY2SF_E</t>
  </si>
  <si>
    <t>QTKS2O.ENERGY * 1 &lt;= 55 (Wt = 360)</t>
  </si>
  <si>
    <t>#WELLSF1_E</t>
  </si>
  <si>
    <t>NWLS4W.ENERGY * 1 &lt;= 170 (Wt = 360)</t>
  </si>
  <si>
    <t>N::Q_LDTM_KC</t>
  </si>
  <si>
    <t>Out= Liddell-Tomago (82), NSW to Qld Transient Stability Limit for trip of Kogan Creek.</t>
  </si>
  <si>
    <t>N&gt;&gt;11_39_17</t>
  </si>
  <si>
    <t>Out = Dapto-Sydney South (11), avoid O/L Bannaby to Sydney West (39) on trip of Avon to Macarthur (17) line, Feedback</t>
  </si>
  <si>
    <t>N&gt;&gt;64_07_03</t>
  </si>
  <si>
    <t>Out = LowerTumut-UpperTumut (64), avoid O/L Lower Tumut to Canberra (07) on trip of Lower Tumut to Yass (03) line, Feedback</t>
  </si>
  <si>
    <t>N&gt;&gt;LDTM_964_81_CL</t>
  </si>
  <si>
    <t>Out = Liddell to Tomago (82) with Singleton-Kurri 132kV closed, avoid O/L Port Macquarie to Herron Creek Tee (964/2) on trip of Liddell to Newcastle (81) line, Feedback</t>
  </si>
  <si>
    <t>N&gt;&gt;NIL_64_65</t>
  </si>
  <si>
    <t>Out = Nil, avoid Lower Tumut to Upper Tumut(64) O/L on Murray to Upper Tumut(65) trip; Feedback</t>
  </si>
  <si>
    <t>N&gt;&gt;NIL_X3_060</t>
  </si>
  <si>
    <t>Out= Nil, avoid O/L Balranald to Buronga (X3) on trip of Jindera to Wodonga (060) line, Feedback</t>
  </si>
  <si>
    <t>N&gt;&gt;V_SMDD6</t>
  </si>
  <si>
    <t>Out = Dederang to South Morang 330 kV line, avoid O/L the DDTS H3 330/220 kV txfmr on trip of the remaining Dederang to South Morang 330 kV line, feedback</t>
  </si>
  <si>
    <t>N&gt;NIL_9R5_9R6</t>
  </si>
  <si>
    <t>Out= Nil, avoid O/L  Wagga North to Wagga330 (9R5) on trip of  Wagga North to Wagga 132  (9R6) line, Feedback</t>
  </si>
  <si>
    <t>N&gt;WLTX_94T_WLTX</t>
  </si>
  <si>
    <t>Out= one of the Wellington 132/330kV Transformers, avoid O/L on Molong to Orange North (94T) on trip of  remaining Wellington 132/330kV transformer, Feedback</t>
  </si>
  <si>
    <t>NC_N_COLWF01</t>
  </si>
  <si>
    <t>Non Conformance Constraint for COLLECTOR WIND FARM</t>
  </si>
  <si>
    <t>NC_N_GULLRWF1</t>
  </si>
  <si>
    <t>Non Conformance Constraint for Gullen Range Wind Farm</t>
  </si>
  <si>
    <t>NC_N_GULLRWF2</t>
  </si>
  <si>
    <t>Non Conformance Constraint for GULLEN RANGE WF2</t>
  </si>
  <si>
    <t>NC_N_LD01</t>
  </si>
  <si>
    <t>Non Conformance Constraint for Liddell LD01 Power Station</t>
  </si>
  <si>
    <t>NC_N_STWF1</t>
  </si>
  <si>
    <t>Non Conformance Constraint for SILVERTON WIND FARM</t>
  </si>
  <si>
    <t>NC_Q_BARRON-2</t>
  </si>
  <si>
    <t>Non Conformance Constraint for Barron Gorge 2 Power Station</t>
  </si>
  <si>
    <t>NC_Q_CHBESS_ADG1</t>
  </si>
  <si>
    <t>Non Conformance Constraint for CHBESS_ADG1</t>
  </si>
  <si>
    <t>NC_Q_DDPS1</t>
  </si>
  <si>
    <t>Non Conformance Constraint for Darling Downs Power Station</t>
  </si>
  <si>
    <t>NC_Q_KAREEYA2</t>
  </si>
  <si>
    <t>Non Conformance Constraint for Kareeya 2 Power Station</t>
  </si>
  <si>
    <t>NC_Q_TARONG#2</t>
  </si>
  <si>
    <t>Non Conformance Constraint for Tarong 2 Power Station</t>
  </si>
  <si>
    <t>NC_Q_TARONG#4</t>
  </si>
  <si>
    <t>Non Conformance Constraint for Tarong 4 Power Station</t>
  </si>
  <si>
    <t>NC_S_MTMILLAR</t>
  </si>
  <si>
    <t>Non Conformance Constraint for Mount Millar Wind Farm</t>
  </si>
  <si>
    <t>NC_S_PPCCGT</t>
  </si>
  <si>
    <t>Non Conformance Constraint for Pelican Point Power Station</t>
  </si>
  <si>
    <t>NC_S_QPS4</t>
  </si>
  <si>
    <t>Non Conformance Constraint for Quarantine QPS4 Power Station</t>
  </si>
  <si>
    <t>NC_S_WPWF</t>
  </si>
  <si>
    <t>Non Conformance Constraint for Wattle Point Wind Farm</t>
  </si>
  <si>
    <t>NC_T_CTHLWF1</t>
  </si>
  <si>
    <t>Non Conformance Constraint for CATTLE HILL WF 1</t>
  </si>
  <si>
    <t>NC_V_HBESSG1</t>
  </si>
  <si>
    <t>Non Conformance Constraint for HBESS GENERATION 1</t>
  </si>
  <si>
    <t>NC_V_LYA3</t>
  </si>
  <si>
    <t>Non Conformance Constraint for Loy Yang A3  Power Station</t>
  </si>
  <si>
    <t>NC_V_YWPS1</t>
  </si>
  <si>
    <t>Non Conformance Constraint for Yallourn 'W' 1 Power Station</t>
  </si>
  <si>
    <t>N_BODWF1_0WT</t>
  </si>
  <si>
    <t>Constraint to violate if Bodangora WF turbines On greater than zero. Constraint swamp out otherwise. DS only</t>
  </si>
  <si>
    <t>N_COLEASF1_FLT_50</t>
  </si>
  <si>
    <t>Limit Coleambally solar farm upper limit to 50 MW to manage post contingent voltage oscillation</t>
  </si>
  <si>
    <t>N_DARLSF1_0INV</t>
  </si>
  <si>
    <t>Darlington Point Solar Farm inverter limit of zero. Constraint to violate if Darlington Point Solar Farm inverter availability greater than zero. Swamp out otherwise. DS only</t>
  </si>
  <si>
    <t>N_DARLSF_FLT_193</t>
  </si>
  <si>
    <t>Limit Darlington Pt Solar Farm upper limit to 193 MW to manage post contingent voltage oscillation</t>
  </si>
  <si>
    <t>N_DARL_BAT_L_ZERO</t>
  </si>
  <si>
    <t>Darlington Point Battery (Load Component) upper limit of 0 MW</t>
  </si>
  <si>
    <t>N_FINLEYSF_81INV</t>
  </si>
  <si>
    <t>Finley Solar Farm inverter limit of 81. Constraint to violate if Finley Solar Farm inverter availability greater than 81. Swamp out otherwise. DS only</t>
  </si>
  <si>
    <t>N_GNNDHSF1_63INV</t>
  </si>
  <si>
    <t>Gunnedah Solar Farm inverter limit of 63. Constraint to violate if Gunnedah Solar Farm inverter availability greater than 63. Swamp out otherwise. DS only</t>
  </si>
  <si>
    <t>N_LIMOSF1_0INV</t>
  </si>
  <si>
    <t>Limondale 1 Solar Farm inverter limit of zero. Constraint to violate if Limondale 1 Solar Farm inverter availability greater than zero. Swamp out otherwise. DS only</t>
  </si>
  <si>
    <t>N_METZSF_38</t>
  </si>
  <si>
    <t xml:space="preserve">Metz Solar farm upper limit of 38 MW </t>
  </si>
  <si>
    <t>N_METZSF_38INV</t>
  </si>
  <si>
    <t>Metz Solar Farm inverter limit of 38. Constraint to violate if Metz Solar Farm inverter availability greater than 38. Swamp out otherwise. DS only</t>
  </si>
  <si>
    <t>N_MOREESF1_55INV</t>
  </si>
  <si>
    <t>Moree Solar Farm inverter limit of 55. Constraint to violate if Moree Solar Farm inverter availability greater than 55. Swamp out otherwise. DS only</t>
  </si>
  <si>
    <t>N_WELLSF1_ZERO</t>
  </si>
  <si>
    <t>Wellington solar farm upper limit of 0 MW</t>
  </si>
  <si>
    <t>N_WRWSF_060</t>
  </si>
  <si>
    <t>White Rock wind farm and White Rock solar farm upper limit of 60 MW</t>
  </si>
  <si>
    <t>N_WR_55_WT-INV</t>
  </si>
  <si>
    <t>White Rock Wind &amp; Solar Farm inverter limit of 55. Constraint to violate if White Rock Wind &amp; Solar Farm inverter availability greater than 55. Swamp out otherwise. DS only</t>
  </si>
  <si>
    <t>Q-COLSF_MVAR</t>
  </si>
  <si>
    <t>Constraint to violate if Reactive power output of Collinsville Solar farm is greater than +/10Mvar when it is limited at 0MW output, Swamp if MW &gt;0 (DS only)</t>
  </si>
  <si>
    <t>Q-KIDSF_MVAR</t>
  </si>
  <si>
    <t>Constraint to violate if Reactive power output of Kidston Solar farm is greater than +/10Mvar when it is limited at 0MW output, Swamp if MW &gt;0 (DS only)</t>
  </si>
  <si>
    <t>Q&gt;&gt;WOPW_WOSP_WOGP_2</t>
  </si>
  <si>
    <t>Out= Woolooga to Palmwoods (810) 275kV line, avoid O/L Woolooga to Gympie (748/2) 132kV line on trip of Woolooga to South Pine (807) 275kV line, Feedback</t>
  </si>
  <si>
    <t>Q&gt;N_LSLS_9U8</t>
  </si>
  <si>
    <t>Out= One of Lismore330-Lismore132 (9U8,9U9,9W1), avoid OL the line remaining on loss of the 2nd, Swamp out when all 3 Directlink cable O/S.</t>
  </si>
  <si>
    <t>Q&gt;X_SRMB_PBMB</t>
  </si>
  <si>
    <t>Out = T015 (Susan River to T59 Maryborough) 66kV line and T014 (Pialba to T59 Maryborough) 66kV line, limit Susan River to 60MW</t>
  </si>
  <si>
    <t>QNI_SOUTH_1100_DYN</t>
  </si>
  <si>
    <t>QLD to NSW on QNI upper transfer limit of 1100 MW, dynamic headroom with Max calc on the QNI, DS formulation only.</t>
  </si>
  <si>
    <t>QN_1300_DYN_TEST</t>
  </si>
  <si>
    <t>QLD to NSW on QNI upper transfer limit of 1300 MW, dynamic headroom with Max calc on the QNI, DS formulation only, limit for testing of QNI minor interconnection upgrade.</t>
  </si>
  <si>
    <t>Q^^N_TW_SVC_SRAR</t>
  </si>
  <si>
    <t>Out = Tamworth SVC, limit QLD to NSW on QNI to avoid voltage instability on trip of Sapphire - Armidale (8E) 330 kV line</t>
  </si>
  <si>
    <t>Q_KEP-HYB_27MW</t>
  </si>
  <si>
    <t>Kennedy Energy Park upper limit of 27MW</t>
  </si>
  <si>
    <t>Q_SRSF1_ZERO</t>
  </si>
  <si>
    <t>Susan River Solar Farm upper limit of 0MW</t>
  </si>
  <si>
    <t>Q_STR_7C2K_KBWF_8</t>
  </si>
  <si>
    <t>Limit to Kaban Solar Farm 80% if Stan&gt;=2+Stan+Cal&gt;=3+Glad&gt;=2+ (Stan+Cal+Glad) &gt;=7,Kareeya &gt;=2, NQLD&gt;350&amp;370(AVG),Ross_FN&gt;150&amp;170(AVG), Haughton Syncon ON, Zero otherwise.</t>
  </si>
  <si>
    <t>S:V_PA_SVC_270</t>
  </si>
  <si>
    <t xml:space="preserve">Out= one Para SVC (Note: with both or one Black Range series caps O/S), Oscillatory stability limit for SA to VIC on Heywood upper transfer limit of 270 MW </t>
  </si>
  <si>
    <t>S&gt;&gt;BWMP_DVBR_BGTX2</t>
  </si>
  <si>
    <t>Out= Blyth West- Munno Para 275kV line with Blyth West CB8002 OPEN, avoid O/L Bungama 275/132kV (TX2) on trip of Davenport-Brinkworth 275 kV line, Feedback</t>
  </si>
  <si>
    <t>S&gt;&gt;NIL_TBTU_TBTU_1</t>
  </si>
  <si>
    <t>Out= NIL, avoid O/L Tailem Bend-Tungkillo 275kV line 1 or 2 on trip of parallel Tailem Bend-Tungkillo 275 kV line 2 or 1, Feedback</t>
  </si>
  <si>
    <t>S&gt;&gt;NIL_TUTB_TUTB_1</t>
  </si>
  <si>
    <t>Out= NIL, avoid O/L Tungkillo-Tailem Bend 275kV line 1 or 2 on trip of parallel Tungkillo-Tailem Bend 275 kV line 2 or 1, Feedback</t>
  </si>
  <si>
    <t>S&gt;&gt;RBTX_BRTW_WTTP</t>
  </si>
  <si>
    <t>Out= one Robertstown 275/132kV transformer, avoid O/L Waterloo - Templers 132kV on trip of Brinkworth - Templers West 275kV line, Feedback</t>
  </si>
  <si>
    <t>S&gt;&gt;TBTX4_TBTU_TBTU</t>
  </si>
  <si>
    <t>Out= Tailem Bend 275/132kV #4 TX (Black Range series caps I/S), avoid O/L of one Tailem Bend-Tungkillo 275 kV line on trip of other Tailem Bend-Tungkillo 275 kV line, Feedback</t>
  </si>
  <si>
    <t>S&gt;&gt;X_CNRB+RBTX_13</t>
  </si>
  <si>
    <t>Out=  One Robertstown TX + Canowie-Robertstown 275kV line O/S, avoid O/L Hummocks-Waterloo 132kV  on trip of Blyth West-Munno Para 275kV line, Feedback</t>
  </si>
  <si>
    <t>S&gt;&gt;X_CR+RBTX+TPRS_15</t>
  </si>
  <si>
    <t>Out= One Robertstown 275/132 kV TX + Canowie-Robertstown 275kV line + Templers-Roseworthy 132kV line O/S, avoid O/L Templers West-Para 275kV line on trip of Mokota-Robertstown 275kV line (this trips Hallet Hill WF), Feedback</t>
  </si>
  <si>
    <t>S&gt;&gt;X_CR+RBTX+TPRS_21</t>
  </si>
  <si>
    <t>Out= One Robertstown 275/132 kV TX + Canowie-Robertstown 275kV line + Templers-Roseworthy 132kV line O/S, avoid O/L of remaining Robertstown 275/132kV TX on trip of MWP4-Robertstown 132kV line (This trip MWP4 SF) line, Feedback</t>
  </si>
  <si>
    <t>S&gt;BWMP_MKRB_CNRB</t>
  </si>
  <si>
    <t>Out= Blyth West- Munno Para 275kV line with Blyth West CB8002 OPEN, avoid O/L Canowie-Robertstown 275kV on trip of Mokota-Robertstown 275kV line(this offloads Belalie-Mokota 275kV line and trips Hallet 2 Hill WF) , Feedback</t>
  </si>
  <si>
    <t>S&gt;NIL_NIL_MHNW2</t>
  </si>
  <si>
    <t>Out= Nil, avoid O/L Monash-North West Bend  #2 132kV on Nil trip, Feedback</t>
  </si>
  <si>
    <t>S&gt;NIL_WERB_WEWT</t>
  </si>
  <si>
    <t>Out= Nil, avoid O/L Waterloo East-Waterloo 132kV line on trip of Waterloo East-Morgan Whyalla 4 - Robertstown 132kV line, Feedback</t>
  </si>
  <si>
    <t>S&gt;RBPA_BWMP_HUWT</t>
  </si>
  <si>
    <t>Out= Robertstown-Para 275kV line, avoid O/L Hummocks-Waterloo 132kV line on trip of Blyth West-Blyth Munno Para 275kV line, Feedback</t>
  </si>
  <si>
    <t>S&gt;WERB_WTTP_STBG-T</t>
  </si>
  <si>
    <t>Out= Robertstown - MWP4 - Waterloo East O/S(offloads MWP4 SF), avoid O/L Snowtown-Bungama T 132kV line on trip of Waterloo-Templers 132kV line, Feedback</t>
  </si>
  <si>
    <t>S&gt;X-MNWT+CB_01</t>
  </si>
  <si>
    <t>Out= Mintaro-Waterloo 132kV line + associated line CBs O/S, avoid O/L Snowtown-Bungama T 132kV line on trip of Waterloo -Templers 132kV line (this offloads Hummocks-Waterloo 132 kV line), Feedback</t>
  </si>
  <si>
    <t>SVML_060</t>
  </si>
  <si>
    <t>SA to Vic on ML upper transfer limit of 60 MW</t>
  </si>
  <si>
    <t>S^DVPPL_CRK+MTM_109</t>
  </si>
  <si>
    <t>Out= Any line between Davenport, Cultana and Port Lincoln, Upper limit for Cathedral Rocks WF + Mt Millar WF &lt;= 109 MW to maintain voltage stability limits</t>
  </si>
  <si>
    <t>T::T_HA_GT_PM_6</t>
  </si>
  <si>
    <t>Out = Hadspen to George Town or Hadspen to Palmerston 220 kV line, prevent poorly damped TAS North - South oscillations following trip of remaining in-service Hadspen to George Town or Palmerston to Hadspen 220 kV line, Tamar CCGT out of service.</t>
  </si>
  <si>
    <t>T&gt;T_GTHA_IMP_4L</t>
  </si>
  <si>
    <t>Out = Hadspen to George Town 220 kV line, avoid O/L Sheffield to George Town No. 1 220 kV line (flow to George Town) for trip of Sheffield to George Town No. 2 220 kV line with no NCSPS action, feedback</t>
  </si>
  <si>
    <t>T&gt;T_HAPM_IMP_4C</t>
  </si>
  <si>
    <t>Out = Hadspen to Palmerston No. 1 220 kV line, avoid O/L Hadspen to Palmerston No. 2 220 kV line (flow North) for trip of Palmerston to Sheffield 220 kV line with no NCSPS action, feedback</t>
  </si>
  <si>
    <t>T&gt;T_HAPM_IMP_4D</t>
  </si>
  <si>
    <t>Out = Hadspen to Palmerston No. 1 220 kV line, avoid O/L Hadspen to Palmerston No. 2 220 kV line (flow North) for trip of either Sheffield to Georgetown 220 kV line with no NCSPS action, feedback</t>
  </si>
  <si>
    <t>T&gt;T_NIL_BL_3B</t>
  </si>
  <si>
    <t>Out = Nil, avoid pre-contingent O/L of the Palmerston to Hadspen No. 2 220kV line (flow to North), feedback</t>
  </si>
  <si>
    <t>T&gt;T_NIL_BL_IMP_3F</t>
  </si>
  <si>
    <t xml:space="preserve">Out = Nil, avoid O/L Palmerston to Hadspen No. 1 220 kV line (flow to North) for trip of the Palmerston to Hadspen No. 2 220 kV line with no SPS action, feedback </t>
  </si>
  <si>
    <t>T&gt;T_NIL_BL_IMP_3FF</t>
  </si>
  <si>
    <t xml:space="preserve">Out = Nil, avoid O/L Palmerston to Hadspen No. 2 220 kV line (flow to North) for trip of the Palmerston to Hadspen No. 1 220 kV line with no SPS action, feedback </t>
  </si>
  <si>
    <t>V::N_WBHO_xxx</t>
  </si>
  <si>
    <t>Out = Waubra to Ararat or Horsham to Ararat 220kV line, prevent transient instability for fault and trip of a HWTS-SMTS 500 kV line, VIC accelerates, Yallourn W G1 on 220 kV.</t>
  </si>
  <si>
    <t>V:S_570_OSC_AUTO</t>
  </si>
  <si>
    <t xml:space="preserve">Out = NIL (Note: with both Black Range series capacitors I/S), Upper transfer limit of 570 MW on VIC to SA on Heywood, Active only when I25 mode cannot be monitored. </t>
  </si>
  <si>
    <t>V:S_PA_SVC_550</t>
  </si>
  <si>
    <t>Out= one Para SVC (Note: with both Black Range series caps O/S), Oscillatory stability limit for VIC to SA on Heywood upper transfer limit of 550 MW</t>
  </si>
  <si>
    <t>V&gt;&gt;N_64_66_65_N</t>
  </si>
  <si>
    <t>Out = LowerTumut-UpperTumut (64), avoid Murray to Lower Tumut (66) O/L on Murray to Upper Tumut (65) trip; Feedback</t>
  </si>
  <si>
    <t>V&gt;&gt;N_NIL_66_65</t>
  </si>
  <si>
    <t>Out = Nil, avoid Murray to Lower Tumut(66) O/L on Murray to Upper Tumut(65) trip; Feedback</t>
  </si>
  <si>
    <t>VSML_150</t>
  </si>
  <si>
    <t>Vic to SA on ML upper transfer limit of 150 MW</t>
  </si>
  <si>
    <t>V^^S_MLSY_2</t>
  </si>
  <si>
    <t>Out = One Moorabool to Sydenham 500 kV line, Emergency Moorabool Transformer Tripping (EMTT) scheme disabled, avoid excessive change in network voltages on trip of the remaining MLTS-SYTS 500 kV line</t>
  </si>
  <si>
    <t>V^^S_PAVC_MAXG</t>
  </si>
  <si>
    <t>Out= Para one SVC (Note: with both Black Range series caps O/S); Vic to SA Long Term Voltage Stability limit for loss of the largest generation block in SA.</t>
  </si>
  <si>
    <t>V^^S_TBEBUS_SETB</t>
  </si>
  <si>
    <t>Out= Tailem Bend 275 kV East Bus(This offloads Tailem Bend 275/132kV #4 TX and C64 Cap Bank) (Both Black Range series Caps I/S); Vic to SA Long Term Voltage Stability limit for loss of South East-Tailembend 275kV line</t>
  </si>
  <si>
    <t>V^^S_XPAVC_SETB</t>
  </si>
  <si>
    <t>Out = Para SVC 1 and 2 (Note: with both Black Range series caps I/S); Vic to SA Long Term Voltage Stability limit for loss of South East-Tailembend 275kV line.</t>
  </si>
  <si>
    <t>V_ARWF_FSTTRP_5</t>
  </si>
  <si>
    <t>Out= Ararat WF fast tripping scheme (disabled), Limit Ararat Windfarm upper limit to 5 MW, DS only. Swamp out if the scheme is in service (enabled).</t>
  </si>
  <si>
    <t>V_BANSF_0INV</t>
  </si>
  <si>
    <t>Bannerton Solar Farm inverter limit of zero. Constraint to violate if Bannerton Solar Farm inverter availability greater than zero. Swamp out otherwise. DS only</t>
  </si>
  <si>
    <t>V_BRYBWF_ZERO</t>
  </si>
  <si>
    <t>Berrybank Wind Farm upper limit of 0 MW</t>
  </si>
  <si>
    <t>V_BULGWF_ISL_0</t>
  </si>
  <si>
    <t xml:space="preserve">Bulgana Wind Farm upper limit of 0 MW to manage risk of islanding on the next contingency </t>
  </si>
  <si>
    <t>V_MURRAWR2_ZERO</t>
  </si>
  <si>
    <t>Murra Warra 2 wind farm upper limit of 0 MW</t>
  </si>
  <si>
    <t>V_SALTCREEK_ZERO</t>
  </si>
  <si>
    <t>Salt Creek wind farm upper limit of 0 MW</t>
  </si>
  <si>
    <t>V_SH_DD_MAC_FLT_965</t>
  </si>
  <si>
    <t xml:space="preserve">Limit Stockyard Hill, Dundonnell and Macarthur wind farm total output to 965 MW if Heywood flow is above 500 MW (SA to VIC direction). Swamp otherwise. This is to manage voltage oscillation. </t>
  </si>
  <si>
    <t>F_I+NIL_APD_TL_L60</t>
  </si>
  <si>
    <t>Lower 60 sec Service Requirement for the loss of APD potlines due to undervoltage following a fault on MOPS-HYTS-APD 500 kV line</t>
  </si>
  <si>
    <t>F_I+NIL_MG_R6</t>
  </si>
  <si>
    <t>Out = Nil, Raise 6 sec requirement for a NEM Generation Event</t>
  </si>
  <si>
    <t>F_T+RREG_0050</t>
  </si>
  <si>
    <t>Tasmania Raise Regulation Requirement greater than 50 MW</t>
  </si>
  <si>
    <t>F_T+LREG_0050</t>
  </si>
  <si>
    <t>Tasmania Lower Regulation Requirement greater than 50 MW</t>
  </si>
  <si>
    <t>F_I+BIP_ML_L6</t>
  </si>
  <si>
    <t>Out = Nil, Lower 6 sec requirement for a NEM Load Event, for loss of the largest Boyne Island potline.</t>
  </si>
  <si>
    <t>F_I+NIL_MG_R60</t>
  </si>
  <si>
    <t>Out = Nil, Raise 60 sec requirement for a NEM Generation Event</t>
  </si>
  <si>
    <t>F_I+NIL_APD_TL_L5</t>
  </si>
  <si>
    <t>Lower 5 min Service Requirement for the loss of APD potlines due to undervoltage following a fault on MOPS-HYTS-APD 500 kV line</t>
  </si>
  <si>
    <t>F_I+NIL_MG_R5</t>
  </si>
  <si>
    <t>Out = Nil, Raise 5 min requirement for a NEM Generation Event</t>
  </si>
  <si>
    <t>F_TASCAP_RREG_0220</t>
  </si>
  <si>
    <t>Mainland Raise Regulation Requirement, Cap Tas contribution to 50 MW</t>
  </si>
  <si>
    <t>F_TASCAP_LREG_0210</t>
  </si>
  <si>
    <t>Mainland Lower Regulation Requirement, Cap Tas contribution to 50 MW</t>
  </si>
  <si>
    <t>F_T_AUFLS2_R6</t>
  </si>
  <si>
    <t>TAS AUFLS2 control scheme. Limit R6 enablement based on loaded armed for shedding by scheme.</t>
  </si>
  <si>
    <t>F_MAIN++APD_TL_L5</t>
  </si>
  <si>
    <t>Out = Nil, Lower 5 min Service Requirement for a Mainland Network Event-loss of APD potlines due to undervoltage following a fault on MOPS-HYTS-APD 500 kV line, Basslink able to transfer FCAS</t>
  </si>
  <si>
    <t>F_MAIN++NIL_MG_R5</t>
  </si>
  <si>
    <t>Out = Nil, Raise 5 min requirement for a Mainland Generation Event, Basslink able transfer FCAS</t>
  </si>
  <si>
    <t>F_I+LREG_0210</t>
  </si>
  <si>
    <t>NEM Lower Regulation Requirement greater than 210 MW</t>
  </si>
  <si>
    <t>F_MAIN++LREG_0210</t>
  </si>
  <si>
    <t>Mainland Lower Regulation Requirement greater than 210 MW, Basslink able transfer FCAS</t>
  </si>
  <si>
    <t>F_MAIN++NIL_MG_R60</t>
  </si>
  <si>
    <t>Out = Nil, Raise 60 sec requirement for a Mainland Generation Event, Basslink able transfer FCAS</t>
  </si>
  <si>
    <t>F_I+NIL_MG_R1</t>
  </si>
  <si>
    <t>Out = Nil, Raise 1 sec requirement for a NEM Generation Event. Requirement capped at 225 MW</t>
  </si>
  <si>
    <t>F_I+RREG_0220</t>
  </si>
  <si>
    <t>NEM Raise Regulation Requirement greater than 200 MW</t>
  </si>
  <si>
    <t>F_MAIN++NIL_MG_R6</t>
  </si>
  <si>
    <t>Out = Nil, Raise 6 sec requirement for a Mainland Generation Event, Basslink able transfer FCAS</t>
  </si>
  <si>
    <t>F_I+NIL_APD_TL_L6</t>
  </si>
  <si>
    <t>Lower 6 sec Service Requirement for the loss of APD potlines due to undervoltage following a fault on MOPS-HYTS-APD 500 kV line</t>
  </si>
  <si>
    <t>F_MAIN++RREG_0220</t>
  </si>
  <si>
    <t>Mainland Raise Regulation Requirement greater than 200 MW, Basslink able transfer FCAS</t>
  </si>
  <si>
    <t>F_T++NIL_ML_L6</t>
  </si>
  <si>
    <t>Out = Nil, Lower 6 sec requirement for a Tasmania Load Event, Basslink able to transfer FCAS</t>
  </si>
  <si>
    <t>F_MAIN++APD_TL_L60</t>
  </si>
  <si>
    <t>Out = Nil, Lower 60 sec Service Requirement for a Mainland Network Event-loss of APD potlines due to undervoltage following a fault on MOPS-HYTS-APD 500 kV line, Basslink able to transfer FCAS</t>
  </si>
  <si>
    <t>F_I+BIP_ML_L1</t>
  </si>
  <si>
    <t>Out = Nil, Lower 1 sec requirement for a NEM Load Event, for loss of the largest Boyne Island potline. Requirement capped at 125 MW</t>
  </si>
  <si>
    <t>F_T+NIL_ML_L60</t>
  </si>
  <si>
    <t>Out = Nil, Lower 60 sec requirement for a Tasmania Load Event, Basslink unable to transfer FCAS</t>
  </si>
  <si>
    <t>F_T+NIL_ML_L6</t>
  </si>
  <si>
    <t>Out = Nil, Lower 6 sec requirement for a Tasmania Load Event, Basslink unable to transfer FCAS</t>
  </si>
  <si>
    <t>F_T++NIL_ML_L60</t>
  </si>
  <si>
    <t>Out = Nil, Lower 60 sec requirement for a Tasmania Load Event, Basslink able to transfer FCAS</t>
  </si>
  <si>
    <t>F_T+NIL_ML_L5</t>
  </si>
  <si>
    <t>Out = Nil, Lower 5 min requirement for a Tasmania Load Event, Basslink unable to transfer FCAS</t>
  </si>
  <si>
    <t>F_I+GFT_TG_R60</t>
  </si>
  <si>
    <t>Out = Nil, Raise 60 sec requirement for a Network Event - loss of Waubra, Ararat, Crowlands, Bulgana and Murra Warra wind farms due to operation of GFT following a trip of ARTS - WBTS - BATS 220kV line</t>
  </si>
  <si>
    <t>F_T++RREG_0050</t>
  </si>
  <si>
    <t>Tasmania Raise Regulation Requirement greater than 50 MW, Basslink able transfer FCAS</t>
  </si>
  <si>
    <t>F_I+GFT_TG_R5</t>
  </si>
  <si>
    <t>Out = Nil, Raise 5 min requirement for a Network Event - loss of Waubra, Ararat, Crowlands, Bulgana and Murra Warra wind farms due to operation of GFT following a trip of ARTS - WBTS - BATS 220kV line</t>
  </si>
  <si>
    <t>F_I+TTS_TG_R60</t>
  </si>
  <si>
    <t>Out = Nil, Raise 60 sec requirement for a Network Event - loss of Silverton WF, Broken Hill SF, Sunraysia SF, Limondale 1 SF and Darlington Point SF due to operation of Transfer Trip Scheme (TTS) following contingency trip of line 63</t>
  </si>
  <si>
    <t>F_I+TTS_TG_R5</t>
  </si>
  <si>
    <t>Out = Nil, Raise 5 min requirement for a Network Event - loss of Silverton WF, Broken Hill SF, Sunraysia SF, Limondale 1 SF and Darlington Point SF due to operation of Transfer Trip Scheme (TTS) following contingency trip of line 63</t>
  </si>
  <si>
    <t>F_MAIN++APD_TL_L6</t>
  </si>
  <si>
    <t>Out = Nil, Lower 6 sec Service Requirement for a Mainland Network Event-loss of APD potlines due to undervoltage following a fault on MOPS-HYTS-APD 500 kV line, Basslink able to transfer FCAS</t>
  </si>
  <si>
    <t>F_MAIN++BIP_ML_L1</t>
  </si>
  <si>
    <t>Out = Nil, Lower 1 sec requirement for a Mainland Load Event, for loss of the largest Boyne Island potline, Basslink able transfer FCAS. Requirement capped at 125 MW</t>
  </si>
  <si>
    <t>F_MAIN+NIL_DYN_RREG</t>
  </si>
  <si>
    <t>Mainland Raise Regulation Requirement, Feedback in Dispatch, increase by 60 MW for each 1s of time error below -1.5s</t>
  </si>
  <si>
    <t>F_T+NIL_BL_R60_1 &amp; F_T++NIL_BL_R60_x</t>
  </si>
  <si>
    <t>Tasmania Raise 60 second Requirement for loss of Basslink, Segment 1, FCSPS available, LoL = 400ms</t>
  </si>
  <si>
    <t>F_MAIN+NIL_MG_R6</t>
  </si>
  <si>
    <t>Out = Nil, Raise 6 sec requirement for a Mainland Generation Event, Basslink unable transfer FCAS</t>
  </si>
  <si>
    <t>F_MAIN++BIP_ML_L6</t>
  </si>
  <si>
    <t>Out = Nil, Lower 6 sec requirement for a Mainland Load Event, for loss of the largest Boyne Island potline, Basslink able transfer FCAS</t>
  </si>
  <si>
    <t>F_MAIN+RREG_0220</t>
  </si>
  <si>
    <t>Mainland Raise Regulation Requirement greater than 200 MW, Basslink unable to transfer FCAS</t>
  </si>
  <si>
    <t>F_MAIN+APD_TL_L60</t>
  </si>
  <si>
    <t>Out = Nil, Lower 60 sec Service Requirement for a Mainland Network Event-loss of APD potlines due to undervoltage following a fault on MOPS-HYTS-APD 500 kV line, Basslink unable to transfer FCAS</t>
  </si>
  <si>
    <t>F_MAIN+APD_TL_L5</t>
  </si>
  <si>
    <t>Out = Nil, Lower 5 min Service Requirement for a Mainland Network Event-loss of APD potlines due to undervoltage following a fault on MOPS-HYTS-APD 500 kV line, Basslink unable to transfer FCAS</t>
  </si>
  <si>
    <t>F_T+NIL_MG_RECL_R60</t>
  </si>
  <si>
    <t>Out = Nil, Raise 60 sec requirement for a Tasmania Reclassified Woolnorth Generation Event, Basslink unable to transfer FCAS</t>
  </si>
  <si>
    <t>F_MAIN+LREG_0210</t>
  </si>
  <si>
    <t>Mainland Lower Regulation Requirement greater than 210 MW, Basslink unable to transfer FCAS</t>
  </si>
  <si>
    <t>F_MAIN+NIL_MG_R60</t>
  </si>
  <si>
    <t>Out = Nil, Raise 60 sec requirement for a Mainland Generation Event, Basslink unable transfer FCAS</t>
  </si>
  <si>
    <t>F_MAIN+NIL_MG_R5</t>
  </si>
  <si>
    <t>Out = Nil, Raise 5 min requirement for a Mainland Generation Event, Basslink unable transfer FCAS</t>
  </si>
  <si>
    <t>F_MAIN+NIL_DYN_LREG</t>
  </si>
  <si>
    <t>Mainland Lower Regulation Requirement, Feedback in Dispatch, increase by 60 MW for each 1s of time error above 1.5s</t>
  </si>
  <si>
    <t>F_T++NIL_MG_RECL_R6</t>
  </si>
  <si>
    <t>Out = Nil, Raise 6 sec requirement for a Tasmania Reclassified Woolnorth Generation Event, Basslink able to transfer FCAS</t>
  </si>
  <si>
    <t>F_T+NIL_BL_R6_1 &amp; F_T++NIL_BL_R6_x</t>
  </si>
  <si>
    <t>Tasmania Raise 6 second Requirement for loss of Basslink, Segment 1, FCSPS available, LoL = 400ms</t>
  </si>
  <si>
    <t>F_MAIN+BIP_ML_L6</t>
  </si>
  <si>
    <t>Out = Nil, Lower 6 sec requirement for a Mainland Load Event, for loss of the largest Boyne Island potline, Basslink unable transfer FCAS</t>
  </si>
  <si>
    <t>F_T+NIL_MG_RECL_R6</t>
  </si>
  <si>
    <t>Out = Nil, Raise 6 sec requirement for a Tasmania Reclassified Woolnorth Generation Event, Basslink unable to transfer FCAS</t>
  </si>
  <si>
    <t>F_MAIN++NIL_BL_L60</t>
  </si>
  <si>
    <t>Mainland Lower 60 second Requirement for loss of Basslink, Basslink flow into Tas</t>
  </si>
  <si>
    <t>F_I+GFT_TG_R6</t>
  </si>
  <si>
    <t>Out = Nil, Raise 6 sec requirement for a Network Event - loss of Waubra, Ararat, Crowlands, Bulgana and Murra Warra wind farms due to operation of GFT following a trip of ARTS - WBTS - BATS 220kV line</t>
  </si>
  <si>
    <t>F_I+TTS_TG_R6</t>
  </si>
  <si>
    <t>Out = Nil, Raise 6 sec requirement for a Network Event - loss of Silverton WF, Broken Hill SF, Sunraysia SF, Limondale 1 SF and Darlington Point SF due to operation of Transfer Trip Scheme (TTS) following contingency trip of line 63</t>
  </si>
  <si>
    <t>F_T+NIL_MG_RECL_R5</t>
  </si>
  <si>
    <t>Out = Nil, Raise 5 min requirement for a Tasmania Reclassified Woolnorth Generation Event, Basslink unable to transfer FCAS</t>
  </si>
  <si>
    <t>F_T++NIL_MG_RECL_R60</t>
  </si>
  <si>
    <t>Out = Nil, Raise 60 sec requirement for a Tasmania Reclassified Woolnorth Generation Event, Basslink able to transfer FCAS</t>
  </si>
  <si>
    <t>F_T++NIL_WF_TG_R6</t>
  </si>
  <si>
    <t>Out= Nil, Tasmania Raise 6 sec requirement for loss of a Smithton to Woolnorth or Norwood to Scotsdale tee Derby, Waddamana to Cattle Hill or Pieman to Granville Harbour line, Basslink able to transfer FCAS</t>
  </si>
  <si>
    <t>F_T++NIL_ML_L5</t>
  </si>
  <si>
    <t>Out = Nil, Lower 5 min requirement for a Tasmania Load Event, Basslink able to transfer FCAS</t>
  </si>
  <si>
    <t>F_T+NIL_WF_TG_R60</t>
  </si>
  <si>
    <t>Out= Nil, Tasmania Raise 60 sec requirement for loss of a Smithton to Woolnorth or Norwood to Scotsdale tee Derby, Waddamana to Cattle Hill or Pieman to Granville Harbour line, Basslink unable to transfer FCAS</t>
  </si>
  <si>
    <t>F_T++NIL_WF_TG_R60</t>
  </si>
  <si>
    <t>Out= Nil, Tasmania Raise 60 sec requirement for loss of a Smithton to Woolnorth or Norwood to Scotsdale tee Derby, Waddamana to Cattle Hill or Pieman to Granville Harbour line, Basslink able to transfer FCAS</t>
  </si>
  <si>
    <t>F_T++NIL_MG_RECL_R5</t>
  </si>
  <si>
    <t>Out = Nil, Raise 5 min requirement for a Tasmania Reclassified Woolnorth Generation Event, Basslink able to transfer FCAS</t>
  </si>
  <si>
    <t>F_T++NIL_WF_TG_R5</t>
  </si>
  <si>
    <t>Out= Nil, Tasmania Raise 5 min requirement for loss of a Smithton to Woolnorth or Norwood to Scotsdale tee Derby, Waddamana to Cattle Hill or Pieman to Granville Harbour line, Basslink able to transfer FCAS</t>
  </si>
  <si>
    <t>F_MAIN++GFT_TG_R5</t>
  </si>
  <si>
    <t>Out= Nil, Raise 5 min requirement for a Mainland Network Event - loss of Waubra, Ararat, Crowlands, Bulgana and Murra Warra wind farms due to operation of GFT following a trip of ARTS - WBTS - BATS 220kV line, Basslink able to transfer FCAS</t>
  </si>
  <si>
    <t>F_T+NIL_WF_TG_R6</t>
  </si>
  <si>
    <t>Out= Nil, Tasmania Raise 6 sec requirement for loss of a Smithton to Woolnorth or Norwood to Scotsdale tee Derby, Waddamana to Cattle Hill or Pieman to Granville Harbour line, Basslink unable to transfer FCAS</t>
  </si>
  <si>
    <t>F_MAIN++GFT_TG_R60</t>
  </si>
  <si>
    <t>Out= Nil, Raise 60 sec requirement for a Mainland Network Event - loss of Waubra, Ararat, Crowlands, Bulgana and Murra Warra wind farms due to operation of GFT following a trip of ARTS - WBTS - BATS 220kV line, Basslink able to transfer FCAS</t>
  </si>
  <si>
    <t>F_T+NIL_BL_R5</t>
  </si>
  <si>
    <t>Tasmania Raise 5 min Requirement for loss of Basslink, FCSPS available, LoL = 400ms</t>
  </si>
  <si>
    <t>F_T+NIL_MG_R60</t>
  </si>
  <si>
    <t>Out = Nil, Raise 60 sec requirement for a Tasmania Synchronous Generation Event (both largest MW output and inertia), Basslink unable to transfer FCAS</t>
  </si>
  <si>
    <t>F_MAIN+APD_TL_L6</t>
  </si>
  <si>
    <t>Out = Nil, Lower 6 sec Service Requirement for a Mainland Network Event-loss of APD potlines due to undervoltage following a fault on MOPS-HYTS-APD 500 kV line, Basslink unable to transfer FCAS</t>
  </si>
  <si>
    <t>F_T++LREG_0050</t>
  </si>
  <si>
    <t>Tasmania Lower Regulation Requirement greater than 50 MW, Basslink able transfer FCAS</t>
  </si>
  <si>
    <t>F_T+NIL_WF_TG_R5</t>
  </si>
  <si>
    <t>Out= Nil, Tasmania Raise 5 min requirement for loss of a Smithton to Woolnorth or Norwood to Scotsdale tee Derby, Waddamana to Cattle Hill or Pieman to Granville Harbour line, Basslink unable to transfer FCAS</t>
  </si>
  <si>
    <t>F_S++HYSE_L60</t>
  </si>
  <si>
    <t>Out = (Heywood to South East) or (Heywood transformers) or (Heywood to Mortlake) or (Heywood to Tarrone) or (Moorabool to Mortlake) or (Moorabool to Sydenham) or (Moorabool to Tarrone), SA Lower 60 sec Requirement for risk of islanding</t>
  </si>
  <si>
    <t>F_S++HYSE_L6_1</t>
  </si>
  <si>
    <t>Out = (Heywood to South East) or (Heywood transformers) or (Heywood to Mortlake) or (Heywood to Tarrone) or (Moorabool to Mortlake) or (Moorabool to Sydenham) or (Moorabool to Tarrone), SA Lower 6 sec Requirement for risk of islanding, segment1</t>
  </si>
  <si>
    <t>F_T++NIL_MG_R6</t>
  </si>
  <si>
    <t>Out = Nil, Raise 6 sec requirement for a Tasmania Synchronous Generation Event (both largest MW output and inertia), Basslink able to transfer FCAS</t>
  </si>
  <si>
    <t>F_V_APD01_R6</t>
  </si>
  <si>
    <t>Out= NIL, APD Potline 1 R6 Requirement &lt;= 0MW</t>
  </si>
  <si>
    <t>F_V_APD01_R5</t>
  </si>
  <si>
    <t>Out= NIL, APD Potline 1 R5 Requirement &lt;= 0MW</t>
  </si>
  <si>
    <t>F_V_APD01_R60</t>
  </si>
  <si>
    <t>Out= NIL, APD Potline 1 R60 Requirement &lt;= 0MW</t>
  </si>
  <si>
    <t>F_T++NIL_MG_R60</t>
  </si>
  <si>
    <t>Out = Nil, Raise 60 sec requirement for a Tasmania Synchronous Generation Event (both largest MW output and inertia), Basslink able to transfer FCAS</t>
  </si>
  <si>
    <t>F_T+NIL_MG_R6</t>
  </si>
  <si>
    <t>Out = Nil, Raise 6 sec requirement for a Tasmania Synchronous Generation Event (both largest MW output and inertia), Basslink unable to transfer FCAS</t>
  </si>
  <si>
    <t>F_T_NIL_MINP_R6</t>
  </si>
  <si>
    <t>Out= NIL, ensure minimum quantity of TAS R6 FCAS requirement provided through proportional response, considering Basslink headroom</t>
  </si>
  <si>
    <t>F_I+BIP_ML_L60</t>
  </si>
  <si>
    <t>Out = Nil, Lower 60 sec requirement for a NEM Load Event, for loss of the largest Boyne Island potline.</t>
  </si>
  <si>
    <t>F_Q++BCDM_L6</t>
  </si>
  <si>
    <t>Out = Bulli Creek to Dumaresq (8L or 8M) or Dumaresq to Sapphire (8J) line, Qld Lower 6 sec Requirement</t>
  </si>
  <si>
    <t>F_MAIN++ML_L6_APD_LD</t>
  </si>
  <si>
    <t>Out = Nil, Lower 6 sec requirement for a Mainland Load Event, ML = APD Load excluding Portland WF, Basslink able transfer FCAS</t>
  </si>
  <si>
    <t>F_MAIN+GFT_TG_R60</t>
  </si>
  <si>
    <t>Out= Nil, Raise 60 sec requirement for a Mainland Network Event - loss of Waubra, Ararat, Crowlands, Bulgana and Murra Warra wind farms due to operation of GFT following a trip of ARTS - WBTS - BATS 220kV line, Basslink unable to transfer FCAS</t>
  </si>
  <si>
    <t>F_MAIN+GFT_TG_R5</t>
  </si>
  <si>
    <t>Out= Nil, Raise 5 min requirement for a Mainland Network Event - loss of Waubra, Ararat, Crowlands, Bulgana and Murra Warra wind farms due to operation of GFT following a trip of ARTS - WBTS - BATS 220kV line, Basslink unable to transfer FCAS</t>
  </si>
  <si>
    <t>F_Q++86_L6</t>
  </si>
  <si>
    <t>Out = Armidale to Tamworth (86) line, Qld Lower 6 sec Requirement</t>
  </si>
  <si>
    <t>F_Q++86_L60</t>
  </si>
  <si>
    <t>Out = Armidale to Tamworth (86) line, Qld Lower 60 sec Requirement</t>
  </si>
  <si>
    <t>F_I+BIP_ML_L5</t>
  </si>
  <si>
    <t>Out = Nil, Lower 5 min requirement for a NEM Load Event, for loss of the largest Boyne Island potline.</t>
  </si>
  <si>
    <t>F_S++HYSE_L5</t>
  </si>
  <si>
    <t>Out = (Heywood to South East) or (Heywood transformers) or (Heywood to Mortlake) or (Heywood to Tarrone) or (Moorabool to Mortlake) or (Moorabool to Sydenham) or (Moorabool to Tarrone), SA Lower 5 min Requirement for risk of islanding</t>
  </si>
  <si>
    <t>F_MAIN+TTS_TG_R60</t>
  </si>
  <si>
    <t>Out = Nil, Raise 60 sec requirement for a Network Event - loss of Silverton WF, Broken Hill SF,Sunraysia SF,Limondale 1 SF and DarlingtonPoint SF due to operation of Transfer Trip Scheme (TTS) following loss of line 63, Basslink unable to transfer FCAS</t>
  </si>
  <si>
    <t>F_MAIN+TTS_TG_R5</t>
  </si>
  <si>
    <t>Out = Nil, Raise 5 min requirement for a Network Event - loss of Silverton WF, Broken Hill SF,Sunraysia SF,Limondale 1 SF and DarlingtonPoint SF due to operation of Transfer Trip Scheme (TTS) following loss of line 63, Basslink unable to transfer FCAS</t>
  </si>
  <si>
    <t>F_Q++BCDM_L60</t>
  </si>
  <si>
    <t>Out = Bulli Creek to Dumaresq (8L or 8M) or Dumaresq to Sapphire (8J) line, Qld Lower 60 sec Requirement</t>
  </si>
  <si>
    <t>F_MAIN++TTS_TG_R5</t>
  </si>
  <si>
    <t>Out = Nil, Raise 5 min requirement for a Network Event - loss of Silverton WF, Broken Hill SF,Sunraysia SF,Limondale 1 SF and DarlingtonPoint SF due to operation of Transfer Trip Scheme (TTS) following loss of line 63, Basslink able to transfer FCAS</t>
  </si>
  <si>
    <t>F_MAIN+NIL_MG_R1</t>
  </si>
  <si>
    <t>Out = Nil, Raise 1 sec requirement for a Mainland Generation Event, Basslink unable transfer FCAS. Requirement capped at 225 MW</t>
  </si>
  <si>
    <t>F_MAIN++TTS_TG_R60</t>
  </si>
  <si>
    <t>Out = Nil, Raise 60 sec requirement for a Network Event - loss of Silverton WF, Broken Hill SF,Sunraysia SF,Limondale 1 SF and DarlingtonPoint SF due to operation of Transfer Trip Scheme (TTS) following loss of line 63, Basslink able to transfer FCAS</t>
  </si>
  <si>
    <t>F_T+NIL_MG_R5</t>
  </si>
  <si>
    <t>Out = Nil, Raise 5 min requirement for a Tasmania Synchronous Generation Event (both largest MW output and inertia), Basslink unable to transfer FCAS</t>
  </si>
  <si>
    <t>F_MAIN++GFT_TG_R6</t>
  </si>
  <si>
    <t>Out= Nil, Raise 6 sec requirement for a Mainland Network Event - loss of Waubra, Ararat, Crowlands, Bulgana and Murra Warra wind farms due to operation of GFT following a trip of ARTS - WBTS - BATS 220kV line, Basslink able to transfer FCAS</t>
  </si>
  <si>
    <t>F_ESTN++HYTR_L60</t>
  </si>
  <si>
    <t>Out = Heywood to Tarrone (HYTS-TRTS) line, Eastern Lower 60 sec Requirement</t>
  </si>
  <si>
    <t>F_MAIN++NIL_MG_R1</t>
  </si>
  <si>
    <t>Out = Nil, Raise 1 sec requirement for a Mainland Generation Event, Basslink able transfer FCAS. Requirement capped at 225 MW</t>
  </si>
  <si>
    <t>F_Q++MUTW_L6</t>
  </si>
  <si>
    <t>Out = Muswellbrook to Tamworth (88) line, Qld Lower 6 sec Requirement</t>
  </si>
  <si>
    <t>F_Q++MUTW_L60</t>
  </si>
  <si>
    <t>Out = Muswellbrook to Tamworth (88) line, Qld Lower 60 sec Requirement</t>
  </si>
  <si>
    <t>F_ESTN++HYTR_L6</t>
  </si>
  <si>
    <t>Out = Heywood to Tarrone (HYTS-TRTS) line, Eastern Lower 6 sec Requirement</t>
  </si>
  <si>
    <t>F_Q++8E_L6</t>
  </si>
  <si>
    <t>Out =  Sapphire to Armidale (8E) line, Qld Lower 6 sec Requirement</t>
  </si>
  <si>
    <t>F_S_HPRG1_R1</t>
  </si>
  <si>
    <t>Out = NIL, Hornsdale BESS R1 Requirement &lt;= 0 MW</t>
  </si>
  <si>
    <t>F_V_DRVIOT02_R1</t>
  </si>
  <si>
    <t>Out = NIL, DR VIOTAS V SL1 R1 Requirement &lt;= 0 MW</t>
  </si>
  <si>
    <t>F_Q_ASQENC1_R1</t>
  </si>
  <si>
    <t>Out = NIL, AGG INTERRUP LOAD Q1 R1 Requirement &lt;= 0 MW</t>
  </si>
  <si>
    <t>F_S_ASRMGE01_L1</t>
  </si>
  <si>
    <t>Out = NIL, AS RMGE S VL1 L1 Requirement &lt;= 0 MW</t>
  </si>
  <si>
    <t>F_S_ASRMGE01_R1</t>
  </si>
  <si>
    <t>Out = NIL, AS RMGE S VL1 R1 Requirement &lt;= 0 MW</t>
  </si>
  <si>
    <t>F_S_ASRMGE03_R1</t>
  </si>
  <si>
    <t>Out = NIL, AS RMGE S VL3  R1 Requirement &lt;= 0 MW</t>
  </si>
  <si>
    <t>F_S_HPRL1_L1</t>
  </si>
  <si>
    <t>Out = NIL, Hornsdale BESS L1 Requirement &lt;= 0 MW</t>
  </si>
  <si>
    <t>F_N_QBYNBL1_L1</t>
  </si>
  <si>
    <t>Out = NIL, Queanbeyan BESS L1 Requirement &lt;= 0 MW</t>
  </si>
  <si>
    <t>F_Q_DRVIOT04_R1</t>
  </si>
  <si>
    <t>Out = NIL, DR VIOTAS Q SL1 R1 Requirement &lt;= 0 MW</t>
  </si>
  <si>
    <t>F_V_BULBESL1_L1</t>
  </si>
  <si>
    <t>Out = NIL, Bulgana BESS L1 Requirement &lt;= 0 MW</t>
  </si>
  <si>
    <t>F_N_QBYNBG1_R1</t>
  </si>
  <si>
    <t>Out = NIL, Queanbeyan BESS R1 Requirement &lt;= 0 MW</t>
  </si>
  <si>
    <t>F_N_WALGRVL1_L1</t>
  </si>
  <si>
    <t>Out = NIL, Wallgrove BESS L1 Requirement &lt;= 0 MW</t>
  </si>
  <si>
    <t>F_S_ASRMGE02_R1</t>
  </si>
  <si>
    <t>Out = NIL, AS RMGE S VL2  R1 Requirement &lt;= 0 MW</t>
  </si>
  <si>
    <t>F_S_LBBL1_L1</t>
  </si>
  <si>
    <t>Out = NIL, Lake Bonney BESS L1 Requirement &lt;= 0 MW</t>
  </si>
  <si>
    <t>F_T_DRVIOT05_R1</t>
  </si>
  <si>
    <t>Out = NIL, DR VIOTAS T SL1 R1 Requirement &lt;= 0 MW</t>
  </si>
  <si>
    <t>F_V_VBBL1_L1</t>
  </si>
  <si>
    <t>Out = NIL, VIC Big Battery L1 Requirement &lt;= 0 MW</t>
  </si>
  <si>
    <t>F_N_ASNENC1_R1</t>
  </si>
  <si>
    <t>Out = NIL, AGG INTERRUP LOAD N1 R1 Requirement &lt;= 0 MW</t>
  </si>
  <si>
    <t>F_N_WALGRVG1_R1</t>
  </si>
  <si>
    <t>Out = NIL, Wallgrove BESS R1 Requirement &lt;= 0 MW</t>
  </si>
  <si>
    <t>F_S_ASRMGE02_L1</t>
  </si>
  <si>
    <t>Out = NIL, AS RMGE S VL2  L1 Requirement &lt;= 0 MW</t>
  </si>
  <si>
    <t>F_S_ASRMGE03_L1</t>
  </si>
  <si>
    <t>Out = NIL, AS RMGE S VL3  L1 Requirement &lt;= 0 MW</t>
  </si>
  <si>
    <t>F_S_LBBG1_R1</t>
  </si>
  <si>
    <t>Out = NIL, Lake Bonney BESS R1 Requirement &lt;= 0 MW</t>
  </si>
  <si>
    <t>F_V_VENUS1_R1</t>
  </si>
  <si>
    <t>Out = NIL, AGG INTERRUP LOAD V1 R1 Requirement &lt;= 0 MW</t>
  </si>
  <si>
    <t>F_N_DRVIOT03_R1</t>
  </si>
  <si>
    <t>Out = NIL, DR VIOTAS N SL1 R1 Requirement &lt;= 0 MW</t>
  </si>
  <si>
    <t>F_S_ASSENC1_R1</t>
  </si>
  <si>
    <t>Out = NIL, AGG INTERRUP LOAD S1 R1 Requirement &lt;= 0 MW</t>
  </si>
  <si>
    <t>F_S_DRVIOT01_R1</t>
  </si>
  <si>
    <t>Out = NIL, DR VIOTAS S SL1 R1 Requirement &lt;= 0 MW</t>
  </si>
  <si>
    <t>F_V_BULBESG1_R1</t>
  </si>
  <si>
    <t>Out = NIL, Bulgana BESS R1 Requirement &lt;= 0 MW</t>
  </si>
  <si>
    <t>F_V_VBBG1_R1</t>
  </si>
  <si>
    <t>Out = NIL, VIC Big Battery R1 Requirement &lt;= 0 MW</t>
  </si>
  <si>
    <t>F_I+ML_L6_APD_LD</t>
  </si>
  <si>
    <t>Out = Nil, Lower 6 sec requirement for a NEM Load Event, ML = APD Load excluding Portland WF</t>
  </si>
  <si>
    <t>F_MAIN+BIP_ML_L1</t>
  </si>
  <si>
    <t>Out = Nil, Lower 1 sec requirement for a Mainland Load Event, for loss of the largest Boyne Island potline, Basslink unable transfer FCAS. Requirement capped at 125 MW</t>
  </si>
  <si>
    <t>F_MAIN+TTS_TG_R6</t>
  </si>
  <si>
    <t>Out = Nil, Raise 6 sec requirement for a Network Event - loss of Silverton WF, Broken Hill SF,Sunraysia SF,Limondale 1 SF and DarlingtonPoint SF due to operation of Transfer Trip Scheme (TTS) following loss of line 63, Basslink unable to transfer FCAS</t>
  </si>
  <si>
    <t>F_MAIN++BIP_ML_L5</t>
  </si>
  <si>
    <t>Out = Nil, Lower 5 min requirement for a Mainland Load Event, for loss of the largest Boyne Island potline, Basslink able transfer FCAS</t>
  </si>
  <si>
    <t>F_Q++MUTW_L5</t>
  </si>
  <si>
    <t>Out = Muswellbrook to Tamworth (88) line, Qld Lower 5 min Requirement</t>
  </si>
  <si>
    <t>F_MAIN+GFT_TG_R6</t>
  </si>
  <si>
    <t>Out= Nil, Raise 6 sec requirement for a Mainland Network Event - loss of Waubra, Ararat, Crowlands, Bulgana and Murra Warra wind farms due to operation of GFT following a trip of ARTS - WBTS - BATS 220kV line, Basslink unable to transfer FCAS</t>
  </si>
  <si>
    <t>F_Q++86_L5</t>
  </si>
  <si>
    <t>Out = Armidale to Tamworth (86) line, Qld Lower 5 min Requirement</t>
  </si>
  <si>
    <t>F_Q++LDTW_L6</t>
  </si>
  <si>
    <t>Out = Liddell to Tamworth (84) line, Qld Lower 6 sec Requirement</t>
  </si>
  <si>
    <t>F_Q++LDTW_L60</t>
  </si>
  <si>
    <t>Out = Liddell to Tamworth (84) line, Qld Lower 60 sec Requirement</t>
  </si>
  <si>
    <t>F_T+FA_B_N-2_RREG</t>
  </si>
  <si>
    <t>Out = FA 2220kV Bus B, loss of FA 220kV Bus A declared credible, Bastyan, John Butters, Reece 1 &amp; 2, and Tribute Raise Regulation Requirement = 0</t>
  </si>
  <si>
    <t>F_T++NIL_MG_R5</t>
  </si>
  <si>
    <t>Out = Nil, Raise 5 min requirement for a Tasmania Synchronous Generation Event (both largest MW output and inertia), Basslink able to transfer FCAS</t>
  </si>
  <si>
    <t>F_T++FARE_N-2_TG_R6</t>
  </si>
  <si>
    <t>Out = Nil, loss of both Farrell to Reece lines declared credible, TAS Raise 6 sec requirement, Basslink able to transfer FCAS</t>
  </si>
  <si>
    <t>F_Q++85_L6</t>
  </si>
  <si>
    <t>Out = Uralla to Tamworth (85) line, Qld Lower 6 sec Requirement</t>
  </si>
  <si>
    <t>F_T++FA_B_N-2_TG_R6</t>
  </si>
  <si>
    <t>Out = FA 2220kV Bus B, loss of FA 220kV Bus A declared credible, TAS Raise 6 sec requirement, Basslink able to transfer FCAS</t>
  </si>
  <si>
    <t>F_Q++LDTW_L5</t>
  </si>
  <si>
    <t>Out = Liddell to Tamworth (84) line, Qld Lower 5 min Requirement</t>
  </si>
  <si>
    <t>F_Q++85_L60</t>
  </si>
  <si>
    <t>Out = Uralla to Tamworth (85) line, Qld Lower 60 sec Requirement</t>
  </si>
  <si>
    <t>F_ESTN++MLMO_L60</t>
  </si>
  <si>
    <t>Out = Moorabool to Mortlake (MLTS-MOPS) line, Eastern Lower 60 sec Requirement</t>
  </si>
  <si>
    <t>F_S+MLMO_TL_L60</t>
  </si>
  <si>
    <t>Out= Moorabool to Mortlake 500kV line, SA Lower 60 sec requirement for loss of Heywood to Tarrone to Haunted Gully to Moorabool 500kV lines</t>
  </si>
  <si>
    <t>F_T+FARE_N-2_RREG</t>
  </si>
  <si>
    <t>Out = Nil, loss of both Farrell to Reece lines declared credible, Reece 1 &amp; 2 Raise Regulation Requirement = 0</t>
  </si>
  <si>
    <t>F_T++FARE_N-2_TG_R60</t>
  </si>
  <si>
    <t>Out = Nil, loss of both Farrell to Reece lines declared credible, TAS Raise 60 sec requirement, Basslink able to transfer FCAS</t>
  </si>
  <si>
    <t>F_I+ML_ST1_L6</t>
  </si>
  <si>
    <t>Out = 8891 or 8892 (H77 Columboola to H76 Wandoan South) 275kV line, Lower 6 sec Service Requirement for a NEM Load Event- loss of Surat load on trip of remaining parallel feeder</t>
  </si>
  <si>
    <t>F_Q++BCDM_L5</t>
  </si>
  <si>
    <t>Out = Bulli Creek to Dumaresq (8L or 8M) or Dumaresq to Sapphire (8J) line, Qld Lower 5 min Requirement</t>
  </si>
  <si>
    <t>F_S+MLMO_TL_L6_1</t>
  </si>
  <si>
    <t>Out= Moorabool to Mortlake 500kV line, SA Lower 6 sec requirement for loss of Heywood to Tarrone to Haunted Gully to Moorabool 500kV lines, segment 1</t>
  </si>
  <si>
    <t>F_T_REECE1_R6</t>
  </si>
  <si>
    <t>Out= NIL, Reece 1 R6 Requirement &lt;= 0MW</t>
  </si>
  <si>
    <t>F_T_REECE2_R6</t>
  </si>
  <si>
    <t>Out= NIL, Reece 2 R6 Requirement &lt;= 0MW</t>
  </si>
  <si>
    <t>F_Q++8E_R6</t>
  </si>
  <si>
    <t>Out =  Sapphire to Armidale (8E) line, Qld Raise 6 sec Requirement</t>
  </si>
  <si>
    <t>F_Q++8C_L6</t>
  </si>
  <si>
    <t>Out =  Armidale to Dumaresq (8C), Qld Lower 6 sec Requirement</t>
  </si>
  <si>
    <t>F_Q++8E_L60</t>
  </si>
  <si>
    <t>Out = Sapphire to Armidale (8E) line, Qld Lower 60 sec Requirement</t>
  </si>
  <si>
    <t>F_T+FARE_N-2_TG_R5</t>
  </si>
  <si>
    <t>Out = Nil, loss of both Farrell to Reece lines declared credible, TAS Raise 5 min requirement, Basslink unable to transfer FCAS</t>
  </si>
  <si>
    <t>F_Q++BCDM_R60</t>
  </si>
  <si>
    <t>Out = Bulli Creek to Dumaresq (8L or 8M) or Dumaresq to Sapphire (8J) line, Qld Raise 60 sec Requirement</t>
  </si>
  <si>
    <t>F_Q++BCDM_R6</t>
  </si>
  <si>
    <t>Out = Bulli Creek to Dumaresq (8L or 8M) or Dumaresq to Sapphire (8J) line, Qld Raise 6 sec Requirement</t>
  </si>
  <si>
    <t>F_T++FA_B_N-2_TG_R60</t>
  </si>
  <si>
    <t>Out = FA 2220kV Bus B, loss of FA 220kV Bus A declared credible, TAS Raise 60 sec requirement, Basslink able to transfer FCAS</t>
  </si>
  <si>
    <t>F_ESTN+MCSH_TG_R60</t>
  </si>
  <si>
    <t>Out= Heywood to Tarrone OR Haunted Gully to Moorabool 500kV line, Eastern Raise 60 sec requirement for Macarthur and Stockyard Hill Generation loss on trip of MLTS-HGTS or HYTS-TRTS line</t>
  </si>
  <si>
    <t>F_Q++MUTW_R60</t>
  </si>
  <si>
    <t>Out = Muswellbrook to Tamworth (88) line, Qld Raise 60 sec Requirement</t>
  </si>
  <si>
    <t>F_S+MLMO_TL_L5</t>
  </si>
  <si>
    <t>Out= Moorabool to Mortlake 500kV line, SA Lower 5 min requirement for loss of Heywood to Tarrone to Haunted Gully to Moorabool 500kV lines</t>
  </si>
  <si>
    <t>F_S++HYSE_L6_2</t>
  </si>
  <si>
    <t>Out = (Heywood to South East) or (Heywood transformers) or (Heywood to Mortlake) or (Heywood to Tarrone) or (Moorabool to Mortlake) or (Moorabool to Sydenham) or (Moorabool to Tarrone), SA Lower 6 sec Requirement for risk of islanding, segment2</t>
  </si>
  <si>
    <t>F_T++FARE_N-2_TG_R5</t>
  </si>
  <si>
    <t>Out = Nil, loss of both Farrell to Reece lines declared credible, TAS Raise 5 min requirement, Basslink able to transfer FCAS</t>
  </si>
  <si>
    <t>F_Q++8C_L60</t>
  </si>
  <si>
    <t>Out =  Armidale to Dumaresq (8C), Qld Lower 60 sec Requirement</t>
  </si>
  <si>
    <t>F_Q++NIL_R60</t>
  </si>
  <si>
    <t>Out=Nil, limit Qld to NSW on QNI and Qld Raise 60 sec requirement for loss of a NSW 750 MW unit</t>
  </si>
  <si>
    <t>F_T++FASH_1_TG_R6</t>
  </si>
  <si>
    <t>Out= Farrell to Sheffield No.1 220kV line, Farrell 220kV bus split, Granville Harbour + Reece 1&amp;2 + Tribute supplying Sheffield, Tas Raise 6 sec requirement for loss of the remaining Farrell to Sheffield line, Basslink able to transfer FCAS</t>
  </si>
  <si>
    <t>F_T+FARE_N-2_TG_R60</t>
  </si>
  <si>
    <t>Out = Nil, loss of both Farrell to Reece lines declared credible, TAS Raise 60 sec requirement, Basslink unable to transfer FCAS</t>
  </si>
  <si>
    <t>F_QNV++HYTR_L60</t>
  </si>
  <si>
    <t>Out = Heywood to Tarrone (HYTS-TRTS) line, Qld, NSW and Vic Lower 60 sec Requirement, Basslink able to transfer FCAS</t>
  </si>
  <si>
    <t>F_Q++NIL_R5</t>
  </si>
  <si>
    <t>Out=Nil, limit Qld to NSW on QNI and Qld Raise 5 min requirement for loss of a NSW 750 MW unit</t>
  </si>
  <si>
    <t>F_S_DLBAT-G_R6</t>
  </si>
  <si>
    <t>Out= NIL, Dalrymple Battery (Generation Component) R6 Requirement &lt;= 0MW</t>
  </si>
  <si>
    <t>F_S_DLBAT-G_R5</t>
  </si>
  <si>
    <t>Out= NIL, Dalrymple Battery (Generation Component) R5 Requirement &lt;= 0MW</t>
  </si>
  <si>
    <t>F_S+MLMO_TL_L6_2</t>
  </si>
  <si>
    <t>Out= Moorabool to Mortlake 500kV line, SA Lower 6 sec requirement for loss of Heywood to Tarrone to Haunted Gully to Moorabool 500kV lines, segment 2</t>
  </si>
  <si>
    <t>F_S_DLBAT-G_R60</t>
  </si>
  <si>
    <t>Out= NIL, Dalrymple Battery (Generation Component) R60 Requirement &lt;= 0MW</t>
  </si>
  <si>
    <t>F_T+FARE_N-2_TG_R6</t>
  </si>
  <si>
    <t>Out = Nil, loss of both Farrell to Reece lines declared credible, TAS Raise 6 sec requirement, Basslink unable to transfer FCAS</t>
  </si>
  <si>
    <t>F_S_DLBAT-L_L60</t>
  </si>
  <si>
    <t>Out= NIL, Dalrymple Battery (Load  Component) L60 Requirement &lt;= 0MW</t>
  </si>
  <si>
    <t>F_S_DLBAT-L_L6</t>
  </si>
  <si>
    <t>Out= NIL, Dalrymple Battery (Load  Component) L6 Requirement &lt;= 0MW</t>
  </si>
  <si>
    <t>F_QNV+HYTR_L60</t>
  </si>
  <si>
    <t>Out = Heywood to Tarrone (HYTS-TRTS) line, Qld, NSW and Vic Lower 60 sec Requirement, Basslink unable to transfer FCAS</t>
  </si>
  <si>
    <t>F_S_DLBAT-L_L5</t>
  </si>
  <si>
    <t>Out= NIL, Dalrymple Battery (Load Component) L5 Requirement &lt;= 0MW</t>
  </si>
  <si>
    <t>F_MAIN++BIP_ML_L60</t>
  </si>
  <si>
    <t>Out = Nil, Lower 60 sec requirement for a Mainland Load Event, for loss of the largest Boyne Island potline, Basslink able transfer FCAS</t>
  </si>
  <si>
    <t>F_T_JBUTTERS_L60</t>
  </si>
  <si>
    <t>Out= NIL, John Butters L60 Requirement &lt;= 0MW</t>
  </si>
  <si>
    <t>F_ESTN+MCSH_TG_R5</t>
  </si>
  <si>
    <t>Out= Heywood to Tarrone OR Haunted Gully to Moorabool 500kV line, Eastern Raise 5 min requirement for Macarthur and Stockyard Hill Generation loss on trip of MLTS-HGTS or HYTS-TRTS line</t>
  </si>
  <si>
    <t>F_T_FISHER_L6</t>
  </si>
  <si>
    <t>Out= NIL, Fisher L6 Requirement &lt;= 0MW</t>
  </si>
  <si>
    <t>F_MAIN+BIP_ML_L60</t>
  </si>
  <si>
    <t>Out = Nil, Lower 60 sec requirement for a Mainland Load Event, for loss of the largest Boyne Island potline, Basslink unable transfer FCAS</t>
  </si>
  <si>
    <t>F_MAIN++NIL_BL_L6</t>
  </si>
  <si>
    <t>Mainland Lower 6 second Requirement for loss of Basslink, Basslink flow into Tas</t>
  </si>
  <si>
    <t>F_MAIN+BIP_ML_L5</t>
  </si>
  <si>
    <t>Out = Nil, Lower 5 min requirement for a Mainland Load Event, for loss of the largest Boyne Island potline, Basslink unable transfer FCAS</t>
  </si>
  <si>
    <t>F_QNV+HYTR_L6</t>
  </si>
  <si>
    <t>Out = Heywood to Tarrone (HYTS-TRTS) line, Qld, NSW and Vic Lower 6 sec Requirement, Basslink unable to transfer FCAS</t>
  </si>
  <si>
    <t>F_ESTN++HYTR_L5</t>
  </si>
  <si>
    <t>Out = Heywood to Tarrone (HYTS-TRTS) line Eastern Lower 5 min Requirement</t>
  </si>
  <si>
    <t>F_T++COGT_TL_L6</t>
  </si>
  <si>
    <t>Out = one Comalco to George Town line, Tasmania Lower 6 sec requirement for the loss of the remaining Comalco to George Town line, Basslink able to transfer FCAS</t>
  </si>
  <si>
    <t>F_Q++MUTW_R6</t>
  </si>
  <si>
    <t>Out = Muswellbrook to Tamworth (88) line, Qld Raise 6 sec Requirement</t>
  </si>
  <si>
    <t>F_T++FASH_1_TG_R5</t>
  </si>
  <si>
    <t>Out= Farrell to Sheffield No.1 220kV line, Farrell 220kV bus split, Granville Harbour + Reece 1&amp;2 + Tribute supplying Sheffield, Tas Raise 5 min requirement for loss of the remaining Farrell to Sheffield line, Basslink able to transfer FCAS</t>
  </si>
  <si>
    <t>F_T++FASH_1_TG_R60</t>
  </si>
  <si>
    <t>Out=Farrell to Sheffield No.1 220kV line, Farrell 220kV bus split, Granville Harbour + Reece 1&amp;2 + Tribute supplying Sheffield, Tas Raise 60 sec requirement for loss of the remaining Farrell to Sheffield line, Basslink able to transfer FCAS</t>
  </si>
  <si>
    <t>F_ESTN++MLMO_L6</t>
  </si>
  <si>
    <t>Out = Moorabool to Mortlake (MLTS-MOPS) line, Eastern Lower 6 sec Requirement</t>
  </si>
  <si>
    <t>F_T++COGT_TL_L5</t>
  </si>
  <si>
    <t>Out = one Comalco to George Town line, Tasmania Lower 5 min requirement for the loss of the remaining Comalco to George Town line, Basslink able to transfer FCAS</t>
  </si>
  <si>
    <t>F_MAIN+ML_L6_APD_LD</t>
  </si>
  <si>
    <t>Out = Nil, Lower 6 sec requirement for a Mainland Load Event, ML = APD Load excluding Portland WF, Basslink unable transfer FCAS</t>
  </si>
  <si>
    <t>F_Q++85_L5</t>
  </si>
  <si>
    <t>Out = Uralla to Tamworth (85) line, Qld Lower 5 min Requirement</t>
  </si>
  <si>
    <t>F_T++CO_752_TL_L6</t>
  </si>
  <si>
    <t>Out = 220 kV bus tie CB 752 open in Comalco 220 kV switchyard, Tasmania Lower 6 sec requirement for loss of 2 Comalco potlines, Basslink able to transfer FCAS</t>
  </si>
  <si>
    <t>F_T++NIL_TL_L6_DS</t>
  </si>
  <si>
    <t>Out = Comalco 220 kV CB 752 - swamp if CB in service in Dispatch, Tasmania Lower 6 sec requirement for loss of 2 Comalco potlines, Basslink able to transfer FCAS</t>
  </si>
  <si>
    <t>F_T++COGT_TL_L60</t>
  </si>
  <si>
    <t>Out = one Comalco to George Town line, Tasmania Lower 60 sec requirement for the loss of the remaining Comalco to George Town line, Basslink able to transfer FCAS</t>
  </si>
  <si>
    <t>F_T_FARC1_R6</t>
  </si>
  <si>
    <t>Out=Farrell-Reece 1 220KV line. R6 &lt;= 0MW</t>
  </si>
  <si>
    <t>F_QNV++HYTR_L5</t>
  </si>
  <si>
    <t>Out = Heywood to Tarrone (HYTS-TRTS) line, Qld, NSW and Vic Lower 5 min Requirement, Basslink able to transfer FCAS</t>
  </si>
  <si>
    <t>F_T++NIL_BLSPS_R6</t>
  </si>
  <si>
    <t>Tasmania Raise 6 sec Requirement for loss of Basslink, FCSPS unavailable. DS Only</t>
  </si>
  <si>
    <t>F_T++NIL_BLSPS_R60</t>
  </si>
  <si>
    <t>Tasmania Raise 60 sec Requirement for loss of Basslink, FCSPS unavailable. DS Only</t>
  </si>
  <si>
    <t>F_T++BL_650_R60_3</t>
  </si>
  <si>
    <t>Tasmania Raise 60 second Requirement for loss of Basslink, Segment 3, FCSPS available, LoL = 650 ms</t>
  </si>
  <si>
    <t>F_T++NIL_BLSPS_R5</t>
  </si>
  <si>
    <t>Tasmania Raise 5 min Requirement for loss of Basslink, FCSPS unavailable. DS Only</t>
  </si>
  <si>
    <t>F_T++BL_650_R60_2</t>
  </si>
  <si>
    <t>Tasmania Raise 60 second Requirement for loss of Basslink, Segment 2, FCSPS available, LoL = 650 ms</t>
  </si>
  <si>
    <t>F_T+BL_650_R5</t>
  </si>
  <si>
    <t>Tasmania Raise 5 min Requirement for loss of Basslink, FCSPS available, LoL = 650 ms</t>
  </si>
  <si>
    <t>F_Q++8U_L6</t>
  </si>
  <si>
    <t>Out = Armidale to Tamworth (85 or 86) line, Qld Lower 6 sec Requirement</t>
  </si>
  <si>
    <t>F_S_LBBL1_LREG</t>
  </si>
  <si>
    <t>Out= NIL, Lake Bonney Battery (Load Component) LREG Requirement &lt;= 0MW</t>
  </si>
  <si>
    <t>F_I+GFT_TG_R1</t>
  </si>
  <si>
    <t>Out = Nil, Raise 1 sec requirement for a Network Event - loss of Waubra, Ararat, Crowlands, Bulgana and Murra Warra wind farms due to operation of GFT for a trip of ARTS - WBTS - BATS 220kV line. Requirement capped at 225 MW</t>
  </si>
  <si>
    <t>F_MAIN++TTS_TG_R6</t>
  </si>
  <si>
    <t>Out = Nil, Raise 6 sec requirement for a Network Event - loss of Silverton WF, Broken Hill SF,Sunraysia SF,Limondale 1 SF and DarlingtonPoint SF due to operation of Transfer Trip Scheme (TTS) following loss of line 63, Basslink able to transfer FCAS</t>
  </si>
  <si>
    <t>F_Q++8U_L60</t>
  </si>
  <si>
    <t>Out = Armidale to Tamworth (85 or 86) line, Qld Lower 60 sec Requirement</t>
  </si>
  <si>
    <t>F_T+FARE_N-2_TG_R6_2</t>
  </si>
  <si>
    <t>Out = Nil, loss of both Farrell to Reece lines declared credible, Tasmania Raise 6 sec requirement, Basslink unable to transfer FCAS, Segment 2</t>
  </si>
  <si>
    <t>F_Q++NIL_R6</t>
  </si>
  <si>
    <t>Out=Nil, limit Qld to NSW on QNI and Qld Raise 6 sec requirement for loss of a NSW 750 MW unit</t>
  </si>
  <si>
    <t>F_N_WALGR_BAT_G_R6</t>
  </si>
  <si>
    <t>Out= Nil, Wallgrove BESS (generation component) Raise 6 sec Requirement &lt;= 0MW</t>
  </si>
  <si>
    <t>F_T+BL_650_R60_1</t>
  </si>
  <si>
    <t>Tasmania Raise 60 second Requirement for loss of Basslink, Segment 1, FCSPS available, LoL = 650 ms</t>
  </si>
  <si>
    <t>F_T++BL_650_R6_3</t>
  </si>
  <si>
    <t>Tasmania Raise 6 second Requirement for loss of Basslink, Segment 3, FCSPS available, LoL = 650 ms</t>
  </si>
  <si>
    <t>F_T_FARC1_R60</t>
  </si>
  <si>
    <t>Out=Farrell-Reece 1 220KV line. R60 &lt;= 0MW</t>
  </si>
  <si>
    <t>F_T++BLSPS_IMP_R60_1</t>
  </si>
  <si>
    <t>Limit Basslink import to levels where no FCSPS action is required for loss of Basslink, Tasmania Raise 60 sec Requirement for loss of Basslink, Segment 1</t>
  </si>
  <si>
    <t>F_QNV+HYTR_L5</t>
  </si>
  <si>
    <t>Out = Heywood to Tarrone (HYTS-TRTS) line, Qld, NSW and Vic Lower 5 min Requirement, Basslink unable to transfer FCAS</t>
  </si>
  <si>
    <t>F_T++CO_752_TL_L60</t>
  </si>
  <si>
    <t>Out = 220 kV bus tie CB 752 open in Comalco 220 kV switchyard, Tasmania Lower 60 sec requirement for loss of 2 Comalco potlines, Basslink able to transfer FCAS</t>
  </si>
  <si>
    <t>F_T_CETHANA_L60</t>
  </si>
  <si>
    <t>Out= NIL, Cethana L60 Requirement &lt;= 0MW</t>
  </si>
  <si>
    <t>F_T+GTTE_TL_L60</t>
  </si>
  <si>
    <t>Out = one George Town to Temco 110 kV line, Tasmania Lower 60 sec requirement for the loss of the remaining Comalco to George Town line, Basslink unable to transfer FCAS</t>
  </si>
  <si>
    <t>F_T+GTTE_TL_L6</t>
  </si>
  <si>
    <t>Out = one George Town to Temco 110 kV line, Tasmania Lower 6 sec requirement for the loss of the remaining Comalco to George Town line, Basslink unable to transfer FCAS</t>
  </si>
  <si>
    <t>F_T_DG_0_L60</t>
  </si>
  <si>
    <t>Devils Gate = 0MW L60 &lt;= 0MW</t>
  </si>
  <si>
    <t>F_N_WALGR_BAT_L_L6</t>
  </si>
  <si>
    <t>Out= Nil, Wallgrove BESS (load component) Lower 6 sec Requirement &lt;= 0MW</t>
  </si>
  <si>
    <t>F_QNV++HYTR_L6</t>
  </si>
  <si>
    <t>Out = Heywood to Tarrone (HYTS-TRTS) line, Qld, NSW and Vic Lower 6 sec Requirement, Basslink able to transfer FCAS</t>
  </si>
  <si>
    <t>F_N_WALGR_BAT_L_L60</t>
  </si>
  <si>
    <t>Out= Nil, Wallgrove BESS (load component) Lower 60 sec Requirement &lt;= 0MW</t>
  </si>
  <si>
    <t>F_T++BLSPS_IMP_R6_1</t>
  </si>
  <si>
    <t>Limit Basslink import to levels where no FCSPS action is required for loss of Basslink, Tasmania Raise 6 sec Requirement for loss of Basslink, Segment 1</t>
  </si>
  <si>
    <t>F_N_WALGR_BAT_G_RREG</t>
  </si>
  <si>
    <t>Out= Nil, Wallgrove BESS (generation component) Raise Regulation Requirement &lt;= 0MW</t>
  </si>
  <si>
    <t>F_N_WALGR_BAT_L_L5</t>
  </si>
  <si>
    <t>Out= Nil, Wallgrove BESS (load component) Lower 5 min Requirement &lt;= 0MW</t>
  </si>
  <si>
    <t>F_Q++8E_L5</t>
  </si>
  <si>
    <t>Out = Sapphire to Armidale (8E) line, Qld Lower 5 min Requirement</t>
  </si>
  <si>
    <t>F_Q++MUTW_R5</t>
  </si>
  <si>
    <t>Out = Muswellbrook to Tamworth (88) line, Qld Raise 5 min Requirement</t>
  </si>
  <si>
    <t>F_N_WALGR_BAT_G_R60</t>
  </si>
  <si>
    <t>Out= Nil, Wallgrove BESS (generation component) Raise 60 sec Requirement &lt;= 0MW</t>
  </si>
  <si>
    <t>F_S+NIL_HPR_G+L_LREG</t>
  </si>
  <si>
    <t>Out= NIL, Hornsdale Battery Joint HPRG1+HPRL1 Energy &amp; FCAS LowerReg ramping constraint</t>
  </si>
  <si>
    <t>F_T_JBUTTERS_L5</t>
  </si>
  <si>
    <t>Out= NIL, John Butters L5 Requirement &lt;= 0MW</t>
  </si>
  <si>
    <t>F_Q++8U_R60</t>
  </si>
  <si>
    <t>Out = Armidale to Tamworth (85 or 86) line, Qld Raise 60 sec Requirement</t>
  </si>
  <si>
    <t>F_Q++8C_L5</t>
  </si>
  <si>
    <t>Out =  Armidale to Dumaresq (8C), Qld Lower 5 min Requirement</t>
  </si>
  <si>
    <t>F_T++CO_752_TL_L5</t>
  </si>
  <si>
    <t>Out = 220 kV bus tie CB 752 open in Comalco 220 kV switchyard, Tasmania Lower 5 min requirement for loss of 2 Comalco potlines, Basslink able to transfer FCAS</t>
  </si>
  <si>
    <t>F_MAIN+APD_TL_L1</t>
  </si>
  <si>
    <t>Out = Nil, Lower 1 sec requirement for Mainland Network event, simultaneous loss of both APD potlines due to undervoltage following a fault on MOPS-HYTS-APD 500 kV line, Basslink unable to transfer FCAS. Requirement capped at 125 MW</t>
  </si>
  <si>
    <t>F_ESTN+MCSH_TG_R6</t>
  </si>
  <si>
    <t>Out= Heywood to Tarrone OR Haunted Gully to Moorabool 500kV line, Eastern Raise 6 sec requirement for Macarthur and Stockyard Hill Generation loss on trip of MLTS-HGTS or HYTS-TRTS line</t>
  </si>
  <si>
    <t>F_I+NILL_MG_R1</t>
  </si>
  <si>
    <t>F_T++FA_B_N-2_TG_R5</t>
  </si>
  <si>
    <t>Out = FA 2220kV Bus B, loss of FA 220kV Bus A declared credible, TAS Raise 5 min requirement, Basslink able to transfer FCAS</t>
  </si>
  <si>
    <t>F_Q++8U_L5</t>
  </si>
  <si>
    <t>Out = Armidale to Tamworth (85 or 86) line, Qld Lower 5 min Requirement</t>
  </si>
  <si>
    <t>F_QNV+MLMO_L60</t>
  </si>
  <si>
    <t>Out = Moorabool to Mortlake (MLTS-MOPS) line, Qld, NSW and Vic Lower 60 sec Requirement, Basslink unable to transfer FCAS</t>
  </si>
  <si>
    <t>F_T+NIL_TL_L60_DS</t>
  </si>
  <si>
    <t>Out = Comalco 220 kV CB 752 - swamp if CB in service in Dispatch, Tasmania Lower 60 sec requirement for loss of 2 Comalco potlines, Basslink unable to transfer FCAS</t>
  </si>
  <si>
    <t>F_MAIN++APD_TL_L1</t>
  </si>
  <si>
    <t>Out = Nil, Lower 1 sec requirement for Mainland Network event, simultaneous loss of both APD potlines due to undervoltage following a fault on MOPS-HYTS-APD 500 kV line, Basslink able to transfer FCAS. Requirement capped at 125 MW</t>
  </si>
  <si>
    <t>F_T+CO_752_TL_L6</t>
  </si>
  <si>
    <t>Out = 220 kV bus tie CB 752 open in Comalco 220 kV switchyard, Tasmania Lower 6 sec requirement for loss of 2 Comalco potlines, Basslink unable to transfer FCAS</t>
  </si>
  <si>
    <t>F_T+BL_650_R6_1</t>
  </si>
  <si>
    <t>Tasmania Raise 6 second Requirement for loss of Basslink, Segment 1, FCSPS available, LoL = 650 ms</t>
  </si>
  <si>
    <t>F_ESTN++MLMO_L5</t>
  </si>
  <si>
    <t>Out = Moorabool to Mortlake (MLTS-MOPS) line, Eastern Lower 5 min Requirement</t>
  </si>
  <si>
    <t>F_T_CETHANA_R60</t>
  </si>
  <si>
    <t>Out= NIL, Cethana R60 Requirement &lt;= 0MW</t>
  </si>
  <si>
    <t>F_MAIN++GFT_TG_R1</t>
  </si>
  <si>
    <t>Out= Nil, Raise 1 sec requirement for a Mainland Network Event - loss of Waubra, Ararat, Crowlands, Bulgana and Murra Warra wind farms due to operation of GFT for a trip of ARTS - WBTS - BATS 220kV line, Basslink able to transfer FCAS. Capped at 225 MW</t>
  </si>
  <si>
    <t>F_QNV++MLMO_L60</t>
  </si>
  <si>
    <t>Out = Moorabool to Mortlake (MLTS-MOPS) line, Qld, NSW and Vic Lower 60 sec Requirement, Basslink able to transfer FCAS</t>
  </si>
  <si>
    <t>F_T+CO_752_TL_L5</t>
  </si>
  <si>
    <t>Out = 220 kV bus tie CB 752 open in Comalco 220 kV switchyard, Tasmania Lower 5 min requirement for loss of 2 Comalco potlines, Basslink unable to transfer FCAS</t>
  </si>
  <si>
    <t>F_I+TTS_TG_R1</t>
  </si>
  <si>
    <t>Out = Nil, Raise 1 sec requirement for a Network Event - loss of Silverton WF, Broken Hill SF, Sunraysia SF, Limondale 1 SF and Darlington Point SF due to operation of Transfer Trip Scheme (TTS) for contingency trip of line 63. Capped at 225 MW</t>
  </si>
  <si>
    <t>F_T++BL_650_R6_2</t>
  </si>
  <si>
    <t>Tasmania Raise 6 second Requirement for loss of Basslink, Segment 2, FCSPS available, LoL = 650 ms</t>
  </si>
  <si>
    <t>F_I+ML_ST1_L60</t>
  </si>
  <si>
    <t>Out = 8891 or 8892 (H77 Columboola to H76 Wandoan South) 275kV line, Lower 60 sec Service Requirement for a NEM Load Event- loss of Surat load on trip of remaining parallel feeder</t>
  </si>
  <si>
    <t>F_I+ML_ST1_L5</t>
  </si>
  <si>
    <t>Out = 8891 or 8892 (H77 Columboola to H76 Wandoan South) 275kV line, Lower 5 min Service Requirement for a NEM Load Event- loss of Surat load on trip of remaining parallel feeder</t>
  </si>
  <si>
    <t>F_T+FARE_N-2_TG_R6_1</t>
  </si>
  <si>
    <t>Out = Nil, loss of both Farrell to Reece lines declared credible, Tasmania Raise 6 sec requirement, Basslink unable to transfer FCAS, Segment 1</t>
  </si>
  <si>
    <t>F_T+NIL_TL_L5_DS</t>
  </si>
  <si>
    <t>Out = Comalco 220 kV CB 752 - swamp if CB in service in Dispatch, Tasmania Lower 5 min requirement for loss of 2 Comalco potlines, Basslink unable to transfer FCAS</t>
  </si>
  <si>
    <t>F_N_WALGR_BAT_G_R5</t>
  </si>
  <si>
    <t>Out= Nil, Wallgrove BESS (generation component) Raise 5 min Requirement &lt;= 0MW</t>
  </si>
  <si>
    <t>F_T_FARC2_R60</t>
  </si>
  <si>
    <t>Out=Farrell-Reece 2 220KV line. R60 &lt;= 0MW</t>
  </si>
  <si>
    <t>F_QNV++MCSH_TG_R60</t>
  </si>
  <si>
    <t>Out= Heywood to Tarrone OR Haunted Gully to Moorabool 500kV line, Eastern Raise 60 sec requirement for Macarthur and Stockyard Hill Generation loss on trip of MLTS-HGTS or HYTS-TRTS line, Basslink able to transfer FCAS</t>
  </si>
  <si>
    <t>F_T+CO_752_TL_L60</t>
  </si>
  <si>
    <t>Out = 220 kV bus tie CB 752 open in Comalco 220 kV switchyard, Tasmania Lower 60 sec requirement for loss of 2 Comalco potlines, Basslink unable to transfer FCAS</t>
  </si>
  <si>
    <t>F_T++NIL_TL_L60_DS</t>
  </si>
  <si>
    <t>Out = Comalco 220 kV CB 752 - swamp if CB in service in Dispatch, Tasmania Lower 60 sec requirement for loss of 2 Comalco potlines, Basslink able to transfer FCAS</t>
  </si>
  <si>
    <t>F_N_WALGR_BAT_L_LREG</t>
  </si>
  <si>
    <t>Out= Nil, Wallgrove BESS (load component) Lower Regulation Requirement &lt;= 0MW</t>
  </si>
  <si>
    <t>F_MAIN++TTS_TG_R1</t>
  </si>
  <si>
    <t>Out = Nil, Raise 1 sec req. for Network Event - loss of Silverton WF, Broken Hill SF,Sunraysia SF,Limondale 1 SF, DarlingtonPoint SF due to operation of Transfer Trip Scheme (TTS) for loss of line 63, Basslink able to transfer FCAS. Capped at 225 MW</t>
  </si>
  <si>
    <t>F_T+NIL_TL_L6_DS</t>
  </si>
  <si>
    <t>Out = Comalco 220 kV CB 752 - swamp if CB in service in Dispatch, Tasmania Lower 6 sec requirement for loss of 2 Comalco potlines, Basslink unable to transfer FCAS</t>
  </si>
  <si>
    <t>F_I+BIPP_ML_L1</t>
  </si>
  <si>
    <t>F_QNV+MLMO_L6</t>
  </si>
  <si>
    <t>Out = Moorabool to Mortlake (MLTS-MOPS) line, Qld, NSW and Vic Lower 6 sec Requirement, Basslink unable to transfer FCAS</t>
  </si>
  <si>
    <t>F_S+NIL_HPR_G+L_RREG</t>
  </si>
  <si>
    <t>Out= NIL, Hornsdale Battery Joint HPRG1+HPRL1 Energy &amp; FCAS RaiseReg ramping constraint</t>
  </si>
  <si>
    <t>F_MAIN++ST1_ML_L6</t>
  </si>
  <si>
    <t>Out = 8891 or 8892 (H77 Columboola to H76 Wandoan South) 275kV line, Lower 6 sec Service Requirement for a Mainland Load Event-loss of Surat load on trip of remaining parallel feeder, Basslink able to transfer FCAS</t>
  </si>
  <si>
    <t>F_T_LEM_WIL_R60</t>
  </si>
  <si>
    <t>Out= NIL, Lemonthyme + Wilmot R60 Requirement &lt;= 0MW</t>
  </si>
  <si>
    <t>F_T++NIL_TL_L5_DS</t>
  </si>
  <si>
    <t>Out = Comalco 220 kV CB 752 - swamp if CB in service in Dispatch, Tasmania Lower 5 min requirement for loss of 2 Comalco potlines, Basslink able to transfer FCAS</t>
  </si>
  <si>
    <t>F_T++BLSPS_IMP_R6_2</t>
  </si>
  <si>
    <t>Limit Basslink import to levels where no FCSPS action is required for loss of Basslink, Tasmania Raise 6 sec Requirement for loss of Basslink, Segment 2</t>
  </si>
  <si>
    <t>F_MAIN+ST1_ML_L6</t>
  </si>
  <si>
    <t>Out = 8891 or 8892 (H77 Columboola to H76 Wandoan South) 275kV line, Lower 6 sec Service Requirement for a Mainland Load Event-loss of Surat load on trip of remaining parallel feeder, Basslink unable to transfer FCAS</t>
  </si>
  <si>
    <t>F_S_LBBG1_R5</t>
  </si>
  <si>
    <t>Out= NIL, Lake Bonney Battery (Generation Component) R5 Requirement &lt;= 0MW</t>
  </si>
  <si>
    <t>F_S_LBBG1_R60</t>
  </si>
  <si>
    <t>Out= NIL, Lake Bonney Battery (Generation Component) R60 Requirement &lt;= 0MW</t>
  </si>
  <si>
    <t>F_S_LBBL1_L5</t>
  </si>
  <si>
    <t>Out= NIL, Lake Bonney Battery (Load Component) L5 Requirement &lt;= 0MW</t>
  </si>
  <si>
    <t>F_T_FAJB_RREG</t>
  </si>
  <si>
    <t>Out=Farrell-John Butters 220KV line. RREG &lt;= 0MW</t>
  </si>
  <si>
    <t>F_T++BLSPS_IMP_R60_2</t>
  </si>
  <si>
    <t>Limit Basslink import to levels where no FCSPS action is required for loss of Basslink, Tasmania Raise 60 sec Requirement for loss of Basslink, Segment 2</t>
  </si>
  <si>
    <t>F_T_FARC2_R6</t>
  </si>
  <si>
    <t>Out=Farrell-Reece 2 220KV line. R6 &lt;= 0MW</t>
  </si>
  <si>
    <t>F_T++NIL_BL_R60_4</t>
  </si>
  <si>
    <t>Tasmania Raise 60 second Requirement for loss of Basslink, Segment 4, FCSPS available</t>
  </si>
  <si>
    <t>F_T+FASH_1_RREG</t>
  </si>
  <si>
    <t>Out = Farrell to Sheffield No.1 line; Bastyan, John Butters, Tribute and Reece 1, 2 and Mackintosh unavailable for raise regulation</t>
  </si>
  <si>
    <t>F_Q++86_R60</t>
  </si>
  <si>
    <t>Out = Armidale to Tamworth (86) line, Qld Raise 60 sec Requirement</t>
  </si>
  <si>
    <t>F_T++NIL_BL_R6_4</t>
  </si>
  <si>
    <t>Tasmania Raise 6 second Requirement for loss of Basslink, Segment 4, FCSPS available</t>
  </si>
  <si>
    <t>F_T_JBUTTERS_RREG</t>
  </si>
  <si>
    <t>Out= NIL, John Butters RREG Requirement &lt;= 0MW</t>
  </si>
  <si>
    <t>F_T_REECE2_R60</t>
  </si>
  <si>
    <t>Out= NIL, Reece 2 R60 Requirement &lt;= 0MW</t>
  </si>
  <si>
    <t>F_S_LBBL1_L60</t>
  </si>
  <si>
    <t>Out= NIL, Lake Bonney Battery (Load Component) L60 Requirement &lt;= 0MW</t>
  </si>
  <si>
    <t>F_T++BLSPS_IMP_R5</t>
  </si>
  <si>
    <t>Limit Basslink import to levels where no FCSPS action is required for loss of Basslink, Tasmania Raise 5 min Requirement for loss of Basslink</t>
  </si>
  <si>
    <t>F_QNV+MCSH_TG_R60</t>
  </si>
  <si>
    <t>Out= Heywood to Tarrone OR Haunted Gully to Moorabool 500kV line, Eastern Raise 60 sec requirement for Macarthur and Stockyard Hill Generation loss on trip of MLTS-HGTS or HYTS-TRTS line, Basslink unable to transfer FCAS</t>
  </si>
  <si>
    <t>F_S_LBBG1_R6</t>
  </si>
  <si>
    <t>Out= NIL, Lake Bonney Battery (Generation Component) R6 Requirement &lt;= 0MW</t>
  </si>
  <si>
    <t>F_S_LBBL1_L6</t>
  </si>
  <si>
    <t>Out= NIL, Lake Bonney Battery (Load Component) L6 Requirement &lt;= 0MW</t>
  </si>
  <si>
    <t>F_T_DG_0_RREG</t>
  </si>
  <si>
    <t>Devils Gate = 0MW. RREG &lt;= 0MW</t>
  </si>
  <si>
    <t>F_T_CETHANA_RREG</t>
  </si>
  <si>
    <t>Out= NIL, Cethana RREG Requirement &lt;= 0MW</t>
  </si>
  <si>
    <t>F_N_WALGR_BAT_L_RREG</t>
  </si>
  <si>
    <t>Out= Nil, Wallgrove BESS (load component) Raise Regulation Requirement &lt;= 0MW</t>
  </si>
  <si>
    <t xml:space="preserve">2023 Marginal Values </t>
  </si>
  <si>
    <t>2022 Marginal Values</t>
  </si>
  <si>
    <t>V^^V_NIL_KGTS V^^V_NIL_KGTS_2</t>
  </si>
  <si>
    <t>Q_LILYSF1_ZERO</t>
  </si>
  <si>
    <t>Lilyvale Solar Farm upper limit of 0 MW</t>
  </si>
  <si>
    <t>Unit Zero - FCAS</t>
  </si>
  <si>
    <t>F_T++NIL_BL_R60_3</t>
  </si>
  <si>
    <t>Tasmania Raise 60 second Requirement for loss of Basslink, Segment 3, FCSPS available</t>
  </si>
  <si>
    <t>F_T++NIL_BL_R6_3</t>
  </si>
  <si>
    <t>Tasmania Raise 6 second Requirement for loss of Basslink, Segment 3, FCSPS available</t>
  </si>
  <si>
    <t>F_T+NIL_BL_R6_1</t>
  </si>
  <si>
    <t>F_T+NIL_BL_R60_1</t>
  </si>
  <si>
    <t>N_WSTWYSF_ZERO</t>
  </si>
  <si>
    <t>West Wyalong SF upper limit of 0 MW</t>
  </si>
  <si>
    <t>V_GANWRSF_ISL_0</t>
  </si>
  <si>
    <t>Gannawarra Solar Farm upper limit of 0 MW to manage risk of islanding on the next contingency</t>
  </si>
  <si>
    <t>N_SUNRSF1_ZERO</t>
  </si>
  <si>
    <t xml:space="preserve">Sunraysia 1 solar farm upper limit of 0 MW </t>
  </si>
  <si>
    <t>N_MOREESF1_ZERO</t>
  </si>
  <si>
    <t xml:space="preserve">Moree Solar Farm upper limit of 0 MW </t>
  </si>
  <si>
    <t>N_HILLSTSF1_ZERO</t>
  </si>
  <si>
    <t xml:space="preserve">Hillston solar farm upper limit of 0 MW </t>
  </si>
  <si>
    <t>N_GNNDHSF1_ZERO</t>
  </si>
  <si>
    <t>Gunnedah solar farm upper limit of 0 MW</t>
  </si>
  <si>
    <t>V_GANWR_BAT_G_ISL_0</t>
  </si>
  <si>
    <t>Gannawarra Battery (Generation Component) upper limit of 0 MW to manage risk of islanding on the next contingency</t>
  </si>
  <si>
    <t>NQ_700_TEST</t>
  </si>
  <si>
    <t>NSW to Qld on QNI upper transfer limit of 700 MW, limit for testing of QNI minor interconnection upgrade.</t>
  </si>
  <si>
    <t>Binding Hours</t>
  </si>
  <si>
    <t>Binding Impact</t>
  </si>
  <si>
    <t>Total</t>
  </si>
  <si>
    <t>Commissioning</t>
  </si>
  <si>
    <t>FCAS - NIL</t>
  </si>
  <si>
    <t>FCAS - Outage</t>
  </si>
  <si>
    <t>System Normal</t>
  </si>
  <si>
    <t>Negative Residues</t>
  </si>
  <si>
    <t>Total (non-FCAS)</t>
  </si>
  <si>
    <t>Interconnector Direction</t>
  </si>
  <si>
    <t>N-Q-MNSP1 Export</t>
  </si>
  <si>
    <t>N_X_MBTE_3A</t>
  </si>
  <si>
    <t>N_X_MBTE2_A</t>
  </si>
  <si>
    <t>#R026958_005_RAMP_F</t>
  </si>
  <si>
    <t>Hard Ramping constraint for constraint N^N-LS_SVC, Effective Date: 19/04/2022, Version: 1</t>
  </si>
  <si>
    <t>#R027255_001_RAMP_F</t>
  </si>
  <si>
    <t>Hard Ramping constraint for constraint N_X_MBTE_3A, Effective Date: 25/11/2013, Version: 1</t>
  </si>
  <si>
    <t>#R028534_005_RAMP_F</t>
  </si>
  <si>
    <t>Hard Ramping constraint for constraint N^N-LS_SVC, Effective Date: 11/08/2023, Version: 1</t>
  </si>
  <si>
    <t>#R026818_001_RAMP_F</t>
  </si>
  <si>
    <t>#R027110_001_RAMP_F</t>
  </si>
  <si>
    <t>Hard Ramping constraint for constraint N^N-X_LS_SVC+96R, Effective Date: 02/03/2023, Version: 1</t>
  </si>
  <si>
    <t>#R026824_001_RAMP_F</t>
  </si>
  <si>
    <t>#R026863_001_RAMP_F</t>
  </si>
  <si>
    <t>#R027921_001_RAMP_V</t>
  </si>
  <si>
    <t>Soft Ramping constraint for constraint N::Q_AR_VC_KC, Effective Date: 12/12/2022, Version: 1</t>
  </si>
  <si>
    <t>#R028225_001_RAMP_F</t>
  </si>
  <si>
    <t>#R028306_002_RAMP_V</t>
  </si>
  <si>
    <t>Soft Ramping constraint for constraint N^N_KKLS_1, Effective Date: 22/06/2020, Version: 1</t>
  </si>
  <si>
    <t>#R029298_001_RAMP_F</t>
  </si>
  <si>
    <t>#R029298_001_RAMP_V</t>
  </si>
  <si>
    <t>Soft Ramping constraint for constraint N_X_MBTE_3A, Effective Date: 25/11/2013, Version: 1</t>
  </si>
  <si>
    <t>#R029309_001_RAMP_V</t>
  </si>
  <si>
    <t>Soft Ramping constraint for constraint N^N-LS_SVC, Effective Date: 11/08/2023, Version: 1</t>
  </si>
  <si>
    <t>#R027074_001_RAMP_F</t>
  </si>
  <si>
    <t>#R027921_001_RAMP_F</t>
  </si>
  <si>
    <t>Hard Ramping constraint for constraint N::Q_AR_VC_KC, Effective Date: 12/12/2022, Version: 1</t>
  </si>
  <si>
    <t>#R028078_001_RAMP_V</t>
  </si>
  <si>
    <t>Soft Ramping constraint for constraint N::Q_MUTW_1, Effective Date: 27/04/2023, Version: 1</t>
  </si>
  <si>
    <t>#R028099_001_RAMP_F</t>
  </si>
  <si>
    <t>#R028099_001_RAMP_V</t>
  </si>
  <si>
    <t>#R028306_002_RAMP_F</t>
  </si>
  <si>
    <t>Hard Ramping constraint for constraint N^N_KKLS_1, Effective Date: 22/06/2020, Version: 1</t>
  </si>
  <si>
    <t>#R028703_001_RAMP_V</t>
  </si>
  <si>
    <t>Soft Ramping constraint for constraint N::Q_ARSR_1, Effective Date: 27/04/2023, Version: 1</t>
  </si>
  <si>
    <t>#R028897_001_RAMP_V</t>
  </si>
  <si>
    <t>#R029169_001_RAMP_V</t>
  </si>
  <si>
    <t>#R029309_001_RAMP_F</t>
  </si>
  <si>
    <t>#R026863_001_RAMP_V</t>
  </si>
  <si>
    <t>#R027207_002_RAMP_F</t>
  </si>
  <si>
    <t>Hard Ramping constraint for constraint Q^^TR_TRBK_-400, Effective Date: 08/03/2023, Version: 1</t>
  </si>
  <si>
    <t>#R027255_001_RAMP_V</t>
  </si>
  <si>
    <t>#R027936_003_RAMP_V</t>
  </si>
  <si>
    <t>Soft Ramping constraint for constraint N::Q_LDTM_LDTW, Effective Date: 26/09/2022, Version: 2</t>
  </si>
  <si>
    <t>#R028078_004_RAMP_V</t>
  </si>
  <si>
    <t>Soft Ramping constraint for constraint N&gt;&gt;88_84_QGEN_N, Effective Date: 09/11/2022, Version: 1</t>
  </si>
  <si>
    <t>#R028703_001_RAMP_F</t>
  </si>
  <si>
    <t>Hard Ramping constraint for constraint N::Q_ARSR_1, Effective Date: 27/04/2023, Version: 1</t>
  </si>
  <si>
    <t>#R029185_001_RAMP_F</t>
  </si>
  <si>
    <t>#R027936_003_RAMP_F</t>
  </si>
  <si>
    <t>Hard Ramping constraint for constraint N::Q_LDTM_LDTW, Effective Date: 26/09/2022, Version: 2</t>
  </si>
  <si>
    <t>#R028038_007_RAMP_V</t>
  </si>
  <si>
    <t>Soft Ramping constraint for constraint N^^Q_ARTW_B1, Effective Date: 27/04/2023, Version: 1</t>
  </si>
  <si>
    <t>#R028225_001_RAMP_V</t>
  </si>
  <si>
    <t>#R028265_001_RAMP_F</t>
  </si>
  <si>
    <t>Hard Ramping constraint for constraint N::Q_LDTW_1, Effective Date: 27/04/2023, Version: 1</t>
  </si>
  <si>
    <t>#R028265_001_RAMP_V</t>
  </si>
  <si>
    <t>Soft Ramping constraint for constraint N::Q_LDTW_1, Effective Date: 27/04/2023, Version: 1</t>
  </si>
  <si>
    <t>#R028756_001_RAMP_F</t>
  </si>
  <si>
    <t>#R029080_001_RAMP_F</t>
  </si>
  <si>
    <t>Hard Ramping constraint for constraint Q&gt;&gt;BCRG_BCCP_CLWU, Effective Date: 06/10/2023, Version: 1</t>
  </si>
  <si>
    <t>#R029169_004_RAMP_F</t>
  </si>
  <si>
    <t>Hard Ramping constraint for constraint N^^Q_LS_SVC_KPP_1, Effective Date: 30/01/2023, Version: 1</t>
  </si>
  <si>
    <t>#R029206_001_RAMP_F</t>
  </si>
  <si>
    <t>#R029308_001_RAMP_V</t>
  </si>
  <si>
    <t>#R029308_004_RAMP_F</t>
  </si>
  <si>
    <t>#R029309_004_RAMP_F</t>
  </si>
  <si>
    <t>N-Q-MNSP1 Import</t>
  </si>
  <si>
    <t>N_X_MBTE_3B</t>
  </si>
  <si>
    <t>N_X_MBTE2_B</t>
  </si>
  <si>
    <t>Out= two Directlink cables, Qld to NSW limit</t>
  </si>
  <si>
    <t>#R029063_015_RAMP_F</t>
  </si>
  <si>
    <t>Hard Ramping constraint for constraint N&gt;&gt;81_964_82, Effective Date: 10/11/2023, Version: 1</t>
  </si>
  <si>
    <t>#R026861_015_RAMP_F</t>
  </si>
  <si>
    <t>Hard Ramping constraint for constraint N&gt;&gt;LDTM_964_81_OPEN, Effective Date: 12/01/2023, Version: 1</t>
  </si>
  <si>
    <t>#R028897_002_RAMP_F</t>
  </si>
  <si>
    <t>Hard Ramping constraint for constraint N_X_MBTE_3B, Effective Date: 25/11/2013, Version: 1</t>
  </si>
  <si>
    <t>#R026824_002_RAMP_V</t>
  </si>
  <si>
    <t>Soft Ramping constraint for constraint N_X_MBTE_3B, Effective Date: 25/11/2013, Version: 1</t>
  </si>
  <si>
    <t>#R028756_002_RAMP_V</t>
  </si>
  <si>
    <t>#R029051_002_RAMP_V</t>
  </si>
  <si>
    <t>#R029185_002_RAMP_V</t>
  </si>
  <si>
    <t>#R029201_002_RAMP_V</t>
  </si>
  <si>
    <t>#R029206_002_RAMP_V</t>
  </si>
  <si>
    <t>#R026818_002_RAMP_V</t>
  </si>
  <si>
    <t>#R027074_002_RAMP_V</t>
  </si>
  <si>
    <t>#R027553_002_RAMP_F</t>
  </si>
  <si>
    <t>Hard Ramping constraint for constraint N_MBTE1_B, Effective Date: 25/11/2013, Version: 1</t>
  </si>
  <si>
    <t>#R026818_002_RAMP_F</t>
  </si>
  <si>
    <t>#R028099_002_RAMP_F</t>
  </si>
  <si>
    <t>#R028640_018_RAMP_V</t>
  </si>
  <si>
    <t>Soft Ramping constraint for constraint Q:N_ARDM_A, Effective Date: 21/08/2013, Version: 1</t>
  </si>
  <si>
    <t>#R029051_002_RAMP_F</t>
  </si>
  <si>
    <t>#R026824_002_RAMP_F</t>
  </si>
  <si>
    <t>#R027074_002_RAMP_F</t>
  </si>
  <si>
    <t>#R027934_002_RAMP_V</t>
  </si>
  <si>
    <t>#R028225_002_RAMP_F</t>
  </si>
  <si>
    <t>#R028756_002_RAMP_F</t>
  </si>
  <si>
    <t>#R029185_002_RAMP_F</t>
  </si>
  <si>
    <t>#R029201_002_RAMP_F</t>
  </si>
  <si>
    <t>#R029206_002_RAMP_F</t>
  </si>
  <si>
    <t>#R026863_002_RAMP_F</t>
  </si>
  <si>
    <t>#R027934_002_RAMP_F</t>
  </si>
  <si>
    <t>NSW1-QLD1 Export</t>
  </si>
  <si>
    <t>#R027744_007_RAMP_F</t>
  </si>
  <si>
    <t>Hard Ramping constraint for constraint N^^Q_DM_TW_SVC_B1, Effective Date: 27/04/2023, Version: 1</t>
  </si>
  <si>
    <t>#R029167_003_RAMP_F</t>
  </si>
  <si>
    <t>#R029081_004_RAMP_F</t>
  </si>
  <si>
    <t>Hard Ramping constraint for constraint Q&gt;&gt;BCCP_CLWU_RGLC, Effective Date: 06/10/2023, Version: 1</t>
  </si>
  <si>
    <t>#R027911_001_RAMP_F</t>
  </si>
  <si>
    <t>#R027232_007_RAMP_F</t>
  </si>
  <si>
    <t>Hard Ramping constraint for constraint N^^Q_ARTW_B1, Effective Date: 13/12/2022, Version: 1</t>
  </si>
  <si>
    <t>#R028065_004_RAMP_F</t>
  </si>
  <si>
    <t>Hard Ramping constraint for constraint N&gt;&gt;88_84_QGEN_N, Effective Date: 09/11/2022, Version: 1</t>
  </si>
  <si>
    <t>#R029167_003_RAMP_V</t>
  </si>
  <si>
    <t>Soft Ramping constraint for constraint N^^Q_LS_SVC_KPP_1, Effective Date: 30/01/2023, Version: 1</t>
  </si>
  <si>
    <t>#R028052_004_RAMP_F</t>
  </si>
  <si>
    <t>#R028078_001_RAMP_F</t>
  </si>
  <si>
    <t>Hard Ramping constraint for constraint N::Q_MUTW_1, Effective Date: 27/04/2023, Version: 1</t>
  </si>
  <si>
    <t>NSW1-QLD1 Import</t>
  </si>
  <si>
    <t>#R027983_001_RAMP_F</t>
  </si>
  <si>
    <t>Hard Ramping constraint for constraint Q:N_1078, Effective Date: 24/07/2013, Version: 1</t>
  </si>
  <si>
    <t>#R027172_013_RAMP_F</t>
  </si>
  <si>
    <t>Hard Ramping constraint for constraint Q^^N_AR+LS_SVC_SRAR, Effective Date: 16/12/2022, Version: 1</t>
  </si>
  <si>
    <t>#R029049_015_RAMP_F</t>
  </si>
  <si>
    <t>#R027983_001_RAMP_V</t>
  </si>
  <si>
    <t>Soft Ramping constraint for constraint Q:N_1078, Effective Date: 24/07/2013, Version: 1</t>
  </si>
  <si>
    <t>#R028073_001_RAMP_V</t>
  </si>
  <si>
    <t>Soft Ramping constraint for constraint Q^^N_88+LS_SVC_SRAR, Effective Date: 14/04/2023, Version: 1</t>
  </si>
  <si>
    <t>#R027063_023_RAMP_F</t>
  </si>
  <si>
    <t>Hard Ramping constraint for constraint Q::N_30+38_AR_2L-G, Effective Date: 30/01/2023, Version: 1</t>
  </si>
  <si>
    <t>#R027394_001_RAMP_F</t>
  </si>
  <si>
    <t>Hard Ramping constraint for constraint Q:N_1110, Effective Date: 02-04-2020, Version: 1</t>
  </si>
  <si>
    <t>#R027781_003_RAMP_F</t>
  </si>
  <si>
    <t>#R027876_001_RAMP_F</t>
  </si>
  <si>
    <t>Hard Ramping constraint for constraint Q^^N_AR+LS_SVC_SRAR, Effective Date: 24/05/2023, Version: 1</t>
  </si>
  <si>
    <t>#R028601_016_RAMP_V</t>
  </si>
  <si>
    <t>Soft Ramping constraint for constraint Q:N_790, Effective Date: 02/04/2020, Version: 1</t>
  </si>
  <si>
    <t>T-V-MNSP1 Export</t>
  </si>
  <si>
    <t>#R027281_029_RAMP_F</t>
  </si>
  <si>
    <t>Hard Ramping constraint for constraint T^V_HAPM_220_1, Effective Date: 11/12/2018, Version: 1</t>
  </si>
  <si>
    <t>#R027189_029_RAMP_V</t>
  </si>
  <si>
    <t>Soft Ramping constraint for constraint T^V_HAPM_220_1, Effective Date: 11/12/2018, Version: 1</t>
  </si>
  <si>
    <t>#R028735_027_RAMP_F</t>
  </si>
  <si>
    <t>Hard Ramping constraint for constraint T^^V_GTHA_1, Effective Date: 11/12/2018, Version: 1</t>
  </si>
  <si>
    <t>#R027139_009_RAMP_F</t>
  </si>
  <si>
    <t>Hard Ramping constraint for constraint T^^V_PMSH_1, Effective Date: 11/12/2018, Version: 1</t>
  </si>
  <si>
    <t>#R028735_027_RAMP_V</t>
  </si>
  <si>
    <t>Soft Ramping constraint for constraint T^^V_GTHA_1, Effective Date: 11/12/2018, Version: 1</t>
  </si>
  <si>
    <t>#R027157_027_RAMP_F</t>
  </si>
  <si>
    <t>#R027157_027_RAMP_V</t>
  </si>
  <si>
    <t>#R027189_029_RAMP_F</t>
  </si>
  <si>
    <t>#R027329_029_RAMP_F</t>
  </si>
  <si>
    <t>#R027329_029_RAMP_V</t>
  </si>
  <si>
    <t>#R027090_019_RAMP_F</t>
  </si>
  <si>
    <t>Hard Ramping constraint for constraint T^^V_GTSH_1, Effective Date: 10/12/2018, Version: 1</t>
  </si>
  <si>
    <t>#R028855_029_RAMP_F</t>
  </si>
  <si>
    <t>#R027281_029_RAMP_V</t>
  </si>
  <si>
    <t>#R027963_027_RAMP_F</t>
  </si>
  <si>
    <t>#R028631_027_RAMP_V</t>
  </si>
  <si>
    <t>#R028715_029_RAMP_V</t>
  </si>
  <si>
    <t>#R028755_027_RAMP_V</t>
  </si>
  <si>
    <t>#R028883_001_RAMP_F</t>
  </si>
  <si>
    <t>Hard Ramping constraint for constraint V&gt;&gt;SMF1_SMF2_NIL_R2, Effective Date: 10/08/2023, Version: 1</t>
  </si>
  <si>
    <t>T-V-MNSP1 Import</t>
  </si>
  <si>
    <t>V::N_NILxxx</t>
  </si>
  <si>
    <t>V::N_DDSM_V1</t>
  </si>
  <si>
    <t>V::N_HYSE_V2</t>
  </si>
  <si>
    <t>Out = Heywood to South East 275kV line, prevent transient instability for fault and trip of a HWTS-SMTS 500 kV line, VIC accelerates, Yallourn W G1 on 500 kV.</t>
  </si>
  <si>
    <t>V::N_HWSM_V1</t>
  </si>
  <si>
    <t>V::N_JNWG_S2</t>
  </si>
  <si>
    <t>Out = Jindera to Wagga 330kV line, prevent transient instability for fault and trip of a HWTS-SMTS 500 kV line, SA accelerates, Yallourn W G1 on 500 kV.</t>
  </si>
  <si>
    <t>V::N_X_SMSC_V1</t>
  </si>
  <si>
    <t>V::N_HYSE_S2</t>
  </si>
  <si>
    <t>Out = Heywood to South East 275kV line, prevent transient instability for fault and trip of a HWTS-SMTS 500 kV line, SA accelerates, Yallourn W G1 on 500 kV.</t>
  </si>
  <si>
    <t>V::N_MLTX_V1</t>
  </si>
  <si>
    <t>V::N_HYSE_V1</t>
  </si>
  <si>
    <t>V::N_HWSM_S1</t>
  </si>
  <si>
    <t>Out = Hazelwood to South Morang OR Hazelwood to Rowville 500kV line, prevent transient instability for fault and trip of a HWTS-SMTS 500 kV line, SA accelerates</t>
  </si>
  <si>
    <t>V::N_JNWG_V2</t>
  </si>
  <si>
    <t>Out = Jindera to Wagga 330kV line, prevent transient instability for fault and trip of a HWTS-SMTS 500 kV line, VIC accelerates, Yallourn W G1 on 500 kV.</t>
  </si>
  <si>
    <t>V::N_X_ARWBBA_S1</t>
  </si>
  <si>
    <t>Out = Ararat to Waubra to Ballarat 220kV lines (complete circuit O/S), prevent transient instability for fault and trip of a HWTS-SMTS 500 kV line, SA accelerates, Yallourn W G1 on 220 kV.</t>
  </si>
  <si>
    <t>V::N_HYSE_S1</t>
  </si>
  <si>
    <t>Out = Heywood to South East 275kV line, prevent transient instability for fault and trip of a HWTS-SMTS 500 kV line, SA accelerates, Yallourn W G1 on 220 kV.</t>
  </si>
  <si>
    <t>V::N_HWSM_SD</t>
  </si>
  <si>
    <t>Out = Hazelwood to South Morang OR Hazelwood to Rowville 500kV line, prevent transient instability for fault and trip of a HWTS-SMTS 500 kV line, SA decelerates. Constraint active for SA flows above 500 MW VIC to SA only, swamped otherwise.</t>
  </si>
  <si>
    <t>V::N_X_ARWBBA_V1</t>
  </si>
  <si>
    <t>V::N_X_ARWBBA_SD</t>
  </si>
  <si>
    <t>Out = Ararat to Waubra to Ballarat 220kV lines (complete circuit O/S), prevent transient instability for fault and trip of a HWTS-SMTS 500 kV line, SA decelerates. Constraint active for SA flows above 500 MW VIC to SA only, swamped otherwise.</t>
  </si>
  <si>
    <t>#R027271_028_RAMP_F</t>
  </si>
  <si>
    <t>Hard Ramping constraint for constraint V:T_HAGT_BL_1, Effective Date: 20/01/2022, Version: 1</t>
  </si>
  <si>
    <t>V::N_MLMO_V2</t>
  </si>
  <si>
    <t>Out = Moorabool to Mortlake 500kV line, prevent transient instability for fault and trip of a HWTS-SMTS 500 kV line, VIC accelerates, Yallourn W G1 on 500 kV.</t>
  </si>
  <si>
    <t>V::N_MLTX_S1</t>
  </si>
  <si>
    <t>Out = Moorabool Transformer 500/200kV, prevent transient instability for fault and trip of a HWTS-SMTS 500 kV line, SA accelerates, Yallourn W G1 on 220 kV.</t>
  </si>
  <si>
    <t>#R028920_002_RAMP_F</t>
  </si>
  <si>
    <t>Hard Ramping constraint for constraint VT_ZERO, Effective Date: 21/08/2013, Version: 1</t>
  </si>
  <si>
    <t>V::N_HYTR_V1</t>
  </si>
  <si>
    <t>#R027313_004_RAMP_F</t>
  </si>
  <si>
    <t>Hard Ramping constraint for constraint T::T_HA_GT_PM_4, Effective Date: 31/07/2014, Version: 1</t>
  </si>
  <si>
    <t>#R029116_004_RAMP_F</t>
  </si>
  <si>
    <t>#R028070_013_RAMP_V</t>
  </si>
  <si>
    <t>Soft Ramping constraint for constraint V::N_HYSE_S2, Effective Date: 15/06/2023, Version: 1</t>
  </si>
  <si>
    <t>#R028323_010_RAMP_V</t>
  </si>
  <si>
    <t>Soft Ramping constraint for constraint V::N_X_ARWBBA_S1, Effective Date: 15/06/2023, Version: 1</t>
  </si>
  <si>
    <t>#R028341_010_RAMP_V</t>
  </si>
  <si>
    <t>#R028455_011_RAMP_V</t>
  </si>
  <si>
    <t>Soft Ramping constraint for constraint V::N_MLMO_V1, Effective Date: 15/06/2023, Version: 1</t>
  </si>
  <si>
    <t>#R028796_011_RAMP_V</t>
  </si>
  <si>
    <t>Soft Ramping constraint for constraint V::N_KGRC_O2, Effective Date: 10/08/2023, Version: 1</t>
  </si>
  <si>
    <t>#R029116_004_RAMP_V</t>
  </si>
  <si>
    <t>Soft Ramping constraint for constraint T::T_HA_GT_PM_4, Effective Date: 31/07/2014, Version: 1</t>
  </si>
  <si>
    <t>#R029306_004_RAMP_V</t>
  </si>
  <si>
    <t>#R027504_001_RAMP_V</t>
  </si>
  <si>
    <t>Soft Ramping constraint for constraint V::N_ROSM_O1, Effective Date: 06/01/2023, Version: 1</t>
  </si>
  <si>
    <t>#R027604_001_RAMP_F</t>
  </si>
  <si>
    <t>Hard Ramping constraint for constraint V::N_MLTX_S1, Effective Date: 06/01/2023, Version: 1</t>
  </si>
  <si>
    <t>#R027604_001_RAMP_V</t>
  </si>
  <si>
    <t>Soft Ramping constraint for constraint V::N_MLTX_S1, Effective Date: 06/01/2023, Version: 1</t>
  </si>
  <si>
    <t>#R027681_012_RAMP_V</t>
  </si>
  <si>
    <t>Soft Ramping constraint for constraint V::N_HYSE_S1, Effective Date: 06/01/2023, Version: 1</t>
  </si>
  <si>
    <t>#R027817_012_RAMP_F</t>
  </si>
  <si>
    <t>Hard Ramping constraint for constraint V::N_MLMO_V2, Effective Date: 06/01/2023, Version: 1</t>
  </si>
  <si>
    <t>#R027817_012_RAMP_V</t>
  </si>
  <si>
    <t>Soft Ramping constraint for constraint V::N_MLMO_V2, Effective Date: 06/01/2023, Version: 1</t>
  </si>
  <si>
    <t>#R028070_013_RAMP_F</t>
  </si>
  <si>
    <t>Hard Ramping constraint for constraint V::N_HYSE_S2, Effective Date: 15/06/2023, Version: 1</t>
  </si>
  <si>
    <t>#R028323_010_RAMP_F</t>
  </si>
  <si>
    <t>Hard Ramping constraint for constraint V::N_X_ARWBBA_S1, Effective Date: 15/06/2023, Version: 1</t>
  </si>
  <si>
    <t>#R028428_012_RAMP_V</t>
  </si>
  <si>
    <t>Soft Ramping constraint for constraint V::N_KMRC_V1, Effective Date: 10/08/2023, Version: 1</t>
  </si>
  <si>
    <t>#R028665_002_RAMP_V</t>
  </si>
  <si>
    <t>Soft Ramping constraint for constraint V::N_MLTX_O2, Effective Date: 07/09/2023, Version: 1</t>
  </si>
  <si>
    <t>#R028724_028_RAMP_V</t>
  </si>
  <si>
    <t>Soft Ramping constraint for constraint V:T_HAGT_BL_1, Effective Date: 20/01/2022, Version: 1</t>
  </si>
  <si>
    <t>#R028824_002_RAMP_V</t>
  </si>
  <si>
    <t>Soft Ramping constraint for constraint V::N_ROSM_O2, Effective Date: 10/08/2023, Version: 1</t>
  </si>
  <si>
    <t>#R028920_002_RAMP_V</t>
  </si>
  <si>
    <t>Soft Ramping constraint for constraint VT_ZERO, Effective Date: 21/08/2013, Version: 1</t>
  </si>
  <si>
    <t>#R027271_028_RAMP_V</t>
  </si>
  <si>
    <t>#R027313_004_RAMP_V</t>
  </si>
  <si>
    <t>#R027511_012_RAMP_V</t>
  </si>
  <si>
    <t>Soft Ramping constraint for constraint V::N_HYTR_O1, Effective Date: 06/01/2023, Version: 1</t>
  </si>
  <si>
    <t>#R027681_014_RAMP_F</t>
  </si>
  <si>
    <t>Hard Ramping constraint for constraint V::N_HYSE_V1, Effective Date: 06/01/2023, Version: 1</t>
  </si>
  <si>
    <t>#R028087_002_RAMP_V</t>
  </si>
  <si>
    <t>Soft Ramping constraint for constraint V::N_MLTX_S2, Effective Date: 15/06/2023, Version: 1</t>
  </si>
  <si>
    <t>#R028428_012_RAMP_F</t>
  </si>
  <si>
    <t>Hard Ramping constraint for constraint V::N_KMRC_V1, Effective Date: 10/08/2023, Version: 1</t>
  </si>
  <si>
    <t>#R028494_012_RAMP_V</t>
  </si>
  <si>
    <t>Soft Ramping constraint for constraint V::N_HYMO_O1, Effective Date: 10/08/2023, Version: 1</t>
  </si>
  <si>
    <t>#R028654_004_RAMP_V</t>
  </si>
  <si>
    <t>Soft Ramping constraint for constraint V::N_MLTX_V2, Effective Date: 07/09/2023, Version: 1</t>
  </si>
  <si>
    <t>#R028779_011_RAMP_V</t>
  </si>
  <si>
    <t>#R028796_011_RAMP_F</t>
  </si>
  <si>
    <t>Hard Ramping constraint for constraint V::N_KGRC_O2, Effective Date: 10/08/2023, Version: 1</t>
  </si>
  <si>
    <t>#R029217_009_RAMP_F</t>
  </si>
  <si>
    <t>Hard Ramping constraint for constraint VT_250, Effective Date: 08/01/2014, Version: 1</t>
  </si>
  <si>
    <t>#R029306_004_RAMP_F</t>
  </si>
  <si>
    <t>#R027400_004_RAMP_V</t>
  </si>
  <si>
    <t>#R027511_012_RAMP_F</t>
  </si>
  <si>
    <t>Hard Ramping constraint for constraint V::N_HYTR_O1, Effective Date: 06/01/2023, Version: 1</t>
  </si>
  <si>
    <t>#R027919_011_RAMP_V</t>
  </si>
  <si>
    <t>Soft Ramping constraint for constraint V::N_X_ARWBBA_S2, Effective Date: 06/01/2023, Version: 1</t>
  </si>
  <si>
    <t>#R027923_011_RAMP_F</t>
  </si>
  <si>
    <t>Hard Ramping constraint for constraint V::N_X_ARWBBA_S2, Effective Date: 06/01/2023, Version: 1</t>
  </si>
  <si>
    <t>#R028209_005_RAMP_V</t>
  </si>
  <si>
    <t>Soft Ramping constraint for constraint V::N_WBHO_S2, Effective Date: 15/06/2023, Version: 1</t>
  </si>
  <si>
    <t>#R028217_005_RAMP_F</t>
  </si>
  <si>
    <t>Hard Ramping constraint for constraint V::N_WBHO_S2, Effective Date: 15/06/2023, Version: 1</t>
  </si>
  <si>
    <t>#R028338_010_RAMP_V</t>
  </si>
  <si>
    <t>#R028710_039_RAMP_V</t>
  </si>
  <si>
    <t>Soft Ramping constraint for constraint V::N_JNWG_SD, Effective Date: 15/06/2023, Version: 1</t>
  </si>
  <si>
    <t>#R028724_028_RAMP_F</t>
  </si>
  <si>
    <t>#R028741_003_RAMP_V</t>
  </si>
  <si>
    <t>Soft Ramping constraint for constraint V::N_HWSM_S1, Effective Date: 15/06/2023, Version: 1</t>
  </si>
  <si>
    <t>#R028779_011_RAMP_F</t>
  </si>
  <si>
    <t>#R028807_013_RAMP_V</t>
  </si>
  <si>
    <t>Soft Ramping constraint for constraint V::N_KMRC_V2, Effective Date: 10/08/2023, Version: 1</t>
  </si>
  <si>
    <t>#R028869_015_RAMP_V</t>
  </si>
  <si>
    <t>Soft Ramping constraint for constraint V::N_WBHO_V1, Effective Date: 15/06/2023, Version: 1</t>
  </si>
  <si>
    <t>#R028871_015_RAMP_V</t>
  </si>
  <si>
    <t>#R028874_014_RAMP_V</t>
  </si>
  <si>
    <t>Soft Ramping constraint for constraint V::N_WBHO_SD, Effective Date: 15/06/2023, Version: 1</t>
  </si>
  <si>
    <t>#R029014_020_RAMP_V</t>
  </si>
  <si>
    <t>Soft Ramping constraint for constraint V:T_SHGT_BL_1, Effective Date: 20/01/2022, Version: 1</t>
  </si>
  <si>
    <t>#R029228_009_RAMP_F</t>
  </si>
  <si>
    <t>V::N_DDSM_S1</t>
  </si>
  <si>
    <t>Out = Dederang to South Morang 330kV line, prevent transient instability for fault and trip of the parallel Dederang to South Morang 330kV line, SA accelerates, Yallourn W G1 on 220 kV.</t>
  </si>
  <si>
    <t>#R027271_004_RAMP_V</t>
  </si>
  <si>
    <t>#R027333_001_RAMP_F</t>
  </si>
  <si>
    <t>Hard Ramping constraint for constraint V::N_ROSM_O1, Effective Date: 06/01/2023, Version: 1</t>
  </si>
  <si>
    <t>#R027586_004_RAMP_F</t>
  </si>
  <si>
    <t>Hard Ramping constraint for constraint V::N_MLTX_V1, Effective Date: 06/01/2023, Version: 1</t>
  </si>
  <si>
    <t>#R027681_012_RAMP_F</t>
  </si>
  <si>
    <t>Hard Ramping constraint for constraint V::N_HYSE_S1, Effective Date: 06/01/2023, Version: 1</t>
  </si>
  <si>
    <t>#R027923_011_RAMP_V</t>
  </si>
  <si>
    <t>#R028087_002_RAMP_F</t>
  </si>
  <si>
    <t>Hard Ramping constraint for constraint V::N_MLTX_S2, Effective Date: 15/06/2023, Version: 1</t>
  </si>
  <si>
    <t>#R028087_003_RAMP_V</t>
  </si>
  <si>
    <t>Soft Ramping constraint for constraint V::N_MLTX_SD, Effective Date: 15/06/2023, Version: 1</t>
  </si>
  <si>
    <t>#R028338_010_RAMP_F</t>
  </si>
  <si>
    <t>#R028338_013_RAMP_F</t>
  </si>
  <si>
    <t>Hard Ramping constraint for constraint V::N_X_ARWBBA_V1, Effective Date: 15/06/2023, Version: 1</t>
  </si>
  <si>
    <t>#R028338_013_RAMP_V</t>
  </si>
  <si>
    <t>Soft Ramping constraint for constraint V::N_X_ARWBBA_V1, Effective Date: 15/06/2023, Version: 1</t>
  </si>
  <si>
    <t>#R028455_011_RAMP_F</t>
  </si>
  <si>
    <t>Hard Ramping constraint for constraint V::N_MLMO_V1, Effective Date: 15/06/2023, Version: 1</t>
  </si>
  <si>
    <t>#R028654_002_RAMP_V</t>
  </si>
  <si>
    <t>#R028665_002_RAMP_F</t>
  </si>
  <si>
    <t>Hard Ramping constraint for constraint V::N_MLTX_O2, Effective Date: 07/09/2023, Version: 1</t>
  </si>
  <si>
    <t>#R028723_003_RAMP_F</t>
  </si>
  <si>
    <t>Hard Ramping constraint for constraint V::N_HWSM_S1, Effective Date: 15/06/2023, Version: 1</t>
  </si>
  <si>
    <t>#R028727_003_RAMP_V</t>
  </si>
  <si>
    <t>#R028788_028_RAMP_F</t>
  </si>
  <si>
    <t>#R028807_011_RAMP_F</t>
  </si>
  <si>
    <t>Hard Ramping constraint for constraint V::N_KMRC_O2, Effective Date: 10/08/2023, Version: 1</t>
  </si>
  <si>
    <t>#R028812_011_RAMP_F</t>
  </si>
  <si>
    <t>#R028869_012_RAMP_V</t>
  </si>
  <si>
    <t>Soft Ramping constraint for constraint V::N_WBHO_S1, Effective Date: 15/06/2023, Version: 1</t>
  </si>
  <si>
    <t>#R029217_009_RAMP_V</t>
  </si>
  <si>
    <t>Soft Ramping constraint for constraint VT_250, Effective Date: 08/01/2014, Version: 1</t>
  </si>
  <si>
    <t>V::N_MLMO_V1</t>
  </si>
  <si>
    <t>V-S-MNSP1 Export</t>
  </si>
  <si>
    <t>V&gt;&gt;V_NIL_5</t>
  </si>
  <si>
    <t>V&gt;&gt;V_NIL_25</t>
  </si>
  <si>
    <t>#R028387_006_RAMP_F</t>
  </si>
  <si>
    <t>Hard Ramping constraint for constraint S&gt;&gt;PARB_RBTU_WTTP, Effective Date: 04/11/2022, Version: 2</t>
  </si>
  <si>
    <t>#R027988_014_RAMP_F</t>
  </si>
  <si>
    <t>Hard Ramping constraint for constraint S&gt;&gt;RBTU_RBPA_WTTP, Effective Date: 04/11/2022, Version: 2</t>
  </si>
  <si>
    <t>#R027148_019_RAMP_F</t>
  </si>
  <si>
    <t>Hard Ramping constraint for constraint S&gt;&gt;BWMP_TWPA_TPRS, Effective Date: 04/11/2022, Version: 2</t>
  </si>
  <si>
    <t>#R027778_004_RAMP_F</t>
  </si>
  <si>
    <t>Hard Ramping constraint for constraint V&gt;&gt;DDTX1_DDTX3_DDTX2, Effective Date: 14/03/2023, Version: 1</t>
  </si>
  <si>
    <t>#R028238_011_RAMP_F</t>
  </si>
  <si>
    <t>Hard Ramping constraint for constraint S&gt;S_WERB_TWPA_TPRS, Effective Date: 04/11/2022, Version: 2</t>
  </si>
  <si>
    <t>#R028807_021_RAMP_F</t>
  </si>
  <si>
    <t>Hard Ramping constraint for constraint V^SML_HORC_3, Effective Date: 31/01/2023, Version: 1</t>
  </si>
  <si>
    <t>#R028984_031_RAMP_F</t>
  </si>
  <si>
    <t>Hard Ramping constraint for constraint V^SML_BUDP_3, Effective Date: 31/01/2023, Version: 1</t>
  </si>
  <si>
    <t>#R029255_001_RAMP_F</t>
  </si>
  <si>
    <t>Hard Ramping constraint for constraint VSML_165, Effective Date: 30/12/2021, Version: 1</t>
  </si>
  <si>
    <t>#R028128_003_RAMP_F</t>
  </si>
  <si>
    <t>Hard Ramping constraint for constraint S&gt;&gt;PA6509_BWPA_WTTP, Effective Date: 04/11/2022, Version: 2</t>
  </si>
  <si>
    <t>#R028860_021_RAMP_F</t>
  </si>
  <si>
    <t>#R026783_001_RAMP_F</t>
  </si>
  <si>
    <t>#R026820_001_RAMP_F</t>
  </si>
  <si>
    <t>#R027210_018_RAMP_F</t>
  </si>
  <si>
    <t>Hard Ramping constraint for constraint V^^N_DTKV_1, Effective Date: 20/09/2022, Version: 1</t>
  </si>
  <si>
    <t>#R027918_004_RAMP_F</t>
  </si>
  <si>
    <t>Hard Ramping constraint for constraint S&gt;&gt;X_CR+RBTX+TPRS_04, Effective Date: 02/06/2023, Version: 1</t>
  </si>
  <si>
    <t>#R026816_001_RAMP_F</t>
  </si>
  <si>
    <t>#R026850_001_RAMP_F</t>
  </si>
  <si>
    <t>Hard Ramping constraint for constraint VSML_085, Effective Date: 13/01/2023, Version: 1</t>
  </si>
  <si>
    <t>#R026851_001_RAMP_F</t>
  </si>
  <si>
    <t>Hard Ramping constraint for constraint VSML_110, Effective Date: 24/02/2021, Version: 1</t>
  </si>
  <si>
    <t>#R027402_001_RAMP_F</t>
  </si>
  <si>
    <t>Hard Ramping constraint for constraint S&gt;&gt;WEWT_BRTW_WTTP, Effective Date: 04/11/2022, Version: 2</t>
  </si>
  <si>
    <t>#R029249_001_RAMP_F</t>
  </si>
  <si>
    <t>#R026783_001_RAMP_V</t>
  </si>
  <si>
    <t>Soft Ramping constraint for constraint VSML_165, Effective Date: 30/12/2021, Version: 1</t>
  </si>
  <si>
    <t>#R026804_001_RAMP_V</t>
  </si>
  <si>
    <t>#R026827_001_RAMP_F</t>
  </si>
  <si>
    <t>#R026827_001_RAMP_V</t>
  </si>
  <si>
    <t>Soft Ramping constraint for constraint VSML_110, Effective Date: 24/02/2021, Version: 1</t>
  </si>
  <si>
    <t>#R026851_001_RAMP_V</t>
  </si>
  <si>
    <t>#R027019_001_RAMP_F</t>
  </si>
  <si>
    <t>#R027019_001_RAMP_V</t>
  </si>
  <si>
    <t>#R027057_001_RAMP_V</t>
  </si>
  <si>
    <t>Soft Ramping constraint for constraint VSML_135, Effective Date: 30/12/2021, Version: 1</t>
  </si>
  <si>
    <t>#R027216_001_RAMP_V</t>
  </si>
  <si>
    <t>#R027217_019_RAMP_V</t>
  </si>
  <si>
    <t>Soft Ramping constraint for constraint V^SML_HORC_3, Effective Date: 31/01/2023, Version: 1</t>
  </si>
  <si>
    <t>#R027615_004_RAMP_V</t>
  </si>
  <si>
    <t>Soft Ramping constraint for constraint VSML_ZERO, Effective Date: 21/08/2013, Version: 1</t>
  </si>
  <si>
    <t>#R027970_073_RAMP_V</t>
  </si>
  <si>
    <t>Soft Ramping constraint for constraint V^SML_BUDP_3, Effective Date: 31/01/2023, Version: 1</t>
  </si>
  <si>
    <t>#R028128_003_RAMP_V</t>
  </si>
  <si>
    <t>Soft Ramping constraint for constraint S&gt;&gt;PA6509_BWPA_WTTP, Effective Date: 04/11/2022, Version: 2</t>
  </si>
  <si>
    <t>#R028215_022_RAMP_F</t>
  </si>
  <si>
    <t>#R028226_021_RAMP_V</t>
  </si>
  <si>
    <t>Soft Ramping constraint for constraint V^SML_KGRC_4, Effective Date: 20/02/2023, Version: 1</t>
  </si>
  <si>
    <t>#R028380_011_RAMP_V</t>
  </si>
  <si>
    <t>Soft Ramping constraint for constraint V&gt;&gt;DDSM_BABE_SMDD, Effective Date: 10/08/2023, Version: 1</t>
  </si>
  <si>
    <t>#R028421_021_RAMP_V</t>
  </si>
  <si>
    <t>#R028435_004_RAMP_V</t>
  </si>
  <si>
    <t>#R028480_002_RAMP_V</t>
  </si>
  <si>
    <t>#R028886_004_RAMP_V</t>
  </si>
  <si>
    <t>#R029249_001_RAMP_V</t>
  </si>
  <si>
    <t>#R026804_001_RAMP_F</t>
  </si>
  <si>
    <t>#R026820_001_RAMP_V</t>
  </si>
  <si>
    <t>#R027366_004_RAMP_V</t>
  </si>
  <si>
    <t>#R027413_026_RAMP_F</t>
  </si>
  <si>
    <t>Hard Ramping constraint for constraint V^^N_LTUT_1, Effective Date: 21/03/2023, Version: 1</t>
  </si>
  <si>
    <t>#R027547_031_RAMP_V</t>
  </si>
  <si>
    <t>#R027790_004_RAMP_V</t>
  </si>
  <si>
    <t>Soft Ramping constraint for constraint V&gt;&gt;DDTX1_DDTX3_DDTX2, Effective Date: 14/03/2023, Version: 1</t>
  </si>
  <si>
    <t>#R027992_078_RAMP_F</t>
  </si>
  <si>
    <t>#R028170_003_RAMP_F</t>
  </si>
  <si>
    <t>Hard Ramping constraint for constraint S&gt;&gt;BWMP_BRTW_WTTP, Effective Date: 04/11/2022, Version: 2</t>
  </si>
  <si>
    <t>#R028215_022_RAMP_V</t>
  </si>
  <si>
    <t>Soft Ramping constraint for constraint S&gt;&gt;BWMP_TWPA_TPRS, Effective Date: 04/11/2022, Version: 2</t>
  </si>
  <si>
    <t>#R028380_011_RAMP_F</t>
  </si>
  <si>
    <t>Hard Ramping constraint for constraint V&gt;&gt;DDSM_BABE_SMDD, Effective Date: 10/08/2023, Version: 1</t>
  </si>
  <si>
    <t>#R028428_021_RAMP_F</t>
  </si>
  <si>
    <t>#R028710_055_RAMP_F</t>
  </si>
  <si>
    <t>#R028846_021_RAMP_F</t>
  </si>
  <si>
    <t>#R028846_021_RAMP_V</t>
  </si>
  <si>
    <t>#R029231_006_RAMP_F</t>
  </si>
  <si>
    <t>Hard Ramping constraint for constraint V^^N_DTSS_1, Effective Date: 10/08/2023, Version: 1</t>
  </si>
  <si>
    <t>#R027210_018_RAMP_V</t>
  </si>
  <si>
    <t>Soft Ramping constraint for constraint V^^N_DTKV_1, Effective Date: 20/09/2022, Version: 1</t>
  </si>
  <si>
    <t>#R027227_018_RAMP_F</t>
  </si>
  <si>
    <t>Hard Ramping constraint for constraint V^^N_2_6X_3J_1, Effective Date: 06/03/2023, Version: 1</t>
  </si>
  <si>
    <t>#R027547_031_RAMP_F</t>
  </si>
  <si>
    <t>#R027753_004_RAMP_V</t>
  </si>
  <si>
    <t>#R027790_004_RAMP_F</t>
  </si>
  <si>
    <t>#R027992_078_RAMP_V</t>
  </si>
  <si>
    <t>#R028215_003_RAMP_F</t>
  </si>
  <si>
    <t>#R028238_011_RAMP_V</t>
  </si>
  <si>
    <t>Soft Ramping constraint for constraint S&gt;S_WERB_TWPA_TPRS, Effective Date: 04/11/2022, Version: 2</t>
  </si>
  <si>
    <t>#R028239_021_RAMP_F</t>
  </si>
  <si>
    <t>Hard Ramping constraint for constraint V^SML_KGRC_4, Effective Date: 20/02/2023, Version: 1</t>
  </si>
  <si>
    <t>#R028387_006_RAMP_V</t>
  </si>
  <si>
    <t>Soft Ramping constraint for constraint S&gt;&gt;PARB_RBTU_WTTP, Effective Date: 04/11/2022, Version: 2</t>
  </si>
  <si>
    <t>#R028696_023_RAMP_F</t>
  </si>
  <si>
    <t>Hard Ramping constraint for constraint S&gt;&gt;RBTX_WEWT_RBTX, Effective Date: 22/09/2023, Version: 1</t>
  </si>
  <si>
    <t>#R028710_055_RAMP_V</t>
  </si>
  <si>
    <t>#R028801_010_RAMP_F</t>
  </si>
  <si>
    <t>Hard Ramping constraint for constraint V::N_DDSM_V2, Effective Date: 15/06/2023, Version: 1</t>
  </si>
  <si>
    <t>#R028860_021_RAMP_V</t>
  </si>
  <si>
    <t>#R026850_001_RAMP_V</t>
  </si>
  <si>
    <t>Soft Ramping constraint for constraint VSML_085, Effective Date: 13/01/2023, Version: 1</t>
  </si>
  <si>
    <t>#R027106_002_RAMP_V</t>
  </si>
  <si>
    <t>#R027217_019_RAMP_F</t>
  </si>
  <si>
    <t>#R027227_018_RAMP_V</t>
  </si>
  <si>
    <t>Soft Ramping constraint for constraint V^^N_2_6X_3J_1, Effective Date: 06/03/2023, Version: 1</t>
  </si>
  <si>
    <t>#R027413_026_RAMP_V</t>
  </si>
  <si>
    <t>Soft Ramping constraint for constraint V^^N_LTUT_1, Effective Date: 21/03/2023, Version: 1</t>
  </si>
  <si>
    <t>#R027449_024_RAMP_F</t>
  </si>
  <si>
    <t>Hard Ramping constraint for constraint S&gt;&gt;X_RBTX+MNWT_24, Effective Date: 06/04/2023, Version: 1</t>
  </si>
  <si>
    <t>#R027753_004_RAMP_F</t>
  </si>
  <si>
    <t>#R027881_006_RAMP_F</t>
  </si>
  <si>
    <t>Hard Ramping constraint for constraint V^^N_DTSS_1, Effective Date: 01/05/2023, Version: 1</t>
  </si>
  <si>
    <t>#R027988_014_RAMP_V</t>
  </si>
  <si>
    <t>Soft Ramping constraint for constraint S&gt;&gt;RBTU_RBPA_WTTP, Effective Date: 04/11/2022, Version: 2</t>
  </si>
  <si>
    <t>#R028226_021_RAMP_F</t>
  </si>
  <si>
    <t>#R028341_023_RAMP_F</t>
  </si>
  <si>
    <t>Hard Ramping constraint for constraint V&gt;&gt;ARWB_X3_BEKG, Effective Date: 10/08/2023, Version: 1</t>
  </si>
  <si>
    <t>#R028421_021_RAMP_F</t>
  </si>
  <si>
    <t>#R028428_021_RAMP_V</t>
  </si>
  <si>
    <t>#R028479_002_RAMP_V</t>
  </si>
  <si>
    <t>#R028503_006_RAMP_V</t>
  </si>
  <si>
    <t>Soft Ramping constraint for constraint V^^N_DTSS_1, Effective Date: 10/08/2023, Version: 1</t>
  </si>
  <si>
    <t>#R028796_013_RAMP_V</t>
  </si>
  <si>
    <t>Soft Ramping constraint for constraint V::N_KGRC_V2, Effective Date: 10/08/2023, Version: 1</t>
  </si>
  <si>
    <t>#R028871_015_RAMP_F</t>
  </si>
  <si>
    <t>Hard Ramping constraint for constraint V::N_WBHO_V1, Effective Date: 15/06/2023, Version: 1</t>
  </si>
  <si>
    <t>#R028874_026_RAMP_F</t>
  </si>
  <si>
    <t>Hard Ramping constraint for constraint V&gt;&gt;ARCW_X3_BEKG, Effective Date: 10/08/2023, Version: 1</t>
  </si>
  <si>
    <t>#R026935_020_RAMP_F</t>
  </si>
  <si>
    <t>Hard Ramping constraint for constraint S&gt;&gt;RBTX_WEWT_RBTX, Effective Date: 27/10/2021, Version: 2</t>
  </si>
  <si>
    <t>#R027146_019_RAMP_V</t>
  </si>
  <si>
    <t>#R027148_019_RAMP_V</t>
  </si>
  <si>
    <t>#R027504_001_RAMP_F</t>
  </si>
  <si>
    <t>#R027586_001_RAMP_F</t>
  </si>
  <si>
    <t>#R027586_001_RAMP_V</t>
  </si>
  <si>
    <t>#R027923_024_RAMP_V</t>
  </si>
  <si>
    <t>Soft Ramping constraint for constraint V^^SML_ARWBBA_1, Effective Date: 31/01/2023, Version: 1</t>
  </si>
  <si>
    <t>#R028215_003_RAMP_V</t>
  </si>
  <si>
    <t>Soft Ramping constraint for constraint S&gt;&gt;BWMP_BRTW_WTTP, Effective Date: 04/11/2022, Version: 2</t>
  </si>
  <si>
    <t>#R028341_026_RAMP_F</t>
  </si>
  <si>
    <t>Hard Ramping constraint for constraint V^^SML_ARWBBA_1, Effective Date: 31/01/2023, Version: 1</t>
  </si>
  <si>
    <t>#R028374_011_RAMP_F</t>
  </si>
  <si>
    <t>#R028487_006_RAMP_V</t>
  </si>
  <si>
    <t>#R028527_026_RAMP_V</t>
  </si>
  <si>
    <t>Soft Ramping constraint for constraint V^^N_LTUT_1, Effective Date: 10/08/2023, Version: 1</t>
  </si>
  <si>
    <t>#R028582_013_RAMP_V</t>
  </si>
  <si>
    <t>Soft Ramping constraint for constraint S&gt;&gt;X_RBTU+RBTX_14, Effective Date: 15/09/2023, Version: 1</t>
  </si>
  <si>
    <t>#R028665_004_RAMP_V</t>
  </si>
  <si>
    <t>#R029159_002_RAMP_V</t>
  </si>
  <si>
    <t>Soft Ramping constraint for constraint V&gt;&gt;S_MWP3RB_NWRB1, Effective Date: 15/10/2020, Version: 2</t>
  </si>
  <si>
    <t>V-S-MNSP1 Import</t>
  </si>
  <si>
    <t>V^^V_NIL_KGTS</t>
  </si>
  <si>
    <t>N^^N_NIL_X5_BEKG</t>
  </si>
  <si>
    <t>Out= Nil, limit power flow on line X5 from Balranald to Darlington Point (X5) to avoid voltage collapse at Balranald for contingency trip of Bendigo to Kerang 220kV line and other nearby lines in NW Victoria</t>
  </si>
  <si>
    <t>N^^N_NIL_3</t>
  </si>
  <si>
    <t>Out= Nil, limit power flow on line X5 from Balranald to Darlington Point (X5) to avoid voltage collapse at Balranald for contingency trip of any major 220kV line in NW Victoria</t>
  </si>
  <si>
    <t>N^^N_NIL_X5_BESH</t>
  </si>
  <si>
    <t>N&gt;&gt;NIL_990_051</t>
  </si>
  <si>
    <t>Out= NIL, avoid O/L Wagga to Yass (990) on trip of Wagga to Lower Tumut (051) line, Feedback</t>
  </si>
  <si>
    <t>V&gt;&gt;V_NIL_18</t>
  </si>
  <si>
    <t>N&gt;&gt;NIL_991_051</t>
  </si>
  <si>
    <t>Out= NIL, avoid O/L Wagga North 132 to Murrumburrah 132 (991) on trip of Wagga to Lower Tumut (051) line, Feedback</t>
  </si>
  <si>
    <t>V&gt;&gt;V_NIL_27</t>
  </si>
  <si>
    <t>V&gt;&gt;V_NIL_24</t>
  </si>
  <si>
    <t>V&gt;&gt;V_NIL_7</t>
  </si>
  <si>
    <t>V^^V_NIL_KGTS_2</t>
  </si>
  <si>
    <t>Out= Nil, avoid voltage collapse for loss of Horsham - Murra Warra - Kiamal 220kV line. Murraylink VFRB enabled. Swamp if Murraylink VFRB disabled.</t>
  </si>
  <si>
    <t>V&gt;&gt;V_NIL_9</t>
  </si>
  <si>
    <t>V&gt;&gt;V_NIL_23</t>
  </si>
  <si>
    <t>V&gt;&gt;V_NIL_4_SIPS</t>
  </si>
  <si>
    <t>#R027387_001_RAMP_F</t>
  </si>
  <si>
    <t>Hard Ramping constraint for constraint SVML_000, Effective Date: 05/08/2008, Version: 1</t>
  </si>
  <si>
    <t>#R027366_003_RAMP_F</t>
  </si>
  <si>
    <t>Hard Ramping constraint for constraint SVML_ZERO, Effective Date: 21/08/2013, Version: 1</t>
  </si>
  <si>
    <t>#R027407_008_RAMP_F</t>
  </si>
  <si>
    <t>Hard Ramping constraint for constraint SVML_FLT_150, Effective Date: 19/07/2019, Version: 1</t>
  </si>
  <si>
    <t>#R028043_003_RAMP_F</t>
  </si>
  <si>
    <t>#R027615_003_RAMP_F</t>
  </si>
  <si>
    <t>#R028323_009_RAMP_F</t>
  </si>
  <si>
    <t>#R028435_003_RAMP_F</t>
  </si>
  <si>
    <t>#R028480_001_RAMP_F</t>
  </si>
  <si>
    <t>#R027949_008_RAMP_F</t>
  </si>
  <si>
    <t>#R028338_009_RAMP_F</t>
  </si>
  <si>
    <t>V&gt;&gt;V_NIL_14</t>
  </si>
  <si>
    <t>#R028043_003_RAMP_V</t>
  </si>
  <si>
    <t>Soft Ramping constraint for constraint SVML_ZERO, Effective Date: 21/08/2013, Version: 1</t>
  </si>
  <si>
    <t>#R026997_006_RAMP_F</t>
  </si>
  <si>
    <t>Hard Ramping constraint for constraint N^^V_DTSS_1, Effective Date: 02/02/2023, Version: 1</t>
  </si>
  <si>
    <t>#R027082_017_RAMP_F</t>
  </si>
  <si>
    <t>Hard Ramping constraint for constraint N^^V_CNCW_1, Effective Date: 22/08/2022, Version: 2</t>
  </si>
  <si>
    <t>#R027106_001_RAMP_F</t>
  </si>
  <si>
    <t>#R028479_001_RAMP_F</t>
  </si>
  <si>
    <t>#R028871_019_RAMP_F</t>
  </si>
  <si>
    <t>Hard Ramping constraint for constraint V&gt;&gt;ARCW_DPTX_KGBE, Effective Date: 10/08/2023, Version: 1</t>
  </si>
  <si>
    <t>#R028886_003_RAMP_F</t>
  </si>
  <si>
    <t>#R027418_029_RAMP_F</t>
  </si>
  <si>
    <t>#R028239_009_RAMP_F</t>
  </si>
  <si>
    <t>#R027970_021_RAMP_F</t>
  </si>
  <si>
    <t>Hard Ramping constraint for constraint N^^V_BADP_1, Effective Date: 16/08/2022, Version: 1</t>
  </si>
  <si>
    <t>#R027970_021_RAMP_V</t>
  </si>
  <si>
    <t>Soft Ramping constraint for constraint N^^V_BADP_1, Effective Date: 16/08/2022, Version: 1</t>
  </si>
  <si>
    <t>#R027992_049_RAMP_F</t>
  </si>
  <si>
    <t>Hard Ramping constraint for constraint SVML_FLT_125, Effective Date: 14/10/2020, Version: 1</t>
  </si>
  <si>
    <t>#R028239_016_RAMP_V</t>
  </si>
  <si>
    <t>Soft Ramping constraint for constraint V&gt;&gt;RCWE_WBBA_X3, Effective Date: 11/07/2023, Version: 1</t>
  </si>
  <si>
    <t>#R028710_014_RAMP_F</t>
  </si>
  <si>
    <t>Hard Ramping constraint for constraint N^^V_JNWG_63_X5_1, Effective Date: 10/08/2023, Version: 1</t>
  </si>
  <si>
    <t>V-SA Export</t>
  </si>
  <si>
    <t>#R029025_022_RAMP_F</t>
  </si>
  <si>
    <t>Hard Ramping constraint for constraint V::S_SETB_TBSE_2, Effective Date: 12/12/2022, Version: 1</t>
  </si>
  <si>
    <t>#R028973_002_RAMP_F</t>
  </si>
  <si>
    <t>Hard Ramping constraint for constraint S&gt;&gt;TBTU_TBTU_TBMO, Effective Date: 05/06/2023, Version: 1</t>
  </si>
  <si>
    <t>#R028914_021_RAMP_F</t>
  </si>
  <si>
    <t>#R027509_001_RAMP_V</t>
  </si>
  <si>
    <t>Soft Ramping constraint for constraint VS_050, Effective Date: 08/01/2014, Version: 1</t>
  </si>
  <si>
    <t>#R027534_001_RAMP_V</t>
  </si>
  <si>
    <t>#R027538_001_RAMP_V</t>
  </si>
  <si>
    <t>#R027594_001_RAMP_V</t>
  </si>
  <si>
    <t>#R027830_001_RAMP_V</t>
  </si>
  <si>
    <t>#R028069_001_RAMP_V</t>
  </si>
  <si>
    <t>#R027542_001_RAMP_V</t>
  </si>
  <si>
    <t>#R027752_020_RAMP_V</t>
  </si>
  <si>
    <t>Soft Ramping constraint for constraint V_VS_MLMO_NETT, Effective Date: 12/03/2021, Version: 1</t>
  </si>
  <si>
    <t>#R028274_024_RAMP_F</t>
  </si>
  <si>
    <t>#R028345_024_RAMP_V</t>
  </si>
  <si>
    <t>Soft Ramping constraint for constraint V::S_SETB_TBSE_2, Effective Date: 12/12/2022, Version: 1</t>
  </si>
  <si>
    <t>#R028928_021_RAMP_V</t>
  </si>
  <si>
    <t>#R027682_001_RAMP_V</t>
  </si>
  <si>
    <t>#R028044_001_RAMP_V</t>
  </si>
  <si>
    <t>Soft Ramping constraint for constraint V::S_TBCP1_MAXG, Effective Date: 12/12/2022, Version: 1</t>
  </si>
  <si>
    <t>#R028091_020_RAMP_F</t>
  </si>
  <si>
    <t>Hard Ramping constraint for constraint V::S_RBTU_MAXG_2, Effective Date: 12/12/2022, Version: 1</t>
  </si>
  <si>
    <t>#R028274_024_RAMP_V</t>
  </si>
  <si>
    <t>#R028453_001_RAMP_F</t>
  </si>
  <si>
    <t>Hard Ramping constraint for constraint VS_050, Effective Date: 28/06/2023, Version: 2</t>
  </si>
  <si>
    <t>#R028502_001_RAMP_V</t>
  </si>
  <si>
    <t>Soft Ramping constraint for constraint VS_050, Effective Date: 28/06/2023, Version: 2</t>
  </si>
  <si>
    <t>#R028928_021_RAMP_F</t>
  </si>
  <si>
    <t>#R029008_001_RAMP_F</t>
  </si>
  <si>
    <t>#R029017_022_RAMP_F</t>
  </si>
  <si>
    <t>#R029221_001_RAMP_F</t>
  </si>
  <si>
    <t>#R029238_001_RAMP_V</t>
  </si>
  <si>
    <t>#R027626_001_RAMP_V</t>
  </si>
  <si>
    <t>#R027752_020_RAMP_F</t>
  </si>
  <si>
    <t>Hard Ramping constraint for constraint V_VS_MLMO_NETT, Effective Date: 12/03/2021, Version: 1</t>
  </si>
  <si>
    <t>#R028044_001_RAMP_F</t>
  </si>
  <si>
    <t>Hard Ramping constraint for constraint V::S_TBCP1_MAXG, Effective Date: 12/12/2022, Version: 1</t>
  </si>
  <si>
    <t>#R028161_012_RAMP_F</t>
  </si>
  <si>
    <t>Hard Ramping constraint for constraint V^^S_MLSY_2, Effective Date: 07/08/2018, Version: 1</t>
  </si>
  <si>
    <t>#R028166_010_RAMP_F</t>
  </si>
  <si>
    <t>Hard Ramping constraint for constraint V^^S_TBEBUS_SETB, Effective Date: 17/05/2023, Version: 1</t>
  </si>
  <si>
    <t>#R028345_024_RAMP_F</t>
  </si>
  <si>
    <t>#R028499_022_RAMP_F</t>
  </si>
  <si>
    <t>Hard Ramping constraint for constraint V_V_HYMO_1, Effective Date: 01/09/2020, Version: 1</t>
  </si>
  <si>
    <t>#R027604_004_RAMP_V</t>
  </si>
  <si>
    <t>Soft Ramping constraint for constraint V::N_MLTX_V1, Effective Date: 06/01/2023, Version: 1</t>
  </si>
  <si>
    <t>#R028044_002_RAMP_F</t>
  </si>
  <si>
    <t>Hard Ramping constraint for constraint V::S_TBCP1_SETB, Effective Date: 12/12/2022, Version: 1</t>
  </si>
  <si>
    <t>#R028091_020_RAMP_V</t>
  </si>
  <si>
    <t>Soft Ramping constraint for constraint V::S_RBTU_MAXG_2, Effective Date: 12/12/2022, Version: 1</t>
  </si>
  <si>
    <t>#R028168_007_RAMP_F</t>
  </si>
  <si>
    <t>Hard Ramping constraint for constraint V::S_TBEBUS_MAXG, Effective Date: 17/05/2023, Version: 1</t>
  </si>
  <si>
    <t>#R028168_007_RAMP_V</t>
  </si>
  <si>
    <t>Soft Ramping constraint for constraint V::S_TBEBUS_MAXG, Effective Date: 17/05/2023, Version: 1</t>
  </si>
  <si>
    <t>#R028274_026_RAMP_V</t>
  </si>
  <si>
    <t>Soft Ramping constraint for constraint V^^S_SETB_TBSE_2, Effective Date: 12/12/2022, Version: 1</t>
  </si>
  <si>
    <t>#R028906_021_RAMP_F</t>
  </si>
  <si>
    <t>#R029016_001_RAMP_F</t>
  </si>
  <si>
    <t>#R029238_001_RAMP_F</t>
  </si>
  <si>
    <t>V-SA Import</t>
  </si>
  <si>
    <t>#R028511_008_RAMP_F</t>
  </si>
  <si>
    <t>Hard Ramping constraint for constraint S^^V_SETB_1, Effective Date: 07/08/2023, Version: 1</t>
  </si>
  <si>
    <t>#R028876_005_RAMP_F</t>
  </si>
  <si>
    <t>#R028876_005_RAMP_V</t>
  </si>
  <si>
    <t>Soft Ramping constraint for constraint S^^V_SETB_1, Effective Date: 07/08/2023, Version: 1</t>
  </si>
  <si>
    <t>#R027983_002_RAMP_V</t>
  </si>
  <si>
    <t>Soft Ramping constraint for constraint S::V_TBSE_TBSE, Effective Date: 12/12/2022, Version: 1</t>
  </si>
  <si>
    <t>#R028511_008_RAMP_V</t>
  </si>
  <si>
    <t>#R029015_011_RAMP_F</t>
  </si>
  <si>
    <t>Hard Ramping constraint for constraint S_V_ROCOF, Effective Date: 12/10/2016, Version: 1</t>
  </si>
  <si>
    <t>#R029017_005_RAMP_F</t>
  </si>
  <si>
    <t>#R029103_003_RAMP_F</t>
  </si>
  <si>
    <t>Hard Ramping constraint for constraint S:V_PA_SVC_470, Effective Date: 24/06/2022, Version: 1</t>
  </si>
  <si>
    <t>#R029103_003_RAMP_V</t>
  </si>
  <si>
    <t>Soft Ramping constraint for constraint S:V_PA_SVC_470, Effective Date: 24/06/2022, Version: 1</t>
  </si>
  <si>
    <t>#R027983_002_RAMP_F</t>
  </si>
  <si>
    <t>Hard Ramping constraint for constraint S::V_TBSE_TBSE, Effective Date: 12/12/2022, Version: 1</t>
  </si>
  <si>
    <t>#R028906_005_RAMP_V</t>
  </si>
  <si>
    <t>#R029015_011_RAMP_V</t>
  </si>
  <si>
    <t>Soft Ramping constraint for constraint S_V_ROCOF, Effective Date: 12/10/2016, Version: 1</t>
  </si>
  <si>
    <t>#R027636_007_RAMP_V</t>
  </si>
  <si>
    <t>Soft Ramping constraint for constraint SV_250, Effective Date: 21/08/2013, Version: 1</t>
  </si>
  <si>
    <t>#R027983_005_RAMP_V</t>
  </si>
  <si>
    <t>Soft Ramping constraint for constraint S^^V_SETB_1, Effective Date: 22/11/2022, Version: 3</t>
  </si>
  <si>
    <t>#R028471_006_RAMP_F</t>
  </si>
  <si>
    <t>Hard Ramping constraint for constraint SV_250, Effective Date: 21/08/2013, Version: 1</t>
  </si>
  <si>
    <t>#R028471_006_RAMP_V</t>
  </si>
  <si>
    <t>#R028484_016_RAMP_F</t>
  </si>
  <si>
    <t>Hard Ramping constraint for constraint V_MOPS_SH_NETT_600, Effective Date: 14/08/2023, Version: 1</t>
  </si>
  <si>
    <t>VIC1-NSW1 Export</t>
  </si>
  <si>
    <t>N&gt;&gt;NIL_970_051</t>
  </si>
  <si>
    <t>N&gt;&gt;NIL_YSTX_051</t>
  </si>
  <si>
    <t>Out = NIL, avoid O/L of either Yass 132/330kV on trip of Wagga to Lower Tumut (051) line, Feedback</t>
  </si>
  <si>
    <t>#R027910_023_RAMP_V</t>
  </si>
  <si>
    <t>Soft Ramping constraint for constraint V^^N_CNCW_1, Effective Date: 24/02/2021, Version: 1</t>
  </si>
  <si>
    <t>#R028402_029_RAMP_V</t>
  </si>
  <si>
    <t>Soft Ramping constraint for constraint V^^N_BURC_1, Effective Date: 10/08/2023, Version: 1</t>
  </si>
  <si>
    <t>#R028983_029_RAMP_V</t>
  </si>
  <si>
    <t>#R028503_006_RAMP_F</t>
  </si>
  <si>
    <t>#R029215_002_RAMP_F</t>
  </si>
  <si>
    <t>Hard Ramping constraint for constraint N::N_SDUT_2, Effective Date: 30/11/2023, Version: 1</t>
  </si>
  <si>
    <t>#R028245_006_RAMP_F</t>
  </si>
  <si>
    <t>Hard Ramping constraint for constraint V^^N_DTMN_1, Effective Date: 09/12/2021, Version: 1</t>
  </si>
  <si>
    <t>#R028245_006_RAMP_V</t>
  </si>
  <si>
    <t>Soft Ramping constraint for constraint V^^N_DTMN_1, Effective Date: 09/12/2021, Version: 1</t>
  </si>
  <si>
    <t>#R028402_029_RAMP_F</t>
  </si>
  <si>
    <t>Hard Ramping constraint for constraint V^^N_BURC_1, Effective Date: 10/08/2023, Version: 1</t>
  </si>
  <si>
    <t>#R028983_029_RAMP_F</t>
  </si>
  <si>
    <t>#R027910_023_RAMP_F</t>
  </si>
  <si>
    <t>Hard Ramping constraint for constraint V^^N_CNCW_1, Effective Date: 24/02/2021, Version: 1</t>
  </si>
  <si>
    <t>#R028046_021_RAMP_F</t>
  </si>
  <si>
    <t>Hard Ramping constraint for constraint V^^N_LTMS_1, Effective Date: 29/07/2021, Version: 1</t>
  </si>
  <si>
    <t>#R028271_002_RAMP_F</t>
  </si>
  <si>
    <t>Hard Ramping constraint for constraint N::N_CNCW_2, Effective Date: 04/07/2023, Version: 1</t>
  </si>
  <si>
    <t>#R028527_026_RAMP_F</t>
  </si>
  <si>
    <t>Hard Ramping constraint for constraint V^^N_LTUT_1, Effective Date: 10/08/2023, Version: 1</t>
  </si>
  <si>
    <t>#R029214_002_RAMP_F</t>
  </si>
  <si>
    <t>Hard Ramping constraint for constraint N::N_UTRV_2, Effective Date: 30/11/2023, Version: 1</t>
  </si>
  <si>
    <t>VIC1-NSW1 Import</t>
  </si>
  <si>
    <t>#R028524_005_RAMP_V</t>
  </si>
  <si>
    <t>Soft Ramping constraint for constraint N^^V_MSDD2, Effective Date: 10/08/2023, Version: 1</t>
  </si>
  <si>
    <t>#R028435_001_RAMP_F</t>
  </si>
  <si>
    <t>Hard Ramping constraint for constraint N^^V_MLNK_1, Effective Date: 10/08/2023, Version: 1</t>
  </si>
  <si>
    <t>#R027552_014_RAMP_F</t>
  </si>
  <si>
    <t>Hard Ramping constraint for constraint N^^V_LTWG_1, Effective Date: 16/08/2022, Version: 1</t>
  </si>
  <si>
    <t>#R028524_005_RAMP_F</t>
  </si>
  <si>
    <t>Hard Ramping constraint for constraint N^^V_MSDD2, Effective Date: 10/08/2023, Version: 1</t>
  </si>
  <si>
    <t>#R028520_005_RAMP_F</t>
  </si>
  <si>
    <t>Constraint Set ID</t>
  </si>
  <si>
    <t>2023 Days</t>
  </si>
  <si>
    <t>2022 Days</t>
  </si>
  <si>
    <t>N-LS_VC1</t>
  </si>
  <si>
    <t>Out= Lismore SVC</t>
  </si>
  <si>
    <t>S-PA_VC1</t>
  </si>
  <si>
    <t xml:space="preserve">Out= One Para SVC , (Note: with both Black Range Series caps I/S) </t>
  </si>
  <si>
    <t>Q-KEP-HYB_50MW</t>
  </si>
  <si>
    <t>V-KIAMAL_SC</t>
  </si>
  <si>
    <t>Outage = Kiamal Syncon, 7422B and RC2A closed</t>
  </si>
  <si>
    <t>N-MBTE_1</t>
  </si>
  <si>
    <t>Out= one Directlink cable</t>
  </si>
  <si>
    <t>N-BDKV_19</t>
  </si>
  <si>
    <t>Q-KEP-HYB_38MW</t>
  </si>
  <si>
    <t>V-X_SMSC</t>
  </si>
  <si>
    <t>Outage = Both South Morang 330kV series capacitors</t>
  </si>
  <si>
    <t>V-KIAMAL_SC_220CB</t>
  </si>
  <si>
    <t>Outage = Kiamal Syncon, 7422B and RC2A open</t>
  </si>
  <si>
    <t>F-I_FFR_GLOBAL</t>
  </si>
  <si>
    <t>Global FFR dispatch constraints. Used for initial FFR market start</t>
  </si>
  <si>
    <t>I-QN_1300_TEST</t>
  </si>
  <si>
    <t>Qld to NSW on QNI limited to 1300 MW for testing QNI minor augmentation</t>
  </si>
  <si>
    <t>N-ERVP_24</t>
  </si>
  <si>
    <t>Out = Eraring to Vales Point (24)</t>
  </si>
  <si>
    <t>N-BANCO_999</t>
  </si>
  <si>
    <t>Out= Bango 999 WF to Cowra 132kV line (999)</t>
  </si>
  <si>
    <t>N-PKWL_94K_2</t>
  </si>
  <si>
    <t>Out = Parkes to Suntop (94K/2) 132kV line (Open at Parkes end only)</t>
  </si>
  <si>
    <t>Q-WRWK_132S</t>
  </si>
  <si>
    <t>Out = 8902 (H39 Woree - H60 Walkamin) 275kV line with 132 kV network between  Ross and Woree  split</t>
  </si>
  <si>
    <t>N-TW_SVC</t>
  </si>
  <si>
    <t>Out = Tamworth SVC</t>
  </si>
  <si>
    <t>N-LTUT_64_15M</t>
  </si>
  <si>
    <t>Out = Lower to UpperTumut (64), 15/30_min ratings for 65, 66 lines auto-switch on prior loading</t>
  </si>
  <si>
    <t>I-NQ_700_TEST</t>
  </si>
  <si>
    <t>NSW to QLD on QNI limited to 700 MW for testing QNI minor augmentation</t>
  </si>
  <si>
    <t>Q-KEP-HYB_25MW</t>
  </si>
  <si>
    <t>N-DPTX1-2</t>
  </si>
  <si>
    <t>Out= one Darlington Pt 132/330kV TX1 or TX2</t>
  </si>
  <si>
    <t>Q-MIMR_9907_9908</t>
  </si>
  <si>
    <t>Out= 9907 or 9908 R4 Millmerran to H14 Middle Ridge 330kV feeder, or H14 Middle Ridge 330/275 kV #4 or #5 transformer</t>
  </si>
  <si>
    <t>N-X_LS+TW_SVC</t>
  </si>
  <si>
    <t>Out = Tamworth SVC and Lismore SVC</t>
  </si>
  <si>
    <t>N-KCSN_14</t>
  </si>
  <si>
    <t>Out = Kemps Creek to Sydney North (14) 330kV line</t>
  </si>
  <si>
    <t>I-MURRAYLINK</t>
  </si>
  <si>
    <t>Out = Murraylink, (NOTE: ONLY INVOKE when MLK is O/S on both SA &amp; VIC ends OR when MLK is open on either ends)</t>
  </si>
  <si>
    <t>F-T-GTTE</t>
  </si>
  <si>
    <t>Out = one George Town to Temco 110kV line OR loss of both Georgetown to Temco 110 kV lines or all Temco load declared credible</t>
  </si>
  <si>
    <t>S-SE_VC1</t>
  </si>
  <si>
    <t>Out= Either one of  South East SVC O/S (Note: with both Black Range series caps I/S)</t>
  </si>
  <si>
    <t>Q-BCNE_821</t>
  </si>
  <si>
    <t>Out = 821 275kV fdr H10 Bouldercombe - H11 Nebo</t>
  </si>
  <si>
    <t>Q-NESTM</t>
  </si>
  <si>
    <t>Out = One H11 Nebo to H35 Strathmore 275KV line (822 / 878 / 8845)</t>
  </si>
  <si>
    <t>V-DBUSS_T</t>
  </si>
  <si>
    <t>Outage = Dederang DBUSS-Transformer control scheme (System Normal and Prior Outage schemes)</t>
  </si>
  <si>
    <t>N-DTKV_18_WG_CLOSE</t>
  </si>
  <si>
    <t>Out= Dapto - Kangaroo Valley (18) [Note: Wagga-Yass 132kV parallel lines CLOSED]]</t>
  </si>
  <si>
    <t>N-X_TWNR_MORNR</t>
  </si>
  <si>
    <t>Out= 968 (Tamworth to Narrabri) and 96M(Narrabri to Moree) 132kV line</t>
  </si>
  <si>
    <t>T-HA_TX</t>
  </si>
  <si>
    <t>Out = one Hadspen 220/110kV transformer</t>
  </si>
  <si>
    <t>S-TB_CB6596</t>
  </si>
  <si>
    <t>Out= Tailem Bend 275kV CB6596 ONLY O/S (Note: all other 275kV CBs and lines at Tailembend I/S),(Note: with both Black Range series caps I/S)</t>
  </si>
  <si>
    <t>N-TAPM_964</t>
  </si>
  <si>
    <t xml:space="preserve">Out = Taree to Port Macquarie (964) 132kV line </t>
  </si>
  <si>
    <t>Q-BCRG_811</t>
  </si>
  <si>
    <t>Out = 811 (H10 Bouldercombe to H73 Raglan) 275kV line</t>
  </si>
  <si>
    <t>N-GOONSF1_ZERO</t>
  </si>
  <si>
    <t>Goonumbla solar farm upper limit of 0 MW</t>
  </si>
  <si>
    <t>S-RBPA</t>
  </si>
  <si>
    <t>Out= Robertstown - Para 275 kV line (Note: with both Black Range series caps I/S)</t>
  </si>
  <si>
    <t>Q-SMRS</t>
  </si>
  <si>
    <t>Out = 8857 or 8858 (H35 Strathmore to H13 Ross) 275kV line, CQ-NQ limits.</t>
  </si>
  <si>
    <t>Q-CMTX</t>
  </si>
  <si>
    <t>Out = Clermont T1 or T2 132/66 kV transformer</t>
  </si>
  <si>
    <t>Q-TLWR_132S</t>
  </si>
  <si>
    <t>Out= 877 (H108 Tumoulin to H39 Woree) 275kV line with 132 kV network between  Ross and Woree  split</t>
  </si>
  <si>
    <t>V-DDSM</t>
  </si>
  <si>
    <t>Out = Dederang to South Morang (DDTS-SMTS) 330 kV line</t>
  </si>
  <si>
    <t>S-PA_VC1_BC-2CP</t>
  </si>
  <si>
    <t>Out= One Para SVC (Note: with both Black Range series caps O/S)</t>
  </si>
  <si>
    <t>N-X_MBTE_3</t>
  </si>
  <si>
    <t>Out= all three Directlink cables</t>
  </si>
  <si>
    <t>S-TBCP1</t>
  </si>
  <si>
    <t xml:space="preserve">Out = Tailem Bend 275kV capacitor bank (Note: with both Black Range series Caps I/S); </t>
  </si>
  <si>
    <t>N-AVMA_17</t>
  </si>
  <si>
    <t>Out = Avon to Macarthur (17) 330kV line</t>
  </si>
  <si>
    <t>N-GFYC-99J-C</t>
  </si>
  <si>
    <t>Out= Griffith to Yanco (99J) 132kV line. X5 trip scheme disarmed and Wagga to Darlington Point network solid, option C on OM521</t>
  </si>
  <si>
    <t>Q-WDSF_8927</t>
  </si>
  <si>
    <t>Out = 8927 (S5 Western downs to H014 Western Downs Solar Farm) 275kV feeder</t>
  </si>
  <si>
    <t>I-VS_050</t>
  </si>
  <si>
    <t>Q-COLTX</t>
  </si>
  <si>
    <t>Out = Collinsville North T1 or T2  132/33 kV transformer</t>
  </si>
  <si>
    <t>N-UTRV_6X</t>
  </si>
  <si>
    <t>Out=  Upper Tumut to Ravine (6X) 330kV line</t>
  </si>
  <si>
    <t>N-WLWO_79</t>
  </si>
  <si>
    <t>Out= Wollar West to Wellington (79) 330kV line or Wollar 500/330kV TX or Wollar to Wollar West (75) 330kV line</t>
  </si>
  <si>
    <t>S-RBTU</t>
  </si>
  <si>
    <t>Out= Robertstown - Tungkillo 275 kV line 1 or 2;  (Both Black Range series caps I/S)</t>
  </si>
  <si>
    <t>S-TBSE</t>
  </si>
  <si>
    <t>Out = One South East-Tailembend 275kV line (One Black Range series cap I/S)</t>
  </si>
  <si>
    <t>N-YSTX</t>
  </si>
  <si>
    <t>Out= One Yass 330/132kV TX</t>
  </si>
  <si>
    <t>N-DP_TIETX</t>
  </si>
  <si>
    <t>Out= DarlingtonPt 330/220/33 kV tie Tx (#3 or #4)</t>
  </si>
  <si>
    <t>V-DDMB</t>
  </si>
  <si>
    <t>Out=Dederang to Mount Beauty 220kV line</t>
  </si>
  <si>
    <t>S-NWRB</t>
  </si>
  <si>
    <t>Out= Robertstown-North West Bend #1 132kV line</t>
  </si>
  <si>
    <t>Q-LVMIDSF</t>
  </si>
  <si>
    <t>Out = 6065 (H15 Lilyvale to Middlemount SF) 66kV feeder</t>
  </si>
  <si>
    <t>N-X_2+3J</t>
  </si>
  <si>
    <t>Out =Upper Tumut-Ravine (6X) 330kV line/Ravine-Yass (2) 330kV line + Yass-Gullen Range (3J) 330kV line O/S</t>
  </si>
  <si>
    <t>S-RB_TX</t>
  </si>
  <si>
    <t>Out =One Robertstown 275/132kV Transformer, with Murraylink sever trip I/S and Murraylink Runback Scheme I/S or O/S</t>
  </si>
  <si>
    <t>Q-WARTX</t>
  </si>
  <si>
    <t>Out= Warwick 110/33kV Transformer T1 or T2 O/S</t>
  </si>
  <si>
    <t>V-HWSM</t>
  </si>
  <si>
    <t>Outage = Hazelwood to South Morang 500kV line</t>
  </si>
  <si>
    <t>Q-OKYTX4</t>
  </si>
  <si>
    <t>Out= Oakey 110/33kV transformer (T4)</t>
  </si>
  <si>
    <t>N-NYNGANSF_ZERO</t>
  </si>
  <si>
    <t>Nyngan Solar Farm upper limit of 0 MW</t>
  </si>
  <si>
    <t>S-RB_TX2</t>
  </si>
  <si>
    <t>Out = Robertstown #2 275/132kV Transformer, with Murraylink sever trip I/S and Murraylink Runback Scheme I/S or O/S</t>
  </si>
  <si>
    <t>N-X_18_77/78_CLOSE</t>
  </si>
  <si>
    <t>Out = Dapto-Kangaroo Valley(18) + 77 (Ingleburn-Wallerawang) or 78 (Ingleburn- Sydney South), [Note: Wagga-Yass 132kV parallel lines CLOSED]]</t>
  </si>
  <si>
    <t>N-BWTX</t>
  </si>
  <si>
    <t>Out = one of Bayswater 500/330kV tie Tx</t>
  </si>
  <si>
    <t>Q-OKYTX3</t>
  </si>
  <si>
    <t>Out= Oakey 110/33kV transformer (T3)</t>
  </si>
  <si>
    <t>I-HYSE</t>
  </si>
  <si>
    <t>Out = Heywood to South East 275kV line (Both Black Range series caps I/S)</t>
  </si>
  <si>
    <t>Q-HACL</t>
  </si>
  <si>
    <t>Out= 8810 or 8811 H24 Calvale to S2 Halys 275 kV feeder</t>
  </si>
  <si>
    <t>N-MORBOR</t>
  </si>
  <si>
    <t>Out= Any one 132kV feeder between Moree to Boggabri East (96M,9UH,9UJ) 132kV line. Applicable with or without 96M offloaded during 9UH or 9UJ outage.</t>
  </si>
  <si>
    <t>S-X_RBTU+RBTX</t>
  </si>
  <si>
    <t>Out=Robertstown 275/132 TX 1 or 2 + Robertstown-Tungkillo 275kV line 1 or 2 O/S (Both Black Range Series caps I/S)</t>
  </si>
  <si>
    <t>N-DM_SVC</t>
  </si>
  <si>
    <t>Out = Dumaresq SVC</t>
  </si>
  <si>
    <t>N-X_LS_SVC+96R</t>
  </si>
  <si>
    <t>Out = Out= Lismore SVC  + 96R (Glen Innes to Tenterfield) / 96L (Lismore to Tenterfield) 132kV line O/S</t>
  </si>
  <si>
    <t>N-MNTX3</t>
  </si>
  <si>
    <t>Out = Marulan 132/330kV TX3</t>
  </si>
  <si>
    <t>N-X_MBTE_2</t>
  </si>
  <si>
    <t>Out= two Directlink cables</t>
  </si>
  <si>
    <t>Q-SMCK</t>
  </si>
  <si>
    <t>Out = 8906 (H35 Strathmore to H87 Crush Creek) 275kV line</t>
  </si>
  <si>
    <t>N-JNWG_RADIAL</t>
  </si>
  <si>
    <t>Outage = Jindera - Wagga (62) line, Wagga-Yass 132kV network Split, X5 opened, 63 open, and with 2 Yass Transformer in service</t>
  </si>
  <si>
    <t>N-LSTN_96L</t>
  </si>
  <si>
    <t>Out= Lismore to Tenterfield (96L)</t>
  </si>
  <si>
    <t>N-BAMB_132_OPEN</t>
  </si>
  <si>
    <t>Out = Any one 132 kV line between Ballina and Mullumbimby that opens the 132 kV path.</t>
  </si>
  <si>
    <t>N-RVYS_2</t>
  </si>
  <si>
    <t>Out= Ravine to Yass (2) 330kV line</t>
  </si>
  <si>
    <t>Q-YL_CB4412</t>
  </si>
  <si>
    <t>Out = T10 Yarranlea 110kV CB 4412</t>
  </si>
  <si>
    <t>N-GITN_96R</t>
  </si>
  <si>
    <t>Out= Glen Innes to Tenterfield (96R) line</t>
  </si>
  <si>
    <t>S-TBTU</t>
  </si>
  <si>
    <t>Out= One Tailem Bend - Tungkillo 275kV line (Note: WITH/WITHOUT associated line CBs I/S),  (Both Black Range series caps I/S)</t>
  </si>
  <si>
    <t>S-SECB6161</t>
  </si>
  <si>
    <t>Out = South East 132kV CB6161 ONLY  O/S</t>
  </si>
  <si>
    <t>N-AR_VC1</t>
  </si>
  <si>
    <t>Out = Armidale SVC</t>
  </si>
  <si>
    <t>T-HAPM_220</t>
  </si>
  <si>
    <t>Out = One Hadspen to Palmerston (No.1 or No.2) 220kV line</t>
  </si>
  <si>
    <t>N-WNMR_991</t>
  </si>
  <si>
    <t xml:space="preserve">Out = Wagga North to Murrumburrah (991) 132kV line </t>
  </si>
  <si>
    <t>S-RB_TX1</t>
  </si>
  <si>
    <t>Out =Robertstown #1 275/132kV Transformer, with Murraylink sever trip I/S and Murraylink Runback Scheme I/S or O/S</t>
  </si>
  <si>
    <t>Q-KEP-HYB_35MW</t>
  </si>
  <si>
    <t>Q-CPWU_818</t>
  </si>
  <si>
    <t>Out= 818 H67 Calliope River to H40 Wurdong 275kV feeder, CQ-SQ voltage stability limit</t>
  </si>
  <si>
    <t>N-X_AR+LS_SVC</t>
  </si>
  <si>
    <t>Out = Lismore SVC + Armidale SVC</t>
  </si>
  <si>
    <t>I-BL_ZERO</t>
  </si>
  <si>
    <t>Limit Basslink to zero in either direction</t>
  </si>
  <si>
    <t>N-GNNDHSF1_ZERO_INV</t>
  </si>
  <si>
    <t>Gunnedah solar farm upper limit of 0 MW and 0 Inverter</t>
  </si>
  <si>
    <t>T-FAJB</t>
  </si>
  <si>
    <t>Out=Farrell-John Butters 220KV line</t>
  </si>
  <si>
    <t>Q-810_PARALLEL_CLOSE</t>
  </si>
  <si>
    <t>Out= 810 H9 Palmwoods to H5 Woolooga 275 kV feeder with parallel 132 kV network intact</t>
  </si>
  <si>
    <t>Q-KEP-HYB_20MW</t>
  </si>
  <si>
    <t>Q-X_STM_BUS+BC_CB</t>
  </si>
  <si>
    <t>Out = one H35 Strathmore 275kV Bus and H10 Bouldercombe 275kV CB8112</t>
  </si>
  <si>
    <t>Q-NQ_275BUS_CB</t>
  </si>
  <si>
    <t>Out = one 275kV Bus or one or more 275kV CB at north of Calvale and Calliope River resulting loss of two 275kV feeders in the next contingency.</t>
  </si>
  <si>
    <t>N-WALGR_BAT_L_ZERO</t>
  </si>
  <si>
    <t>N-WALGR_BAT_G_ZERO</t>
  </si>
  <si>
    <t>S-MKRB</t>
  </si>
  <si>
    <t>Out= Mokota-Robertstown 275kV line (Note: with both Black Range series caps I/S)</t>
  </si>
  <si>
    <t>N-LPSW30+RGSW38</t>
  </si>
  <si>
    <t>Out = Liverpool to Sydney West (30) + Regentville to Sydney West (38)/ Bayswater to Regentville (31) 330 kV lines</t>
  </si>
  <si>
    <t>S-X_RBTX+MNWT</t>
  </si>
  <si>
    <t>Out= One Robertstown 275/132 kV TX + Mintaro-Waterloo 132 kV line O/S</t>
  </si>
  <si>
    <t>T-GTHA</t>
  </si>
  <si>
    <t>Out = One George Town to Hadspen 220kV line</t>
  </si>
  <si>
    <t>N-X_18+76_CLOSE</t>
  </si>
  <si>
    <t>Out = Dapto-Kangaroo Valley(18)+ Sydney South-Wallerawang (76), [Note: Wagga-Yass 132kV parallel lines CLOSED]]</t>
  </si>
  <si>
    <t>N-LDTM_82_OPEN</t>
  </si>
  <si>
    <t>Out= Liddell to Tomago (82), Redbank to Kurri 132kV loop opened</t>
  </si>
  <si>
    <t>N-DTSS_11</t>
  </si>
  <si>
    <t>Out = Dapto to Sydney South (11) 330kV line</t>
  </si>
  <si>
    <t>N-X_18+30_CLOSE</t>
  </si>
  <si>
    <t>Out = Dapto-Kangaroo Valley(18) + Liverpool to Sydney West (30), [Note: Wagga to Yass 132 kV Parallel lines Closed]</t>
  </si>
  <si>
    <t>N-LSDU_9U6</t>
  </si>
  <si>
    <t>Out= one of Lismore 132 to Dunoon 132kV line (9U6 or 9U7), avoid O/L on the remaining 132kV line, Feedback</t>
  </si>
  <si>
    <t>N-BADP</t>
  </si>
  <si>
    <t>Out = Balranald to Darlington Point (X5) 220kV line</t>
  </si>
  <si>
    <t>N-MORIV</t>
  </si>
  <si>
    <t>Out= Moree to Inverell (9U2) 132kV line</t>
  </si>
  <si>
    <t>S-X_RBPA+RBTX</t>
  </si>
  <si>
    <t>Out= Robertstown-Para 275 kV line + one of the Robertstown TX 275/132 kV (Note: with both Black Range series caps I/S)</t>
  </si>
  <si>
    <t>N-GOONSF1_ZERO_INV</t>
  </si>
  <si>
    <t>Goonumbla solar farm upper limit of 0 MW and 0 Inverter</t>
  </si>
  <si>
    <t>V-HYTR</t>
  </si>
  <si>
    <t>Out = Heywood to Tarrone (HYTS-TRTS) No. 1 500kV line</t>
  </si>
  <si>
    <t>V-SALTCREEK_ZERO</t>
  </si>
  <si>
    <t>Q-BS_275BUS_CB</t>
  </si>
  <si>
    <t xml:space="preserve">Out = one 275kV Bus or one or more CB (CB8202, CB8342, CB88472, CB88312, CB8562, CB8332) at Broadsound (H20) </t>
  </si>
  <si>
    <t>N-CRGR_3H</t>
  </si>
  <si>
    <t>Out = Crookwell to Gullen Range(3H) 330kV line.</t>
  </si>
  <si>
    <t>Q-YARANSF1_37MW</t>
  </si>
  <si>
    <t>S-X_PA_VC_2</t>
  </si>
  <si>
    <t>Out = Para SVC 1 and 2  (Note: with both Black Range series caps I/S)</t>
  </si>
  <si>
    <t>N-X_966+KK+CH_CB892A</t>
  </si>
  <si>
    <t>Out= 966 (Armidale to Koolkhan) 132kV line [NOTE: Open at Koolkan end ONLY, Armidale end remains closed]  O/S and Coffs Harbour CB 892A opened - Arrangement 1 - see OM521</t>
  </si>
  <si>
    <t>N-WLMO_945</t>
  </si>
  <si>
    <t>Out= Wellington to Molong (945) 132kV line</t>
  </si>
  <si>
    <t>V-HYTX_M12</t>
  </si>
  <si>
    <t>Out = Heywood (HYTS) M1 or M2 500/275 kV txfmr</t>
  </si>
  <si>
    <t>Q-KEP-HYB_ZERO</t>
  </si>
  <si>
    <t>N-DPYC-99D-C</t>
  </si>
  <si>
    <t>Out = Darlington Point to Yanco (99D) 132kV line. NOTE: X5 trip scheme disarmed and Wagga to Darlington Point 132kV network solid, option C on OM521</t>
  </si>
  <si>
    <t>S-X_RBTU+RBTX2</t>
  </si>
  <si>
    <t>Out= One Robertstown TX 275/132 kV + Robertstown-Tungkillo 275kV line O/S; (Note: with both Black Range Series caps I/S)</t>
  </si>
  <si>
    <t>S-DVTX</t>
  </si>
  <si>
    <t>Out= One Davenport 275/132kV TX O/S</t>
  </si>
  <si>
    <t>Q-KEP-HYB_29MW</t>
  </si>
  <si>
    <t>S-PA_EAST_BUS_R</t>
  </si>
  <si>
    <t>Out= Para 275kV East bus Right Section (i.e.Tx2,CB6509, CB6512,CB6543, CB6600, CB8034 O/S)</t>
  </si>
  <si>
    <t>N-BU-SCON1</t>
  </si>
  <si>
    <t>Out= Buronga Syncon 1, SCON1 is associated with Finley SF</t>
  </si>
  <si>
    <t>N-DPWG_63_X5</t>
  </si>
  <si>
    <t>Out = Darlington Point to Wagga (63) 330kV line + line X5 opened</t>
  </si>
  <si>
    <t>N-PKWL_94K</t>
  </si>
  <si>
    <t>Out = Parkes to Wellington (94K) 132kV line (Note: Entire line segment between Parkes-Suntop T-Wellington O/S)</t>
  </si>
  <si>
    <t>V-KMRC</t>
  </si>
  <si>
    <t>Out = Kiamal to Red Cliffs 220kV line</t>
  </si>
  <si>
    <t>Q-MARYRSF1_10MW</t>
  </si>
  <si>
    <t>Q-H13RS_SVC</t>
  </si>
  <si>
    <t>Out= H13 Ross 275 kV SVC</t>
  </si>
  <si>
    <t>Q-X_TLWR_275_FDR</t>
  </si>
  <si>
    <t>Out = 877 (H108 Tumoulin to H39 Woree) 275 kV line and one 275kV NQ feeder</t>
  </si>
  <si>
    <t>Q-GBMO_8824_8825</t>
  </si>
  <si>
    <t>Out = Greenbank to Molendinar 275kV feeder 8824 or 8825</t>
  </si>
  <si>
    <t>S-X_CNRB+RBTX1</t>
  </si>
  <si>
    <t>Out=One Robertstown 275/132 kV TX + Canowie-Robertstown 275kV line O/S;(Both Black Range series cap I/S)</t>
  </si>
  <si>
    <t>V-ARCW</t>
  </si>
  <si>
    <t>Out = Ararat to Crowlands 220kV line</t>
  </si>
  <si>
    <t>N-BODWF1_ZERO_WT</t>
  </si>
  <si>
    <t>Bodangora wind farm upper limit of 0 MW and 0 Wind Turbine</t>
  </si>
  <si>
    <t>N-BEBO-94B</t>
  </si>
  <si>
    <t>Out = Beryl to Bodangora WF 132kV line (94B/2)</t>
  </si>
  <si>
    <t>T-PMPO_220</t>
  </si>
  <si>
    <t>V-ROSM</t>
  </si>
  <si>
    <t>Outage = Rowville to South Morang 500kV line</t>
  </si>
  <si>
    <t>N-MOON_94T</t>
  </si>
  <si>
    <t>Out = Molong to Orange North (94T) 132kV line</t>
  </si>
  <si>
    <t>Q-X_BC_275_FDR</t>
  </si>
  <si>
    <t>Out = Bouldercombe Bus 1 or 2 or one or more CB (8482,8122,8202,8112) and one 275kV NQ feeder</t>
  </si>
  <si>
    <t>N-ARIV_96N</t>
  </si>
  <si>
    <t>Out = Armidale to Inverell (96N) 132kV line</t>
  </si>
  <si>
    <t>V-MTGELIBRAND_66</t>
  </si>
  <si>
    <t>N-WLTX</t>
  </si>
  <si>
    <t>Out = one of the Wellington 132/330kV Transformers</t>
  </si>
  <si>
    <t>Q-WARWARSF1</t>
  </si>
  <si>
    <t>Out = 33kV feeder from T58 Warwick to Warwick SF1</t>
  </si>
  <si>
    <t>Q-SP_VC</t>
  </si>
  <si>
    <t>Out= H2 South Pine SVC</t>
  </si>
  <si>
    <t>N-AR_TX</t>
  </si>
  <si>
    <t>Out= Armidale No.3 or 6 330/132kV transformer</t>
  </si>
  <si>
    <t>V-MLTX_A2_R</t>
  </si>
  <si>
    <t>Out= Moorabool A2 500/220kV transformer, Radial Mode</t>
  </si>
  <si>
    <t>N-SDUT_1</t>
  </si>
  <si>
    <t>Out = Stockdill to Upper Tumut (1) 330kV line</t>
  </si>
  <si>
    <t>N-KKLS_967</t>
  </si>
  <si>
    <t>Out= Koolkhan to Lismore (967) 132kV line</t>
  </si>
  <si>
    <t>S-ACMA</t>
  </si>
  <si>
    <t>Out= Angas Creek-Mannum 132kV line(Note: With/Without associated line CBs I/S); (Both Black Range series capacitors I/S); (Note: This offloads Mannum-Adelaide Pumping Station PVs 2 &amp; 3)</t>
  </si>
  <si>
    <t>N-LIMOSF21_ZERO</t>
  </si>
  <si>
    <t>Limondale 2 solar farm upper limit of 0 MW</t>
  </si>
  <si>
    <t>S-BWMP</t>
  </si>
  <si>
    <t xml:space="preserve">Out = Blyth West- Munno Para 275kV line (i.e. with Blyth West CB8002 OPEN &amp; Blyth West tripping scheme I/S) </t>
  </si>
  <si>
    <t>S-BG_CB6246</t>
  </si>
  <si>
    <t>Out = Bungama 132kV CB6246</t>
  </si>
  <si>
    <t>S-X_BWMP+MPPA</t>
  </si>
  <si>
    <t xml:space="preserve">Out = Blyth West- Munno Para 275kV line and Munno Para-Para 275kV (i.e. with Blyth West CB8002 OPEN &amp; Blyth West tripping scheme I/S) </t>
  </si>
  <si>
    <t>Q-MARYRSF1_ZERO</t>
  </si>
  <si>
    <t>N-DPGF-99K-C</t>
  </si>
  <si>
    <t>Out= Darlington Point to Griffith (99K) 132kV line. X5 trip scheme Disarmed and Wagga to Darlington Point network Solid, option c on OM521</t>
  </si>
  <si>
    <t>N-WGNA_994_C</t>
  </si>
  <si>
    <t>Out = 994 (Narrandera to Wagga) 132kV line O/S;  X5 Trip Scheme Disarmed, 132 kV parallel Solid, option c OM521</t>
  </si>
  <si>
    <t>N-DTKV_18_WG_OPEN</t>
  </si>
  <si>
    <t>Out = Dapto-Kangaroo Valley(18), [Note: Assumed Wagga-Yass OPEN (990 + 991 + 99P)]</t>
  </si>
  <si>
    <t>S-X_RBPA+RBTX2</t>
  </si>
  <si>
    <t>Out= Robertstown-Para 275 kV line + one Robertstown TX 275/132 kV (Note: with both Black Range series caps I/S)</t>
  </si>
  <si>
    <t>Q-X_MIMR_TWO</t>
  </si>
  <si>
    <t>Out = Two parallel feeders between R4 Millmerran to H14 Middle Ridge (9914+9915 or 9908+9907) 330kV line</t>
  </si>
  <si>
    <t>T-GTSH</t>
  </si>
  <si>
    <t>Out = One George Town to Sheffield 220kV line</t>
  </si>
  <si>
    <t>S-EMTX1</t>
  </si>
  <si>
    <t>Out = Emeroo 132/33kV TX1 transformer</t>
  </si>
  <si>
    <t>Q-STBS_SIPS_OUT</t>
  </si>
  <si>
    <t>Out= 856 or 8831 H29 Stanwell to H20 Broadsound 275 kV line, Stanwell Broadsound SIPS disarmed or OOS.</t>
  </si>
  <si>
    <t>S-DVBL</t>
  </si>
  <si>
    <t>Out = Davenport - Belalie 275kV line (Both Black Range series caps I/S)</t>
  </si>
  <si>
    <t>Q-LVDS_2</t>
  </si>
  <si>
    <t>Out =7150/2 (H15 Lilyvale to T35 Dysart tee Norwich Park) 132kV line section 2 open at Dysart end</t>
  </si>
  <si>
    <t>S-CNRB</t>
  </si>
  <si>
    <t>Out = Canowie-Robertstown 275kV line (Both Black Range series capacitors I/S)</t>
  </si>
  <si>
    <t>S-PA_W_BUS_R</t>
  </si>
  <si>
    <t>Out= Para 275kV West bus Right section(i.e.CBs 6601,8033,6510,6514 6542,6541, TX8 O/S),(NOTE: BW-MP 275kV line will also be taken O/S as per Electranet's OI 5.17 issued 19/07/2017)</t>
  </si>
  <si>
    <t>Q-X_BCNE_CPWU</t>
  </si>
  <si>
    <t>Out = 821 (H10 Bouldercombe - H11 Nebo) and 818 (H67 Calliope River to H40 Wurdong) 275kV line O/S</t>
  </si>
  <si>
    <t>S-DVCL</t>
  </si>
  <si>
    <t xml:space="preserve">Out= Davenport-Cultana 275 kV line 2 </t>
  </si>
  <si>
    <t>F-I_ML_APD_LOAD</t>
  </si>
  <si>
    <t>Out=Nil, Dynamic FCAS for APD Load Event, excluding Portland WF</t>
  </si>
  <si>
    <t>N-BROKENH1_ZERO</t>
  </si>
  <si>
    <t>Broken Hill Solar Farm upper limit of 0MW</t>
  </si>
  <si>
    <t>T-FARC1</t>
  </si>
  <si>
    <t>Out=Farrell-Reece 1 220KV line</t>
  </si>
  <si>
    <t>V-MLMO</t>
  </si>
  <si>
    <t>Out = Moorabool to Mortlake (MLTS-MOPS) No. 2 500 kV line</t>
  </si>
  <si>
    <t>N-BU-SCON2-3</t>
  </si>
  <si>
    <t>Out= Buronga Syncon 2-3, SCON2 and SCON3 are associated with Darlington Point SF</t>
  </si>
  <si>
    <t>N-LDNC_81</t>
  </si>
  <si>
    <t>Out= Liddell to Newcastle (81)</t>
  </si>
  <si>
    <t>S-MWP3RB</t>
  </si>
  <si>
    <t>Out = Morgan Whyalla Pipeline Pump No.3 - Robertstown 132kV line O/S, (Note: for Murraylink runback I/S or O/S).</t>
  </si>
  <si>
    <t>V-AR_WB_BA</t>
  </si>
  <si>
    <t>Out = Ararat to Waubra to Ballarat 220kV lines OR any 220kV line section between Ballarat and Ararat. Waubra wind farm disconnected/off</t>
  </si>
  <si>
    <t>S-BIPS_ZERO</t>
  </si>
  <si>
    <t>Q-X_RS_TX_TX_O</t>
  </si>
  <si>
    <t>Out = Two Ross 275/132 kV transformer with 132 kV network between Ross and Woree open</t>
  </si>
  <si>
    <t>N-ARTW_86</t>
  </si>
  <si>
    <t>Out = Armidale to Tamworth (86) line</t>
  </si>
  <si>
    <t>N-DBWL-94J</t>
  </si>
  <si>
    <t>Out = Dubbo132 to Wellington (94J) 132 kV line</t>
  </si>
  <si>
    <t>I-BCDM_ONE</t>
  </si>
  <si>
    <t>Out = one Bulli Creek to Dumaresq (8L or 8M) line</t>
  </si>
  <si>
    <t>T-FISH</t>
  </si>
  <si>
    <t>Out= Fisher - Sheffield 220KV line</t>
  </si>
  <si>
    <t>T-FARC2</t>
  </si>
  <si>
    <t>Out=Farrell-Reece 2 220KV line</t>
  </si>
  <si>
    <t>N-BANYS_9GM</t>
  </si>
  <si>
    <t>Out = Bango 999 WF to Yass 132kV line(9GM)</t>
  </si>
  <si>
    <t>N-X_9U6_9G2</t>
  </si>
  <si>
    <t>Out= one of Lismore 132 to Dunoon 132kV line (9U6 or 9U7) and one 132kV line between Mullumbimby and Ballina (9G2, 9G3, 9G4 or 9G5)</t>
  </si>
  <si>
    <t>N-LTWG_RADIAL</t>
  </si>
  <si>
    <t>Out= Lower Tumut - Wagga (051) line, (Note: Assumed Wagga-Yass 132kV network Split, X5 opened, 63 open, and with 2 Yass Transformer in service)</t>
  </si>
  <si>
    <t>N-WLMP_72</t>
  </si>
  <si>
    <t>Out = Mt_Piper to Wellington (72) 330 kV line</t>
  </si>
  <si>
    <t>V-MOORBWF_ZERO</t>
  </si>
  <si>
    <t>S-WEWT</t>
  </si>
  <si>
    <t>Out = Waterloo East - Waterloo132kV line</t>
  </si>
  <si>
    <t>S-NWCB6021+6225</t>
  </si>
  <si>
    <t>Out = North West Bend 132 kV circuit breakers CB6021 and CB6225(Note: this takes out North West Bend-Monash #1 132kV line).(Note: for Murraylink runback scheme I/S or O/S and Sever scheme I/S or O/S)</t>
  </si>
  <si>
    <t>Q-CLBSF_7473</t>
  </si>
  <si>
    <t>Out = 7473 (T194 Columboola to T272 Columboola Solar Farm) 132kV feeder</t>
  </si>
  <si>
    <t>V-BAML1_15M</t>
  </si>
  <si>
    <t>Out= Ballarat to Moorabool No.1 220kV line, Ballarat to Moorabool No.2 220kV line run to 15 min rating.</t>
  </si>
  <si>
    <t>Q-LCCP_8859</t>
  </si>
  <si>
    <t>Out= Larcom Creek to Calliope River (8859), thermal limit equations for 812 and 871.</t>
  </si>
  <si>
    <t>N-BOMENSF1_ZERO</t>
  </si>
  <si>
    <t>Bomen SF upper limit of 0 MW</t>
  </si>
  <si>
    <t>N-CNSD_3C</t>
  </si>
  <si>
    <t>Out= Canberra to Stockdill (3C) line</t>
  </si>
  <si>
    <t>S-BRTW</t>
  </si>
  <si>
    <t>Out= Brinkworth- Templers West 275kV line</t>
  </si>
  <si>
    <t>T-PMSH</t>
  </si>
  <si>
    <t>Out = Palmerston to Sheffield 220kV line</t>
  </si>
  <si>
    <t>N-ARSR_8E</t>
  </si>
  <si>
    <t>Out=  Armidale Sapphire (8E) line</t>
  </si>
  <si>
    <t>Q-KEP-HYB_21MW</t>
  </si>
  <si>
    <t>V-ELAINEWF_ZERO</t>
  </si>
  <si>
    <t>I-LTMS</t>
  </si>
  <si>
    <t>Out= Lower Tumut - Murray (66) line</t>
  </si>
  <si>
    <t>V-SMTT1</t>
  </si>
  <si>
    <t>Out= South Morang to Thomastown No. 1 220 kV line</t>
  </si>
  <si>
    <t>V-HYTX_M3</t>
  </si>
  <si>
    <t>Out = Heywood (HYTS) M3 500/275 kV txfmr</t>
  </si>
  <si>
    <t>V-KG_WE_RC</t>
  </si>
  <si>
    <t>Outage = Kerang to Wemen to Red Cliffs 220 kV line section, entire line section</t>
  </si>
  <si>
    <t>N-KVCW_3W_WG_CLOSE</t>
  </si>
  <si>
    <t>Out = Kangaroo Valley to Capital (3W) 330kV line [Wagga-Yass 132kV parallel lines CLOSED]</t>
  </si>
  <si>
    <t>I-MUTE_758</t>
  </si>
  <si>
    <t>Out= 758 T174 Terranora to H4 Mudgeeraba 110kV line</t>
  </si>
  <si>
    <t>Q-WARMR_736</t>
  </si>
  <si>
    <t>Out= Warwick to Middle Ridge 110kV feeder (736)</t>
  </si>
  <si>
    <t>N-WRWSF1_ZERO_INV_WT</t>
  </si>
  <si>
    <t>White Rock wind and solar farm upper limit of 0 MW,  0 Inverter, 0 wind turbine</t>
  </si>
  <si>
    <t>S-TB275_E_BUS</t>
  </si>
  <si>
    <t xml:space="preserve">Out= Tailem Bend 275 kV East Bus(This offloads Tailembend 275/132kV #4 TX and C64 Cap Bank) (Both Black Range series Caps I/S) </t>
  </si>
  <si>
    <t>S-WE_MWP4_RB</t>
  </si>
  <si>
    <t xml:space="preserve">Out = Robertstown - MWP4 - Waterloo East 132kV line (Note: MWP4 Solar Farm is offloaded) O/S </t>
  </si>
  <si>
    <t>N-MUTW_88</t>
  </si>
  <si>
    <t>Out = Muswellbrook to Tamworth (88) line</t>
  </si>
  <si>
    <t>S-WT_S_BUS</t>
  </si>
  <si>
    <t>Out= Waterloo 132kV South bus O/S (Note: WITH/WITHOUT associated bus CBs I/S) Or Waterloo CB 7022 ONLY O/S</t>
  </si>
  <si>
    <t>Q-CLBWS_8891_8892</t>
  </si>
  <si>
    <t>Out = 8891 or 8892 (H77 Columboola to H76 Wandoan South) 275kV line</t>
  </si>
  <si>
    <t>V-HOTS_SVC</t>
  </si>
  <si>
    <t>Out = Horsham 220kV SVC</t>
  </si>
  <si>
    <t>I-MUTE_757</t>
  </si>
  <si>
    <t>Out= 757 T174 Terranora to H4 Mudgeeraba 110kV line</t>
  </si>
  <si>
    <t>V-EL_BUS2</t>
  </si>
  <si>
    <t>Out = Elaine No.2 220kV bus</t>
  </si>
  <si>
    <t>N-TWNR_968</t>
  </si>
  <si>
    <t xml:space="preserve">Out= 968 (Tamworth to Narrabri) 132 kV Line </t>
  </si>
  <si>
    <t>S-X-MNWT+CB</t>
  </si>
  <si>
    <t>Out= Mintaro-Waterloo 132kV line with associated critical line CBs O/S (i.e. Waterloo CB 7021 &amp; 7020 O/S)</t>
  </si>
  <si>
    <t>N-X_DM+LS_SVC</t>
  </si>
  <si>
    <t>Out = Dumaresq SVC + Lismore SVC</t>
  </si>
  <si>
    <t>I-BURC</t>
  </si>
  <si>
    <t>Out = Buronga to Red Cliffs (0X1) 220kV line</t>
  </si>
  <si>
    <t>I-CTRL_ISSUE_ML</t>
  </si>
  <si>
    <t>V-KGTS_SVC</t>
  </si>
  <si>
    <t>Out = Kerang 220kV SVC</t>
  </si>
  <si>
    <t>T-SH_TX_WCP_OPEN</t>
  </si>
  <si>
    <t>Out = one Sheffield 220/110kV transformer, West Coast 110/220 kV parallel open</t>
  </si>
  <si>
    <t>N-PK_TX</t>
  </si>
  <si>
    <t>Out = One Parkes 132/66kV Transformer</t>
  </si>
  <si>
    <t>I-VS_250</t>
  </si>
  <si>
    <t>Victoria to SA on VicSA upper transfer limit of 250 MW</t>
  </si>
  <si>
    <t>F-T-CO_CB752</t>
  </si>
  <si>
    <t>Out = 220 kV bus tie CB 752 open in Comalco 220 kV switchyard</t>
  </si>
  <si>
    <t>Q-SMSPL</t>
  </si>
  <si>
    <t>Out = 7457 (H35 Strathmore to T242 Springlands) 132kV line O/S</t>
  </si>
  <si>
    <t>Q-LVCM</t>
  </si>
  <si>
    <t>Out =7153 (H15 Lilyvale to T71 Clermont) 132kV line</t>
  </si>
  <si>
    <t>I-SVML_030</t>
  </si>
  <si>
    <t>N-DPYC-99D-A</t>
  </si>
  <si>
    <t>Out = Darlington Point to Yanco (99D) 132kV line. X5 trip scheme Armed and Wagga to Darlington Point 132kV network solid, option A on OM521</t>
  </si>
  <si>
    <t>I-OSC_STAB_MON</t>
  </si>
  <si>
    <t xml:space="preserve">Out = Oscillatory Stability Monitoring </t>
  </si>
  <si>
    <t>N-X_2+3J+DDSM</t>
  </si>
  <si>
    <t>Out = Ravine-Yass (2)/Upper Tumut-Ravine (6X) + Yass-Gullen Range (3J) +  one Dederang-South Morang 330kV line O/S</t>
  </si>
  <si>
    <t>Q-STBS</t>
  </si>
  <si>
    <t>Out= 856 or 8831 H29 Stanwell to H20 Broadsound 275 kV line</t>
  </si>
  <si>
    <t>S-X_RBTU+RTX_BC-2CP</t>
  </si>
  <si>
    <t>Out=Robertstown 275/132 TX 1 or 2 + Robertstown-Tungkillo 275kV line 1 or 2 O/S (Both Black Range Series caps O/S)</t>
  </si>
  <si>
    <t>N-WELLSF1_ZERO</t>
  </si>
  <si>
    <t>S-PA_CB6509</t>
  </si>
  <si>
    <t xml:space="preserve">Out= Para 275kV CB6509 </t>
  </si>
  <si>
    <t>T-WCOAST_220G_144</t>
  </si>
  <si>
    <t>I-CTRL_ISSUE_TE</t>
  </si>
  <si>
    <t>S-X_WTP+DALR_ISLAND</t>
  </si>
  <si>
    <t>Out= Yorke Peninsula 132kV network islanded (i.e. island formed between Hummocks-Androssan West- Dalrymple 132kV network) and disconnected from rest of SA network,(Note:Wattle Point Wind Farm and Dalrymple Battery operating in islanded mode)</t>
  </si>
  <si>
    <t>T-GRANVH_060</t>
  </si>
  <si>
    <t>N-DEFI_9R3_C</t>
  </si>
  <si>
    <t>Out= Finley to Deniliquin (9R3); X5 Trip Scheme Disarmed, 132 kV parallel Solid, option c OM521</t>
  </si>
  <si>
    <t>S-NWRB2</t>
  </si>
  <si>
    <t>Out = North West Bend to Robertstown No.2 132kV line O/S</t>
  </si>
  <si>
    <t>N-BABU</t>
  </si>
  <si>
    <t>Out = Balranald to Buronga (X3) 220kV line</t>
  </si>
  <si>
    <t>N-FBPK_94U</t>
  </si>
  <si>
    <t>Out = Forbes to Parkes (94U) 132kV line</t>
  </si>
  <si>
    <t>T-TUNN3</t>
  </si>
  <si>
    <t>Out = Tungatinah to New Norfolk No.3 110kV line</t>
  </si>
  <si>
    <t>N-X_11+14</t>
  </si>
  <si>
    <t>Out =  Dapto-Sydney South (11) + Kemps Creek to Sydney North (14)</t>
  </si>
  <si>
    <t>N-LSLS_9U8</t>
  </si>
  <si>
    <t>Outage= 9U8 or 9U9 or 9W1 132kV line</t>
  </si>
  <si>
    <t>V-HYMO</t>
  </si>
  <si>
    <t>Out = Heywood to Mortlake (HYTS-MOPS) No. 2 500 kV line</t>
  </si>
  <si>
    <t>Q-RGBYRSF1_ZERO</t>
  </si>
  <si>
    <t>N-ARGI_96T</t>
  </si>
  <si>
    <t>Out= Armidale to Glen Innes (96T) line</t>
  </si>
  <si>
    <t>S-X_RBTU+RTX2_BC-2CP</t>
  </si>
  <si>
    <t>Out= One Robertstown TX 275/132 kV + Robertstown-Tungkillo 275kV line O/S; (Note: with both Black Range Series caps O/S)</t>
  </si>
  <si>
    <t>Q-LVDS</t>
  </si>
  <si>
    <t>Out =7150 (H15 Lilyvale to T35 Dysart tee Norwich Park) 132kV line or 7150/1 section 1 opened at Lilyvale ends</t>
  </si>
  <si>
    <t>Q-ST_275BUS_CB</t>
  </si>
  <si>
    <t>Out = one 275kV Bus or one or more 275kV CB (88732,CB 88312,CB8492, CB8612, CB88742, CB8622, CB8632, CB8642, CB8562, CB8552) at Stanwell (H29)</t>
  </si>
  <si>
    <t>N-MPWW_ONE</t>
  </si>
  <si>
    <t>Out = Mt. Piper to Wallerawang (70 or 71) 330kV line</t>
  </si>
  <si>
    <t>F-FFR_ZERO_UNITS</t>
  </si>
  <si>
    <t>Out=Nil, Set zero R1 and L1 FCAS dispatch for all FFR registered units.</t>
  </si>
  <si>
    <t>F-I_BL_650</t>
  </si>
  <si>
    <t>Out=Nil, FCAS requirements for NEM for loss of Basslink, Basslink LoL = 650 ms</t>
  </si>
  <si>
    <t>Q-ISHW_M022</t>
  </si>
  <si>
    <t>Out = M022 (T131 Isis to Howard Tee Childer SF) 66kV feeder</t>
  </si>
  <si>
    <t>S-LFPP_PELPT</t>
  </si>
  <si>
    <t>Out = Pelican Point to Lefevre 275kV line outage(Note: with both Black Range series capacitors I/S), trip of Pelican Point - Parafield Gardens West 275kV line resulting in loss of Pelican Point and Snapper Point PS a credible event.</t>
  </si>
  <si>
    <t>N-WNWGA_9R6</t>
  </si>
  <si>
    <t>Out = Wagga North to Wagga 132 (9R6) 132kV line</t>
  </si>
  <si>
    <t>Q-BSNE_834</t>
  </si>
  <si>
    <t>Out = 834 (H20 Broadsound -H11 Nebo) 275kV feeder</t>
  </si>
  <si>
    <t>V-BA_EL_ML</t>
  </si>
  <si>
    <t>Out = Ballarat to Elaine to Moorabool 220kV line</t>
  </si>
  <si>
    <t>Q-BCST</t>
  </si>
  <si>
    <t>Out = 848 or 849 H10 Bouldercombe to H29 Stanwell 275 kV line</t>
  </si>
  <si>
    <t>V-CWHO</t>
  </si>
  <si>
    <t>Out = Crowlands to Horsham 220kV line</t>
  </si>
  <si>
    <t>V-DDWO_RADIAL</t>
  </si>
  <si>
    <t>Out = Dederang to Wodonga 330kV line O/S. TL63 330kV line and X5 opened. See OM 526 and OM 608</t>
  </si>
  <si>
    <t>N-X_18+30_OPEN</t>
  </si>
  <si>
    <t>Out = Dapto-Kangaroo Valley(18) + Liverpool to Sydney West (30), [Note: Assumed Wagga-Yass OPEN (990 + 991 + 99P)]</t>
  </si>
  <si>
    <t>S-BRBG</t>
  </si>
  <si>
    <t>Out = Brinkworth to Redhill to Bungama 132kV lines (Note: outage also takes out Clements Gap Windfarm).</t>
  </si>
  <si>
    <t>V-DDTX2_DBUSS_T</t>
  </si>
  <si>
    <t>Out= Dederang H2 330/220kV transformer. Prior outage DBUSS-T scheme disabled</t>
  </si>
  <si>
    <t>N-FLUR-99A-C</t>
  </si>
  <si>
    <t>Out = Finley to Uranquinty (99A), X5 trip scheme disarmed and Wagga - Darlington point parallel solid, option c on OM521</t>
  </si>
  <si>
    <t>N-WLON_947</t>
  </si>
  <si>
    <t>Out= Wellington to Orange North (947) 132kV line</t>
  </si>
  <si>
    <t>Q-WR_VC</t>
  </si>
  <si>
    <t>Out= H39 Woree 132 kV SVC</t>
  </si>
  <si>
    <t>N-NYNGANSF_010</t>
  </si>
  <si>
    <t>N-TWUL_85</t>
  </si>
  <si>
    <t>Out = Tamworth to Uralla (85) line</t>
  </si>
  <si>
    <t>Q-YARANSF1_ZERO</t>
  </si>
  <si>
    <t>Q-X_NESM_SMRS</t>
  </si>
  <si>
    <t>Out = one 275kV feeder between H11 Nebo and H35 Strathmore (8845,878,822) + one 275KV feeder between H35 Strathmore and H13 Ross(8857,8858,879,8911)</t>
  </si>
  <si>
    <t>S-X_WTTP+CB</t>
  </si>
  <si>
    <t>Out = Templers - Waterloo 132kV line with  associated critical line CBs O/S (i.e. Waterloo CB 7025 &amp; CB7024 O/S)</t>
  </si>
  <si>
    <t>N-LDTW_84</t>
  </si>
  <si>
    <t>Out = Liddell to Tamworth (84) 330kV line</t>
  </si>
  <si>
    <t>N-X-AR-LS_VC1</t>
  </si>
  <si>
    <t>Out = Armidale SVC and Lismore SVC</t>
  </si>
  <si>
    <t>N-X_LS_VC1+96L+967</t>
  </si>
  <si>
    <t xml:space="preserve">Out= Lismore SVC + 96L (Lismore to Tenterfield) + 967 (Koolkhan to Lismore) </t>
  </si>
  <si>
    <t>N-CNLT_07</t>
  </si>
  <si>
    <t>Out = Canberra - Lower Tumut (07) 330kV line</t>
  </si>
  <si>
    <t>S-MHNW_1</t>
  </si>
  <si>
    <t>Out = Monash to North West Bend line 1, (Note: Murraylink runback scheme can be I/S or O/S)</t>
  </si>
  <si>
    <t>Q-X_SRMB+PBMB</t>
  </si>
  <si>
    <t>Out = T015 (Susan River to T59 Maryborough) 66kV line and T014 (Pialba to T59 Maryborough) 66kV line</t>
  </si>
  <si>
    <t>N-X_947+949</t>
  </si>
  <si>
    <t>Out= Wellington to Orange North (947) 132kV line + Orange North to Mt Piper (949) 132kV line</t>
  </si>
  <si>
    <t>N-X_947+94P</t>
  </si>
  <si>
    <t>Out= Wellington to Orange North (947) 132kV line + Manildra to Molong  (94P) 132kV</t>
  </si>
  <si>
    <t>Q-WSWANDB_7484</t>
  </si>
  <si>
    <t xml:space="preserve">Out = 7484 (H76 Wandoan South to T271 Wandoan South BESS) 132kV feeder </t>
  </si>
  <si>
    <t>N-X_ARKK_CH_CB892A</t>
  </si>
  <si>
    <t>Out=966 (Armidale to Koolkhan) 132kV line [Note: Assumed both ends of 966 OPEN OR only Armidale end OPEN with Koolhan end CLOSED]  O/S and Coffs Harbour CB 892A opened - Arrangement 1 - see OM521</t>
  </si>
  <si>
    <t>I-QN_1000</t>
  </si>
  <si>
    <t>Qld to NSW on QNI limited to 1000 MW, includes constraint with dynamic headroom</t>
  </si>
  <si>
    <t>V-MURRAWR2_ZERO</t>
  </si>
  <si>
    <t>V-BRYBWF_ZERO</t>
  </si>
  <si>
    <t>S-X_CNRB+RBTX+TPRS</t>
  </si>
  <si>
    <t>Out= One Robertstown 275/132 kV TX + Canowie-Robertstown 275kV line + Templers-Roseworthy 132kV line O/S;(Both Black Range series cap I/S)</t>
  </si>
  <si>
    <t>T-NWSD</t>
  </si>
  <si>
    <t>Out= Norwood - Scottsdale 110kV direct line OR Scottsdale 110kV CB A752</t>
  </si>
  <si>
    <t>I-MSUT</t>
  </si>
  <si>
    <t>Out= Murray - Upper Tumut (65) line</t>
  </si>
  <si>
    <t>Q-STR_SMSF_ZERO</t>
  </si>
  <si>
    <t>Limit Sun Metals Solar farm to zero MW and disconnect inverter for system strength requirement</t>
  </si>
  <si>
    <t>N-LDTM_82_CL</t>
  </si>
  <si>
    <t>Out= Liddell to Tomago (82), Redbank to Kurri 132kV loop closed</t>
  </si>
  <si>
    <t>N-ARUL_8U</t>
  </si>
  <si>
    <t>Out = Armidale to Uralla (8U) line</t>
  </si>
  <si>
    <t>Q-X_NQ_275_FDR_THREE</t>
  </si>
  <si>
    <t>Out = two or more 275kV feeders in North Queensland</t>
  </si>
  <si>
    <t>I-ML_ZERO</t>
  </si>
  <si>
    <t>Limit Murraylink to 0 MW in either direction (Note: assumed Murraylink remains I/S and capable of Var support on BOTH ends of the interconnector)</t>
  </si>
  <si>
    <t>S-LBBAT-L_0</t>
  </si>
  <si>
    <t>Discretionary upper limit for Lake Bonney Battery (Load component) of 0 MW</t>
  </si>
  <si>
    <t>I-SVML_060</t>
  </si>
  <si>
    <t>Q-X_ST_275CB+FDR</t>
  </si>
  <si>
    <t>Out =  one or more of Stanwell(H29)  275kV CB(88732,CB 88312,CB8492, CB8612, CB88742, CB8622, CB8632, CB8642, CB8562, CB8552) and NQ 275kV feeders 818 and 821</t>
  </si>
  <si>
    <t>N-WRWF1_ZERO</t>
  </si>
  <si>
    <t>White Rock WF upper limit of 0 MW</t>
  </si>
  <si>
    <t>I-NQTE_090</t>
  </si>
  <si>
    <t>N-DMSR_8J</t>
  </si>
  <si>
    <t>Out=  Dumaresq to Sapphire (8J) line</t>
  </si>
  <si>
    <t>V-MLSY_NOEMTT_R</t>
  </si>
  <si>
    <t>Out = One Moorabool to Sydenham 500 kV line, EMTT scheme not armed, Radial mode</t>
  </si>
  <si>
    <t>T-LIPM</t>
  </si>
  <si>
    <t>Out = Liapootah to Waddamana to Palmerston 220kV line, with associated 220kV CB I/S at Waddamana</t>
  </si>
  <si>
    <t>N-ARDM_8C</t>
  </si>
  <si>
    <t>Out=  Armidale to Dumaresq  (8C) line</t>
  </si>
  <si>
    <t>S-CMWF_0</t>
  </si>
  <si>
    <t>S-CGTB1</t>
  </si>
  <si>
    <t>Cherry Gardens to Tailem Bend 275kV line O/S (NOTE: with both Black Range series caps I/S)</t>
  </si>
  <si>
    <t>I-SVML_000</t>
  </si>
  <si>
    <t>V-RCWT</t>
  </si>
  <si>
    <t>Outage = Red Cliffs to Wemen 220 kV line section</t>
  </si>
  <si>
    <t>Q-EMERASF1_ZERO</t>
  </si>
  <si>
    <t>Q-X_NQ_275_FDR3+SVC</t>
  </si>
  <si>
    <t>Out = three series 275kV feeders between Calvale and Ross + two series 275kV feeders North of Ross and one or more bus(Strathmore ,Nebo, Broadsound, Bouldercombe and Stanwell)+ Ross or Woree SVC OS, for trip of two series 275kV fdrs</t>
  </si>
  <si>
    <t>Q-KEP-HYB_27MW</t>
  </si>
  <si>
    <t>V-X_GTML2_KTTX2_R</t>
  </si>
  <si>
    <t>Out= Geelong to Moorabool No.2 220kV line and Keilor A2 500/220kV transformer, KTS No.1 and No.2 220kV bus tied</t>
  </si>
  <si>
    <t>Q-CLST</t>
  </si>
  <si>
    <t>Out = 8874 or 8873 or 855 (H24 Calvale  to H29 Stanwell) 275kV feeder</t>
  </si>
  <si>
    <t>F-T-COGT</t>
  </si>
  <si>
    <t>Out = one Comalco to George Town 220kV line OR loss of both Comalco to Georgetown 220 kV lines or all Comalco potlines declared credible</t>
  </si>
  <si>
    <t>T-FCSPS_RAMP</t>
  </si>
  <si>
    <t>Ramp down Basslink for outage of FCSPS</t>
  </si>
  <si>
    <t>V-X_HG_ML_TR</t>
  </si>
  <si>
    <t>Out = Haunted Gully to Moorabool and Haunted Gully to Tarrone 500kV lines</t>
  </si>
  <si>
    <t>S-X_SEVC2+PAVC</t>
  </si>
  <si>
    <t>Out= Both South East SVC1 &amp; SVC 2 + one Para SVC O/S, (Note: with both Black Range series caps I/S)</t>
  </si>
  <si>
    <t>S-MYTX1_44248OPEN</t>
  </si>
  <si>
    <t>Out = Mayura No.1 132/33kV transformer (with 33kV bus tie isolator 44248 open)</t>
  </si>
  <si>
    <t>F-I_FFR_GLOBAL_2</t>
  </si>
  <si>
    <t>S-LFPP_PELPT_BC-CP</t>
  </si>
  <si>
    <t>Out = Lefevre to Pelican Point 275kV line O/S (NOTE: with one Black Range series capacitors O/S), trip of Pelican Pt- Parafield Gardens West 275kV line resulting in loss of Pelican Pt and Snapper Pt PS a declared credible event</t>
  </si>
  <si>
    <t>S-LFPP_PELPT_BC-2CP</t>
  </si>
  <si>
    <t>Out = Lefevre to Pelican Point 275kV line O/S (NOTE: with both Black Range series capacitors O/S), trip of Pelican Pt- Parafield Gardens West 275kV line resulting in loss of Pelican Pt+ Snapper PS a credible event</t>
  </si>
  <si>
    <t>V-HY_500BUS</t>
  </si>
  <si>
    <t>Out = Heywood (HYTS) No. 1 or No. 2 500 kV bus.</t>
  </si>
  <si>
    <t>I-BL-FCSPS_NO_ACTION</t>
  </si>
  <si>
    <t>Constrains Basslink transfers to levels where no FCSPS action is required for loss of Basslink</t>
  </si>
  <si>
    <t>Q-NQ_SEMI_RAMP_ZERO</t>
  </si>
  <si>
    <t>Ramp North Qld semi-scheduled generators to zero and hold at zero.</t>
  </si>
  <si>
    <t>Q-BCCP_812</t>
  </si>
  <si>
    <t>Out= Bouldercombe to Calliope River (812), thermal limit equations for 811, 871 and 8859.</t>
  </si>
  <si>
    <t>Q-X_NQ_275_FDR_SVC</t>
  </si>
  <si>
    <t>Out = one 275 kV feeder between Calvale /Calliope River and Ross and Ross SVC or Woree SVC</t>
  </si>
  <si>
    <t>Q-SRSF1_ZERO</t>
  </si>
  <si>
    <t>S-LFTI</t>
  </si>
  <si>
    <t>Out= Torrens Island-Lefevre 275kV line (with TIPS 66kV East and West buses tied, with all 66kV feeders in western 66kV network I/S)</t>
  </si>
  <si>
    <t>Q-STSTN_864</t>
  </si>
  <si>
    <t>864 Stanwell Stanwell Power Station 275kV line</t>
  </si>
  <si>
    <t>I-QN_1100</t>
  </si>
  <si>
    <t>Qld to NSW on QNI limited to 1100 MW, includes constraint with dynamic headroom</t>
  </si>
  <si>
    <t>I-VT_350</t>
  </si>
  <si>
    <t>I-TE_ZERO</t>
  </si>
  <si>
    <t>Terranora Interconnector zero transfer limit in either direction</t>
  </si>
  <si>
    <t>I-NQTE_-090</t>
  </si>
  <si>
    <t>NSP / Year</t>
  </si>
  <si>
    <t>Unplanned</t>
  </si>
  <si>
    <t>Short Notice</t>
  </si>
  <si>
    <t>≤ 30 days</t>
  </si>
  <si>
    <t>≤ 3 months</t>
  </si>
  <si>
    <t>≤ 6 months</t>
  </si>
  <si>
    <t>≤ 9 months</t>
  </si>
  <si>
    <t>&gt; 9 months</t>
  </si>
  <si>
    <t>APT 2019</t>
  </si>
  <si>
    <t>ElectraNet 2019</t>
  </si>
  <si>
    <t>Essential E 2019</t>
  </si>
  <si>
    <t>Powerlink 2019</t>
  </si>
  <si>
    <t>AusNet 2019</t>
  </si>
  <si>
    <t>TasNetworks 2019</t>
  </si>
  <si>
    <t>TransGrid 2019</t>
  </si>
  <si>
    <t xml:space="preserve">PROJECT </t>
  </si>
  <si>
    <t>DATE</t>
  </si>
  <si>
    <t>REGION</t>
  </si>
  <si>
    <t>NOTES</t>
  </si>
  <si>
    <t>Cultana – Yadnarie – Port Lincoln No. 1 132kV line</t>
  </si>
  <si>
    <t>Part of Eyre Penninsula project</t>
  </si>
  <si>
    <t>Strathmore No.2 275/132 kV Transformer</t>
  </si>
  <si>
    <t xml:space="preserve">Cultana – Yadnarie – Port Lincoln No. 2 132kV line </t>
  </si>
  <si>
    <t>Hazelwood PS – Hazelwood BESS 2 220 kV Line</t>
  </si>
  <si>
    <t>Victoria</t>
  </si>
  <si>
    <t>Wollar West Substation</t>
  </si>
  <si>
    <t>Wollar West substation has been cut into the existing Wellington - Wollar (79) 330 kV Line to form the following circuits:
Wellington - Wollar West 79 330 kV Transmission Line, Wollar - Wollar West 75 330 kV Transmission Line.</t>
  </si>
  <si>
    <t>South Morang SMTS F1 transformer</t>
  </si>
  <si>
    <t>Part of VNI minor project</t>
  </si>
  <si>
    <t>Drillham Substation</t>
  </si>
  <si>
    <t>T280 Drillham substation has been cut into the existing Columboola - Roma 7164 and 7174 132 kV transmission lines to form the following lines:
Columboola - Drillham 7490 132 kV line
Columboola - Drillham 7491 132 kV line
Drillham - Roma 7164 132 kV line
Drillham - Roma 7174 132 kV line</t>
  </si>
  <si>
    <t>Rye Park Substation</t>
  </si>
  <si>
    <t xml:space="preserve">Rye Park substation has been cut into the existing Gullen Range Wind Farm - Yass (3J) 330 kV Line to form the following circuits:
Gullen Range Wind Farm - Rye Park (3P) 330 kV Transmission Line
Rye Park - Yass (3J) 330 kV Transmission Line
</t>
  </si>
  <si>
    <t>Tarong - Chinchilla 132 kV Line</t>
  </si>
  <si>
    <t>H18 Tarong - T13 Chinchilla No.7168 132 kV Line and H18 Tarong - T13 Chinchilla No.7183 132 kV Line have been decommissioned.</t>
  </si>
  <si>
    <t>Tailem Bend – Tungkillo No. 1 275 kV Line</t>
  </si>
  <si>
    <t>Transmission line commissioned</t>
  </si>
  <si>
    <t>Tailem Bend – Cherry Gardens 275 kV Line</t>
  </si>
  <si>
    <t>Transmission line decommissioned</t>
  </si>
  <si>
    <t>Tungkillo – Cherry Gardens 275 kV line</t>
  </si>
  <si>
    <t>Ross 275/132 kV No. 8 transformer</t>
  </si>
  <si>
    <t>Transformer commissioned</t>
  </si>
  <si>
    <t>Glenrowan W1 220kV/33kV Transformer</t>
  </si>
  <si>
    <t>VIC</t>
  </si>
  <si>
    <t>Transformer commissioned for Glenrowan Solar Farm</t>
  </si>
  <si>
    <t>Wagga No 4 330kV 100 MVAR Capacitor</t>
  </si>
  <si>
    <t>Mudgeeraba No.3 275kV/110kV Transformer</t>
  </si>
  <si>
    <t>Transformer de-commissioned</t>
  </si>
  <si>
    <t>Tarrone Terminal Station K2 500kV/132kV Transformer</t>
  </si>
  <si>
    <t>Transformer commissioned for Tarrone Terminal Station</t>
  </si>
  <si>
    <t>Para - Robertstown 275 kV Line</t>
  </si>
  <si>
    <t>Line decommissioned</t>
  </si>
  <si>
    <t>Tungkilo - Robertstown No.2 275 kV Line</t>
  </si>
  <si>
    <t>Line commissioned</t>
  </si>
  <si>
    <t>Cherry Gardens South 275 kV Reactor</t>
  </si>
  <si>
    <t>Para - Tungkillo No. 2 275 kV Line</t>
  </si>
  <si>
    <t>R4 Millmerran - H14 Middle Ridge No. 9907 330 kV Line</t>
  </si>
  <si>
    <t>R4 Millmerran – R14 Tummaville No. 9914 330 kV Line</t>
  </si>
  <si>
    <t>Line Commissioned cutting decommissioned line into Tummaville.</t>
  </si>
  <si>
    <t>R14 Tummaville – H14 Middle Ridge No. 9907 330 kV Line</t>
  </si>
  <si>
    <t>Western Downs - Banana Bridge No. 8990 275 kV Line</t>
  </si>
  <si>
    <t>Line Commissioned</t>
  </si>
  <si>
    <t>Ross - Woree No. 8905 275 kV Line</t>
  </si>
  <si>
    <t>Wellington – Wellington North Solar Farm 7H 330 kV Line</t>
  </si>
  <si>
    <t>Robertstown – Bundey No. 1 275 kV Line</t>
  </si>
  <si>
    <t>Part of Project Energy Connect</t>
  </si>
  <si>
    <t>Bundey 275 kV Switchyard</t>
  </si>
  <si>
    <t>Robertstown - Bundey No.2 275 kV Line</t>
  </si>
  <si>
    <t>Bundey 330 kV Substation</t>
  </si>
  <si>
    <t>Liddell Unit 1</t>
  </si>
  <si>
    <t>1 May 2023</t>
  </si>
  <si>
    <t>Deregistered Generator</t>
  </si>
  <si>
    <t>Liddell Unit 2</t>
  </si>
  <si>
    <t>Liddell Unit 4</t>
  </si>
  <si>
    <t>Tallawara B 320 Mw OCGT</t>
  </si>
  <si>
    <t>10 October 2023</t>
  </si>
  <si>
    <t>New Generator</t>
  </si>
  <si>
    <t>Bouldercombe Bess (Gen Component)</t>
  </si>
  <si>
    <t>11 July 2023</t>
  </si>
  <si>
    <t>New Battery</t>
  </si>
  <si>
    <t>Bouldercombe Bess (Load Component)</t>
  </si>
  <si>
    <t>Goyder South Wind Farm 1A</t>
  </si>
  <si>
    <t>Pibess Gen1</t>
  </si>
  <si>
    <t>12 April 2023</t>
  </si>
  <si>
    <t>Pibess Load1</t>
  </si>
  <si>
    <t xml:space="preserve">Mannum 2 Solar Farm </t>
  </si>
  <si>
    <t>12 December 2023</t>
  </si>
  <si>
    <t xml:space="preserve">Rye Park 384 Mw Windfarm </t>
  </si>
  <si>
    <t>15 August 2023</t>
  </si>
  <si>
    <t>Chinchilla Bess (Gen Component)</t>
  </si>
  <si>
    <t>21 November 2023</t>
  </si>
  <si>
    <t>Chinchilla Bess (Load Component)</t>
  </si>
  <si>
    <t>Glenrowan Solar Farm</t>
  </si>
  <si>
    <t>Goyder South Wind Farm 1B</t>
  </si>
  <si>
    <t>Ress Battery (Gen Mode)</t>
  </si>
  <si>
    <t>23 May 2023</t>
  </si>
  <si>
    <t>Ress Battery (Load Mode)</t>
  </si>
  <si>
    <t>Riverina Battery 2 (Gen Mode) 65 Mw</t>
  </si>
  <si>
    <t>Riverina Battery 2 (Load Mode) 65 Mw</t>
  </si>
  <si>
    <t>Hunter Economic Zone (28 Mw) Diesel Generator</t>
  </si>
  <si>
    <t>24 October 2023</t>
  </si>
  <si>
    <t>Capital Battery 125.4 Mw (Gen Mode)</t>
  </si>
  <si>
    <t>25 July 2023</t>
  </si>
  <si>
    <t>Capital Battery 125.4 Mw (Load Mode)</t>
  </si>
  <si>
    <t>Torrens Island Battery (Generation Mode) Mw</t>
  </si>
  <si>
    <t>26 April 2023</t>
  </si>
  <si>
    <t>Torrens Island Battery (Load Mode) Mw</t>
  </si>
  <si>
    <t>Tailem Bend Battery (Gen Component)</t>
  </si>
  <si>
    <t>28 February 2023</t>
  </si>
  <si>
    <t>Tailem Bend Battery (Load Component)</t>
  </si>
  <si>
    <t>Tb2 Solar Gen</t>
  </si>
  <si>
    <t>Avonlie Solar Farm (254 Mw)</t>
  </si>
  <si>
    <t>28 March 2023</t>
  </si>
  <si>
    <t>Broken Hill Battery 50 Mw (Gen Mode)</t>
  </si>
  <si>
    <t>28 November 2023</t>
  </si>
  <si>
    <t>Broken Hill Battery 50 Mw (Load Mode)</t>
  </si>
  <si>
    <t>Dr Enelx V240</t>
  </si>
  <si>
    <t>3 October 2023</t>
  </si>
  <si>
    <t>New WDR unit</t>
  </si>
  <si>
    <t>Darlington Point  Battery (Gen Mode) 25 Mw</t>
  </si>
  <si>
    <t>30 May 2023</t>
  </si>
  <si>
    <t>Darlington Point  Battery (Load Mode) 25 Mw</t>
  </si>
  <si>
    <t>Dulacca Wind Farm</t>
  </si>
  <si>
    <t>4 April 2023</t>
  </si>
  <si>
    <t>Wyalong Solar Farm (90 Mw)</t>
  </si>
  <si>
    <t>6 June 2023</t>
  </si>
  <si>
    <t>Hazelwood Battery (Generation Component)</t>
  </si>
  <si>
    <t>7 February 2023</t>
  </si>
  <si>
    <t>Hazelwood Battery (Load Component)</t>
  </si>
  <si>
    <t>Wandoan Solar Farm 1</t>
  </si>
  <si>
    <t>7 March 2023</t>
  </si>
  <si>
    <t>Flyers Creek Wind Farm (140 Mw)</t>
  </si>
  <si>
    <t>8 August 2023</t>
  </si>
  <si>
    <t>Disclaimer</t>
  </si>
  <si>
    <t xml:space="preserve">This document or the information in it may be subsequently updated or amended. This document does not constitute legal or business advice, and should not be relied on as a substitute for obtaining detailed advice about the National Electricity Law, the National Electricity Rules, or any other applicable laws, procedures or policies. AEMO has made every effort to ensure the quality of the information in this document but cannot guarantee its accuracy or completeness.  </t>
  </si>
  <si>
    <t>Accordingly, to the maximum extent permitted by law, AEMO and its officers, employees and consultants involved in the preparation of this document:</t>
  </si>
  <si>
    <r>
      <t>·</t>
    </r>
    <r>
      <rPr>
        <sz val="7"/>
        <color theme="1"/>
        <rFont val="Times New Roman"/>
        <family val="1"/>
      </rPr>
      <t xml:space="preserve">       </t>
    </r>
    <r>
      <rPr>
        <sz val="10"/>
        <color theme="1"/>
        <rFont val="Arial"/>
        <family val="2"/>
      </rPr>
      <t>make no representation or warranty, express or implied, as to the currency, accuracy, reliability or completeness of the information in this document; and</t>
    </r>
  </si>
  <si>
    <r>
      <t>·</t>
    </r>
    <r>
      <rPr>
        <sz val="7"/>
        <color theme="1"/>
        <rFont val="Times New Roman"/>
        <family val="1"/>
      </rPr>
      <t xml:space="preserve">       </t>
    </r>
    <r>
      <rPr>
        <sz val="10"/>
        <color theme="1"/>
        <rFont val="Arial"/>
        <family val="2"/>
      </rPr>
      <t>are not liable (whether by reason of negligence or otherwise) for any statements or representations in this document, or any omissions from it, or for any use or reliance on the information in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</si>
</sst>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C09]d\ mmmm\ yyyy;@"/>
    <numFmt numFmtId="166" formatCode="#,##0.0"/>
  </numFmts>
  <fonts count="31">
    <font>
      <sz val="11"/>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5"/>
      <color rgb="FFF47321"/>
      <name val="Arial"/>
      <family val="2"/>
    </font>
    <font>
      <sz val="11"/>
      <color theme="1"/>
      <name val="Calibri"/>
      <family val="2"/>
      <scheme val="minor"/>
    </font>
    <font>
      <sz val="10"/>
      <color theme="1"/>
      <name val="Arial"/>
      <family val="2"/>
    </font>
    <font>
      <u/>
      <sz val="11"/>
      <color theme="10"/>
      <name val="Arial"/>
      <family val="2"/>
    </font>
    <font>
      <u/>
      <sz val="11"/>
      <color theme="11"/>
      <name val="Arial"/>
      <family val="2"/>
    </font>
    <font>
      <b/>
      <i/>
      <sz val="11"/>
      <color theme="1"/>
      <name val="Arial"/>
      <family val="2"/>
    </font>
    <font>
      <b/>
      <sz val="11"/>
      <name val="Arial"/>
      <family val="2"/>
    </font>
    <font>
      <sz val="10"/>
      <color theme="1"/>
      <name val="Symbol"/>
      <family val="1"/>
      <charset val="2"/>
    </font>
    <font>
      <sz val="7"/>
      <color theme="1"/>
      <name val="Times New Roman"/>
      <family val="1"/>
    </font>
    <font>
      <sz val="10"/>
      <color theme="1"/>
      <name val="Calibri"/>
      <family val="2"/>
      <scheme val="minor"/>
    </font>
    <font>
      <b/>
      <sz val="11"/>
      <color theme="1"/>
      <name val="Arial"/>
      <family val="2"/>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sz val="11"/>
      <color rgb="FFFF0000"/>
      <name val="Arial"/>
      <family val="2"/>
    </font>
    <font>
      <sz val="9"/>
      <color indexed="81"/>
      <name val="Arial"/>
      <family val="2"/>
    </font>
    <font>
      <b/>
      <sz val="9"/>
      <color indexed="81"/>
      <name val="Arial"/>
      <family val="2"/>
    </font>
    <font>
      <sz val="10"/>
      <color theme="1"/>
      <name val="Calibri"/>
      <scheme val="minor"/>
    </font>
  </fonts>
  <fills count="36">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hair">
        <color theme="0"/>
      </left>
      <right style="hair">
        <color theme="0"/>
      </right>
      <top style="hair">
        <color theme="0"/>
      </top>
      <bottom style="hair">
        <color theme="0"/>
      </bottom>
      <diagonal/>
    </border>
    <border>
      <left/>
      <right/>
      <top/>
      <bottom style="thick">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s>
  <cellStyleXfs count="60">
    <xf numFmtId="0" fontId="0"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2"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34"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7" fillId="3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8" fillId="6" borderId="0" applyNumberFormat="0" applyBorder="0" applyAlignment="0" applyProtection="0"/>
    <xf numFmtId="0" fontId="19" fillId="9" borderId="5" applyNumberFormat="0" applyAlignment="0" applyProtection="0"/>
    <xf numFmtId="0" fontId="20" fillId="10" borderId="8"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8" borderId="5" applyNumberFormat="0" applyAlignment="0" applyProtection="0"/>
    <xf numFmtId="0" fontId="24" fillId="0" borderId="7" applyNumberFormat="0" applyFill="0" applyAlignment="0" applyProtection="0"/>
    <xf numFmtId="0" fontId="25" fillId="7" borderId="0" applyNumberFormat="0" applyBorder="0" applyAlignment="0" applyProtection="0"/>
    <xf numFmtId="0" fontId="16" fillId="0" borderId="0"/>
    <xf numFmtId="0" fontId="7" fillId="11" borderId="9" applyNumberFormat="0" applyFont="0" applyAlignment="0" applyProtection="0"/>
    <xf numFmtId="0" fontId="26" fillId="9" borderId="6" applyNumberFormat="0" applyAlignment="0" applyProtection="0"/>
    <xf numFmtId="9" fontId="7" fillId="0" borderId="0" applyFont="0" applyFill="0" applyBorder="0" applyAlignment="0" applyProtection="0"/>
    <xf numFmtId="0" fontId="15" fillId="0" borderId="10" applyNumberFormat="0" applyFill="0" applyAlignment="0" applyProtection="0"/>
    <xf numFmtId="0" fontId="27" fillId="0" borderId="0" applyNumberFormat="0" applyFill="0" applyBorder="0" applyAlignment="0" applyProtection="0"/>
    <xf numFmtId="0" fontId="9" fillId="0" borderId="0" applyNumberForma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9">
    <xf numFmtId="0" fontId="0" fillId="0" borderId="0" xfId="0"/>
    <xf numFmtId="0" fontId="3" fillId="0" borderId="0" xfId="0" applyFont="1" applyAlignment="1">
      <alignment wrapText="1"/>
    </xf>
    <xf numFmtId="0" fontId="3" fillId="0" borderId="0" xfId="0" applyFont="1" applyAlignment="1">
      <alignment horizontal="center" wrapText="1"/>
    </xf>
    <xf numFmtId="0" fontId="4" fillId="2" borderId="1" xfId="0" applyFont="1" applyFill="1" applyBorder="1" applyAlignment="1">
      <alignment wrapText="1"/>
    </xf>
    <xf numFmtId="0" fontId="4" fillId="2" borderId="2" xfId="0" applyFont="1" applyFill="1" applyBorder="1" applyAlignment="1">
      <alignment wrapText="1"/>
    </xf>
    <xf numFmtId="0" fontId="5" fillId="3" borderId="3" xfId="0" applyFont="1" applyFill="1" applyBorder="1" applyAlignment="1">
      <alignment vertical="center"/>
    </xf>
    <xf numFmtId="0" fontId="0" fillId="0" borderId="3" xfId="0" applyBorder="1"/>
    <xf numFmtId="0" fontId="6" fillId="0" borderId="0" xfId="0" applyFont="1" applyAlignment="1">
      <alignment wrapText="1"/>
    </xf>
    <xf numFmtId="0" fontId="6" fillId="0" borderId="0" xfId="0" applyFont="1"/>
    <xf numFmtId="0" fontId="6" fillId="0" borderId="0" xfId="0" applyFont="1" applyAlignment="1">
      <alignment vertical="top" wrapText="1"/>
    </xf>
    <xf numFmtId="0" fontId="8" fillId="0" borderId="0" xfId="8"/>
    <xf numFmtId="0" fontId="11" fillId="0" borderId="0" xfId="0" applyFont="1" applyAlignment="1">
      <alignment vertical="center"/>
    </xf>
    <xf numFmtId="0" fontId="0" fillId="0" borderId="0" xfId="0" applyAlignment="1">
      <alignment wrapText="1"/>
    </xf>
    <xf numFmtId="0" fontId="0" fillId="0" borderId="0" xfId="0" applyAlignment="1">
      <alignment horizontal="left" wrapText="1"/>
    </xf>
    <xf numFmtId="1" fontId="14" fillId="0" borderId="0" xfId="0" applyNumberFormat="1" applyFont="1" applyAlignment="1">
      <alignment vertical="top" wrapText="1"/>
    </xf>
    <xf numFmtId="2" fontId="3" fillId="0" borderId="0" xfId="9" applyNumberFormat="1" applyFont="1" applyAlignment="1">
      <alignment wrapText="1"/>
    </xf>
    <xf numFmtId="0" fontId="3" fillId="0" borderId="0" xfId="9" applyFont="1"/>
    <xf numFmtId="0" fontId="3" fillId="0" borderId="0" xfId="9" applyFont="1" applyAlignment="1">
      <alignment wrapText="1"/>
    </xf>
    <xf numFmtId="166" fontId="3" fillId="0" borderId="0" xfId="0" applyNumberFormat="1" applyFont="1" applyAlignment="1">
      <alignment horizontal="center" wrapText="1"/>
    </xf>
    <xf numFmtId="166" fontId="14" fillId="0" borderId="0" xfId="0" applyNumberFormat="1" applyFont="1" applyAlignment="1">
      <alignment horizontal="center" vertical="top" wrapText="1"/>
    </xf>
    <xf numFmtId="166" fontId="6" fillId="0" borderId="0" xfId="0" applyNumberFormat="1" applyFont="1"/>
    <xf numFmtId="0" fontId="2" fillId="0" borderId="0" xfId="9"/>
    <xf numFmtId="166" fontId="2" fillId="0" borderId="0" xfId="9" applyNumberFormat="1"/>
    <xf numFmtId="2" fontId="2" fillId="0" borderId="0" xfId="9" applyNumberFormat="1"/>
    <xf numFmtId="164" fontId="2" fillId="0" borderId="0" xfId="9" applyNumberFormat="1"/>
    <xf numFmtId="1" fontId="2" fillId="0" borderId="0" xfId="9" applyNumberFormat="1"/>
    <xf numFmtId="3" fontId="2" fillId="0" borderId="0" xfId="9" applyNumberFormat="1"/>
    <xf numFmtId="166" fontId="4" fillId="2" borderId="2" xfId="0" applyNumberFormat="1" applyFont="1" applyFill="1" applyBorder="1" applyAlignment="1">
      <alignment horizontal="center" vertical="top" wrapText="1"/>
    </xf>
    <xf numFmtId="166" fontId="6" fillId="0" borderId="0" xfId="0" applyNumberFormat="1" applyFont="1" applyAlignment="1">
      <alignment horizontal="center"/>
    </xf>
    <xf numFmtId="166" fontId="6" fillId="0" borderId="0" xfId="0" applyNumberFormat="1" applyFont="1" applyAlignment="1">
      <alignment horizontal="center" vertical="top"/>
    </xf>
    <xf numFmtId="0" fontId="3" fillId="4" borderId="0" xfId="9" applyFont="1" applyFill="1"/>
    <xf numFmtId="0" fontId="2" fillId="4" borderId="0" xfId="9" applyFill="1"/>
    <xf numFmtId="0" fontId="15" fillId="0" borderId="3" xfId="0" applyFont="1" applyBorder="1"/>
    <xf numFmtId="0" fontId="14" fillId="0" borderId="0" xfId="0" applyFont="1" applyAlignment="1">
      <alignment vertical="top" wrapText="1"/>
    </xf>
    <xf numFmtId="2" fontId="14" fillId="0" borderId="0" xfId="0" applyNumberFormat="1" applyFont="1" applyAlignment="1">
      <alignment vertical="top" wrapText="1"/>
    </xf>
    <xf numFmtId="0" fontId="7" fillId="0" borderId="0" xfId="1"/>
    <xf numFmtId="0" fontId="7" fillId="0" borderId="0" xfId="1" applyAlignment="1">
      <alignment horizontal="left"/>
    </xf>
    <xf numFmtId="0" fontId="14" fillId="0" borderId="0" xfId="0" applyFont="1" applyAlignment="1">
      <alignment vertical="top"/>
    </xf>
    <xf numFmtId="166" fontId="14" fillId="0" borderId="0" xfId="0" applyNumberFormat="1" applyFont="1" applyAlignment="1">
      <alignment horizontal="center" vertical="top"/>
    </xf>
    <xf numFmtId="0" fontId="14" fillId="0" borderId="0" xfId="0" applyFont="1" applyAlignment="1">
      <alignment wrapText="1"/>
    </xf>
    <xf numFmtId="0" fontId="14" fillId="0" borderId="0" xfId="9" applyFont="1" applyAlignment="1">
      <alignment wrapText="1"/>
    </xf>
    <xf numFmtId="165" fontId="14" fillId="0" borderId="0" xfId="9" quotePrefix="1" applyNumberFormat="1" applyFont="1" applyAlignment="1">
      <alignment horizontal="left"/>
    </xf>
    <xf numFmtId="1" fontId="14" fillId="0" borderId="0" xfId="0" applyNumberFormat="1" applyFont="1" applyAlignment="1">
      <alignment vertical="top"/>
    </xf>
    <xf numFmtId="0" fontId="14" fillId="0" borderId="0" xfId="0" applyFont="1"/>
    <xf numFmtId="0" fontId="6" fillId="0" borderId="0" xfId="0" applyFont="1" applyAlignment="1">
      <alignment vertical="top"/>
    </xf>
    <xf numFmtId="0" fontId="1" fillId="0" borderId="0" xfId="0" applyFont="1"/>
    <xf numFmtId="0" fontId="1" fillId="0" borderId="0" xfId="1" applyFont="1"/>
    <xf numFmtId="165" fontId="30" fillId="0" borderId="0" xfId="9" applyNumberFormat="1" applyFont="1" applyAlignment="1">
      <alignment horizontal="left"/>
    </xf>
    <xf numFmtId="0" fontId="30" fillId="0" borderId="0" xfId="9" applyFont="1" applyAlignment="1">
      <alignment wrapText="1"/>
    </xf>
    <xf numFmtId="0" fontId="1" fillId="0" borderId="0" xfId="9" applyFont="1"/>
    <xf numFmtId="9" fontId="1" fillId="0" borderId="0" xfId="57" applyFont="1"/>
    <xf numFmtId="0" fontId="1" fillId="0" borderId="4" xfId="0" applyFont="1" applyBorder="1"/>
    <xf numFmtId="0" fontId="1" fillId="0" borderId="0" xfId="0" applyFont="1" applyAlignment="1">
      <alignment vertical="top" wrapText="1"/>
    </xf>
    <xf numFmtId="0" fontId="1" fillId="0" borderId="0" xfId="0" applyFont="1" applyAlignment="1">
      <alignment wrapText="1"/>
    </xf>
    <xf numFmtId="0" fontId="0" fillId="3" borderId="3" xfId="0" applyFill="1" applyBorder="1" applyAlignment="1">
      <alignment horizontal="left" vertical="center" wrapText="1"/>
    </xf>
    <xf numFmtId="0" fontId="10" fillId="3" borderId="3"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3" fillId="4" borderId="0" xfId="9" applyFont="1" applyFill="1" applyAlignment="1">
      <alignment horizontal="left"/>
    </xf>
    <xf numFmtId="0" fontId="3" fillId="4" borderId="0" xfId="9" applyFont="1" applyFill="1" applyAlignment="1">
      <alignment horizontal="center"/>
    </xf>
    <xf numFmtId="0" fontId="7" fillId="0" borderId="0" xfId="0" applyFont="1" applyAlignment="1">
      <alignment horizontal="left" vertical="center" wrapText="1"/>
    </xf>
    <xf numFmtId="0" fontId="12" fillId="0" borderId="0" xfId="0" applyFont="1" applyAlignment="1">
      <alignment horizontal="left" vertical="center" wrapText="1"/>
    </xf>
    <xf numFmtId="0" fontId="0" fillId="0" borderId="11" xfId="0" applyBorder="1" applyAlignment="1"/>
    <xf numFmtId="0" fontId="0" fillId="0" borderId="12" xfId="0" applyBorder="1" applyAlignment="1"/>
    <xf numFmtId="0" fontId="0" fillId="0" borderId="13" xfId="0" applyBorder="1" applyAlignment="1"/>
  </cellXfs>
  <cellStyles count="60">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42" xr:uid="{00000000-0005-0000-0000-000018000000}"/>
    <cellStyle name="Calculation 2" xfId="43" xr:uid="{00000000-0005-0000-0000-000019000000}"/>
    <cellStyle name="Check Cell 2" xfId="44" xr:uid="{00000000-0005-0000-0000-00001A000000}"/>
    <cellStyle name="Explanatory Text 2" xfId="45" xr:uid="{00000000-0005-0000-0000-00001B000000}"/>
    <cellStyle name="Followed Hyperlink" xfId="13" builtinId="9" hidden="1"/>
    <cellStyle name="Followed Hyperlink" xfId="14" builtinId="9" hidden="1"/>
    <cellStyle name="Followed Hyperlink" xfId="10" builtinId="9" hidden="1"/>
    <cellStyle name="Followed Hyperlink" xfId="7" builtinId="9" hidden="1"/>
    <cellStyle name="Followed Hyperlink" xfId="3" builtinId="9" hidden="1"/>
    <cellStyle name="Followed Hyperlink" xfId="5" builtinId="9" hidden="1"/>
    <cellStyle name="Followed Hyperlink" xfId="59" builtinId="9" hidden="1"/>
    <cellStyle name="Followed Hyperlink" xfId="17" builtinId="9" hidden="1"/>
    <cellStyle name="Followed Hyperlink" xfId="11" builtinId="9" hidden="1"/>
    <cellStyle name="Followed Hyperlink" xfId="12" builtinId="9" hidden="1"/>
    <cellStyle name="Followed Hyperlink" xfId="16" builtinId="9" hidden="1"/>
    <cellStyle name="Followed Hyperlink" xfId="58" builtinId="9" hidden="1"/>
    <cellStyle name="Followed Hyperlink" xfId="56" builtinId="9" hidden="1"/>
    <cellStyle name="Followed Hyperlink" xfId="15" builtinId="9" hidden="1"/>
    <cellStyle name="Good 2" xfId="46" xr:uid="{00000000-0005-0000-0000-00002A000000}"/>
    <cellStyle name="Hyperlink" xfId="2" builtinId="8" hidden="1"/>
    <cellStyle name="Hyperlink" xfId="4" builtinId="8" hidden="1"/>
    <cellStyle name="Hyperlink" xfId="6" builtinId="8" hidden="1"/>
    <cellStyle name="Hyperlink" xfId="8" builtinId="8"/>
    <cellStyle name="Input 2" xfId="47" xr:uid="{00000000-0005-0000-0000-00002F000000}"/>
    <cellStyle name="Linked Cell 2" xfId="48" xr:uid="{00000000-0005-0000-0000-000030000000}"/>
    <cellStyle name="Neutral 2" xfId="49" xr:uid="{00000000-0005-0000-0000-000031000000}"/>
    <cellStyle name="Normal" xfId="0" builtinId="0"/>
    <cellStyle name="Normal 2" xfId="1" xr:uid="{00000000-0005-0000-0000-000033000000}"/>
    <cellStyle name="Normal 2 2" xfId="50" xr:uid="{00000000-0005-0000-0000-000034000000}"/>
    <cellStyle name="Normal 3" xfId="9" xr:uid="{00000000-0005-0000-0000-000035000000}"/>
    <cellStyle name="Note 2" xfId="51" xr:uid="{00000000-0005-0000-0000-000036000000}"/>
    <cellStyle name="Output 2" xfId="52" xr:uid="{00000000-0005-0000-0000-000037000000}"/>
    <cellStyle name="Percent 2" xfId="53" xr:uid="{00000000-0005-0000-0000-000038000000}"/>
    <cellStyle name="Percent 3" xfId="57" xr:uid="{00000000-0005-0000-0000-000039000000}"/>
    <cellStyle name="Total 2" xfId="54" xr:uid="{00000000-0005-0000-0000-00003A000000}"/>
    <cellStyle name="Warning Text 2" xfId="55" xr:uid="{00000000-0005-0000-0000-00003B000000}"/>
  </cellStyles>
  <dxfs count="61">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scheme val="minor"/>
      </font>
      <numFmt numFmtId="165" formatCode="[$-C09]d\ mmmm\ yyyy;@"/>
      <alignment horizontal="left" vertical="bottom" textRotation="0" wrapText="0" indent="0" justifyLastLine="0" shrinkToFit="0" readingOrder="0"/>
    </dxf>
    <dxf>
      <font>
        <strike val="0"/>
        <outline val="0"/>
        <shadow val="0"/>
        <u val="none"/>
        <vertAlign val="baseline"/>
        <sz val="10"/>
        <color theme="1"/>
      </font>
      <alignment horizontal="general" vertical="bottom" textRotation="0" wrapText="1" indent="0" justifyLastLine="0" shrinkToFit="0" readingOrder="0"/>
    </dxf>
    <dxf>
      <font>
        <strike val="0"/>
        <outline val="0"/>
        <shadow val="0"/>
        <u val="none"/>
        <vertAlign val="baseline"/>
        <sz val="10"/>
        <color theme="1"/>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0" indent="0" justifyLastLine="0" shrinkToFit="0" readingOrder="0"/>
    </dxf>
    <dxf>
      <font>
        <strike val="0"/>
        <outline val="0"/>
        <shadow val="0"/>
        <u val="none"/>
        <vertAlign val="baseline"/>
        <sz val="10"/>
        <color theme="1"/>
        <name val="Calibri"/>
        <scheme val="minor"/>
      </font>
      <alignment horizontal="general" vertical="top"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2" formatCode="0.00"/>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general" vertical="top"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name val="Calibri"/>
        <scheme val="minor"/>
      </font>
    </dxf>
    <dxf>
      <font>
        <b/>
        <i val="0"/>
      </font>
    </dxf>
    <dxf>
      <font>
        <strike val="0"/>
        <outline val="0"/>
        <shadow val="0"/>
        <u val="none"/>
        <vertAlign val="baseline"/>
        <sz val="10"/>
        <color theme="1"/>
        <name val="Calibri"/>
        <scheme val="minor"/>
      </font>
      <alignment horizontal="general" vertical="top" textRotation="0" wrapText="0" indent="0" justifyLastLine="0" shrinkToFit="0" readingOrder="0"/>
    </dxf>
    <dxf>
      <font>
        <strike val="0"/>
        <outline val="0"/>
        <shadow val="0"/>
        <u val="none"/>
        <vertAlign val="baseline"/>
        <sz val="10"/>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b/>
        <i val="0"/>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0" indent="0" justifyLastLine="0" shrinkToFit="0" readingOrder="0"/>
    </dxf>
    <dxf>
      <border outline="0">
        <bottom style="thick">
          <color theme="0"/>
        </bottom>
      </border>
    </dxf>
    <dxf>
      <font>
        <strike val="0"/>
        <outline val="0"/>
        <shadow val="0"/>
        <u val="none"/>
        <vertAlign val="baseline"/>
        <sz val="10"/>
        <color theme="1"/>
        <name val="Calibri"/>
        <scheme val="minor"/>
      </font>
    </dxf>
    <dxf>
      <font>
        <strike val="0"/>
        <outline val="0"/>
        <shadow val="0"/>
        <u val="none"/>
        <vertAlign val="baseline"/>
        <name val="Calibri"/>
        <scheme val="minor"/>
      </font>
    </dxf>
    <dxf>
      <font>
        <b/>
        <i val="0"/>
      </font>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'Constraint Changes'!$A$6</c:f>
              <c:strCache>
                <c:ptCount val="1"/>
                <c:pt idx="0">
                  <c:v>DATASNAP</c:v>
                </c:pt>
              </c:strCache>
            </c:strRef>
          </c:tx>
          <c:spPr>
            <a:solidFill>
              <a:schemeClr val="tx1"/>
            </a:solidFill>
          </c:spPr>
          <c:dPt>
            <c:idx val="0"/>
            <c:bubble3D val="0"/>
            <c:spPr>
              <a:solidFill>
                <a:schemeClr val="tx1"/>
              </a:solidFill>
              <a:ln w="3175" cmpd="sng">
                <a:solidFill>
                  <a:srgbClr val="FFFFFF"/>
                </a:solidFill>
                <a:prstDash val="solid"/>
              </a:ln>
            </c:spPr>
            <c:extLst>
              <c:ext xmlns:c16="http://schemas.microsoft.com/office/drawing/2014/chart" uri="{C3380CC4-5D6E-409C-BE32-E72D297353CC}">
                <c16:uniqueId val="{00000001-BBB9-4468-8A88-22EEB4FD8FA9}"/>
              </c:ext>
            </c:extLst>
          </c:dPt>
          <c:dPt>
            <c:idx val="1"/>
            <c:bubble3D val="0"/>
            <c:spPr>
              <a:solidFill>
                <a:schemeClr val="tx1"/>
              </a:solidFill>
              <a:ln w="3175" cmpd="sng">
                <a:solidFill>
                  <a:srgbClr val="FFFFFF"/>
                </a:solidFill>
                <a:prstDash val="solid"/>
              </a:ln>
            </c:spPr>
            <c:extLst>
              <c:ext xmlns:c16="http://schemas.microsoft.com/office/drawing/2014/chart" uri="{C3380CC4-5D6E-409C-BE32-E72D297353CC}">
                <c16:uniqueId val="{00000003-BBB9-4468-8A88-22EEB4FD8FA9}"/>
              </c:ext>
            </c:extLst>
          </c:dPt>
          <c:dPt>
            <c:idx val="2"/>
            <c:bubble3D val="0"/>
            <c:spPr>
              <a:solidFill>
                <a:schemeClr val="tx1"/>
              </a:solidFill>
              <a:ln w="3175" cmpd="sng">
                <a:solidFill>
                  <a:srgbClr val="FFFFFF"/>
                </a:solidFill>
                <a:prstDash val="solid"/>
              </a:ln>
            </c:spPr>
            <c:extLst>
              <c:ext xmlns:c16="http://schemas.microsoft.com/office/drawing/2014/chart" uri="{C3380CC4-5D6E-409C-BE32-E72D297353CC}">
                <c16:uniqueId val="{00000005-BBB9-4468-8A88-22EEB4FD8FA9}"/>
              </c:ext>
            </c:extLst>
          </c:dPt>
          <c:dPt>
            <c:idx val="3"/>
            <c:bubble3D val="0"/>
            <c:spPr>
              <a:solidFill>
                <a:schemeClr val="tx1"/>
              </a:solidFill>
              <a:ln w="3175" cmpd="sng">
                <a:solidFill>
                  <a:srgbClr val="FFFFFF"/>
                </a:solidFill>
                <a:prstDash val="solid"/>
              </a:ln>
            </c:spPr>
            <c:extLst>
              <c:ext xmlns:c16="http://schemas.microsoft.com/office/drawing/2014/chart" uri="{C3380CC4-5D6E-409C-BE32-E72D297353CC}">
                <c16:uniqueId val="{00000007-BBB9-4468-8A88-22EEB4FD8FA9}"/>
              </c:ext>
            </c:extLst>
          </c:dPt>
          <c:dPt>
            <c:idx val="4"/>
            <c:bubble3D val="0"/>
            <c:spPr>
              <a:solidFill>
                <a:schemeClr val="tx1"/>
              </a:solidFill>
              <a:ln w="3175" cmpd="sng">
                <a:solidFill>
                  <a:srgbClr val="FFFFFF"/>
                </a:solidFill>
                <a:prstDash val="solid"/>
              </a:ln>
            </c:spPr>
            <c:extLst>
              <c:ext xmlns:c16="http://schemas.microsoft.com/office/drawing/2014/chart" uri="{C3380CC4-5D6E-409C-BE32-E72D297353CC}">
                <c16:uniqueId val="{00000009-BBB9-4468-8A88-22EEB4FD8FA9}"/>
              </c:ext>
            </c:extLst>
          </c:dPt>
          <c:dPt>
            <c:idx val="5"/>
            <c:bubble3D val="0"/>
            <c:spPr>
              <a:solidFill>
                <a:schemeClr val="tx1"/>
              </a:solidFill>
              <a:ln w="3175" cmpd="sng">
                <a:solidFill>
                  <a:srgbClr val="FFFFFF"/>
                </a:solidFill>
                <a:prstDash val="solid"/>
              </a:ln>
            </c:spPr>
            <c:extLst>
              <c:ext xmlns:c16="http://schemas.microsoft.com/office/drawing/2014/chart" uri="{C3380CC4-5D6E-409C-BE32-E72D297353CC}">
                <c16:uniqueId val="{0000000B-BBB9-4468-8A88-22EEB4FD8FA9}"/>
              </c:ext>
            </c:extLst>
          </c:dPt>
          <c:val>
            <c:numRef>
              <c:f>'Constraint Changes'!$B$6:$G$6</c:f>
              <c:numCache>
                <c:formatCode>General</c:formatCode>
                <c:ptCount val="6"/>
                <c:pt idx="0">
                  <c:v>92</c:v>
                </c:pt>
                <c:pt idx="1">
                  <c:v>90</c:v>
                </c:pt>
                <c:pt idx="2">
                  <c:v>62</c:v>
                </c:pt>
                <c:pt idx="3">
                  <c:v>60</c:v>
                </c:pt>
                <c:pt idx="4">
                  <c:v>67</c:v>
                </c:pt>
                <c:pt idx="5">
                  <c:v>91</c:v>
                </c:pt>
              </c:numCache>
            </c:numRef>
          </c:val>
          <c:extLst>
            <c:ext xmlns:c16="http://schemas.microsoft.com/office/drawing/2014/chart" uri="{C3380CC4-5D6E-409C-BE32-E72D297353CC}">
              <c16:uniqueId val="{0000000C-BBB9-4468-8A88-22EEB4FD8FA9}"/>
            </c:ext>
          </c:extLst>
        </c:ser>
        <c:ser>
          <c:idx val="4"/>
          <c:order val="1"/>
          <c:tx>
            <c:strRef>
              <c:f>'Constraint Changes'!$A$13</c:f>
              <c:strCache>
                <c:ptCount val="1"/>
                <c:pt idx="0">
                  <c:v>PASA</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E-BBB9-4468-8A88-22EEB4FD8FA9}"/>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0-BBB9-4468-8A88-22EEB4FD8FA9}"/>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2-BBB9-4468-8A88-22EEB4FD8FA9}"/>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4-BBB9-4468-8A88-22EEB4FD8FA9}"/>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6-BBB9-4468-8A88-22EEB4FD8FA9}"/>
              </c:ext>
            </c:extLst>
          </c:dPt>
          <c:dPt>
            <c:idx val="5"/>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8-BBB9-4468-8A88-22EEB4FD8FA9}"/>
              </c:ext>
            </c:extLst>
          </c:dPt>
          <c:cat>
            <c:numRef>
              <c:f>'Constraint Changes'!$B$2:$F$2</c:f>
              <c:numCache>
                <c:formatCode>General</c:formatCode>
                <c:ptCount val="5"/>
                <c:pt idx="0">
                  <c:v>2018</c:v>
                </c:pt>
                <c:pt idx="1">
                  <c:v>2019</c:v>
                </c:pt>
                <c:pt idx="2">
                  <c:v>2020</c:v>
                </c:pt>
                <c:pt idx="3">
                  <c:v>2021</c:v>
                </c:pt>
                <c:pt idx="4">
                  <c:v>2022</c:v>
                </c:pt>
              </c:numCache>
            </c:numRef>
          </c:cat>
          <c:val>
            <c:numRef>
              <c:f>'Constraint Changes'!$B$13:$G$13</c:f>
              <c:numCache>
                <c:formatCode>General</c:formatCode>
                <c:ptCount val="6"/>
                <c:pt idx="0">
                  <c:v>0</c:v>
                </c:pt>
                <c:pt idx="1">
                  <c:v>0</c:v>
                </c:pt>
                <c:pt idx="2">
                  <c:v>0</c:v>
                </c:pt>
                <c:pt idx="3">
                  <c:v>1</c:v>
                </c:pt>
                <c:pt idx="4">
                  <c:v>1</c:v>
                </c:pt>
                <c:pt idx="5">
                  <c:v>1</c:v>
                </c:pt>
              </c:numCache>
            </c:numRef>
          </c:val>
          <c:extLst>
            <c:ext xmlns:c16="http://schemas.microsoft.com/office/drawing/2014/chart" uri="{C3380CC4-5D6E-409C-BE32-E72D297353CC}">
              <c16:uniqueId val="{00000019-BBB9-4468-8A88-22EEB4FD8FA9}"/>
            </c:ext>
          </c:extLst>
        </c:ser>
        <c:ser>
          <c:idx val="7"/>
          <c:order val="2"/>
          <c:tx>
            <c:strRef>
              <c:f>'Constraint Changes'!$A$11</c:f>
              <c:strCache>
                <c:ptCount val="1"/>
                <c:pt idx="0">
                  <c:v>Other</c:v>
                </c:pt>
              </c:strCache>
            </c:strRef>
          </c:tx>
          <c:spPr>
            <a:solidFill>
              <a:schemeClr val="accent1">
                <a:lumMod val="20000"/>
                <a:lumOff val="80000"/>
              </a:schemeClr>
            </a:solidFill>
          </c:spPr>
          <c:dPt>
            <c:idx val="0"/>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B-BBB9-4468-8A88-22EEB4FD8FA9}"/>
              </c:ext>
            </c:extLst>
          </c:dPt>
          <c:dPt>
            <c:idx val="1"/>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D-BBB9-4468-8A88-22EEB4FD8FA9}"/>
              </c:ext>
            </c:extLst>
          </c:dPt>
          <c:dPt>
            <c:idx val="2"/>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F-BBB9-4468-8A88-22EEB4FD8FA9}"/>
              </c:ext>
            </c:extLst>
          </c:dPt>
          <c:dPt>
            <c:idx val="3"/>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1-BBB9-4468-8A88-22EEB4FD8FA9}"/>
              </c:ext>
            </c:extLst>
          </c:dPt>
          <c:dPt>
            <c:idx val="4"/>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3-BBB9-4468-8A88-22EEB4FD8FA9}"/>
              </c:ext>
            </c:extLst>
          </c:dPt>
          <c:dPt>
            <c:idx val="5"/>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5-BBB9-4468-8A88-22EEB4FD8FA9}"/>
              </c:ext>
            </c:extLst>
          </c:dPt>
          <c:cat>
            <c:numRef>
              <c:f>'Constraint Changes'!$B$2:$F$2</c:f>
              <c:numCache>
                <c:formatCode>General</c:formatCode>
                <c:ptCount val="5"/>
                <c:pt idx="0">
                  <c:v>2018</c:v>
                </c:pt>
                <c:pt idx="1">
                  <c:v>2019</c:v>
                </c:pt>
                <c:pt idx="2">
                  <c:v>2020</c:v>
                </c:pt>
                <c:pt idx="3">
                  <c:v>2021</c:v>
                </c:pt>
                <c:pt idx="4">
                  <c:v>2022</c:v>
                </c:pt>
              </c:numCache>
            </c:numRef>
          </c:cat>
          <c:val>
            <c:numRef>
              <c:f>'Constraint Changes'!$B$11:$G$11</c:f>
              <c:numCache>
                <c:formatCode>General</c:formatCode>
                <c:ptCount val="6"/>
                <c:pt idx="0">
                  <c:v>3</c:v>
                </c:pt>
                <c:pt idx="1">
                  <c:v>1</c:v>
                </c:pt>
                <c:pt idx="2">
                  <c:v>0</c:v>
                </c:pt>
                <c:pt idx="3">
                  <c:v>16</c:v>
                </c:pt>
                <c:pt idx="4">
                  <c:v>0</c:v>
                </c:pt>
                <c:pt idx="5">
                  <c:v>9</c:v>
                </c:pt>
              </c:numCache>
            </c:numRef>
          </c:val>
          <c:extLst>
            <c:ext xmlns:c16="http://schemas.microsoft.com/office/drawing/2014/chart" uri="{C3380CC4-5D6E-409C-BE32-E72D297353CC}">
              <c16:uniqueId val="{00000026-BBB9-4468-8A88-22EEB4FD8FA9}"/>
            </c:ext>
          </c:extLst>
        </c:ser>
        <c:ser>
          <c:idx val="6"/>
          <c:order val="3"/>
          <c:tx>
            <c:strRef>
              <c:f>'Constraint Changes'!$A$10</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8-BBB9-4468-8A88-22EEB4FD8FA9}"/>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A-BBB9-4468-8A88-22EEB4FD8FA9}"/>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C-BBB9-4468-8A88-22EEB4FD8FA9}"/>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E-BBB9-4468-8A88-22EEB4FD8FA9}"/>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0-BBB9-4468-8A88-22EEB4FD8FA9}"/>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2-BBB9-4468-8A88-22EEB4FD8FA9}"/>
              </c:ext>
            </c:extLst>
          </c:dPt>
          <c:cat>
            <c:numRef>
              <c:f>'Constraint Changes'!$B$2:$F$2</c:f>
              <c:numCache>
                <c:formatCode>General</c:formatCode>
                <c:ptCount val="5"/>
                <c:pt idx="0">
                  <c:v>2018</c:v>
                </c:pt>
                <c:pt idx="1">
                  <c:v>2019</c:v>
                </c:pt>
                <c:pt idx="2">
                  <c:v>2020</c:v>
                </c:pt>
                <c:pt idx="3">
                  <c:v>2021</c:v>
                </c:pt>
                <c:pt idx="4">
                  <c:v>2022</c:v>
                </c:pt>
              </c:numCache>
            </c:numRef>
          </c:cat>
          <c:val>
            <c:numRef>
              <c:f>'Constraint Changes'!$B$10:$G$10</c:f>
              <c:numCache>
                <c:formatCode>General</c:formatCode>
                <c:ptCount val="6"/>
                <c:pt idx="0">
                  <c:v>35</c:v>
                </c:pt>
                <c:pt idx="1">
                  <c:v>29</c:v>
                </c:pt>
                <c:pt idx="2">
                  <c:v>31</c:v>
                </c:pt>
                <c:pt idx="3">
                  <c:v>40</c:v>
                </c:pt>
                <c:pt idx="4">
                  <c:v>52</c:v>
                </c:pt>
                <c:pt idx="5">
                  <c:v>64</c:v>
                </c:pt>
              </c:numCache>
            </c:numRef>
          </c:val>
          <c:extLst>
            <c:ext xmlns:c16="http://schemas.microsoft.com/office/drawing/2014/chart" uri="{C3380CC4-5D6E-409C-BE32-E72D297353CC}">
              <c16:uniqueId val="{00000033-BBB9-4468-8A88-22EEB4FD8FA9}"/>
            </c:ext>
          </c:extLst>
        </c:ser>
        <c:ser>
          <c:idx val="2"/>
          <c:order val="4"/>
          <c:tx>
            <c:strRef>
              <c:f>'Constraint Changes'!$A$5</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5-BBB9-4468-8A88-22EEB4FD8FA9}"/>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7-BBB9-4468-8A88-22EEB4FD8FA9}"/>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9-BBB9-4468-8A88-22EEB4FD8FA9}"/>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B-BBB9-4468-8A88-22EEB4FD8FA9}"/>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D-BBB9-4468-8A88-22EEB4FD8FA9}"/>
              </c:ext>
            </c:extLst>
          </c:dPt>
          <c:dPt>
            <c:idx val="5"/>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F-BBB9-4468-8A88-22EEB4FD8FA9}"/>
              </c:ext>
            </c:extLst>
          </c:dPt>
          <c:dLbls>
            <c:dLbl>
              <c:idx val="0"/>
              <c:delete val="1"/>
              <c:extLst>
                <c:ext xmlns:c15="http://schemas.microsoft.com/office/drawing/2012/chart" uri="{CE6537A1-D6FC-4f65-9D91-7224C49458BB}"/>
                <c:ext xmlns:c16="http://schemas.microsoft.com/office/drawing/2014/chart" uri="{C3380CC4-5D6E-409C-BE32-E72D297353CC}">
                  <c16:uniqueId val="{00000035-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Changes'!$B$5:$G$5</c:f>
              <c:numCache>
                <c:formatCode>General</c:formatCode>
                <c:ptCount val="6"/>
                <c:pt idx="0">
                  <c:v>48</c:v>
                </c:pt>
                <c:pt idx="1">
                  <c:v>49</c:v>
                </c:pt>
                <c:pt idx="2">
                  <c:v>39</c:v>
                </c:pt>
                <c:pt idx="3">
                  <c:v>23</c:v>
                </c:pt>
                <c:pt idx="4">
                  <c:v>67</c:v>
                </c:pt>
                <c:pt idx="5">
                  <c:v>37</c:v>
                </c:pt>
              </c:numCache>
            </c:numRef>
          </c:val>
          <c:extLst>
            <c:ext xmlns:c16="http://schemas.microsoft.com/office/drawing/2014/chart" uri="{C3380CC4-5D6E-409C-BE32-E72D297353CC}">
              <c16:uniqueId val="{00000040-BBB9-4468-8A88-22EEB4FD8FA9}"/>
            </c:ext>
          </c:extLst>
        </c:ser>
        <c:ser>
          <c:idx val="10"/>
          <c:order val="5"/>
          <c:tx>
            <c:strRef>
              <c:f>'Constraint Changes'!$A$16</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42-BBB9-4468-8A88-22EEB4FD8FA9}"/>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44-BBB9-4468-8A88-22EEB4FD8FA9}"/>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46-BBB9-4468-8A88-22EEB4FD8FA9}"/>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48-BBB9-4468-8A88-22EEB4FD8FA9}"/>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4A-BBB9-4468-8A88-22EEB4FD8FA9}"/>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4C-BBB9-4468-8A88-22EEB4FD8FA9}"/>
              </c:ext>
            </c:extLst>
          </c:dPt>
          <c:dLbls>
            <c:dLbl>
              <c:idx val="0"/>
              <c:layout>
                <c:manualLayout>
                  <c:x val="0.23634767477269744"/>
                  <c:y val="-3.6016154278135565E-2"/>
                </c:manualLayout>
              </c:layout>
              <c:tx>
                <c:rich>
                  <a:bodyPr/>
                  <a:lstStyle/>
                  <a:p>
                    <a:r>
                      <a:rPr lang="en-US" sz="1000">
                        <a:solidFill>
                          <a:sysClr val="windowText" lastClr="000000"/>
                        </a:solidFill>
                      </a:rPr>
                      <a:t>SA</a:t>
                    </a:r>
                    <a:endParaRPr lang="en-US" sz="1400">
                      <a:solidFill>
                        <a:sysClr val="windowText" lastClr="000000"/>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BBB9-4468-8A88-22EEB4FD8FA9}"/>
                </c:ext>
              </c:extLst>
            </c:dLbl>
            <c:spPr>
              <a:noFill/>
              <a:ln>
                <a:noFill/>
              </a:ln>
              <a:effectLst/>
            </c:spPr>
            <c:txPr>
              <a:bodyPr anchorCtr="0"/>
              <a:lstStyle/>
              <a:p>
                <a:pPr algn="ctr" rtl="0">
                  <a:defRPr lang="en-AU" sz="1000" b="0" i="0" u="none" strike="noStrike" kern="1200" baseline="0">
                    <a:solidFill>
                      <a:sysClr val="windowText" lastClr="000000"/>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Changes'!$B$16:$G$16</c:f>
              <c:numCache>
                <c:formatCode>General</c:formatCode>
                <c:ptCount val="6"/>
                <c:pt idx="0">
                  <c:v>3239</c:v>
                </c:pt>
                <c:pt idx="1">
                  <c:v>7132</c:v>
                </c:pt>
                <c:pt idx="2">
                  <c:v>2309</c:v>
                </c:pt>
                <c:pt idx="3">
                  <c:v>6564</c:v>
                </c:pt>
                <c:pt idx="4">
                  <c:v>4980</c:v>
                </c:pt>
                <c:pt idx="5">
                  <c:v>2441</c:v>
                </c:pt>
              </c:numCache>
            </c:numRef>
          </c:val>
          <c:extLst>
            <c:ext xmlns:c16="http://schemas.microsoft.com/office/drawing/2014/chart" uri="{C3380CC4-5D6E-409C-BE32-E72D297353CC}">
              <c16:uniqueId val="{0000004D-BBB9-4468-8A88-22EEB4FD8FA9}"/>
            </c:ext>
          </c:extLst>
        </c:ser>
        <c:ser>
          <c:idx val="8"/>
          <c:order val="6"/>
          <c:tx>
            <c:strRef>
              <c:f>'Constraint Changes'!$A$14</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4F-BBB9-4468-8A88-22EEB4FD8FA9}"/>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51-BBB9-4468-8A88-22EEB4FD8FA9}"/>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53-BBB9-4468-8A88-22EEB4FD8FA9}"/>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55-BBB9-4468-8A88-22EEB4FD8FA9}"/>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57-BBB9-4468-8A88-22EEB4FD8FA9}"/>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59-BBB9-4468-8A88-22EEB4FD8FA9}"/>
              </c:ext>
            </c:extLst>
          </c:dPt>
          <c:dLbls>
            <c:dLbl>
              <c:idx val="0"/>
              <c:layout>
                <c:manualLayout>
                  <c:x val="0.2561230260582068"/>
                  <c:y val="-3.0353076123451183E-2"/>
                </c:manualLayout>
              </c:layout>
              <c:spPr/>
              <c:txPr>
                <a:bodyPr/>
                <a:lstStyle/>
                <a:p>
                  <a:pPr>
                    <a:defRPr>
                      <a:solidFill>
                        <a:schemeClr val="tx1"/>
                      </a:solidFil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F-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Changes'!$B$14:$G$14</c:f>
              <c:numCache>
                <c:formatCode>General</c:formatCode>
                <c:ptCount val="6"/>
                <c:pt idx="0">
                  <c:v>1716</c:v>
                </c:pt>
                <c:pt idx="1">
                  <c:v>582</c:v>
                </c:pt>
                <c:pt idx="2">
                  <c:v>937</c:v>
                </c:pt>
                <c:pt idx="3">
                  <c:v>1305</c:v>
                </c:pt>
                <c:pt idx="4">
                  <c:v>1850</c:v>
                </c:pt>
                <c:pt idx="5">
                  <c:v>1356</c:v>
                </c:pt>
              </c:numCache>
            </c:numRef>
          </c:val>
          <c:extLst>
            <c:ext xmlns:c16="http://schemas.microsoft.com/office/drawing/2014/chart" uri="{C3380CC4-5D6E-409C-BE32-E72D297353CC}">
              <c16:uniqueId val="{0000005A-BBB9-4468-8A88-22EEB4FD8FA9}"/>
            </c:ext>
          </c:extLst>
        </c:ser>
        <c:ser>
          <c:idx val="12"/>
          <c:order val="7"/>
          <c:tx>
            <c:strRef>
              <c:f>'Constraint Changes'!$A$17</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5C-BBB9-4468-8A88-22EEB4FD8FA9}"/>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5E-BBB9-4468-8A88-22EEB4FD8FA9}"/>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60-BBB9-4468-8A88-22EEB4FD8FA9}"/>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62-BBB9-4468-8A88-22EEB4FD8FA9}"/>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64-BBB9-4468-8A88-22EEB4FD8FA9}"/>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66-BBB9-4468-8A88-22EEB4FD8FA9}"/>
              </c:ext>
            </c:extLst>
          </c:dPt>
          <c:dLbls>
            <c:dLbl>
              <c:idx val="0"/>
              <c:layout>
                <c:manualLayout>
                  <c:x val="-0.25232853351894546"/>
                  <c:y val="-8.537201438591052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C-BBB9-4468-8A88-22EEB4FD8FA9}"/>
                </c:ext>
              </c:extLst>
            </c:dLbl>
            <c:spPr>
              <a:noFill/>
              <a:ln>
                <a:noFill/>
              </a:ln>
              <a:effectLst/>
            </c:spPr>
            <c:txPr>
              <a:bodyPr/>
              <a:lstStyle/>
              <a:p>
                <a:pPr>
                  <a:defRPr>
                    <a:solidFill>
                      <a:sysClr val="windowText" lastClr="000000"/>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Changes'!$B$17:$G$17</c:f>
              <c:numCache>
                <c:formatCode>General</c:formatCode>
                <c:ptCount val="6"/>
                <c:pt idx="0">
                  <c:v>193</c:v>
                </c:pt>
                <c:pt idx="1">
                  <c:v>629</c:v>
                </c:pt>
                <c:pt idx="2">
                  <c:v>25</c:v>
                </c:pt>
                <c:pt idx="3">
                  <c:v>351</c:v>
                </c:pt>
                <c:pt idx="4">
                  <c:v>115</c:v>
                </c:pt>
                <c:pt idx="5">
                  <c:v>35</c:v>
                </c:pt>
              </c:numCache>
            </c:numRef>
          </c:val>
          <c:extLst>
            <c:ext xmlns:c16="http://schemas.microsoft.com/office/drawing/2014/chart" uri="{C3380CC4-5D6E-409C-BE32-E72D297353CC}">
              <c16:uniqueId val="{00000067-BBB9-4468-8A88-22EEB4FD8FA9}"/>
            </c:ext>
          </c:extLst>
        </c:ser>
        <c:ser>
          <c:idx val="13"/>
          <c:order val="8"/>
          <c:tx>
            <c:strRef>
              <c:f>'Constraint Changes'!$A$18</c:f>
              <c:strCache>
                <c:ptCount val="1"/>
                <c:pt idx="0">
                  <c:v>Vic</c:v>
                </c:pt>
              </c:strCache>
            </c:strRef>
          </c:tx>
          <c:spPr>
            <a:solidFill>
              <a:schemeClr val="accent3"/>
            </a:solidFill>
            <a:ln w="9525">
              <a:solidFill>
                <a:srgbClr val="F37321"/>
              </a:solidFill>
            </a:ln>
          </c:spPr>
          <c:dPt>
            <c:idx val="0"/>
            <c:bubble3D val="0"/>
            <c:spPr>
              <a:solidFill>
                <a:schemeClr val="accent3"/>
              </a:solidFill>
              <a:ln w="9525" cmpd="sng">
                <a:solidFill>
                  <a:srgbClr val="F37321"/>
                </a:solidFill>
                <a:prstDash val="solid"/>
              </a:ln>
            </c:spPr>
            <c:extLst>
              <c:ext xmlns:c16="http://schemas.microsoft.com/office/drawing/2014/chart" uri="{C3380CC4-5D6E-409C-BE32-E72D297353CC}">
                <c16:uniqueId val="{00000069-BBB9-4468-8A88-22EEB4FD8FA9}"/>
              </c:ext>
            </c:extLst>
          </c:dPt>
          <c:dPt>
            <c:idx val="1"/>
            <c:bubble3D val="0"/>
            <c:spPr>
              <a:solidFill>
                <a:schemeClr val="accent3"/>
              </a:solidFill>
              <a:ln w="9525" cmpd="sng">
                <a:solidFill>
                  <a:srgbClr val="F37321"/>
                </a:solidFill>
                <a:prstDash val="solid"/>
              </a:ln>
            </c:spPr>
            <c:extLst>
              <c:ext xmlns:c16="http://schemas.microsoft.com/office/drawing/2014/chart" uri="{C3380CC4-5D6E-409C-BE32-E72D297353CC}">
                <c16:uniqueId val="{0000006B-BBB9-4468-8A88-22EEB4FD8FA9}"/>
              </c:ext>
            </c:extLst>
          </c:dPt>
          <c:dPt>
            <c:idx val="2"/>
            <c:bubble3D val="0"/>
            <c:spPr>
              <a:solidFill>
                <a:schemeClr val="accent3"/>
              </a:solidFill>
              <a:ln w="9525" cmpd="sng">
                <a:solidFill>
                  <a:srgbClr val="F37321"/>
                </a:solidFill>
                <a:prstDash val="solid"/>
              </a:ln>
            </c:spPr>
            <c:extLst>
              <c:ext xmlns:c16="http://schemas.microsoft.com/office/drawing/2014/chart" uri="{C3380CC4-5D6E-409C-BE32-E72D297353CC}">
                <c16:uniqueId val="{0000006D-BBB9-4468-8A88-22EEB4FD8FA9}"/>
              </c:ext>
            </c:extLst>
          </c:dPt>
          <c:dPt>
            <c:idx val="3"/>
            <c:bubble3D val="0"/>
            <c:spPr>
              <a:solidFill>
                <a:schemeClr val="accent3"/>
              </a:solidFill>
              <a:ln w="9525" cmpd="sng">
                <a:solidFill>
                  <a:srgbClr val="F37321"/>
                </a:solidFill>
                <a:prstDash val="solid"/>
              </a:ln>
            </c:spPr>
            <c:extLst>
              <c:ext xmlns:c16="http://schemas.microsoft.com/office/drawing/2014/chart" uri="{C3380CC4-5D6E-409C-BE32-E72D297353CC}">
                <c16:uniqueId val="{0000006F-BBB9-4468-8A88-22EEB4FD8FA9}"/>
              </c:ext>
            </c:extLst>
          </c:dPt>
          <c:dPt>
            <c:idx val="4"/>
            <c:bubble3D val="0"/>
            <c:spPr>
              <a:solidFill>
                <a:schemeClr val="accent3"/>
              </a:solidFill>
              <a:ln w="9525" cmpd="sng">
                <a:solidFill>
                  <a:srgbClr val="F37321"/>
                </a:solidFill>
                <a:prstDash val="solid"/>
              </a:ln>
            </c:spPr>
            <c:extLst>
              <c:ext xmlns:c16="http://schemas.microsoft.com/office/drawing/2014/chart" uri="{C3380CC4-5D6E-409C-BE32-E72D297353CC}">
                <c16:uniqueId val="{00000071-BBB9-4468-8A88-22EEB4FD8FA9}"/>
              </c:ext>
            </c:extLst>
          </c:dPt>
          <c:dPt>
            <c:idx val="5"/>
            <c:bubble3D val="0"/>
            <c:spPr>
              <a:solidFill>
                <a:schemeClr val="accent3"/>
              </a:solidFill>
              <a:ln w="9525" cmpd="sng">
                <a:solidFill>
                  <a:srgbClr val="F37321"/>
                </a:solidFill>
                <a:prstDash val="solid"/>
              </a:ln>
            </c:spPr>
            <c:extLst>
              <c:ext xmlns:c16="http://schemas.microsoft.com/office/drawing/2014/chart" uri="{C3380CC4-5D6E-409C-BE32-E72D297353CC}">
                <c16:uniqueId val="{00000073-BBB9-4468-8A88-22EEB4FD8FA9}"/>
              </c:ext>
            </c:extLst>
          </c:dPt>
          <c:dLbls>
            <c:dLbl>
              <c:idx val="0"/>
              <c:layout>
                <c:manualLayout>
                  <c:x val="-0.29549623700352379"/>
                  <c:y val="-0.1467123893276618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69-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Changes'!$B$18:$G$18</c:f>
              <c:numCache>
                <c:formatCode>General</c:formatCode>
                <c:ptCount val="6"/>
                <c:pt idx="0">
                  <c:v>6280</c:v>
                </c:pt>
                <c:pt idx="1">
                  <c:v>5656</c:v>
                </c:pt>
                <c:pt idx="2">
                  <c:v>1418</c:v>
                </c:pt>
                <c:pt idx="3">
                  <c:v>2312</c:v>
                </c:pt>
                <c:pt idx="4">
                  <c:v>2115</c:v>
                </c:pt>
                <c:pt idx="5">
                  <c:v>3571</c:v>
                </c:pt>
              </c:numCache>
            </c:numRef>
          </c:val>
          <c:extLst>
            <c:ext xmlns:c16="http://schemas.microsoft.com/office/drawing/2014/chart" uri="{C3380CC4-5D6E-409C-BE32-E72D297353CC}">
              <c16:uniqueId val="{00000074-BBB9-4468-8A88-22EEB4FD8FA9}"/>
            </c:ext>
          </c:extLst>
        </c:ser>
        <c:ser>
          <c:idx val="3"/>
          <c:order val="9"/>
          <c:tx>
            <c:strRef>
              <c:f>'Constraint Changes'!$A$7</c:f>
              <c:strCache>
                <c:ptCount val="1"/>
                <c:pt idx="0">
                  <c:v>FCAS</c:v>
                </c:pt>
              </c:strCache>
            </c:strRef>
          </c:tx>
          <c:spPr>
            <a:solidFill>
              <a:srgbClr val="A9C398"/>
            </a:solidFill>
          </c:spPr>
          <c:dPt>
            <c:idx val="0"/>
            <c:bubble3D val="0"/>
            <c:spPr>
              <a:solidFill>
                <a:srgbClr val="A9C398"/>
              </a:solidFill>
              <a:ln w="3175" cmpd="sng">
                <a:solidFill>
                  <a:srgbClr val="FFFFFF"/>
                </a:solidFill>
                <a:prstDash val="solid"/>
              </a:ln>
            </c:spPr>
            <c:extLst>
              <c:ext xmlns:c16="http://schemas.microsoft.com/office/drawing/2014/chart" uri="{C3380CC4-5D6E-409C-BE32-E72D297353CC}">
                <c16:uniqueId val="{00000076-BBB9-4468-8A88-22EEB4FD8FA9}"/>
              </c:ext>
            </c:extLst>
          </c:dPt>
          <c:dPt>
            <c:idx val="1"/>
            <c:bubble3D val="0"/>
            <c:spPr>
              <a:solidFill>
                <a:srgbClr val="A9C398"/>
              </a:solidFill>
              <a:ln w="3175" cmpd="sng">
                <a:solidFill>
                  <a:srgbClr val="FFFFFF"/>
                </a:solidFill>
                <a:prstDash val="solid"/>
              </a:ln>
            </c:spPr>
            <c:extLst>
              <c:ext xmlns:c16="http://schemas.microsoft.com/office/drawing/2014/chart" uri="{C3380CC4-5D6E-409C-BE32-E72D297353CC}">
                <c16:uniqueId val="{00000078-BBB9-4468-8A88-22EEB4FD8FA9}"/>
              </c:ext>
            </c:extLst>
          </c:dPt>
          <c:dPt>
            <c:idx val="2"/>
            <c:bubble3D val="0"/>
            <c:spPr>
              <a:solidFill>
                <a:srgbClr val="A9C398"/>
              </a:solidFill>
              <a:ln w="3175" cmpd="sng">
                <a:solidFill>
                  <a:srgbClr val="FFFFFF"/>
                </a:solidFill>
                <a:prstDash val="solid"/>
              </a:ln>
            </c:spPr>
            <c:extLst>
              <c:ext xmlns:c16="http://schemas.microsoft.com/office/drawing/2014/chart" uri="{C3380CC4-5D6E-409C-BE32-E72D297353CC}">
                <c16:uniqueId val="{0000007A-BBB9-4468-8A88-22EEB4FD8FA9}"/>
              </c:ext>
            </c:extLst>
          </c:dPt>
          <c:dPt>
            <c:idx val="3"/>
            <c:bubble3D val="0"/>
            <c:spPr>
              <a:solidFill>
                <a:srgbClr val="A9C398"/>
              </a:solidFill>
              <a:ln w="3175" cmpd="sng">
                <a:solidFill>
                  <a:srgbClr val="FFFFFF"/>
                </a:solidFill>
                <a:prstDash val="solid"/>
              </a:ln>
            </c:spPr>
            <c:extLst>
              <c:ext xmlns:c16="http://schemas.microsoft.com/office/drawing/2014/chart" uri="{C3380CC4-5D6E-409C-BE32-E72D297353CC}">
                <c16:uniqueId val="{0000007C-BBB9-4468-8A88-22EEB4FD8FA9}"/>
              </c:ext>
            </c:extLst>
          </c:dPt>
          <c:dPt>
            <c:idx val="4"/>
            <c:bubble3D val="0"/>
            <c:spPr>
              <a:solidFill>
                <a:srgbClr val="A9C398"/>
              </a:solidFill>
              <a:ln w="3175" cmpd="sng">
                <a:solidFill>
                  <a:srgbClr val="FFFFFF"/>
                </a:solidFill>
                <a:prstDash val="solid"/>
              </a:ln>
            </c:spPr>
            <c:extLst>
              <c:ext xmlns:c16="http://schemas.microsoft.com/office/drawing/2014/chart" uri="{C3380CC4-5D6E-409C-BE32-E72D297353CC}">
                <c16:uniqueId val="{0000007E-BBB9-4468-8A88-22EEB4FD8FA9}"/>
              </c:ext>
            </c:extLst>
          </c:dPt>
          <c:dPt>
            <c:idx val="5"/>
            <c:bubble3D val="0"/>
            <c:spPr>
              <a:solidFill>
                <a:srgbClr val="A9C398"/>
              </a:solidFill>
              <a:ln w="3175" cmpd="sng">
                <a:solidFill>
                  <a:srgbClr val="FFFFFF"/>
                </a:solidFill>
                <a:prstDash val="solid"/>
              </a:ln>
            </c:spPr>
            <c:extLst>
              <c:ext xmlns:c16="http://schemas.microsoft.com/office/drawing/2014/chart" uri="{C3380CC4-5D6E-409C-BE32-E72D297353CC}">
                <c16:uniqueId val="{00000080-BBB9-4468-8A88-22EEB4FD8FA9}"/>
              </c:ext>
            </c:extLst>
          </c:dPt>
          <c:dLbls>
            <c:dLbl>
              <c:idx val="0"/>
              <c:layout>
                <c:manualLayout>
                  <c:x val="0.34896663331448208"/>
                  <c:y val="-2.634605044627382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76-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Changes'!$B$7:$G$7</c:f>
              <c:numCache>
                <c:formatCode>General</c:formatCode>
                <c:ptCount val="6"/>
                <c:pt idx="0">
                  <c:v>486</c:v>
                </c:pt>
                <c:pt idx="1">
                  <c:v>1192</c:v>
                </c:pt>
                <c:pt idx="2">
                  <c:v>730</c:v>
                </c:pt>
                <c:pt idx="3">
                  <c:v>418</c:v>
                </c:pt>
                <c:pt idx="4">
                  <c:v>700</c:v>
                </c:pt>
                <c:pt idx="5">
                  <c:v>1057</c:v>
                </c:pt>
              </c:numCache>
            </c:numRef>
          </c:val>
          <c:extLst>
            <c:ext xmlns:c16="http://schemas.microsoft.com/office/drawing/2014/chart" uri="{C3380CC4-5D6E-409C-BE32-E72D297353CC}">
              <c16:uniqueId val="{00000081-BBB9-4468-8A88-22EEB4FD8FA9}"/>
            </c:ext>
          </c:extLst>
        </c:ser>
        <c:ser>
          <c:idx val="5"/>
          <c:order val="10"/>
          <c:tx>
            <c:strRef>
              <c:f>'Constraint Changes'!$A$8</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83-BBB9-4468-8A88-22EEB4FD8FA9}"/>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85-BBB9-4468-8A88-22EEB4FD8FA9}"/>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87-BBB9-4468-8A88-22EEB4FD8FA9}"/>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89-BBB9-4468-8A88-22EEB4FD8FA9}"/>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8B-BBB9-4468-8A88-22EEB4FD8FA9}"/>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8D-BBB9-4468-8A88-22EEB4FD8FA9}"/>
              </c:ext>
            </c:extLst>
          </c:dPt>
          <c:dLbls>
            <c:dLbl>
              <c:idx val="0"/>
              <c:layout>
                <c:manualLayout>
                  <c:x val="-0.29445773698177236"/>
                  <c:y val="-0.18323993643434938"/>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83-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2018</c:v>
                </c:pt>
                <c:pt idx="1">
                  <c:v>2019</c:v>
                </c:pt>
                <c:pt idx="2">
                  <c:v>2020</c:v>
                </c:pt>
                <c:pt idx="3">
                  <c:v>2021</c:v>
                </c:pt>
                <c:pt idx="4">
                  <c:v>2022</c:v>
                </c:pt>
              </c:numCache>
            </c:numRef>
          </c:cat>
          <c:val>
            <c:numRef>
              <c:f>'Constraint Changes'!$B$8:$G$8</c:f>
              <c:numCache>
                <c:formatCode>General</c:formatCode>
                <c:ptCount val="6"/>
                <c:pt idx="0">
                  <c:v>8206</c:v>
                </c:pt>
                <c:pt idx="1">
                  <c:v>5092</c:v>
                </c:pt>
                <c:pt idx="2">
                  <c:v>7926</c:v>
                </c:pt>
                <c:pt idx="3">
                  <c:v>6562</c:v>
                </c:pt>
                <c:pt idx="4">
                  <c:v>3873</c:v>
                </c:pt>
                <c:pt idx="5">
                  <c:v>8421</c:v>
                </c:pt>
              </c:numCache>
            </c:numRef>
          </c:val>
          <c:extLst>
            <c:ext xmlns:c16="http://schemas.microsoft.com/office/drawing/2014/chart" uri="{C3380CC4-5D6E-409C-BE32-E72D297353CC}">
              <c16:uniqueId val="{0000008E-BBB9-4468-8A88-22EEB4FD8FA9}"/>
            </c:ext>
          </c:extLst>
        </c:ser>
        <c:dLbls>
          <c:showLegendKey val="0"/>
          <c:showVal val="0"/>
          <c:showCatName val="0"/>
          <c:showSerName val="0"/>
          <c:showPercent val="0"/>
          <c:showBubbleSize val="0"/>
        </c:dLbls>
        <c:axId val="115288608"/>
        <c:axId val="115293088"/>
      </c:areaChart>
      <c:lineChart>
        <c:grouping val="standard"/>
        <c:varyColors val="0"/>
        <c:ser>
          <c:idx val="0"/>
          <c:order val="11"/>
          <c:tx>
            <c:strRef>
              <c:f>'Constraint Changes'!$A$19</c:f>
              <c:strCache>
                <c:ptCount val="1"/>
                <c:pt idx="0">
                  <c:v>Total constraint eqns</c:v>
                </c:pt>
              </c:strCache>
            </c:strRef>
          </c:tx>
          <c:spPr>
            <a:ln w="12700">
              <a:solidFill>
                <a:schemeClr val="accent4">
                  <a:lumMod val="60000"/>
                  <a:lumOff val="40000"/>
                </a:schemeClr>
              </a:solidFill>
              <a:prstDash val="solid"/>
            </a:ln>
          </c:spPr>
          <c:marker>
            <c:spPr>
              <a:solidFill>
                <a:schemeClr val="accent4">
                  <a:lumMod val="60000"/>
                  <a:lumOff val="40000"/>
                </a:schemeClr>
              </a:solidFill>
              <a:ln w="12700">
                <a:solidFill>
                  <a:schemeClr val="accent4">
                    <a:lumMod val="60000"/>
                    <a:lumOff val="40000"/>
                  </a:schemeClr>
                </a:solidFill>
                <a:prstDash val="solid"/>
              </a:ln>
            </c:spPr>
          </c:marker>
          <c:cat>
            <c:numRef>
              <c:f>'Constraint Changes'!$B$2:$G$2</c:f>
              <c:numCache>
                <c:formatCode>General</c:formatCode>
                <c:ptCount val="6"/>
                <c:pt idx="0">
                  <c:v>2018</c:v>
                </c:pt>
                <c:pt idx="1">
                  <c:v>2019</c:v>
                </c:pt>
                <c:pt idx="2">
                  <c:v>2020</c:v>
                </c:pt>
                <c:pt idx="3">
                  <c:v>2021</c:v>
                </c:pt>
                <c:pt idx="4">
                  <c:v>2022</c:v>
                </c:pt>
                <c:pt idx="5">
                  <c:v>2023</c:v>
                </c:pt>
              </c:numCache>
            </c:numRef>
          </c:cat>
          <c:val>
            <c:numRef>
              <c:f>'Constraint Changes'!$B$19:$G$19</c:f>
              <c:numCache>
                <c:formatCode>General</c:formatCode>
                <c:ptCount val="6"/>
                <c:pt idx="0">
                  <c:v>11467</c:v>
                </c:pt>
                <c:pt idx="1">
                  <c:v>12348</c:v>
                </c:pt>
                <c:pt idx="2">
                  <c:v>13127</c:v>
                </c:pt>
                <c:pt idx="3">
                  <c:v>14297</c:v>
                </c:pt>
                <c:pt idx="4">
                  <c:v>15160</c:v>
                </c:pt>
                <c:pt idx="5">
                  <c:v>14802</c:v>
                </c:pt>
              </c:numCache>
            </c:numRef>
          </c:val>
          <c:smooth val="0"/>
          <c:extLst>
            <c:ext xmlns:c16="http://schemas.microsoft.com/office/drawing/2014/chart" uri="{C3380CC4-5D6E-409C-BE32-E72D297353CC}">
              <c16:uniqueId val="{0000008F-BBB9-4468-8A88-22EEB4FD8FA9}"/>
            </c:ext>
          </c:extLst>
        </c:ser>
        <c:dLbls>
          <c:showLegendKey val="0"/>
          <c:showVal val="0"/>
          <c:showCatName val="0"/>
          <c:showSerName val="0"/>
          <c:showPercent val="0"/>
          <c:showBubbleSize val="0"/>
        </c:dLbls>
        <c:marker val="1"/>
        <c:smooth val="0"/>
        <c:axId val="115288608"/>
        <c:axId val="115293088"/>
      </c:lineChart>
      <c:catAx>
        <c:axId val="115288608"/>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93088"/>
        <c:crosses val="autoZero"/>
        <c:auto val="1"/>
        <c:lblAlgn val="ctr"/>
        <c:lblOffset val="100"/>
        <c:noMultiLvlLbl val="0"/>
      </c:catAx>
      <c:valAx>
        <c:axId val="115293088"/>
        <c:scaling>
          <c:orientation val="minMax"/>
          <c:max val="21000"/>
          <c:min val="0"/>
        </c:scaling>
        <c:delete val="0"/>
        <c:axPos val="l"/>
        <c:majorGridlines>
          <c:spPr>
            <a:ln w="12700">
              <a:solidFill>
                <a:srgbClr val="EFEBE9"/>
              </a:solidFill>
              <a:prstDash val="solid"/>
            </a:ln>
          </c:spPr>
        </c:majorGridlines>
        <c:title>
          <c:tx>
            <c:rich>
              <a:bodyPr rot="-5400000" vert="horz"/>
              <a:lstStyle/>
              <a:p>
                <a:pPr>
                  <a:defRPr sz="900" b="1" i="0">
                    <a:solidFill>
                      <a:srgbClr val="000000"/>
                    </a:solidFill>
                    <a:latin typeface="Arial"/>
                    <a:ea typeface="Arial"/>
                    <a:cs typeface="Arial"/>
                  </a:defRPr>
                </a:pPr>
                <a:r>
                  <a:rPr lang="en-US"/>
                  <a:t>Number of changes</a:t>
                </a:r>
              </a:p>
            </c:rich>
          </c:tx>
          <c:layout>
            <c:manualLayout>
              <c:xMode val="edge"/>
              <c:yMode val="edge"/>
              <c:x val="1.3152966235541699E-2"/>
              <c:y val="0.289510557899468"/>
            </c:manualLayout>
          </c:layout>
          <c:overlay val="0"/>
        </c:title>
        <c:numFmt formatCode="#,##0" sourceLinked="0"/>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88608"/>
        <c:crosses val="autoZero"/>
        <c:crossBetween val="midCat"/>
        <c:majorUnit val="1000"/>
      </c:valAx>
      <c:spPr>
        <a:solidFill>
          <a:srgbClr val="F7F5F5"/>
        </a:solidFill>
      </c:spPr>
    </c:plotArea>
    <c:legend>
      <c:legendPos val="b"/>
      <c:layout>
        <c:manualLayout>
          <c:xMode val="edge"/>
          <c:yMode val="edge"/>
          <c:x val="0.12215601627377499"/>
          <c:y val="0.87401902534583698"/>
          <c:w val="0.82364495966941498"/>
          <c:h val="0.108153047838504"/>
        </c:manualLayout>
      </c:layout>
      <c:overlay val="0"/>
      <c:spPr>
        <a:noFill/>
      </c:spPr>
      <c:txPr>
        <a:bodyPr/>
        <a:lstStyle/>
        <a:p>
          <a:pPr>
            <a:defRPr sz="700" b="0" i="0">
              <a:solidFill>
                <a:srgbClr val="000000"/>
              </a:solidFill>
              <a:latin typeface="+mn-lt"/>
              <a:ea typeface="Arial"/>
              <a:cs typeface="Arial"/>
            </a:defRPr>
          </a:pPr>
          <a:endParaRPr lang="en-US"/>
        </a:p>
      </c:txPr>
    </c:legend>
    <c:plotVisOnly val="1"/>
    <c:dispBlanksAs val="zero"/>
    <c:showDLblsOverMax val="0"/>
  </c:chart>
  <c:spPr>
    <a:solidFill>
      <a:srgbClr val="F7F5F5"/>
    </a:solidFill>
    <a:ln w="9525">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7"/>
          <c:order val="0"/>
          <c:tx>
            <c:strRef>
              <c:f>'Summary By Region'!$A$10</c:f>
              <c:strCache>
                <c:ptCount val="1"/>
                <c:pt idx="0">
                  <c:v>Other</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1-8259-4762-A0B7-AE3D669B3EC0}"/>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3-8259-4762-A0B7-AE3D669B3EC0}"/>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5-8259-4762-A0B7-AE3D669B3EC0}"/>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7-8259-4762-A0B7-AE3D669B3EC0}"/>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9-8259-4762-A0B7-AE3D669B3EC0}"/>
              </c:ext>
            </c:extLst>
          </c:dPt>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Region'!$B$10:$G$10</c:f>
              <c:numCache>
                <c:formatCode>#,##0.0</c:formatCode>
                <c:ptCount val="6"/>
                <c:pt idx="0">
                  <c:v>115.25</c:v>
                </c:pt>
                <c:pt idx="1">
                  <c:v>64.333333333333329</c:v>
                </c:pt>
                <c:pt idx="2">
                  <c:v>48.416666666666664</c:v>
                </c:pt>
                <c:pt idx="3">
                  <c:v>7.25</c:v>
                </c:pt>
                <c:pt idx="4">
                  <c:v>14.166666666666666</c:v>
                </c:pt>
                <c:pt idx="5">
                  <c:v>43.5</c:v>
                </c:pt>
              </c:numCache>
            </c:numRef>
          </c:val>
          <c:extLst>
            <c:ext xmlns:c16="http://schemas.microsoft.com/office/drawing/2014/chart" uri="{C3380CC4-5D6E-409C-BE32-E72D297353CC}">
              <c16:uniqueId val="{0000000A-8259-4762-A0B7-AE3D669B3EC0}"/>
            </c:ext>
          </c:extLst>
        </c:ser>
        <c:ser>
          <c:idx val="6"/>
          <c:order val="1"/>
          <c:tx>
            <c:strRef>
              <c:f>'Summary By Region'!$A$9</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C-8259-4762-A0B7-AE3D669B3EC0}"/>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E-8259-4762-A0B7-AE3D669B3EC0}"/>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0-8259-4762-A0B7-AE3D669B3EC0}"/>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2-8259-4762-A0B7-AE3D669B3EC0}"/>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4-8259-4762-A0B7-AE3D669B3EC0}"/>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6-8259-4762-A0B7-AE3D669B3EC0}"/>
              </c:ext>
            </c:extLst>
          </c:dPt>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Region'!$B$9:$G$9</c:f>
              <c:numCache>
                <c:formatCode>#,##0.0</c:formatCode>
                <c:ptCount val="6"/>
                <c:pt idx="0">
                  <c:v>61.083333333333336</c:v>
                </c:pt>
                <c:pt idx="1">
                  <c:v>93.75</c:v>
                </c:pt>
                <c:pt idx="2">
                  <c:v>110.58333333333333</c:v>
                </c:pt>
                <c:pt idx="3">
                  <c:v>75.5</c:v>
                </c:pt>
                <c:pt idx="4">
                  <c:v>999</c:v>
                </c:pt>
                <c:pt idx="5">
                  <c:v>385.16666666666663</c:v>
                </c:pt>
              </c:numCache>
            </c:numRef>
          </c:val>
          <c:extLst>
            <c:ext xmlns:c16="http://schemas.microsoft.com/office/drawing/2014/chart" uri="{C3380CC4-5D6E-409C-BE32-E72D297353CC}">
              <c16:uniqueId val="{00000017-8259-4762-A0B7-AE3D669B3EC0}"/>
            </c:ext>
          </c:extLst>
        </c:ser>
        <c:ser>
          <c:idx val="2"/>
          <c:order val="2"/>
          <c:tx>
            <c:strRef>
              <c:f>'Summary By Region'!$A$4</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9-8259-4762-A0B7-AE3D669B3EC0}"/>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B-8259-4762-A0B7-AE3D669B3EC0}"/>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D-8259-4762-A0B7-AE3D669B3EC0}"/>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F-8259-4762-A0B7-AE3D669B3EC0}"/>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21-8259-4762-A0B7-AE3D669B3EC0}"/>
              </c:ext>
            </c:extLst>
          </c:dPt>
          <c:dLbls>
            <c:dLbl>
              <c:idx val="0"/>
              <c:delete val="1"/>
              <c:extLst>
                <c:ext xmlns:c15="http://schemas.microsoft.com/office/drawing/2012/chart" uri="{CE6537A1-D6FC-4f65-9D91-7224C49458BB}"/>
                <c:ext xmlns:c16="http://schemas.microsoft.com/office/drawing/2014/chart" uri="{C3380CC4-5D6E-409C-BE32-E72D297353CC}">
                  <c16:uniqueId val="{0000001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Region'!$B$4:$G$4</c:f>
              <c:numCache>
                <c:formatCode>#,##0.0</c:formatCode>
                <c:ptCount val="6"/>
                <c:pt idx="0">
                  <c:v>1.3333333333333335</c:v>
                </c:pt>
                <c:pt idx="1">
                  <c:v>8.5833333333333339</c:v>
                </c:pt>
                <c:pt idx="2">
                  <c:v>22.75</c:v>
                </c:pt>
                <c:pt idx="3">
                  <c:v>14.416666666666666</c:v>
                </c:pt>
                <c:pt idx="4">
                  <c:v>13</c:v>
                </c:pt>
                <c:pt idx="5">
                  <c:v>26.666666666666668</c:v>
                </c:pt>
              </c:numCache>
            </c:numRef>
          </c:val>
          <c:extLst>
            <c:ext xmlns:c16="http://schemas.microsoft.com/office/drawing/2014/chart" uri="{C3380CC4-5D6E-409C-BE32-E72D297353CC}">
              <c16:uniqueId val="{00000022-8259-4762-A0B7-AE3D669B3EC0}"/>
            </c:ext>
          </c:extLst>
        </c:ser>
        <c:ser>
          <c:idx val="0"/>
          <c:order val="3"/>
          <c:tx>
            <c:strRef>
              <c:f>'Summary By Region'!$A$8</c:f>
              <c:strCache>
                <c:ptCount val="1"/>
                <c:pt idx="0">
                  <c:v>Negative Residue</c:v>
                </c:pt>
              </c:strCache>
            </c:strRef>
          </c:tx>
          <c:spPr>
            <a:solidFill>
              <a:schemeClr val="tx2"/>
            </a:solidFill>
            <a:ln w="25400">
              <a:noFill/>
            </a:ln>
          </c:spPr>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Region'!$B$8:$G$8</c:f>
              <c:numCache>
                <c:formatCode>#,##0.0</c:formatCode>
                <c:ptCount val="6"/>
                <c:pt idx="0">
                  <c:v>10.416666666666666</c:v>
                </c:pt>
                <c:pt idx="1">
                  <c:v>24.166666666666668</c:v>
                </c:pt>
                <c:pt idx="2">
                  <c:v>31.25</c:v>
                </c:pt>
                <c:pt idx="3">
                  <c:v>126.08333333333333</c:v>
                </c:pt>
                <c:pt idx="4">
                  <c:v>135.91666666666666</c:v>
                </c:pt>
                <c:pt idx="5">
                  <c:v>243.58333333333331</c:v>
                </c:pt>
              </c:numCache>
            </c:numRef>
          </c:val>
          <c:extLst>
            <c:ext xmlns:c16="http://schemas.microsoft.com/office/drawing/2014/chart" uri="{C3380CC4-5D6E-409C-BE32-E72D297353CC}">
              <c16:uniqueId val="{00000023-8259-4762-A0B7-AE3D669B3EC0}"/>
            </c:ext>
          </c:extLst>
        </c:ser>
        <c:ser>
          <c:idx val="10"/>
          <c:order val="4"/>
          <c:tx>
            <c:strRef>
              <c:f>'Summary By Region'!$A$14</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5-8259-4762-A0B7-AE3D669B3EC0}"/>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7-8259-4762-A0B7-AE3D669B3EC0}"/>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9-8259-4762-A0B7-AE3D669B3EC0}"/>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B-8259-4762-A0B7-AE3D669B3EC0}"/>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D-8259-4762-A0B7-AE3D669B3EC0}"/>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2F-8259-4762-A0B7-AE3D669B3EC0}"/>
              </c:ext>
            </c:extLst>
          </c:dPt>
          <c:dLbls>
            <c:dLbl>
              <c:idx val="0"/>
              <c:layout>
                <c:manualLayout>
                  <c:x val="-7.68427336409893E-2"/>
                  <c:y val="1.18200400769725E-2"/>
                </c:manualLayout>
              </c:layout>
              <c:tx>
                <c:rich>
                  <a:bodyPr/>
                  <a:lstStyle/>
                  <a:p>
                    <a:r>
                      <a:rPr lang="en-US" sz="900">
                        <a:solidFill>
                          <a:sysClr val="windowText" lastClr="000000"/>
                        </a:solidFill>
                      </a:rPr>
                      <a:t>SA</a:t>
                    </a:r>
                    <a:endParaRPr lang="en-US" sz="14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Region'!$B$14:$G$14</c:f>
              <c:numCache>
                <c:formatCode>#,##0.0</c:formatCode>
                <c:ptCount val="6"/>
                <c:pt idx="0">
                  <c:v>3285.75</c:v>
                </c:pt>
                <c:pt idx="1">
                  <c:v>3935.6666666666665</c:v>
                </c:pt>
                <c:pt idx="2">
                  <c:v>4110</c:v>
                </c:pt>
                <c:pt idx="3">
                  <c:v>6565.9166666666661</c:v>
                </c:pt>
                <c:pt idx="4">
                  <c:v>8702.3333333333339</c:v>
                </c:pt>
                <c:pt idx="5">
                  <c:v>7092.75</c:v>
                </c:pt>
              </c:numCache>
            </c:numRef>
          </c:val>
          <c:extLst>
            <c:ext xmlns:c16="http://schemas.microsoft.com/office/drawing/2014/chart" uri="{C3380CC4-5D6E-409C-BE32-E72D297353CC}">
              <c16:uniqueId val="{00000030-8259-4762-A0B7-AE3D669B3EC0}"/>
            </c:ext>
          </c:extLst>
        </c:ser>
        <c:ser>
          <c:idx val="8"/>
          <c:order val="5"/>
          <c:tx>
            <c:strRef>
              <c:f>'Summary By Region'!$A$12</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32-8259-4762-A0B7-AE3D669B3EC0}"/>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34-8259-4762-A0B7-AE3D669B3EC0}"/>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36-8259-4762-A0B7-AE3D669B3EC0}"/>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38-8259-4762-A0B7-AE3D669B3EC0}"/>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3A-8259-4762-A0B7-AE3D669B3EC0}"/>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3C-8259-4762-A0B7-AE3D669B3EC0}"/>
              </c:ext>
            </c:extLst>
          </c:dPt>
          <c:dLbls>
            <c:dLbl>
              <c:idx val="0"/>
              <c:layout>
                <c:manualLayout>
                  <c:x val="0.1720222862767154"/>
                  <c:y val="-3.273465629390040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2-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Region'!$B$12:$G$12</c:f>
              <c:numCache>
                <c:formatCode>#,##0.0</c:formatCode>
                <c:ptCount val="6"/>
                <c:pt idx="0">
                  <c:v>511.33333333333331</c:v>
                </c:pt>
                <c:pt idx="1">
                  <c:v>3120.583333333333</c:v>
                </c:pt>
                <c:pt idx="2">
                  <c:v>8015.5</c:v>
                </c:pt>
                <c:pt idx="3">
                  <c:v>4006.25</c:v>
                </c:pt>
                <c:pt idx="4">
                  <c:v>8083.583333333333</c:v>
                </c:pt>
                <c:pt idx="5">
                  <c:v>4827.083333333333</c:v>
                </c:pt>
              </c:numCache>
            </c:numRef>
          </c:val>
          <c:extLst>
            <c:ext xmlns:c16="http://schemas.microsoft.com/office/drawing/2014/chart" uri="{C3380CC4-5D6E-409C-BE32-E72D297353CC}">
              <c16:uniqueId val="{0000003D-8259-4762-A0B7-AE3D669B3EC0}"/>
            </c:ext>
          </c:extLst>
        </c:ser>
        <c:ser>
          <c:idx val="12"/>
          <c:order val="6"/>
          <c:tx>
            <c:strRef>
              <c:f>'Summary By Region'!$A$15</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3F-8259-4762-A0B7-AE3D669B3EC0}"/>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41-8259-4762-A0B7-AE3D669B3EC0}"/>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43-8259-4762-A0B7-AE3D669B3EC0}"/>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45-8259-4762-A0B7-AE3D669B3EC0}"/>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47-8259-4762-A0B7-AE3D669B3EC0}"/>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49-8259-4762-A0B7-AE3D669B3EC0}"/>
              </c:ext>
            </c:extLst>
          </c:dPt>
          <c:dLbls>
            <c:dLbl>
              <c:idx val="0"/>
              <c:layout>
                <c:manualLayout>
                  <c:x val="6.6302024746906635E-2"/>
                  <c:y val="-3.263643768666847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Region'!$B$15:$G$15</c:f>
              <c:numCache>
                <c:formatCode>#,##0.0</c:formatCode>
                <c:ptCount val="6"/>
                <c:pt idx="0">
                  <c:v>1027.6666666666665</c:v>
                </c:pt>
                <c:pt idx="1">
                  <c:v>966.58333333333326</c:v>
                </c:pt>
                <c:pt idx="2">
                  <c:v>1886.6666666666665</c:v>
                </c:pt>
                <c:pt idx="3">
                  <c:v>3197.833333333333</c:v>
                </c:pt>
                <c:pt idx="4">
                  <c:v>3445.25</c:v>
                </c:pt>
                <c:pt idx="5">
                  <c:v>2426.4166666666665</c:v>
                </c:pt>
              </c:numCache>
            </c:numRef>
          </c:val>
          <c:extLst>
            <c:ext xmlns:c16="http://schemas.microsoft.com/office/drawing/2014/chart" uri="{C3380CC4-5D6E-409C-BE32-E72D297353CC}">
              <c16:uniqueId val="{0000004A-8259-4762-A0B7-AE3D669B3EC0}"/>
            </c:ext>
          </c:extLst>
        </c:ser>
        <c:ser>
          <c:idx val="13"/>
          <c:order val="7"/>
          <c:tx>
            <c:strRef>
              <c:f>'Summary By Region'!$A$16</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4C-8259-4762-A0B7-AE3D669B3EC0}"/>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4E-8259-4762-A0B7-AE3D669B3EC0}"/>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50-8259-4762-A0B7-AE3D669B3EC0}"/>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52-8259-4762-A0B7-AE3D669B3EC0}"/>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54-8259-4762-A0B7-AE3D669B3EC0}"/>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56-8259-4762-A0B7-AE3D669B3EC0}"/>
              </c:ext>
            </c:extLst>
          </c:dPt>
          <c:dLbls>
            <c:dLbl>
              <c:idx val="0"/>
              <c:layout>
                <c:manualLayout>
                  <c:x val="-2.6120205182525901E-2"/>
                  <c:y val="1.53860718333804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C-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Region'!$B$16:$G$16</c:f>
              <c:numCache>
                <c:formatCode>#,##0.0</c:formatCode>
                <c:ptCount val="6"/>
                <c:pt idx="0">
                  <c:v>1914.5</c:v>
                </c:pt>
                <c:pt idx="1">
                  <c:v>5095.75</c:v>
                </c:pt>
                <c:pt idx="2">
                  <c:v>6439.6666666666661</c:v>
                </c:pt>
                <c:pt idx="3">
                  <c:v>8030.75</c:v>
                </c:pt>
                <c:pt idx="4">
                  <c:v>9178.4166666666661</c:v>
                </c:pt>
                <c:pt idx="5">
                  <c:v>9057.6666666666661</c:v>
                </c:pt>
              </c:numCache>
            </c:numRef>
          </c:val>
          <c:extLst>
            <c:ext xmlns:c16="http://schemas.microsoft.com/office/drawing/2014/chart" uri="{C3380CC4-5D6E-409C-BE32-E72D297353CC}">
              <c16:uniqueId val="{00000057-8259-4762-A0B7-AE3D669B3EC0}"/>
            </c:ext>
          </c:extLst>
        </c:ser>
        <c:ser>
          <c:idx val="5"/>
          <c:order val="8"/>
          <c:tx>
            <c:strRef>
              <c:f>'Summary By Region'!$A$7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59-8259-4762-A0B7-AE3D669B3EC0}"/>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5B-8259-4762-A0B7-AE3D669B3EC0}"/>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5D-8259-4762-A0B7-AE3D669B3EC0}"/>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5F-8259-4762-A0B7-AE3D669B3EC0}"/>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61-8259-4762-A0B7-AE3D669B3EC0}"/>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63-8259-4762-A0B7-AE3D669B3EC0}"/>
              </c:ext>
            </c:extLst>
          </c:dPt>
          <c:dLbls>
            <c:dLbl>
              <c:idx val="0"/>
              <c:layout>
                <c:manualLayout>
                  <c:x val="2.9360763498312712E-2"/>
                  <c:y val="-4.584660425692665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2018</c:v>
                </c:pt>
                <c:pt idx="1">
                  <c:v>2019</c:v>
                </c:pt>
                <c:pt idx="2">
                  <c:v>2020</c:v>
                </c:pt>
                <c:pt idx="3">
                  <c:v>2021</c:v>
                </c:pt>
                <c:pt idx="4">
                  <c:v>2022</c:v>
                </c:pt>
                <c:pt idx="5">
                  <c:v>2023</c:v>
                </c:pt>
              </c:numCache>
            </c:numRef>
          </c:cat>
          <c:val>
            <c:numRef>
              <c:f>'Summary By Region'!$B$7:$G$7</c:f>
              <c:numCache>
                <c:formatCode>#,##0.0</c:formatCode>
                <c:ptCount val="6"/>
                <c:pt idx="0">
                  <c:v>3057.833333333333</c:v>
                </c:pt>
                <c:pt idx="1">
                  <c:v>4993.6666666666661</c:v>
                </c:pt>
                <c:pt idx="2">
                  <c:v>5560.75</c:v>
                </c:pt>
                <c:pt idx="3">
                  <c:v>9057.9166666666661</c:v>
                </c:pt>
                <c:pt idx="4">
                  <c:v>18965.666666666668</c:v>
                </c:pt>
                <c:pt idx="5">
                  <c:v>18127.416666666668</c:v>
                </c:pt>
              </c:numCache>
            </c:numRef>
          </c:val>
          <c:extLst>
            <c:ext xmlns:c16="http://schemas.microsoft.com/office/drawing/2014/chart" uri="{C3380CC4-5D6E-409C-BE32-E72D297353CC}">
              <c16:uniqueId val="{00000064-8259-4762-A0B7-AE3D669B3EC0}"/>
            </c:ext>
          </c:extLst>
        </c:ser>
        <c:dLbls>
          <c:showLegendKey val="0"/>
          <c:showVal val="0"/>
          <c:showCatName val="0"/>
          <c:showSerName val="0"/>
          <c:showPercent val="0"/>
          <c:showBubbleSize val="0"/>
        </c:dLbls>
        <c:axId val="403119184"/>
        <c:axId val="403119568"/>
      </c:areaChart>
      <c:catAx>
        <c:axId val="403119184"/>
        <c:scaling>
          <c:orientation val="minMax"/>
        </c:scaling>
        <c:delete val="0"/>
        <c:axPos val="b"/>
        <c:numFmt formatCode="General" sourceLinked="1"/>
        <c:majorTickMark val="out"/>
        <c:minorTickMark val="none"/>
        <c:tickLblPos val="nextTo"/>
        <c:spPr>
          <a:ln w="6350">
            <a:solidFill>
              <a:srgbClr val="948671"/>
            </a:solidFill>
            <a:prstDash val="solid"/>
          </a:ln>
        </c:spPr>
        <c:crossAx val="403119568"/>
        <c:crosses val="autoZero"/>
        <c:auto val="1"/>
        <c:lblAlgn val="ctr"/>
        <c:lblOffset val="100"/>
        <c:noMultiLvlLbl val="0"/>
      </c:catAx>
      <c:valAx>
        <c:axId val="403119568"/>
        <c:scaling>
          <c:orientation val="minMax"/>
          <c:max val="50000"/>
          <c:min val="0"/>
        </c:scaling>
        <c:delete val="0"/>
        <c:axPos val="l"/>
        <c:majorGridlines>
          <c:spPr>
            <a:ln w="12700">
              <a:solidFill>
                <a:srgbClr val="EFEBE9"/>
              </a:solidFill>
              <a:prstDash val="solid"/>
            </a:ln>
          </c:spPr>
        </c:majorGridlines>
        <c:title>
          <c:tx>
            <c:rich>
              <a:bodyPr rot="-5400000" vert="horz"/>
              <a:lstStyle/>
              <a:p>
                <a:pPr>
                  <a:defRPr/>
                </a:pPr>
                <a:r>
                  <a:rPr lang="en-AU"/>
                  <a:t>Hours binding</a:t>
                </a:r>
              </a:p>
            </c:rich>
          </c:tx>
          <c:layout>
            <c:manualLayout>
              <c:xMode val="edge"/>
              <c:yMode val="edge"/>
              <c:x val="8.7570066827338203E-3"/>
              <c:y val="0.35914927900282001"/>
            </c:manualLayout>
          </c:layout>
          <c:overlay val="0"/>
        </c:title>
        <c:numFmt formatCode="#,##0" sourceLinked="0"/>
        <c:majorTickMark val="out"/>
        <c:minorTickMark val="none"/>
        <c:tickLblPos val="nextTo"/>
        <c:spPr>
          <a:ln w="6350">
            <a:solidFill>
              <a:srgbClr val="948671"/>
            </a:solidFill>
            <a:prstDash val="solid"/>
          </a:ln>
        </c:spPr>
        <c:crossAx val="403119184"/>
        <c:crosses val="autoZero"/>
        <c:crossBetween val="midCat"/>
        <c:majorUnit val="2000"/>
        <c:minorUnit val="1000"/>
      </c:valAx>
      <c:spPr>
        <a:solidFill>
          <a:srgbClr val="F7F5F5"/>
        </a:solidFill>
      </c:spPr>
    </c:plotArea>
    <c:legend>
      <c:legendPos val="b"/>
      <c:layout>
        <c:manualLayout>
          <c:xMode val="edge"/>
          <c:yMode val="edge"/>
          <c:x val="0.12615692038829401"/>
          <c:y val="0.94464292147374296"/>
          <c:w val="0.79366188210910404"/>
          <c:h val="4.28100115303899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2"/>
          <c:order val="0"/>
          <c:tx>
            <c:strRef>
              <c:f>'Summary By Region'!$A$25</c:f>
              <c:strCache>
                <c:ptCount val="1"/>
                <c:pt idx="0">
                  <c:v>Constraint Automation</c:v>
                </c:pt>
              </c:strCache>
            </c:strRef>
          </c:tx>
          <c:dPt>
            <c:idx val="0"/>
            <c:bubble3D val="0"/>
            <c:spPr>
              <a:ln w="3175" cmpd="sng">
                <a:solidFill>
                  <a:srgbClr val="FFFFFF"/>
                </a:solidFill>
                <a:prstDash val="solid"/>
              </a:ln>
            </c:spPr>
            <c:extLst>
              <c:ext xmlns:c16="http://schemas.microsoft.com/office/drawing/2014/chart" uri="{C3380CC4-5D6E-409C-BE32-E72D297353CC}">
                <c16:uniqueId val="{00000001-8192-4CDA-B0B6-4172D2B0692E}"/>
              </c:ext>
            </c:extLst>
          </c:dPt>
          <c:dPt>
            <c:idx val="1"/>
            <c:bubble3D val="0"/>
            <c:spPr>
              <a:ln w="3175" cmpd="sng">
                <a:solidFill>
                  <a:srgbClr val="FFFFFF"/>
                </a:solidFill>
                <a:prstDash val="solid"/>
              </a:ln>
            </c:spPr>
            <c:extLst>
              <c:ext xmlns:c16="http://schemas.microsoft.com/office/drawing/2014/chart" uri="{C3380CC4-5D6E-409C-BE32-E72D297353CC}">
                <c16:uniqueId val="{00000003-8192-4CDA-B0B6-4172D2B0692E}"/>
              </c:ext>
            </c:extLst>
          </c:dPt>
          <c:dPt>
            <c:idx val="2"/>
            <c:bubble3D val="0"/>
            <c:spPr>
              <a:ln w="3175" cmpd="sng">
                <a:solidFill>
                  <a:srgbClr val="FFFFFF"/>
                </a:solidFill>
                <a:prstDash val="solid"/>
              </a:ln>
            </c:spPr>
            <c:extLst>
              <c:ext xmlns:c16="http://schemas.microsoft.com/office/drawing/2014/chart" uri="{C3380CC4-5D6E-409C-BE32-E72D297353CC}">
                <c16:uniqueId val="{00000005-8192-4CDA-B0B6-4172D2B0692E}"/>
              </c:ext>
            </c:extLst>
          </c:dPt>
          <c:dPt>
            <c:idx val="3"/>
            <c:bubble3D val="0"/>
            <c:spPr>
              <a:ln w="3175" cmpd="sng">
                <a:solidFill>
                  <a:srgbClr val="FFFFFF"/>
                </a:solidFill>
                <a:prstDash val="solid"/>
              </a:ln>
            </c:spPr>
            <c:extLst>
              <c:ext xmlns:c16="http://schemas.microsoft.com/office/drawing/2014/chart" uri="{C3380CC4-5D6E-409C-BE32-E72D297353CC}">
                <c16:uniqueId val="{00000007-8192-4CDA-B0B6-4172D2B0692E}"/>
              </c:ext>
            </c:extLst>
          </c:dPt>
          <c:dPt>
            <c:idx val="4"/>
            <c:bubble3D val="0"/>
            <c:spPr>
              <a:ln w="3175" cmpd="sng">
                <a:solidFill>
                  <a:srgbClr val="FFFFFF"/>
                </a:solidFill>
                <a:prstDash val="solid"/>
              </a:ln>
            </c:spPr>
            <c:extLst>
              <c:ext xmlns:c16="http://schemas.microsoft.com/office/drawing/2014/chart" uri="{C3380CC4-5D6E-409C-BE32-E72D297353CC}">
                <c16:uniqueId val="{00000009-8192-4CDA-B0B6-4172D2B0692E}"/>
              </c:ext>
            </c:extLst>
          </c:dPt>
          <c:dLbls>
            <c:dLbl>
              <c:idx val="0"/>
              <c:delete val="1"/>
              <c:extLst>
                <c:ext xmlns:c15="http://schemas.microsoft.com/office/drawing/2012/chart" uri="{CE6537A1-D6FC-4f65-9D91-7224C49458BB}"/>
                <c:ext xmlns:c16="http://schemas.microsoft.com/office/drawing/2014/chart" uri="{C3380CC4-5D6E-409C-BE32-E72D297353CC}">
                  <c16:uniqueId val="{00000001-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Region'!$B$25:$G$25</c:f>
              <c:numCache>
                <c:formatCode>#,##0</c:formatCode>
                <c:ptCount val="6"/>
                <c:pt idx="0">
                  <c:v>4494.9702900000002</c:v>
                </c:pt>
                <c:pt idx="1">
                  <c:v>59181.55386</c:v>
                </c:pt>
                <c:pt idx="2">
                  <c:v>14369.9689</c:v>
                </c:pt>
                <c:pt idx="3">
                  <c:v>44668.765119999996</c:v>
                </c:pt>
                <c:pt idx="4">
                  <c:v>163091.19693999999</c:v>
                </c:pt>
                <c:pt idx="5">
                  <c:v>118260.33235</c:v>
                </c:pt>
              </c:numCache>
            </c:numRef>
          </c:val>
          <c:extLst>
            <c:ext xmlns:c16="http://schemas.microsoft.com/office/drawing/2014/chart" uri="{C3380CC4-5D6E-409C-BE32-E72D297353CC}">
              <c16:uniqueId val="{0000000A-8192-4CDA-B0B6-4172D2B0692E}"/>
            </c:ext>
          </c:extLst>
        </c:ser>
        <c:ser>
          <c:idx val="10"/>
          <c:order val="1"/>
          <c:tx>
            <c:strRef>
              <c:f>'Summary By Region'!$A$31</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0C-8192-4CDA-B0B6-4172D2B0692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0E-8192-4CDA-B0B6-4172D2B0692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10-8192-4CDA-B0B6-4172D2B0692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12-8192-4CDA-B0B6-4172D2B0692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14-8192-4CDA-B0B6-4172D2B0692E}"/>
              </c:ext>
            </c:extLst>
          </c:dPt>
          <c:dLbls>
            <c:dLbl>
              <c:idx val="0"/>
              <c:layout>
                <c:manualLayout>
                  <c:x val="0.33988892013498312"/>
                  <c:y val="-4.2853769965411105E-2"/>
                </c:manualLayout>
              </c:layout>
              <c:tx>
                <c:rich>
                  <a:bodyPr/>
                  <a:lstStyle/>
                  <a:p>
                    <a:r>
                      <a:rPr lang="en-US" sz="1000">
                        <a:solidFill>
                          <a:schemeClr val="tx1"/>
                        </a:solidFill>
                      </a:rPr>
                      <a:t>SA</a:t>
                    </a:r>
                    <a:endParaRPr lang="en-US" sz="9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Region'!$B$31:$G$31</c:f>
              <c:numCache>
                <c:formatCode>#,##0</c:formatCode>
                <c:ptCount val="6"/>
                <c:pt idx="0">
                  <c:v>49743082.830399998</c:v>
                </c:pt>
                <c:pt idx="1">
                  <c:v>23177002.461449999</c:v>
                </c:pt>
                <c:pt idx="2">
                  <c:v>19911748.829750001</c:v>
                </c:pt>
                <c:pt idx="3">
                  <c:v>32002902.670559999</c:v>
                </c:pt>
                <c:pt idx="4">
                  <c:v>133245974.31130999</c:v>
                </c:pt>
                <c:pt idx="5">
                  <c:v>51288161.261569999</c:v>
                </c:pt>
              </c:numCache>
            </c:numRef>
          </c:val>
          <c:extLst>
            <c:ext xmlns:c16="http://schemas.microsoft.com/office/drawing/2014/chart" uri="{C3380CC4-5D6E-409C-BE32-E72D297353CC}">
              <c16:uniqueId val="{00000015-8192-4CDA-B0B6-4172D2B0692E}"/>
            </c:ext>
          </c:extLst>
        </c:ser>
        <c:ser>
          <c:idx val="8"/>
          <c:order val="2"/>
          <c:tx>
            <c:strRef>
              <c:f>'Summary By Region'!$A$30</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17-8192-4CDA-B0B6-4172D2B0692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9-8192-4CDA-B0B6-4172D2B0692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B-8192-4CDA-B0B6-4172D2B0692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D-8192-4CDA-B0B6-4172D2B0692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F-8192-4CDA-B0B6-4172D2B0692E}"/>
              </c:ext>
            </c:extLst>
          </c:dPt>
          <c:dLbls>
            <c:dLbl>
              <c:idx val="0"/>
              <c:layout>
                <c:manualLayout>
                  <c:x val="-5.5002284870641252E-2"/>
                  <c:y val="-1.6475226953453507E-3"/>
                </c:manualLayout>
              </c:layout>
              <c:tx>
                <c:rich>
                  <a:bodyPr/>
                  <a:lstStyle/>
                  <a:p>
                    <a:r>
                      <a:rPr lang="en-US" sz="1000"/>
                      <a:t>Qld</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Region'!$B$30:$G$30</c:f>
              <c:numCache>
                <c:formatCode>#,##0</c:formatCode>
                <c:ptCount val="6"/>
                <c:pt idx="0">
                  <c:v>1092572.6104600001</c:v>
                </c:pt>
                <c:pt idx="1">
                  <c:v>14405785.515070001</c:v>
                </c:pt>
                <c:pt idx="2">
                  <c:v>58969747.187229998</c:v>
                </c:pt>
                <c:pt idx="3">
                  <c:v>29235595.503690001</c:v>
                </c:pt>
                <c:pt idx="4">
                  <c:v>61043423.95589</c:v>
                </c:pt>
                <c:pt idx="5">
                  <c:v>20808223.854800001</c:v>
                </c:pt>
              </c:numCache>
            </c:numRef>
          </c:val>
          <c:extLst>
            <c:ext xmlns:c16="http://schemas.microsoft.com/office/drawing/2014/chart" uri="{C3380CC4-5D6E-409C-BE32-E72D297353CC}">
              <c16:uniqueId val="{00000020-8192-4CDA-B0B6-4172D2B0692E}"/>
            </c:ext>
          </c:extLst>
        </c:ser>
        <c:ser>
          <c:idx val="12"/>
          <c:order val="3"/>
          <c:tx>
            <c:strRef>
              <c:f>'Summary By Region'!$A$32</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22-8192-4CDA-B0B6-4172D2B0692E}"/>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24-8192-4CDA-B0B6-4172D2B0692E}"/>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26-8192-4CDA-B0B6-4172D2B0692E}"/>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28-8192-4CDA-B0B6-4172D2B0692E}"/>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2A-8192-4CDA-B0B6-4172D2B0692E}"/>
              </c:ext>
            </c:extLst>
          </c:dPt>
          <c:dLbls>
            <c:dLbl>
              <c:idx val="0"/>
              <c:layout>
                <c:manualLayout>
                  <c:x val="0.1818187570303712"/>
                  <c:y val="-0.13005749093956959"/>
                </c:manualLayout>
              </c:layout>
              <c:tx>
                <c:rich>
                  <a:bodyPr/>
                  <a:lstStyle/>
                  <a:p>
                    <a:r>
                      <a:rPr lang="en-US" sz="1000"/>
                      <a:t>Tas</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Region'!$B$32:$G$32</c:f>
              <c:numCache>
                <c:formatCode>#,##0</c:formatCode>
                <c:ptCount val="6"/>
                <c:pt idx="0">
                  <c:v>2671514.9731299998</c:v>
                </c:pt>
                <c:pt idx="1">
                  <c:v>5630711.8908000002</c:v>
                </c:pt>
                <c:pt idx="2">
                  <c:v>7676693.27073</c:v>
                </c:pt>
                <c:pt idx="3">
                  <c:v>5526650.8229299998</c:v>
                </c:pt>
                <c:pt idx="4">
                  <c:v>17849391.754799999</c:v>
                </c:pt>
                <c:pt idx="5">
                  <c:v>1699201.69725</c:v>
                </c:pt>
              </c:numCache>
            </c:numRef>
          </c:val>
          <c:extLst>
            <c:ext xmlns:c16="http://schemas.microsoft.com/office/drawing/2014/chart" uri="{C3380CC4-5D6E-409C-BE32-E72D297353CC}">
              <c16:uniqueId val="{0000002B-8192-4CDA-B0B6-4172D2B0692E}"/>
            </c:ext>
          </c:extLst>
        </c:ser>
        <c:ser>
          <c:idx val="13"/>
          <c:order val="4"/>
          <c:tx>
            <c:strRef>
              <c:f>'Summary By Region'!$A$33</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2D-8192-4CDA-B0B6-4172D2B0692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2F-8192-4CDA-B0B6-4172D2B0692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31-8192-4CDA-B0B6-4172D2B0692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33-8192-4CDA-B0B6-4172D2B0692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35-8192-4CDA-B0B6-4172D2B0692E}"/>
              </c:ext>
            </c:extLst>
          </c:dPt>
          <c:dLbls>
            <c:dLbl>
              <c:idx val="0"/>
              <c:layout>
                <c:manualLayout>
                  <c:x val="0.23382030371203599"/>
                  <c:y val="-0.20341144388435714"/>
                </c:manualLayout>
              </c:layout>
              <c:tx>
                <c:rich>
                  <a:bodyPr/>
                  <a:lstStyle/>
                  <a:p>
                    <a:r>
                      <a:rPr lang="en-US" sz="1000"/>
                      <a:t>Vic</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Region'!$B$33:$G$33</c:f>
              <c:numCache>
                <c:formatCode>#,##0</c:formatCode>
                <c:ptCount val="6"/>
                <c:pt idx="0">
                  <c:v>3495766.3103700001</c:v>
                </c:pt>
                <c:pt idx="1">
                  <c:v>19701434.94345</c:v>
                </c:pt>
                <c:pt idx="2">
                  <c:v>29835220.64765</c:v>
                </c:pt>
                <c:pt idx="3">
                  <c:v>46172027.491389997</c:v>
                </c:pt>
                <c:pt idx="4">
                  <c:v>82285810.649020001</c:v>
                </c:pt>
                <c:pt idx="5">
                  <c:v>48190678.513530001</c:v>
                </c:pt>
              </c:numCache>
            </c:numRef>
          </c:val>
          <c:extLst>
            <c:ext xmlns:c16="http://schemas.microsoft.com/office/drawing/2014/chart" uri="{C3380CC4-5D6E-409C-BE32-E72D297353CC}">
              <c16:uniqueId val="{00000036-8192-4CDA-B0B6-4172D2B0692E}"/>
            </c:ext>
          </c:extLst>
        </c:ser>
        <c:ser>
          <c:idx val="5"/>
          <c:order val="5"/>
          <c:tx>
            <c:strRef>
              <c:f>'Summary By Region'!$A$27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38-8192-4CDA-B0B6-4172D2B0692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3A-8192-4CDA-B0B6-4172D2B0692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3C-8192-4CDA-B0B6-4172D2B0692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3E-8192-4CDA-B0B6-4172D2B0692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40-8192-4CDA-B0B6-4172D2B0692E}"/>
              </c:ext>
            </c:extLst>
          </c:dPt>
          <c:dLbls>
            <c:dLbl>
              <c:idx val="0"/>
              <c:layout>
                <c:manualLayout>
                  <c:x val="0.31612327755905512"/>
                  <c:y val="-0.22937043289378939"/>
                </c:manualLayout>
              </c:layout>
              <c:tx>
                <c:rich>
                  <a:bodyPr/>
                  <a:lstStyle/>
                  <a:p>
                    <a:r>
                      <a:rPr lang="en-US" sz="1000"/>
                      <a:t>NSW</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Region'!$B$27:$G$27</c:f>
              <c:numCache>
                <c:formatCode>#,##0</c:formatCode>
                <c:ptCount val="6"/>
                <c:pt idx="0">
                  <c:v>4130424.99841</c:v>
                </c:pt>
                <c:pt idx="1">
                  <c:v>20853119.089669999</c:v>
                </c:pt>
                <c:pt idx="2">
                  <c:v>20558572.60867</c:v>
                </c:pt>
                <c:pt idx="3">
                  <c:v>70853460.551960006</c:v>
                </c:pt>
                <c:pt idx="4">
                  <c:v>170481451.22321001</c:v>
                </c:pt>
                <c:pt idx="5">
                  <c:v>126632826.06138</c:v>
                </c:pt>
              </c:numCache>
            </c:numRef>
          </c:val>
          <c:extLst>
            <c:ext xmlns:c16="http://schemas.microsoft.com/office/drawing/2014/chart" uri="{C3380CC4-5D6E-409C-BE32-E72D297353CC}">
              <c16:uniqueId val="{00000041-8192-4CDA-B0B6-4172D2B0692E}"/>
            </c:ext>
          </c:extLst>
        </c:ser>
        <c:ser>
          <c:idx val="0"/>
          <c:order val="6"/>
          <c:tx>
            <c:strRef>
              <c:f>'Summary By Region'!$A$26</c:f>
              <c:strCache>
                <c:ptCount val="1"/>
                <c:pt idx="0">
                  <c:v>FCAS</c:v>
                </c:pt>
              </c:strCache>
            </c:strRef>
          </c:tx>
          <c:spPr>
            <a:solidFill>
              <a:schemeClr val="accent6"/>
            </a:solidFill>
            <a:ln w="25400">
              <a:noFill/>
            </a:ln>
          </c:spPr>
          <c:dLbls>
            <c:dLbl>
              <c:idx val="0"/>
              <c:layout>
                <c:manualLayout>
                  <c:x val="5.0060636951631043E-2"/>
                  <c:y val="-1.92685546990284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2018</c:v>
                </c:pt>
                <c:pt idx="1">
                  <c:v>2019</c:v>
                </c:pt>
                <c:pt idx="2">
                  <c:v>2020</c:v>
                </c:pt>
                <c:pt idx="3">
                  <c:v>2021</c:v>
                </c:pt>
                <c:pt idx="4">
                  <c:v>2022</c:v>
                </c:pt>
                <c:pt idx="5">
                  <c:v>2023</c:v>
                </c:pt>
              </c:numCache>
            </c:numRef>
          </c:cat>
          <c:val>
            <c:numRef>
              <c:f>'Summary By Region'!$B$26:$G$26</c:f>
              <c:numCache>
                <c:formatCode>#,##0</c:formatCode>
                <c:ptCount val="6"/>
                <c:pt idx="0">
                  <c:v>11563905.79353</c:v>
                </c:pt>
                <c:pt idx="1">
                  <c:v>14750181.939239999</c:v>
                </c:pt>
                <c:pt idx="2">
                  <c:v>28959781.42117</c:v>
                </c:pt>
                <c:pt idx="3">
                  <c:v>22909324.663139999</c:v>
                </c:pt>
                <c:pt idx="4">
                  <c:v>52721054.567390002</c:v>
                </c:pt>
                <c:pt idx="5">
                  <c:v>8848301.7442199998</c:v>
                </c:pt>
              </c:numCache>
            </c:numRef>
          </c:val>
          <c:extLst>
            <c:ext xmlns:c16="http://schemas.microsoft.com/office/drawing/2014/chart" uri="{C3380CC4-5D6E-409C-BE32-E72D297353CC}">
              <c16:uniqueId val="{00000043-8192-4CDA-B0B6-4172D2B0692E}"/>
            </c:ext>
          </c:extLst>
        </c:ser>
        <c:dLbls>
          <c:showLegendKey val="0"/>
          <c:showVal val="0"/>
          <c:showCatName val="0"/>
          <c:showSerName val="0"/>
          <c:showPercent val="0"/>
          <c:showBubbleSize val="0"/>
        </c:dLbls>
        <c:axId val="403053672"/>
        <c:axId val="403054056"/>
      </c:areaChart>
      <c:catAx>
        <c:axId val="403053672"/>
        <c:scaling>
          <c:orientation val="minMax"/>
        </c:scaling>
        <c:delete val="0"/>
        <c:axPos val="b"/>
        <c:numFmt formatCode="General" sourceLinked="1"/>
        <c:majorTickMark val="out"/>
        <c:minorTickMark val="none"/>
        <c:tickLblPos val="nextTo"/>
        <c:spPr>
          <a:ln w="6350">
            <a:solidFill>
              <a:srgbClr val="948671"/>
            </a:solidFill>
            <a:prstDash val="solid"/>
          </a:ln>
        </c:spPr>
        <c:crossAx val="403054056"/>
        <c:crosses val="autoZero"/>
        <c:auto val="1"/>
        <c:lblAlgn val="ctr"/>
        <c:lblOffset val="100"/>
        <c:noMultiLvlLbl val="0"/>
      </c:catAx>
      <c:valAx>
        <c:axId val="403054056"/>
        <c:scaling>
          <c:orientation val="minMax"/>
          <c:max val="550000000"/>
          <c:min val="0"/>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6.5764831177708297E-3"/>
              <c:y val="0.37061522490912302"/>
            </c:manualLayout>
          </c:layout>
          <c:overlay val="0"/>
        </c:title>
        <c:numFmt formatCode="#,##0" sourceLinked="0"/>
        <c:majorTickMark val="out"/>
        <c:minorTickMark val="none"/>
        <c:tickLblPos val="nextTo"/>
        <c:spPr>
          <a:ln w="6350">
            <a:solidFill>
              <a:srgbClr val="948671"/>
            </a:solidFill>
            <a:prstDash val="solid"/>
          </a:ln>
        </c:spPr>
        <c:crossAx val="403053672"/>
        <c:crosses val="autoZero"/>
        <c:crossBetween val="midCat"/>
      </c:valAx>
      <c:spPr>
        <a:solidFill>
          <a:srgbClr val="F7F5F5"/>
        </a:solidFill>
      </c:spPr>
    </c:plotArea>
    <c:legend>
      <c:legendPos val="b"/>
      <c:layout>
        <c:manualLayout>
          <c:xMode val="edge"/>
          <c:yMode val="edge"/>
          <c:x val="0.16644737295435"/>
          <c:y val="0.93561942570211498"/>
          <c:w val="0.79041636520241099"/>
          <c:h val="4.2785534349117499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5"/>
          <c:order val="0"/>
          <c:tx>
            <c:strRef>
              <c:f>'NIL vs Outage'!$A$6</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1-3902-459C-A5B9-57F8C288587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3-3902-459C-A5B9-57F8C288587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5-3902-459C-A5B9-57F8C288587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7-3902-459C-A5B9-57F8C288587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9-3902-459C-A5B9-57F8C288587E}"/>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0B-3902-459C-A5B9-57F8C288587E}"/>
              </c:ext>
            </c:extLst>
          </c:dPt>
          <c:dLbls>
            <c:dLbl>
              <c:idx val="0"/>
              <c:layout>
                <c:manualLayout>
                  <c:x val="2.4144639653534999E-2"/>
                  <c:y val="-2.36406619385343E-3"/>
                </c:manualLayout>
              </c:layout>
              <c:tx>
                <c:rich>
                  <a:bodyPr/>
                  <a:lstStyle/>
                  <a:p>
                    <a:r>
                      <a:rPr lang="en-US">
                        <a:solidFill>
                          <a:schemeClr val="bg1"/>
                        </a:solidFill>
                      </a:rPr>
                      <a:t>System Normal</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2018</c:v>
                </c:pt>
                <c:pt idx="1">
                  <c:v>2019</c:v>
                </c:pt>
                <c:pt idx="2">
                  <c:v>2020</c:v>
                </c:pt>
                <c:pt idx="3">
                  <c:v>2021</c:v>
                </c:pt>
                <c:pt idx="4">
                  <c:v>2022</c:v>
                </c:pt>
                <c:pt idx="5">
                  <c:v>2023</c:v>
                </c:pt>
              </c:numCache>
            </c:numRef>
          </c:cat>
          <c:val>
            <c:numRef>
              <c:f>'NIL vs Outage'!$B$6:$G$6</c:f>
              <c:numCache>
                <c:formatCode>0</c:formatCode>
                <c:ptCount val="6"/>
                <c:pt idx="0">
                  <c:v>4947.25</c:v>
                </c:pt>
                <c:pt idx="1">
                  <c:v>8902</c:v>
                </c:pt>
                <c:pt idx="2">
                  <c:v>12236.5</c:v>
                </c:pt>
                <c:pt idx="3">
                  <c:v>17536.916666666668</c:v>
                </c:pt>
                <c:pt idx="4">
                  <c:v>19035.916666666668</c:v>
                </c:pt>
                <c:pt idx="5">
                  <c:v>22704.333333333332</c:v>
                </c:pt>
              </c:numCache>
            </c:numRef>
          </c:val>
          <c:extLst>
            <c:ext xmlns:c16="http://schemas.microsoft.com/office/drawing/2014/chart" uri="{C3380CC4-5D6E-409C-BE32-E72D297353CC}">
              <c16:uniqueId val="{0000000C-3902-459C-A5B9-57F8C288587E}"/>
            </c:ext>
          </c:extLst>
        </c:ser>
        <c:ser>
          <c:idx val="0"/>
          <c:order val="1"/>
          <c:tx>
            <c:strRef>
              <c:f>'NIL vs Outage'!$A$9</c:f>
              <c:strCache>
                <c:ptCount val="1"/>
                <c:pt idx="0">
                  <c:v>Outage</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0E-3902-459C-A5B9-57F8C288587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0-3902-459C-A5B9-57F8C288587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2-3902-459C-A5B9-57F8C288587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4-3902-459C-A5B9-57F8C288587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6-3902-459C-A5B9-57F8C288587E}"/>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18-3902-459C-A5B9-57F8C288587E}"/>
              </c:ext>
            </c:extLst>
          </c:dPt>
          <c:dLbls>
            <c:dLbl>
              <c:idx val="0"/>
              <c:tx>
                <c:rich>
                  <a:bodyPr/>
                  <a:lstStyle/>
                  <a:p>
                    <a:r>
                      <a:rPr lang="en-US">
                        <a:solidFill>
                          <a:schemeClr val="bg1"/>
                        </a:solidFill>
                      </a:rPr>
                      <a:t>Outage</a:t>
                    </a:r>
                    <a:endParaRPr lang="en-US"/>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2018</c:v>
                </c:pt>
                <c:pt idx="1">
                  <c:v>2019</c:v>
                </c:pt>
                <c:pt idx="2">
                  <c:v>2020</c:v>
                </c:pt>
                <c:pt idx="3">
                  <c:v>2021</c:v>
                </c:pt>
                <c:pt idx="4">
                  <c:v>2022</c:v>
                </c:pt>
                <c:pt idx="5">
                  <c:v>2023</c:v>
                </c:pt>
              </c:numCache>
            </c:numRef>
          </c:cat>
          <c:val>
            <c:numRef>
              <c:f>'NIL vs Outage'!$B$9:$G$9</c:f>
              <c:numCache>
                <c:formatCode>0</c:formatCode>
                <c:ptCount val="6"/>
                <c:pt idx="0">
                  <c:v>4817.083333333333</c:v>
                </c:pt>
                <c:pt idx="1">
                  <c:v>9302.6666666666661</c:v>
                </c:pt>
                <c:pt idx="2">
                  <c:v>13833.916666666666</c:v>
                </c:pt>
                <c:pt idx="3">
                  <c:v>13369.5</c:v>
                </c:pt>
                <c:pt idx="4">
                  <c:v>29818.166666666668</c:v>
                </c:pt>
                <c:pt idx="5">
                  <c:v>18765</c:v>
                </c:pt>
              </c:numCache>
            </c:numRef>
          </c:val>
          <c:extLst>
            <c:ext xmlns:c16="http://schemas.microsoft.com/office/drawing/2014/chart" uri="{C3380CC4-5D6E-409C-BE32-E72D297353CC}">
              <c16:uniqueId val="{00000019-3902-459C-A5B9-57F8C288587E}"/>
            </c:ext>
          </c:extLst>
        </c:ser>
        <c:ser>
          <c:idx val="1"/>
          <c:order val="2"/>
          <c:tx>
            <c:strRef>
              <c:f>'NIL vs Outage'!$A$7</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3902-459C-A5B9-57F8C288587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3902-459C-A5B9-57F8C288587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3902-459C-A5B9-57F8C288587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3902-459C-A5B9-57F8C288587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3-3902-459C-A5B9-57F8C288587E}"/>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25-3902-459C-A5B9-57F8C288587E}"/>
              </c:ext>
            </c:extLst>
          </c:dPt>
          <c:cat>
            <c:numRef>
              <c:f>'NIL vs Outage'!$B$2:$G$2</c:f>
              <c:numCache>
                <c:formatCode>General</c:formatCode>
                <c:ptCount val="6"/>
                <c:pt idx="0">
                  <c:v>2018</c:v>
                </c:pt>
                <c:pt idx="1">
                  <c:v>2019</c:v>
                </c:pt>
                <c:pt idx="2">
                  <c:v>2020</c:v>
                </c:pt>
                <c:pt idx="3">
                  <c:v>2021</c:v>
                </c:pt>
                <c:pt idx="4">
                  <c:v>2022</c:v>
                </c:pt>
                <c:pt idx="5">
                  <c:v>2023</c:v>
                </c:pt>
              </c:numCache>
            </c:numRef>
          </c:cat>
          <c:val>
            <c:numRef>
              <c:f>'NIL vs Outage'!$B$7:$G$7</c:f>
              <c:numCache>
                <c:formatCode>0</c:formatCode>
                <c:ptCount val="6"/>
                <c:pt idx="0">
                  <c:v>210.33333333333331</c:v>
                </c:pt>
                <c:pt idx="1">
                  <c:v>74.25</c:v>
                </c:pt>
                <c:pt idx="2">
                  <c:v>123.41666666666666</c:v>
                </c:pt>
                <c:pt idx="3">
                  <c:v>49.416666666666664</c:v>
                </c:pt>
                <c:pt idx="4">
                  <c:v>547.33333333333326</c:v>
                </c:pt>
                <c:pt idx="5">
                  <c:v>515.33333333333326</c:v>
                </c:pt>
              </c:numCache>
            </c:numRef>
          </c:val>
          <c:extLst>
            <c:ext xmlns:c16="http://schemas.microsoft.com/office/drawing/2014/chart" uri="{C3380CC4-5D6E-409C-BE32-E72D297353CC}">
              <c16:uniqueId val="{00000026-3902-459C-A5B9-57F8C288587E}"/>
            </c:ext>
          </c:extLst>
        </c:ser>
        <c:ser>
          <c:idx val="2"/>
          <c:order val="3"/>
          <c:tx>
            <c:strRef>
              <c:f>'NIL vs Outage'!$A$8</c:f>
              <c:strCache>
                <c:ptCount val="1"/>
                <c:pt idx="0">
                  <c:v>Negative Residues</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8-3902-459C-A5B9-57F8C288587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A-3902-459C-A5B9-57F8C288587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C-3902-459C-A5B9-57F8C288587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E-3902-459C-A5B9-57F8C288587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30-3902-459C-A5B9-57F8C288587E}"/>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32-3902-459C-A5B9-57F8C288587E}"/>
              </c:ext>
            </c:extLst>
          </c:dPt>
          <c:cat>
            <c:numRef>
              <c:f>'NIL vs Outage'!$B$2:$G$2</c:f>
              <c:numCache>
                <c:formatCode>General</c:formatCode>
                <c:ptCount val="6"/>
                <c:pt idx="0">
                  <c:v>2018</c:v>
                </c:pt>
                <c:pt idx="1">
                  <c:v>2019</c:v>
                </c:pt>
                <c:pt idx="2">
                  <c:v>2020</c:v>
                </c:pt>
                <c:pt idx="3">
                  <c:v>2021</c:v>
                </c:pt>
                <c:pt idx="4">
                  <c:v>2022</c:v>
                </c:pt>
                <c:pt idx="5">
                  <c:v>2023</c:v>
                </c:pt>
              </c:numCache>
            </c:numRef>
          </c:cat>
          <c:val>
            <c:numRef>
              <c:f>'NIL vs Outage'!$B$8:$G$8</c:f>
              <c:numCache>
                <c:formatCode>0</c:formatCode>
                <c:ptCount val="6"/>
                <c:pt idx="0">
                  <c:v>10.416666666666666</c:v>
                </c:pt>
                <c:pt idx="1">
                  <c:v>24.166666666666668</c:v>
                </c:pt>
                <c:pt idx="2">
                  <c:v>31.25</c:v>
                </c:pt>
                <c:pt idx="3">
                  <c:v>126.08333333333333</c:v>
                </c:pt>
                <c:pt idx="4">
                  <c:v>135.91666666666666</c:v>
                </c:pt>
                <c:pt idx="5">
                  <c:v>243.58333333333331</c:v>
                </c:pt>
              </c:numCache>
            </c:numRef>
          </c:val>
          <c:extLst>
            <c:ext xmlns:c16="http://schemas.microsoft.com/office/drawing/2014/chart" uri="{C3380CC4-5D6E-409C-BE32-E72D297353CC}">
              <c16:uniqueId val="{00000033-3902-459C-A5B9-57F8C288587E}"/>
            </c:ext>
          </c:extLst>
        </c:ser>
        <c:ser>
          <c:idx val="3"/>
          <c:order val="4"/>
          <c:tx>
            <c:strRef>
              <c:f>'NIL vs Outage'!$A$3</c:f>
              <c:strCache>
                <c:ptCount val="1"/>
                <c:pt idx="0">
                  <c:v>Commissioning</c:v>
                </c:pt>
              </c:strCache>
            </c:strRef>
          </c:tx>
          <c:spPr>
            <a:solidFill>
              <a:schemeClr val="accent6"/>
            </a:solidFill>
            <a:ln w="25400">
              <a:noFill/>
            </a:ln>
          </c:spPr>
          <c:cat>
            <c:numRef>
              <c:f>'NIL vs Outage'!$B$2:$G$2</c:f>
              <c:numCache>
                <c:formatCode>General</c:formatCode>
                <c:ptCount val="6"/>
                <c:pt idx="0">
                  <c:v>2018</c:v>
                </c:pt>
                <c:pt idx="1">
                  <c:v>2019</c:v>
                </c:pt>
                <c:pt idx="2">
                  <c:v>2020</c:v>
                </c:pt>
                <c:pt idx="3">
                  <c:v>2021</c:v>
                </c:pt>
                <c:pt idx="4">
                  <c:v>2022</c:v>
                </c:pt>
                <c:pt idx="5">
                  <c:v>2023</c:v>
                </c:pt>
              </c:numCache>
            </c:numRef>
          </c:cat>
          <c:val>
            <c:numRef>
              <c:f>'NIL vs Outage'!$B$3:$G$3</c:f>
              <c:numCache>
                <c:formatCode>0</c:formatCode>
                <c:ptCount val="6"/>
                <c:pt idx="0">
                  <c:v>12116</c:v>
                </c:pt>
                <c:pt idx="1">
                  <c:v>10389.25</c:v>
                </c:pt>
                <c:pt idx="2">
                  <c:v>7565</c:v>
                </c:pt>
                <c:pt idx="3">
                  <c:v>10437.333333333334</c:v>
                </c:pt>
                <c:pt idx="4">
                  <c:v>8298.6666666666661</c:v>
                </c:pt>
                <c:pt idx="5">
                  <c:v>10841.333333333334</c:v>
                </c:pt>
              </c:numCache>
            </c:numRef>
          </c:val>
          <c:extLst>
            <c:ext xmlns:c16="http://schemas.microsoft.com/office/drawing/2014/chart" uri="{C3380CC4-5D6E-409C-BE32-E72D297353CC}">
              <c16:uniqueId val="{00000034-3902-459C-A5B9-57F8C288587E}"/>
            </c:ext>
          </c:extLst>
        </c:ser>
        <c:dLbls>
          <c:showLegendKey val="0"/>
          <c:showVal val="0"/>
          <c:showCatName val="0"/>
          <c:showSerName val="0"/>
          <c:showPercent val="0"/>
          <c:showBubbleSize val="0"/>
        </c:dLbls>
        <c:axId val="403111232"/>
        <c:axId val="403111616"/>
      </c:areaChart>
      <c:catAx>
        <c:axId val="403111232"/>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a:pPr>
            <a:endParaRPr lang="en-US"/>
          </a:p>
        </c:txPr>
        <c:crossAx val="403111616"/>
        <c:crosses val="autoZero"/>
        <c:auto val="1"/>
        <c:lblAlgn val="ctr"/>
        <c:lblOffset val="100"/>
        <c:noMultiLvlLbl val="0"/>
      </c:catAx>
      <c:valAx>
        <c:axId val="403111616"/>
        <c:scaling>
          <c:orientation val="minMax"/>
          <c:max val="60000"/>
        </c:scaling>
        <c:delete val="0"/>
        <c:axPos val="l"/>
        <c:majorGridlines>
          <c:spPr>
            <a:ln w="12700">
              <a:solidFill>
                <a:srgbClr val="EFEBE9"/>
              </a:solidFill>
              <a:prstDash val="solid"/>
            </a:ln>
          </c:spPr>
        </c:majorGridlines>
        <c:title>
          <c:tx>
            <c:rich>
              <a:bodyPr rot="-5400000" vert="horz"/>
              <a:lstStyle/>
              <a:p>
                <a:pPr>
                  <a:defRPr sz="800"/>
                </a:pPr>
                <a:r>
                  <a:rPr lang="en-US" sz="800"/>
                  <a:t>Binding hours</a:t>
                </a:r>
              </a:p>
            </c:rich>
          </c:tx>
          <c:layout>
            <c:manualLayout>
              <c:xMode val="edge"/>
              <c:yMode val="edge"/>
              <c:x val="8.7716225931739004E-3"/>
              <c:y val="0.36064998541848903"/>
            </c:manualLayout>
          </c:layout>
          <c:overlay val="0"/>
        </c:title>
        <c:numFmt formatCode="#,##0" sourceLinked="0"/>
        <c:majorTickMark val="out"/>
        <c:minorTickMark val="none"/>
        <c:tickLblPos val="nextTo"/>
        <c:spPr>
          <a:ln w="6350">
            <a:solidFill>
              <a:srgbClr val="948671"/>
            </a:solidFill>
            <a:prstDash val="solid"/>
          </a:ln>
        </c:spPr>
        <c:txPr>
          <a:bodyPr/>
          <a:lstStyle/>
          <a:p>
            <a:pPr>
              <a:defRPr sz="800"/>
            </a:pPr>
            <a:endParaRPr lang="en-US"/>
          </a:p>
        </c:txPr>
        <c:crossAx val="403111232"/>
        <c:crosses val="autoZero"/>
        <c:crossBetween val="midCat"/>
      </c:valAx>
      <c:spPr>
        <a:solidFill>
          <a:srgbClr val="F7F5F5"/>
        </a:solidFill>
      </c:spPr>
    </c:plotArea>
    <c:legend>
      <c:legendPos val="b"/>
      <c:layout>
        <c:manualLayout>
          <c:xMode val="edge"/>
          <c:yMode val="edge"/>
          <c:x val="0.19006822451786501"/>
          <c:y val="0.93921664721426501"/>
          <c:w val="0.64880110597094598"/>
          <c:h val="4.28428113152522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1000">
          <a:latin typeface="+mn-lt"/>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83660024310401"/>
          <c:y val="3.2592592592592597E-2"/>
          <c:w val="0.79787780787066098"/>
          <c:h val="0.84355205599300098"/>
        </c:manualLayout>
      </c:layout>
      <c:areaChart>
        <c:grouping val="stacked"/>
        <c:varyColors val="0"/>
        <c:ser>
          <c:idx val="5"/>
          <c:order val="0"/>
          <c:tx>
            <c:strRef>
              <c:f>'NIL vs Outage'!$A$18</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2-4B9F-4515-ACEA-1770C564E05B}"/>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4-4B9F-4515-ACEA-1770C564E05B}"/>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6-4B9F-4515-ACEA-1770C564E05B}"/>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8-4B9F-4515-ACEA-1770C564E05B}"/>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A-4B9F-4515-ACEA-1770C564E05B}"/>
              </c:ext>
            </c:extLst>
          </c:dPt>
          <c:dLbls>
            <c:dLbl>
              <c:idx val="0"/>
              <c:layout>
                <c:manualLayout>
                  <c:x val="0.14871945501194381"/>
                  <c:y val="-9.8132460301339416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2018</c:v>
                </c:pt>
                <c:pt idx="1">
                  <c:v>2019</c:v>
                </c:pt>
                <c:pt idx="2">
                  <c:v>2020</c:v>
                </c:pt>
                <c:pt idx="3">
                  <c:v>2021</c:v>
                </c:pt>
                <c:pt idx="4">
                  <c:v>2022</c:v>
                </c:pt>
                <c:pt idx="5">
                  <c:v>2023</c:v>
                </c:pt>
              </c:numCache>
            </c:numRef>
          </c:cat>
          <c:val>
            <c:numRef>
              <c:f>'NIL vs Outage'!$B$18:$G$18</c:f>
              <c:numCache>
                <c:formatCode>#,##0</c:formatCode>
                <c:ptCount val="6"/>
                <c:pt idx="0">
                  <c:v>20382744.32934</c:v>
                </c:pt>
                <c:pt idx="1">
                  <c:v>37998718.315080002</c:v>
                </c:pt>
                <c:pt idx="2">
                  <c:v>76132971.008019999</c:v>
                </c:pt>
                <c:pt idx="3">
                  <c:v>98704424.379229993</c:v>
                </c:pt>
                <c:pt idx="4">
                  <c:v>189629359.64934999</c:v>
                </c:pt>
                <c:pt idx="5">
                  <c:v>145065771.52089</c:v>
                </c:pt>
              </c:numCache>
            </c:numRef>
          </c:val>
          <c:extLst>
            <c:ext xmlns:c16="http://schemas.microsoft.com/office/drawing/2014/chart" uri="{C3380CC4-5D6E-409C-BE32-E72D297353CC}">
              <c16:uniqueId val="{0000000B-4B9F-4515-ACEA-1770C564E05B}"/>
            </c:ext>
          </c:extLst>
        </c:ser>
        <c:ser>
          <c:idx val="0"/>
          <c:order val="1"/>
          <c:tx>
            <c:strRef>
              <c:f>'NIL vs Outage'!$A$21</c:f>
              <c:strCache>
                <c:ptCount val="1"/>
                <c:pt idx="0">
                  <c:v>Outage</c:v>
                </c:pt>
              </c:strCache>
            </c:strRef>
          </c:tx>
          <c:dPt>
            <c:idx val="0"/>
            <c:bubble3D val="0"/>
            <c:spPr>
              <a:ln w="3175" cmpd="sng">
                <a:solidFill>
                  <a:srgbClr val="FFFFFF"/>
                </a:solidFill>
                <a:prstDash val="solid"/>
              </a:ln>
            </c:spPr>
            <c:extLst>
              <c:ext xmlns:c16="http://schemas.microsoft.com/office/drawing/2014/chart" uri="{C3380CC4-5D6E-409C-BE32-E72D297353CC}">
                <c16:uniqueId val="{0000000E-4B9F-4515-ACEA-1770C564E05B}"/>
              </c:ext>
            </c:extLst>
          </c:dPt>
          <c:dPt>
            <c:idx val="1"/>
            <c:bubble3D val="0"/>
            <c:spPr>
              <a:ln w="3175" cmpd="sng">
                <a:solidFill>
                  <a:srgbClr val="FFFFFF"/>
                </a:solidFill>
                <a:prstDash val="solid"/>
              </a:ln>
            </c:spPr>
            <c:extLst>
              <c:ext xmlns:c16="http://schemas.microsoft.com/office/drawing/2014/chart" uri="{C3380CC4-5D6E-409C-BE32-E72D297353CC}">
                <c16:uniqueId val="{00000010-4B9F-4515-ACEA-1770C564E05B}"/>
              </c:ext>
            </c:extLst>
          </c:dPt>
          <c:dPt>
            <c:idx val="2"/>
            <c:bubble3D val="0"/>
            <c:spPr>
              <a:ln w="3175" cmpd="sng">
                <a:solidFill>
                  <a:srgbClr val="FFFFFF"/>
                </a:solidFill>
                <a:prstDash val="solid"/>
              </a:ln>
            </c:spPr>
            <c:extLst>
              <c:ext xmlns:c16="http://schemas.microsoft.com/office/drawing/2014/chart" uri="{C3380CC4-5D6E-409C-BE32-E72D297353CC}">
                <c16:uniqueId val="{00000012-4B9F-4515-ACEA-1770C564E05B}"/>
              </c:ext>
            </c:extLst>
          </c:dPt>
          <c:dPt>
            <c:idx val="3"/>
            <c:bubble3D val="0"/>
            <c:spPr>
              <a:ln w="3175" cmpd="sng">
                <a:solidFill>
                  <a:srgbClr val="FFFFFF"/>
                </a:solidFill>
                <a:prstDash val="solid"/>
              </a:ln>
            </c:spPr>
            <c:extLst>
              <c:ext xmlns:c16="http://schemas.microsoft.com/office/drawing/2014/chart" uri="{C3380CC4-5D6E-409C-BE32-E72D297353CC}">
                <c16:uniqueId val="{00000014-4B9F-4515-ACEA-1770C564E05B}"/>
              </c:ext>
            </c:extLst>
          </c:dPt>
          <c:dPt>
            <c:idx val="4"/>
            <c:bubble3D val="0"/>
            <c:spPr>
              <a:ln w="3175" cmpd="sng">
                <a:solidFill>
                  <a:srgbClr val="FFFFFF"/>
                </a:solidFill>
                <a:prstDash val="solid"/>
              </a:ln>
            </c:spPr>
            <c:extLst>
              <c:ext xmlns:c16="http://schemas.microsoft.com/office/drawing/2014/chart" uri="{C3380CC4-5D6E-409C-BE32-E72D297353CC}">
                <c16:uniqueId val="{00000016-4B9F-4515-ACEA-1770C564E05B}"/>
              </c:ext>
            </c:extLst>
          </c:dPt>
          <c:dLbls>
            <c:dLbl>
              <c:idx val="0"/>
              <c:layout>
                <c:manualLayout>
                  <c:x val="0.3228636645138459"/>
                  <c:y val="-0.14865854969949696"/>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2018</c:v>
                </c:pt>
                <c:pt idx="1">
                  <c:v>2019</c:v>
                </c:pt>
                <c:pt idx="2">
                  <c:v>2020</c:v>
                </c:pt>
                <c:pt idx="3">
                  <c:v>2021</c:v>
                </c:pt>
                <c:pt idx="4">
                  <c:v>2022</c:v>
                </c:pt>
                <c:pt idx="5">
                  <c:v>2023</c:v>
                </c:pt>
              </c:numCache>
            </c:numRef>
          </c:cat>
          <c:val>
            <c:numRef>
              <c:f>'NIL vs Outage'!$B$21:$G$21</c:f>
              <c:numCache>
                <c:formatCode>#,##0</c:formatCode>
                <c:ptCount val="6"/>
                <c:pt idx="0">
                  <c:v>10352560.20335</c:v>
                </c:pt>
                <c:pt idx="1">
                  <c:v>45175949.981140003</c:v>
                </c:pt>
                <c:pt idx="2">
                  <c:v>60788869.039410003</c:v>
                </c:pt>
                <c:pt idx="3">
                  <c:v>83834215.472110003</c:v>
                </c:pt>
                <c:pt idx="4">
                  <c:v>249239553.24500999</c:v>
                </c:pt>
                <c:pt idx="5">
                  <c:v>80481277.626660004</c:v>
                </c:pt>
              </c:numCache>
            </c:numRef>
          </c:val>
          <c:extLst>
            <c:ext xmlns:c16="http://schemas.microsoft.com/office/drawing/2014/chart" uri="{C3380CC4-5D6E-409C-BE32-E72D297353CC}">
              <c16:uniqueId val="{00000017-4B9F-4515-ACEA-1770C564E05B}"/>
            </c:ext>
          </c:extLst>
        </c:ser>
        <c:ser>
          <c:idx val="4"/>
          <c:order val="2"/>
          <c:tx>
            <c:strRef>
              <c:f>'NIL vs Outage'!$A$16</c:f>
              <c:strCache>
                <c:ptCount val="1"/>
                <c:pt idx="0">
                  <c:v>FCAS - NIL</c:v>
                </c:pt>
              </c:strCache>
            </c:strRef>
          </c:tx>
          <c:spPr>
            <a:solidFill>
              <a:schemeClr val="accent2">
                <a:lumMod val="60000"/>
                <a:lumOff val="40000"/>
              </a:schemeClr>
            </a:solidFill>
            <a:ln w="25400">
              <a:noFill/>
            </a:ln>
          </c:spPr>
          <c:cat>
            <c:numRef>
              <c:f>'NIL vs Outage'!$B$14:$G$14</c:f>
              <c:numCache>
                <c:formatCode>General</c:formatCode>
                <c:ptCount val="6"/>
                <c:pt idx="0">
                  <c:v>2018</c:v>
                </c:pt>
                <c:pt idx="1">
                  <c:v>2019</c:v>
                </c:pt>
                <c:pt idx="2">
                  <c:v>2020</c:v>
                </c:pt>
                <c:pt idx="3">
                  <c:v>2021</c:v>
                </c:pt>
                <c:pt idx="4">
                  <c:v>2022</c:v>
                </c:pt>
                <c:pt idx="5">
                  <c:v>2023</c:v>
                </c:pt>
              </c:numCache>
            </c:numRef>
          </c:cat>
          <c:val>
            <c:numRef>
              <c:f>'NIL vs Outage'!$B$16:$G$16</c:f>
              <c:numCache>
                <c:formatCode>#,##0</c:formatCode>
                <c:ptCount val="6"/>
                <c:pt idx="0">
                  <c:v>8309289.3931600004</c:v>
                </c:pt>
                <c:pt idx="1">
                  <c:v>10234061.333869999</c:v>
                </c:pt>
                <c:pt idx="2">
                  <c:v>8943329.8904299997</c:v>
                </c:pt>
                <c:pt idx="3">
                  <c:v>9672529.6493299995</c:v>
                </c:pt>
                <c:pt idx="4">
                  <c:v>22163892.499030001</c:v>
                </c:pt>
                <c:pt idx="5">
                  <c:v>7194067.6288599996</c:v>
                </c:pt>
              </c:numCache>
            </c:numRef>
          </c:val>
          <c:extLst>
            <c:ext xmlns:c16="http://schemas.microsoft.com/office/drawing/2014/chart" uri="{C3380CC4-5D6E-409C-BE32-E72D297353CC}">
              <c16:uniqueId val="{00000000-4B9F-4515-ACEA-1770C564E05B}"/>
            </c:ext>
          </c:extLst>
        </c:ser>
        <c:ser>
          <c:idx val="6"/>
          <c:order val="3"/>
          <c:tx>
            <c:strRef>
              <c:f>'NIL vs Outage'!$A$17</c:f>
              <c:strCache>
                <c:ptCount val="1"/>
                <c:pt idx="0">
                  <c:v>FCAS - Outage</c:v>
                </c:pt>
              </c:strCache>
            </c:strRef>
          </c:tx>
          <c:spPr>
            <a:ln w="25400">
              <a:noFill/>
            </a:ln>
          </c:spPr>
          <c:cat>
            <c:numRef>
              <c:f>'NIL vs Outage'!$B$14:$G$14</c:f>
              <c:numCache>
                <c:formatCode>General</c:formatCode>
                <c:ptCount val="6"/>
                <c:pt idx="0">
                  <c:v>2018</c:v>
                </c:pt>
                <c:pt idx="1">
                  <c:v>2019</c:v>
                </c:pt>
                <c:pt idx="2">
                  <c:v>2020</c:v>
                </c:pt>
                <c:pt idx="3">
                  <c:v>2021</c:v>
                </c:pt>
                <c:pt idx="4">
                  <c:v>2022</c:v>
                </c:pt>
                <c:pt idx="5">
                  <c:v>2023</c:v>
                </c:pt>
              </c:numCache>
            </c:numRef>
          </c:cat>
          <c:val>
            <c:numRef>
              <c:f>'NIL vs Outage'!$B$17:$G$17</c:f>
              <c:numCache>
                <c:formatCode>#,##0</c:formatCode>
                <c:ptCount val="6"/>
                <c:pt idx="0">
                  <c:v>3254616.4003699999</c:v>
                </c:pt>
                <c:pt idx="1">
                  <c:v>4516120.60537</c:v>
                </c:pt>
                <c:pt idx="2">
                  <c:v>20016451.53074</c:v>
                </c:pt>
                <c:pt idx="3">
                  <c:v>13236795.013809999</c:v>
                </c:pt>
                <c:pt idx="4">
                  <c:v>31903432.44957</c:v>
                </c:pt>
                <c:pt idx="5">
                  <c:v>1654234.1153599999</c:v>
                </c:pt>
              </c:numCache>
            </c:numRef>
          </c:val>
          <c:extLst>
            <c:ext xmlns:c16="http://schemas.microsoft.com/office/drawing/2014/chart" uri="{C3380CC4-5D6E-409C-BE32-E72D297353CC}">
              <c16:uniqueId val="{0000000C-4B9F-4515-ACEA-1770C564E05B}"/>
            </c:ext>
          </c:extLst>
        </c:ser>
        <c:ser>
          <c:idx val="1"/>
          <c:order val="4"/>
          <c:tx>
            <c:strRef>
              <c:f>'NIL vs Outage'!$A$19</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9-4B9F-4515-ACEA-1770C564E05B}"/>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4B9F-4515-ACEA-1770C564E05B}"/>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4B9F-4515-ACEA-1770C564E05B}"/>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4B9F-4515-ACEA-1770C564E05B}"/>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4B9F-4515-ACEA-1770C564E05B}"/>
              </c:ext>
            </c:extLst>
          </c:dPt>
          <c:dLbls>
            <c:dLbl>
              <c:idx val="0"/>
              <c:layout>
                <c:manualLayout>
                  <c:x val="-0.32264213040785633"/>
                  <c:y val="0.1738312642634390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4B9F-4515-ACEA-1770C564E05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2018</c:v>
                </c:pt>
                <c:pt idx="1">
                  <c:v>2019</c:v>
                </c:pt>
                <c:pt idx="2">
                  <c:v>2020</c:v>
                </c:pt>
                <c:pt idx="3">
                  <c:v>2021</c:v>
                </c:pt>
                <c:pt idx="4">
                  <c:v>2022</c:v>
                </c:pt>
                <c:pt idx="5">
                  <c:v>2023</c:v>
                </c:pt>
              </c:numCache>
            </c:numRef>
          </c:cat>
          <c:val>
            <c:numRef>
              <c:f>'NIL vs Outage'!$B$19:$G$19</c:f>
              <c:numCache>
                <c:formatCode>#,##0</c:formatCode>
                <c:ptCount val="6"/>
                <c:pt idx="0">
                  <c:v>30414067.7368</c:v>
                </c:pt>
                <c:pt idx="1">
                  <c:v>683796.70406999998</c:v>
                </c:pt>
                <c:pt idx="2">
                  <c:v>243610.70441000001</c:v>
                </c:pt>
                <c:pt idx="3">
                  <c:v>1310271.1961399999</c:v>
                </c:pt>
                <c:pt idx="4">
                  <c:v>51806950.804719999</c:v>
                </c:pt>
                <c:pt idx="5">
                  <c:v>23221155.916329999</c:v>
                </c:pt>
              </c:numCache>
            </c:numRef>
          </c:val>
          <c:extLst>
            <c:ext xmlns:c16="http://schemas.microsoft.com/office/drawing/2014/chart" uri="{C3380CC4-5D6E-409C-BE32-E72D297353CC}">
              <c16:uniqueId val="{00000022-4B9F-4515-ACEA-1770C564E05B}"/>
            </c:ext>
          </c:extLst>
        </c:ser>
        <c:ser>
          <c:idx val="2"/>
          <c:order val="5"/>
          <c:tx>
            <c:v>Negative Residues</c:v>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4-4B9F-4515-ACEA-1770C564E05B}"/>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6-4B9F-4515-ACEA-1770C564E05B}"/>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8-4B9F-4515-ACEA-1770C564E05B}"/>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A-4B9F-4515-ACEA-1770C564E05B}"/>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C-4B9F-4515-ACEA-1770C564E05B}"/>
              </c:ext>
            </c:extLst>
          </c:dPt>
          <c:cat>
            <c:numRef>
              <c:f>'NIL vs Outage'!$B$14:$G$14</c:f>
              <c:numCache>
                <c:formatCode>General</c:formatCode>
                <c:ptCount val="6"/>
                <c:pt idx="0">
                  <c:v>2018</c:v>
                </c:pt>
                <c:pt idx="1">
                  <c:v>2019</c:v>
                </c:pt>
                <c:pt idx="2">
                  <c:v>2020</c:v>
                </c:pt>
                <c:pt idx="3">
                  <c:v>2021</c:v>
                </c:pt>
                <c:pt idx="4">
                  <c:v>2022</c:v>
                </c:pt>
                <c:pt idx="5">
                  <c:v>2023</c:v>
                </c:pt>
              </c:numCache>
            </c:numRef>
          </c:cat>
          <c:val>
            <c:numRef>
              <c:f>'NIL vs Outage'!$B$20:$G$20</c:f>
              <c:numCache>
                <c:formatCode>#,##0</c:formatCode>
                <c:ptCount val="6"/>
                <c:pt idx="0">
                  <c:v>190929.93830000001</c:v>
                </c:pt>
                <c:pt idx="1">
                  <c:v>357086.62570999999</c:v>
                </c:pt>
                <c:pt idx="2">
                  <c:v>778063.93018999998</c:v>
                </c:pt>
                <c:pt idx="3">
                  <c:v>5915845.9777199998</c:v>
                </c:pt>
                <c:pt idx="4">
                  <c:v>3236834.8783900002</c:v>
                </c:pt>
                <c:pt idx="5">
                  <c:v>1212709.4363599999</c:v>
                </c:pt>
              </c:numCache>
            </c:numRef>
          </c:val>
          <c:extLst>
            <c:ext xmlns:c16="http://schemas.microsoft.com/office/drawing/2014/chart" uri="{C3380CC4-5D6E-409C-BE32-E72D297353CC}">
              <c16:uniqueId val="{0000002D-4B9F-4515-ACEA-1770C564E05B}"/>
            </c:ext>
          </c:extLst>
        </c:ser>
        <c:ser>
          <c:idx val="3"/>
          <c:order val="6"/>
          <c:tx>
            <c:strRef>
              <c:f>'NIL vs Outage'!$A$15</c:f>
              <c:strCache>
                <c:ptCount val="1"/>
                <c:pt idx="0">
                  <c:v>Commissioning</c:v>
                </c:pt>
              </c:strCache>
            </c:strRef>
          </c:tx>
          <c:spPr>
            <a:solidFill>
              <a:schemeClr val="accent6"/>
            </a:solidFill>
            <a:ln w="25400">
              <a:noFill/>
            </a:ln>
          </c:spPr>
          <c:dLbls>
            <c:dLbl>
              <c:idx val="4"/>
              <c:layout>
                <c:manualLayout>
                  <c:x val="-0.50023338936565509"/>
                  <c:y val="0.6043583095360424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E-4B9F-4515-ACEA-1770C564E0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'NIL vs Outage'!$B$14:$G$14</c:f>
              <c:numCache>
                <c:formatCode>General</c:formatCode>
                <c:ptCount val="6"/>
                <c:pt idx="0">
                  <c:v>2018</c:v>
                </c:pt>
                <c:pt idx="1">
                  <c:v>2019</c:v>
                </c:pt>
                <c:pt idx="2">
                  <c:v>2020</c:v>
                </c:pt>
                <c:pt idx="3">
                  <c:v>2021</c:v>
                </c:pt>
                <c:pt idx="4">
                  <c:v>2022</c:v>
                </c:pt>
                <c:pt idx="5">
                  <c:v>2023</c:v>
                </c:pt>
              </c:numCache>
            </c:numRef>
          </c:cat>
          <c:val>
            <c:numRef>
              <c:f>'NIL vs Outage'!$B$15:$G$15</c:f>
              <c:numCache>
                <c:formatCode>#,##0</c:formatCode>
                <c:ptCount val="6"/>
                <c:pt idx="0">
                  <c:v>48442546.020269997</c:v>
                </c:pt>
                <c:pt idx="1">
                  <c:v>68138620.550850004</c:v>
                </c:pt>
                <c:pt idx="2">
                  <c:v>20610054.686099999</c:v>
                </c:pt>
                <c:pt idx="3">
                  <c:v>29730094.335530002</c:v>
                </c:pt>
                <c:pt idx="4">
                  <c:v>12546266.92976</c:v>
                </c:pt>
                <c:pt idx="5">
                  <c:v>2194509.3174399999</c:v>
                </c:pt>
              </c:numCache>
            </c:numRef>
          </c:val>
          <c:extLst>
            <c:ext xmlns:c16="http://schemas.microsoft.com/office/drawing/2014/chart" uri="{C3380CC4-5D6E-409C-BE32-E72D297353CC}">
              <c16:uniqueId val="{0000002F-4B9F-4515-ACEA-1770C564E05B}"/>
            </c:ext>
          </c:extLst>
        </c:ser>
        <c:dLbls>
          <c:showLegendKey val="0"/>
          <c:showVal val="0"/>
          <c:showCatName val="0"/>
          <c:showSerName val="0"/>
          <c:showPercent val="0"/>
          <c:showBubbleSize val="0"/>
        </c:dLbls>
        <c:axId val="116550840"/>
        <c:axId val="116551224"/>
      </c:areaChart>
      <c:catAx>
        <c:axId val="116550840"/>
        <c:scaling>
          <c:orientation val="minMax"/>
        </c:scaling>
        <c:delete val="0"/>
        <c:axPos val="b"/>
        <c:numFmt formatCode="General" sourceLinked="1"/>
        <c:majorTickMark val="out"/>
        <c:minorTickMark val="none"/>
        <c:tickLblPos val="nextTo"/>
        <c:spPr>
          <a:ln w="6350">
            <a:solidFill>
              <a:srgbClr val="948671"/>
            </a:solidFill>
            <a:prstDash val="solid"/>
          </a:ln>
        </c:spPr>
        <c:crossAx val="116551224"/>
        <c:crosses val="autoZero"/>
        <c:auto val="1"/>
        <c:lblAlgn val="ctr"/>
        <c:lblOffset val="100"/>
        <c:noMultiLvlLbl val="0"/>
      </c:catAx>
      <c:valAx>
        <c:axId val="116551224"/>
        <c:scaling>
          <c:orientation val="minMax"/>
          <c:min val="0"/>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8.7570066827338203E-3"/>
              <c:y val="0.36242079698248397"/>
            </c:manualLayout>
          </c:layout>
          <c:overlay val="0"/>
        </c:title>
        <c:numFmt formatCode="#,##0" sourceLinked="0"/>
        <c:majorTickMark val="out"/>
        <c:minorTickMark val="none"/>
        <c:tickLblPos val="nextTo"/>
        <c:spPr>
          <a:ln w="6350">
            <a:solidFill>
              <a:srgbClr val="948671"/>
            </a:solidFill>
            <a:prstDash val="solid"/>
          </a:ln>
        </c:spPr>
        <c:crossAx val="116550840"/>
        <c:crosses val="autoZero"/>
        <c:crossBetween val="midCat"/>
      </c:valAx>
      <c:spPr>
        <a:solidFill>
          <a:srgbClr val="F7F5F5"/>
        </a:solidFill>
      </c:spPr>
    </c:plotArea>
    <c:legend>
      <c:legendPos val="b"/>
      <c:layout>
        <c:manualLayout>
          <c:xMode val="edge"/>
          <c:yMode val="edge"/>
          <c:x val="0.21272125282666901"/>
          <c:y val="0.93626176727909005"/>
          <c:w val="0.78727874717333102"/>
          <c:h val="4.0716477107028297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474022371809299E-2"/>
          <c:y val="2.62514894250819E-2"/>
          <c:w val="0.87802422086720899"/>
          <c:h val="0.755523753843519"/>
        </c:manualLayout>
      </c:layout>
      <c:barChart>
        <c:barDir val="col"/>
        <c:grouping val="percentStacked"/>
        <c:varyColors val="0"/>
        <c:ser>
          <c:idx val="1"/>
          <c:order val="0"/>
          <c:tx>
            <c:strRef>
              <c:f>'Outage stats'!$B$1</c:f>
              <c:strCache>
                <c:ptCount val="1"/>
                <c:pt idx="0">
                  <c:v>Unplanned</c:v>
                </c:pt>
              </c:strCache>
            </c:strRef>
          </c:tx>
          <c:spPr>
            <a:solidFill>
              <a:schemeClr val="tx2"/>
            </a:solidFill>
          </c:spPr>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stats'!$B$2:$B$42</c:f>
              <c:numCache>
                <c:formatCode>General</c:formatCode>
                <c:ptCount val="41"/>
                <c:pt idx="0">
                  <c:v>17</c:v>
                </c:pt>
                <c:pt idx="1">
                  <c:v>13</c:v>
                </c:pt>
                <c:pt idx="2">
                  <c:v>11</c:v>
                </c:pt>
                <c:pt idx="3">
                  <c:v>15</c:v>
                </c:pt>
                <c:pt idx="4">
                  <c:v>16</c:v>
                </c:pt>
                <c:pt idx="6">
                  <c:v>352</c:v>
                </c:pt>
                <c:pt idx="7">
                  <c:v>269</c:v>
                </c:pt>
                <c:pt idx="8">
                  <c:v>338</c:v>
                </c:pt>
                <c:pt idx="9">
                  <c:v>432</c:v>
                </c:pt>
                <c:pt idx="10">
                  <c:v>317</c:v>
                </c:pt>
                <c:pt idx="12">
                  <c:v>4</c:v>
                </c:pt>
                <c:pt idx="13">
                  <c:v>3</c:v>
                </c:pt>
                <c:pt idx="14">
                  <c:v>4</c:v>
                </c:pt>
                <c:pt idx="15">
                  <c:v>17</c:v>
                </c:pt>
                <c:pt idx="16">
                  <c:v>7</c:v>
                </c:pt>
                <c:pt idx="18">
                  <c:v>2040</c:v>
                </c:pt>
                <c:pt idx="19">
                  <c:v>1897</c:v>
                </c:pt>
                <c:pt idx="20">
                  <c:v>1951</c:v>
                </c:pt>
                <c:pt idx="21">
                  <c:v>1986</c:v>
                </c:pt>
                <c:pt idx="22">
                  <c:v>2395</c:v>
                </c:pt>
                <c:pt idx="24">
                  <c:v>364</c:v>
                </c:pt>
                <c:pt idx="25">
                  <c:v>370</c:v>
                </c:pt>
                <c:pt idx="26">
                  <c:v>280</c:v>
                </c:pt>
                <c:pt idx="27">
                  <c:v>190</c:v>
                </c:pt>
                <c:pt idx="28">
                  <c:v>224</c:v>
                </c:pt>
                <c:pt idx="30">
                  <c:v>198</c:v>
                </c:pt>
                <c:pt idx="31">
                  <c:v>108</c:v>
                </c:pt>
                <c:pt idx="32">
                  <c:v>143</c:v>
                </c:pt>
                <c:pt idx="33">
                  <c:v>104</c:v>
                </c:pt>
                <c:pt idx="34">
                  <c:v>135</c:v>
                </c:pt>
                <c:pt idx="36">
                  <c:v>327</c:v>
                </c:pt>
                <c:pt idx="37">
                  <c:v>411</c:v>
                </c:pt>
                <c:pt idx="38">
                  <c:v>384</c:v>
                </c:pt>
                <c:pt idx="39">
                  <c:v>302</c:v>
                </c:pt>
                <c:pt idx="40">
                  <c:v>301</c:v>
                </c:pt>
              </c:numCache>
            </c:numRef>
          </c:val>
          <c:extLst>
            <c:ext xmlns:c16="http://schemas.microsoft.com/office/drawing/2014/chart" uri="{C3380CC4-5D6E-409C-BE32-E72D297353CC}">
              <c16:uniqueId val="{00000000-69F2-44D3-B6D2-7E3CBAD03037}"/>
            </c:ext>
          </c:extLst>
        </c:ser>
        <c:ser>
          <c:idx val="2"/>
          <c:order val="1"/>
          <c:tx>
            <c:strRef>
              <c:f>'Outage stats'!$C$1</c:f>
              <c:strCache>
                <c:ptCount val="1"/>
                <c:pt idx="0">
                  <c:v>Short Notice</c:v>
                </c:pt>
              </c:strCache>
            </c:strRef>
          </c:tx>
          <c:spPr>
            <a:solidFill>
              <a:srgbClr val="FF0000"/>
            </a:solidFill>
          </c:spPr>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stats'!$C$2:$C$42</c:f>
              <c:numCache>
                <c:formatCode>General</c:formatCode>
                <c:ptCount val="41"/>
                <c:pt idx="0">
                  <c:v>58</c:v>
                </c:pt>
                <c:pt idx="1">
                  <c:v>23</c:v>
                </c:pt>
                <c:pt idx="2">
                  <c:v>31</c:v>
                </c:pt>
                <c:pt idx="3">
                  <c:v>37</c:v>
                </c:pt>
                <c:pt idx="4">
                  <c:v>65</c:v>
                </c:pt>
                <c:pt idx="6">
                  <c:v>852</c:v>
                </c:pt>
                <c:pt idx="7">
                  <c:v>654</c:v>
                </c:pt>
                <c:pt idx="8">
                  <c:v>645</c:v>
                </c:pt>
                <c:pt idx="9">
                  <c:v>901</c:v>
                </c:pt>
                <c:pt idx="10">
                  <c:v>745</c:v>
                </c:pt>
                <c:pt idx="12">
                  <c:v>17</c:v>
                </c:pt>
                <c:pt idx="13">
                  <c:v>22</c:v>
                </c:pt>
                <c:pt idx="14">
                  <c:v>30</c:v>
                </c:pt>
                <c:pt idx="15">
                  <c:v>28</c:v>
                </c:pt>
                <c:pt idx="16">
                  <c:v>72</c:v>
                </c:pt>
                <c:pt idx="18">
                  <c:v>5250</c:v>
                </c:pt>
                <c:pt idx="19">
                  <c:v>6642</c:v>
                </c:pt>
                <c:pt idx="20">
                  <c:v>6022</c:v>
                </c:pt>
                <c:pt idx="21">
                  <c:v>6345</c:v>
                </c:pt>
                <c:pt idx="22">
                  <c:v>5582</c:v>
                </c:pt>
                <c:pt idx="24">
                  <c:v>1387</c:v>
                </c:pt>
                <c:pt idx="25">
                  <c:v>1128</c:v>
                </c:pt>
                <c:pt idx="26">
                  <c:v>1039</c:v>
                </c:pt>
                <c:pt idx="27">
                  <c:v>627</c:v>
                </c:pt>
                <c:pt idx="28">
                  <c:v>642</c:v>
                </c:pt>
                <c:pt idx="30">
                  <c:v>500</c:v>
                </c:pt>
                <c:pt idx="31">
                  <c:v>1231</c:v>
                </c:pt>
                <c:pt idx="32">
                  <c:v>604</c:v>
                </c:pt>
                <c:pt idx="33">
                  <c:v>428</c:v>
                </c:pt>
                <c:pt idx="34">
                  <c:v>732</c:v>
                </c:pt>
                <c:pt idx="36">
                  <c:v>1066</c:v>
                </c:pt>
                <c:pt idx="37">
                  <c:v>1061</c:v>
                </c:pt>
                <c:pt idx="38">
                  <c:v>877</c:v>
                </c:pt>
                <c:pt idx="39">
                  <c:v>849</c:v>
                </c:pt>
                <c:pt idx="40">
                  <c:v>892</c:v>
                </c:pt>
              </c:numCache>
            </c:numRef>
          </c:val>
          <c:extLst>
            <c:ext xmlns:c16="http://schemas.microsoft.com/office/drawing/2014/chart" uri="{C3380CC4-5D6E-409C-BE32-E72D297353CC}">
              <c16:uniqueId val="{00000001-69F2-44D3-B6D2-7E3CBAD03037}"/>
            </c:ext>
          </c:extLst>
        </c:ser>
        <c:ser>
          <c:idx val="3"/>
          <c:order val="2"/>
          <c:tx>
            <c:strRef>
              <c:f>'Outage stats'!$D$1</c:f>
              <c:strCache>
                <c:ptCount val="1"/>
                <c:pt idx="0">
                  <c:v>≤ 30 days</c:v>
                </c:pt>
              </c:strCache>
            </c:strRef>
          </c:tx>
          <c:spPr>
            <a:solidFill>
              <a:srgbClr val="FF6600"/>
            </a:solidFill>
          </c:spPr>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stats'!$D$2:$D$42</c:f>
              <c:numCache>
                <c:formatCode>General</c:formatCode>
                <c:ptCount val="41"/>
                <c:pt idx="0">
                  <c:v>24</c:v>
                </c:pt>
                <c:pt idx="1">
                  <c:v>13</c:v>
                </c:pt>
                <c:pt idx="2">
                  <c:v>28</c:v>
                </c:pt>
                <c:pt idx="3">
                  <c:v>21</c:v>
                </c:pt>
                <c:pt idx="4">
                  <c:v>11</c:v>
                </c:pt>
                <c:pt idx="6">
                  <c:v>1077</c:v>
                </c:pt>
                <c:pt idx="7">
                  <c:v>958</c:v>
                </c:pt>
                <c:pt idx="8">
                  <c:v>1108</c:v>
                </c:pt>
                <c:pt idx="9">
                  <c:v>1295</c:v>
                </c:pt>
                <c:pt idx="10">
                  <c:v>1468</c:v>
                </c:pt>
                <c:pt idx="12">
                  <c:v>39</c:v>
                </c:pt>
                <c:pt idx="13">
                  <c:v>62</c:v>
                </c:pt>
                <c:pt idx="14">
                  <c:v>58</c:v>
                </c:pt>
                <c:pt idx="15">
                  <c:v>35</c:v>
                </c:pt>
                <c:pt idx="16">
                  <c:v>110</c:v>
                </c:pt>
                <c:pt idx="18">
                  <c:v>8042</c:v>
                </c:pt>
                <c:pt idx="19">
                  <c:v>8078</c:v>
                </c:pt>
                <c:pt idx="20">
                  <c:v>6947</c:v>
                </c:pt>
                <c:pt idx="21">
                  <c:v>7511</c:v>
                </c:pt>
                <c:pt idx="22">
                  <c:v>6700</c:v>
                </c:pt>
                <c:pt idx="24">
                  <c:v>1588</c:v>
                </c:pt>
                <c:pt idx="25">
                  <c:v>1689</c:v>
                </c:pt>
                <c:pt idx="26">
                  <c:v>2047</c:v>
                </c:pt>
                <c:pt idx="27">
                  <c:v>1881</c:v>
                </c:pt>
                <c:pt idx="28">
                  <c:v>1949</c:v>
                </c:pt>
                <c:pt idx="30">
                  <c:v>1069</c:v>
                </c:pt>
                <c:pt idx="31">
                  <c:v>890</c:v>
                </c:pt>
                <c:pt idx="32">
                  <c:v>906</c:v>
                </c:pt>
                <c:pt idx="33">
                  <c:v>469</c:v>
                </c:pt>
                <c:pt idx="34">
                  <c:v>1027</c:v>
                </c:pt>
                <c:pt idx="36">
                  <c:v>1868</c:v>
                </c:pt>
                <c:pt idx="37">
                  <c:v>1635</c:v>
                </c:pt>
                <c:pt idx="38">
                  <c:v>1676</c:v>
                </c:pt>
                <c:pt idx="39">
                  <c:v>1613</c:v>
                </c:pt>
                <c:pt idx="40">
                  <c:v>1742</c:v>
                </c:pt>
              </c:numCache>
            </c:numRef>
          </c:val>
          <c:extLst>
            <c:ext xmlns:c16="http://schemas.microsoft.com/office/drawing/2014/chart" uri="{C3380CC4-5D6E-409C-BE32-E72D297353CC}">
              <c16:uniqueId val="{00000002-69F2-44D3-B6D2-7E3CBAD03037}"/>
            </c:ext>
          </c:extLst>
        </c:ser>
        <c:ser>
          <c:idx val="4"/>
          <c:order val="3"/>
          <c:tx>
            <c:strRef>
              <c:f>'Outage stats'!$E$1</c:f>
              <c:strCache>
                <c:ptCount val="1"/>
                <c:pt idx="0">
                  <c:v>≤ 3 months</c:v>
                </c:pt>
              </c:strCache>
            </c:strRef>
          </c:tx>
          <c:spPr>
            <a:solidFill>
              <a:schemeClr val="accent3"/>
            </a:solidFill>
          </c:spPr>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stats'!$E$2:$E$42</c:f>
              <c:numCache>
                <c:formatCode>General</c:formatCode>
                <c:ptCount val="41"/>
                <c:pt idx="0">
                  <c:v>1</c:v>
                </c:pt>
                <c:pt idx="1">
                  <c:v>2</c:v>
                </c:pt>
                <c:pt idx="2">
                  <c:v>5</c:v>
                </c:pt>
                <c:pt idx="3">
                  <c:v>6</c:v>
                </c:pt>
                <c:pt idx="4">
                  <c:v>0</c:v>
                </c:pt>
                <c:pt idx="6">
                  <c:v>687</c:v>
                </c:pt>
                <c:pt idx="7">
                  <c:v>599</c:v>
                </c:pt>
                <c:pt idx="8">
                  <c:v>651</c:v>
                </c:pt>
                <c:pt idx="9">
                  <c:v>155</c:v>
                </c:pt>
                <c:pt idx="10">
                  <c:v>510</c:v>
                </c:pt>
                <c:pt idx="12">
                  <c:v>0</c:v>
                </c:pt>
                <c:pt idx="13">
                  <c:v>1</c:v>
                </c:pt>
                <c:pt idx="14">
                  <c:v>0</c:v>
                </c:pt>
                <c:pt idx="15">
                  <c:v>3</c:v>
                </c:pt>
                <c:pt idx="16">
                  <c:v>10</c:v>
                </c:pt>
                <c:pt idx="18">
                  <c:v>2154</c:v>
                </c:pt>
                <c:pt idx="19">
                  <c:v>3903</c:v>
                </c:pt>
                <c:pt idx="20">
                  <c:v>5002</c:v>
                </c:pt>
                <c:pt idx="21">
                  <c:v>5241</c:v>
                </c:pt>
                <c:pt idx="22">
                  <c:v>3534</c:v>
                </c:pt>
                <c:pt idx="24">
                  <c:v>69</c:v>
                </c:pt>
                <c:pt idx="25">
                  <c:v>67</c:v>
                </c:pt>
                <c:pt idx="26">
                  <c:v>71</c:v>
                </c:pt>
                <c:pt idx="27">
                  <c:v>49</c:v>
                </c:pt>
                <c:pt idx="28">
                  <c:v>64</c:v>
                </c:pt>
                <c:pt idx="30">
                  <c:v>223</c:v>
                </c:pt>
                <c:pt idx="31">
                  <c:v>321</c:v>
                </c:pt>
                <c:pt idx="32">
                  <c:v>227</c:v>
                </c:pt>
                <c:pt idx="33">
                  <c:v>203</c:v>
                </c:pt>
                <c:pt idx="34">
                  <c:v>304</c:v>
                </c:pt>
                <c:pt idx="36">
                  <c:v>827</c:v>
                </c:pt>
                <c:pt idx="37">
                  <c:v>811</c:v>
                </c:pt>
                <c:pt idx="38">
                  <c:v>580</c:v>
                </c:pt>
                <c:pt idx="39">
                  <c:v>358</c:v>
                </c:pt>
                <c:pt idx="40">
                  <c:v>247</c:v>
                </c:pt>
              </c:numCache>
            </c:numRef>
          </c:val>
          <c:extLst>
            <c:ext xmlns:c16="http://schemas.microsoft.com/office/drawing/2014/chart" uri="{C3380CC4-5D6E-409C-BE32-E72D297353CC}">
              <c16:uniqueId val="{00000003-69F2-44D3-B6D2-7E3CBAD03037}"/>
            </c:ext>
          </c:extLst>
        </c:ser>
        <c:ser>
          <c:idx val="0"/>
          <c:order val="4"/>
          <c:tx>
            <c:strRef>
              <c:f>'Outage stats'!$F$1</c:f>
              <c:strCache>
                <c:ptCount val="1"/>
                <c:pt idx="0">
                  <c:v>≤ 6 months</c:v>
                </c:pt>
              </c:strCache>
            </c:strRef>
          </c:tx>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stats'!$F$2:$F$42</c:f>
              <c:numCache>
                <c:formatCode>General</c:formatCode>
                <c:ptCount val="41"/>
                <c:pt idx="0">
                  <c:v>0</c:v>
                </c:pt>
                <c:pt idx="1">
                  <c:v>0</c:v>
                </c:pt>
                <c:pt idx="2">
                  <c:v>1</c:v>
                </c:pt>
                <c:pt idx="3">
                  <c:v>2</c:v>
                </c:pt>
                <c:pt idx="4">
                  <c:v>0</c:v>
                </c:pt>
                <c:pt idx="6">
                  <c:v>142</c:v>
                </c:pt>
                <c:pt idx="7">
                  <c:v>219</c:v>
                </c:pt>
                <c:pt idx="8">
                  <c:v>164</c:v>
                </c:pt>
                <c:pt idx="9">
                  <c:v>44</c:v>
                </c:pt>
                <c:pt idx="10">
                  <c:v>49</c:v>
                </c:pt>
                <c:pt idx="12">
                  <c:v>0</c:v>
                </c:pt>
                <c:pt idx="13">
                  <c:v>0</c:v>
                </c:pt>
                <c:pt idx="14">
                  <c:v>0</c:v>
                </c:pt>
                <c:pt idx="15">
                  <c:v>0</c:v>
                </c:pt>
                <c:pt idx="16">
                  <c:v>0</c:v>
                </c:pt>
                <c:pt idx="18">
                  <c:v>180</c:v>
                </c:pt>
                <c:pt idx="19">
                  <c:v>247</c:v>
                </c:pt>
                <c:pt idx="20">
                  <c:v>756</c:v>
                </c:pt>
                <c:pt idx="21">
                  <c:v>1248</c:v>
                </c:pt>
                <c:pt idx="22">
                  <c:v>2429</c:v>
                </c:pt>
                <c:pt idx="24">
                  <c:v>0</c:v>
                </c:pt>
                <c:pt idx="25">
                  <c:v>10</c:v>
                </c:pt>
                <c:pt idx="26">
                  <c:v>0</c:v>
                </c:pt>
                <c:pt idx="27">
                  <c:v>0</c:v>
                </c:pt>
                <c:pt idx="28">
                  <c:v>0</c:v>
                </c:pt>
                <c:pt idx="30">
                  <c:v>47</c:v>
                </c:pt>
                <c:pt idx="31">
                  <c:v>60</c:v>
                </c:pt>
                <c:pt idx="32">
                  <c:v>97</c:v>
                </c:pt>
                <c:pt idx="33">
                  <c:v>66</c:v>
                </c:pt>
                <c:pt idx="34">
                  <c:v>210</c:v>
                </c:pt>
                <c:pt idx="36">
                  <c:v>10</c:v>
                </c:pt>
                <c:pt idx="37">
                  <c:v>30</c:v>
                </c:pt>
                <c:pt idx="38">
                  <c:v>37</c:v>
                </c:pt>
                <c:pt idx="39">
                  <c:v>9</c:v>
                </c:pt>
                <c:pt idx="40">
                  <c:v>11</c:v>
                </c:pt>
              </c:numCache>
            </c:numRef>
          </c:val>
          <c:extLst>
            <c:ext xmlns:c16="http://schemas.microsoft.com/office/drawing/2014/chart" uri="{C3380CC4-5D6E-409C-BE32-E72D297353CC}">
              <c16:uniqueId val="{00000004-69F2-44D3-B6D2-7E3CBAD03037}"/>
            </c:ext>
          </c:extLst>
        </c:ser>
        <c:ser>
          <c:idx val="5"/>
          <c:order val="5"/>
          <c:tx>
            <c:strRef>
              <c:f>'Outage stats'!$G$1</c:f>
              <c:strCache>
                <c:ptCount val="1"/>
                <c:pt idx="0">
                  <c:v>≤ 9 months</c:v>
                </c:pt>
              </c:strCache>
            </c:strRef>
          </c:tx>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stats'!$G$2:$G$42</c:f>
              <c:numCache>
                <c:formatCode>General</c:formatCode>
                <c:ptCount val="41"/>
                <c:pt idx="0">
                  <c:v>0</c:v>
                </c:pt>
                <c:pt idx="1">
                  <c:v>0</c:v>
                </c:pt>
                <c:pt idx="2">
                  <c:v>0</c:v>
                </c:pt>
                <c:pt idx="3">
                  <c:v>0</c:v>
                </c:pt>
                <c:pt idx="4">
                  <c:v>2</c:v>
                </c:pt>
                <c:pt idx="6">
                  <c:v>6</c:v>
                </c:pt>
                <c:pt idx="7">
                  <c:v>21</c:v>
                </c:pt>
                <c:pt idx="8">
                  <c:v>20</c:v>
                </c:pt>
                <c:pt idx="9">
                  <c:v>77</c:v>
                </c:pt>
                <c:pt idx="10">
                  <c:v>0</c:v>
                </c:pt>
                <c:pt idx="12">
                  <c:v>0</c:v>
                </c:pt>
                <c:pt idx="13">
                  <c:v>0</c:v>
                </c:pt>
                <c:pt idx="14">
                  <c:v>0</c:v>
                </c:pt>
                <c:pt idx="15">
                  <c:v>0</c:v>
                </c:pt>
                <c:pt idx="16">
                  <c:v>0</c:v>
                </c:pt>
                <c:pt idx="18">
                  <c:v>0</c:v>
                </c:pt>
                <c:pt idx="19">
                  <c:v>51</c:v>
                </c:pt>
                <c:pt idx="20">
                  <c:v>39</c:v>
                </c:pt>
                <c:pt idx="21">
                  <c:v>148</c:v>
                </c:pt>
                <c:pt idx="22">
                  <c:v>166</c:v>
                </c:pt>
                <c:pt idx="24">
                  <c:v>0</c:v>
                </c:pt>
                <c:pt idx="25">
                  <c:v>1</c:v>
                </c:pt>
                <c:pt idx="26">
                  <c:v>0</c:v>
                </c:pt>
                <c:pt idx="27">
                  <c:v>0</c:v>
                </c:pt>
                <c:pt idx="28">
                  <c:v>0</c:v>
                </c:pt>
                <c:pt idx="30">
                  <c:v>0</c:v>
                </c:pt>
                <c:pt idx="31">
                  <c:v>31</c:v>
                </c:pt>
                <c:pt idx="32">
                  <c:v>39</c:v>
                </c:pt>
                <c:pt idx="33">
                  <c:v>8</c:v>
                </c:pt>
                <c:pt idx="34">
                  <c:v>141</c:v>
                </c:pt>
                <c:pt idx="36">
                  <c:v>0</c:v>
                </c:pt>
                <c:pt idx="37">
                  <c:v>2</c:v>
                </c:pt>
                <c:pt idx="38">
                  <c:v>0</c:v>
                </c:pt>
                <c:pt idx="39">
                  <c:v>2</c:v>
                </c:pt>
                <c:pt idx="40">
                  <c:v>0</c:v>
                </c:pt>
              </c:numCache>
            </c:numRef>
          </c:val>
          <c:extLst>
            <c:ext xmlns:c16="http://schemas.microsoft.com/office/drawing/2014/chart" uri="{C3380CC4-5D6E-409C-BE32-E72D297353CC}">
              <c16:uniqueId val="{00000005-69F2-44D3-B6D2-7E3CBAD03037}"/>
            </c:ext>
          </c:extLst>
        </c:ser>
        <c:ser>
          <c:idx val="6"/>
          <c:order val="6"/>
          <c:tx>
            <c:strRef>
              <c:f>'Outage stats'!$H$1</c:f>
              <c:strCache>
                <c:ptCount val="1"/>
                <c:pt idx="0">
                  <c:v>&gt; 9 months</c:v>
                </c:pt>
              </c:strCache>
            </c:strRef>
          </c:tx>
          <c:invertIfNegative val="0"/>
          <c:cat>
            <c:strRef>
              <c:f>'Outage stats'!$A$2:$A$42</c:f>
              <c:strCache>
                <c:ptCount val="41"/>
                <c:pt idx="0">
                  <c:v>APT 2019</c:v>
                </c:pt>
                <c:pt idx="1">
                  <c:v>2020</c:v>
                </c:pt>
                <c:pt idx="2">
                  <c:v>2021</c:v>
                </c:pt>
                <c:pt idx="3">
                  <c:v>2022</c:v>
                </c:pt>
                <c:pt idx="4">
                  <c:v>2023</c:v>
                </c:pt>
                <c:pt idx="6">
                  <c:v>ElectraNet 2019</c:v>
                </c:pt>
                <c:pt idx="7">
                  <c:v>2020</c:v>
                </c:pt>
                <c:pt idx="8">
                  <c:v>2021</c:v>
                </c:pt>
                <c:pt idx="9">
                  <c:v>2022</c:v>
                </c:pt>
                <c:pt idx="10">
                  <c:v>2023</c:v>
                </c:pt>
                <c:pt idx="12">
                  <c:v>Essential E 2019</c:v>
                </c:pt>
                <c:pt idx="13">
                  <c:v>2020</c:v>
                </c:pt>
                <c:pt idx="14">
                  <c:v>2021</c:v>
                </c:pt>
                <c:pt idx="15">
                  <c:v>2022</c:v>
                </c:pt>
                <c:pt idx="16">
                  <c:v>2023</c:v>
                </c:pt>
                <c:pt idx="18">
                  <c:v>Powerlink 2019</c:v>
                </c:pt>
                <c:pt idx="19">
                  <c:v>2020</c:v>
                </c:pt>
                <c:pt idx="20">
                  <c:v>2021</c:v>
                </c:pt>
                <c:pt idx="21">
                  <c:v>2022</c:v>
                </c:pt>
                <c:pt idx="22">
                  <c:v>2023</c:v>
                </c:pt>
                <c:pt idx="24">
                  <c:v>AusNet 2019</c:v>
                </c:pt>
                <c:pt idx="25">
                  <c:v>2020</c:v>
                </c:pt>
                <c:pt idx="26">
                  <c:v>2021</c:v>
                </c:pt>
                <c:pt idx="27">
                  <c:v>2022</c:v>
                </c:pt>
                <c:pt idx="28">
                  <c:v>2023</c:v>
                </c:pt>
                <c:pt idx="30">
                  <c:v>TasNetworks 2019</c:v>
                </c:pt>
                <c:pt idx="31">
                  <c:v>2020</c:v>
                </c:pt>
                <c:pt idx="32">
                  <c:v>2021</c:v>
                </c:pt>
                <c:pt idx="33">
                  <c:v>2022</c:v>
                </c:pt>
                <c:pt idx="34">
                  <c:v>2023</c:v>
                </c:pt>
                <c:pt idx="36">
                  <c:v>TransGrid 2019</c:v>
                </c:pt>
                <c:pt idx="37">
                  <c:v>2020</c:v>
                </c:pt>
                <c:pt idx="38">
                  <c:v>2021</c:v>
                </c:pt>
                <c:pt idx="39">
                  <c:v>2022</c:v>
                </c:pt>
                <c:pt idx="40">
                  <c:v>2023</c:v>
                </c:pt>
              </c:strCache>
            </c:strRef>
          </c:cat>
          <c:val>
            <c:numRef>
              <c:f>'Outage stats'!$H$2:$H$42</c:f>
              <c:numCache>
                <c:formatCode>General</c:formatCode>
                <c:ptCount val="41"/>
                <c:pt idx="0">
                  <c:v>0</c:v>
                </c:pt>
                <c:pt idx="1">
                  <c:v>0</c:v>
                </c:pt>
                <c:pt idx="2">
                  <c:v>0</c:v>
                </c:pt>
                <c:pt idx="3">
                  <c:v>2</c:v>
                </c:pt>
                <c:pt idx="4">
                  <c:v>13</c:v>
                </c:pt>
                <c:pt idx="6">
                  <c:v>0</c:v>
                </c:pt>
                <c:pt idx="7">
                  <c:v>0</c:v>
                </c:pt>
                <c:pt idx="8">
                  <c:v>1</c:v>
                </c:pt>
                <c:pt idx="9">
                  <c:v>0</c:v>
                </c:pt>
                <c:pt idx="10">
                  <c:v>0</c:v>
                </c:pt>
                <c:pt idx="12">
                  <c:v>0</c:v>
                </c:pt>
                <c:pt idx="13">
                  <c:v>0</c:v>
                </c:pt>
                <c:pt idx="14">
                  <c:v>0</c:v>
                </c:pt>
                <c:pt idx="15">
                  <c:v>0</c:v>
                </c:pt>
                <c:pt idx="16">
                  <c:v>0</c:v>
                </c:pt>
                <c:pt idx="18">
                  <c:v>0</c:v>
                </c:pt>
                <c:pt idx="19">
                  <c:v>44</c:v>
                </c:pt>
                <c:pt idx="20">
                  <c:v>6</c:v>
                </c:pt>
                <c:pt idx="21">
                  <c:v>60</c:v>
                </c:pt>
                <c:pt idx="22">
                  <c:v>9</c:v>
                </c:pt>
                <c:pt idx="24">
                  <c:v>0</c:v>
                </c:pt>
                <c:pt idx="25">
                  <c:v>0</c:v>
                </c:pt>
                <c:pt idx="26">
                  <c:v>0</c:v>
                </c:pt>
                <c:pt idx="27">
                  <c:v>0</c:v>
                </c:pt>
                <c:pt idx="28">
                  <c:v>0</c:v>
                </c:pt>
                <c:pt idx="30">
                  <c:v>70</c:v>
                </c:pt>
                <c:pt idx="31">
                  <c:v>26</c:v>
                </c:pt>
                <c:pt idx="32">
                  <c:v>111</c:v>
                </c:pt>
                <c:pt idx="33">
                  <c:v>19</c:v>
                </c:pt>
                <c:pt idx="34">
                  <c:v>53</c:v>
                </c:pt>
                <c:pt idx="36">
                  <c:v>0</c:v>
                </c:pt>
                <c:pt idx="37">
                  <c:v>0</c:v>
                </c:pt>
                <c:pt idx="38">
                  <c:v>1</c:v>
                </c:pt>
                <c:pt idx="39">
                  <c:v>0</c:v>
                </c:pt>
                <c:pt idx="40">
                  <c:v>0</c:v>
                </c:pt>
              </c:numCache>
            </c:numRef>
          </c:val>
          <c:extLst>
            <c:ext xmlns:c16="http://schemas.microsoft.com/office/drawing/2014/chart" uri="{C3380CC4-5D6E-409C-BE32-E72D297353CC}">
              <c16:uniqueId val="{00000006-69F2-44D3-B6D2-7E3CBAD03037}"/>
            </c:ext>
          </c:extLst>
        </c:ser>
        <c:dLbls>
          <c:showLegendKey val="0"/>
          <c:showVal val="0"/>
          <c:showCatName val="0"/>
          <c:showSerName val="0"/>
          <c:showPercent val="0"/>
          <c:showBubbleSize val="0"/>
        </c:dLbls>
        <c:gapWidth val="0"/>
        <c:overlap val="100"/>
        <c:axId val="150809296"/>
        <c:axId val="403418992"/>
      </c:barChart>
      <c:catAx>
        <c:axId val="150809296"/>
        <c:scaling>
          <c:orientation val="minMax"/>
        </c:scaling>
        <c:delete val="0"/>
        <c:axPos val="b"/>
        <c:numFmt formatCode="General" sourceLinked="1"/>
        <c:majorTickMark val="none"/>
        <c:minorTickMark val="none"/>
        <c:tickLblPos val="low"/>
        <c:txPr>
          <a:bodyPr rot="-2700000" vert="horz"/>
          <a:lstStyle/>
          <a:p>
            <a:pPr>
              <a:defRPr/>
            </a:pPr>
            <a:endParaRPr lang="en-US"/>
          </a:p>
        </c:txPr>
        <c:crossAx val="403418992"/>
        <c:crosses val="autoZero"/>
        <c:auto val="0"/>
        <c:lblAlgn val="ctr"/>
        <c:lblOffset val="100"/>
        <c:tickLblSkip val="1"/>
        <c:tickMarkSkip val="3"/>
        <c:noMultiLvlLbl val="0"/>
      </c:catAx>
      <c:valAx>
        <c:axId val="403418992"/>
        <c:scaling>
          <c:orientation val="minMax"/>
        </c:scaling>
        <c:delete val="0"/>
        <c:axPos val="l"/>
        <c:majorGridlines/>
        <c:title>
          <c:tx>
            <c:rich>
              <a:bodyPr rot="-5400000" vert="horz"/>
              <a:lstStyle/>
              <a:p>
                <a:pPr>
                  <a:defRPr/>
                </a:pPr>
                <a:r>
                  <a:rPr lang="en-AU"/>
                  <a:t>Outages</a:t>
                </a:r>
              </a:p>
            </c:rich>
          </c:tx>
          <c:layout>
            <c:manualLayout>
              <c:xMode val="edge"/>
              <c:yMode val="edge"/>
              <c:x val="4.8994427747004804E-3"/>
              <c:y val="0.36985259380394298"/>
            </c:manualLayout>
          </c:layout>
          <c:overlay val="0"/>
        </c:title>
        <c:numFmt formatCode="0%" sourceLinked="0"/>
        <c:majorTickMark val="out"/>
        <c:minorTickMark val="none"/>
        <c:tickLblPos val="nextTo"/>
        <c:spPr>
          <a:ln w="6350">
            <a:solidFill>
              <a:srgbClr val="948671"/>
            </a:solidFill>
            <a:prstDash val="solid"/>
          </a:ln>
        </c:spPr>
        <c:crossAx val="150809296"/>
        <c:crosses val="autoZero"/>
        <c:crossBetween val="between"/>
      </c:valAx>
    </c:plotArea>
    <c:legend>
      <c:legendPos val="b"/>
      <c:layout>
        <c:manualLayout>
          <c:xMode val="edge"/>
          <c:yMode val="edge"/>
          <c:x val="0.108872318478754"/>
          <c:y val="0.94812491943319399"/>
          <c:w val="0.73373018372703414"/>
          <c:h val="4.3684197755593054E-2"/>
        </c:manualLayout>
      </c:layout>
      <c:overlay val="0"/>
      <c:spPr>
        <a:noFill/>
        <a:ln>
          <a:noFill/>
        </a:ln>
        <a:effectLst/>
        <a:extLst>
          <a:ext uri="{91240B29-F687-4f45-9708-019B960494DF}">
            <a14:hiddenLine xmlns="" xmlns:r="http://schemas.openxmlformats.org/officeDocument/2006/relationships" xmlns:a14="http://schemas.microsoft.com/office/drawing/2010/main" xmlns:c16r2="http://schemas.microsoft.com/office/drawing/2015/06/chart">
              <a:noFill/>
            </a14:hiddenLine>
          </a:ext>
        </a:extLst>
      </c:spPr>
      <c:txPr>
        <a:bodyPr/>
        <a:lstStyle/>
        <a:p>
          <a:pPr>
            <a:defRPr sz="700"/>
          </a:pPr>
          <a:endParaRPr lang="en-US"/>
        </a:p>
      </c:txPr>
    </c:legend>
    <c:plotVisOnly val="1"/>
    <c:dispBlanksAs val="gap"/>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254000</xdr:colOff>
      <xdr:row>1</xdr:row>
      <xdr:rowOff>0</xdr:rowOff>
    </xdr:from>
    <xdr:to>
      <xdr:col>17</xdr:col>
      <xdr:colOff>723900</xdr:colOff>
      <xdr:row>21</xdr:row>
      <xdr:rowOff>12700</xdr:rowOff>
    </xdr:to>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469900</xdr:colOff>
      <xdr:row>0</xdr:row>
      <xdr:rowOff>146050</xdr:rowOff>
    </xdr:from>
    <xdr:to>
      <xdr:col>15</xdr:col>
      <xdr:colOff>25400</xdr:colOff>
      <xdr:row>23</xdr:row>
      <xdr:rowOff>0</xdr:rowOff>
    </xdr:to>
    <xdr:graphicFrame macro="">
      <xdr:nvGraphicFramePr>
        <xdr:cNvPr id="3" name="Chart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444500</xdr:colOff>
      <xdr:row>24</xdr:row>
      <xdr:rowOff>19050</xdr:rowOff>
    </xdr:from>
    <xdr:to>
      <xdr:col>14</xdr:col>
      <xdr:colOff>685800</xdr:colOff>
      <xdr:row>46</xdr:row>
      <xdr:rowOff>63500</xdr:rowOff>
    </xdr:to>
    <xdr:graphicFrame macro="">
      <xdr:nvGraphicFramePr>
        <xdr:cNvPr id="4" name="Chart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241300</xdr:colOff>
      <xdr:row>24</xdr:row>
      <xdr:rowOff>44450</xdr:rowOff>
    </xdr:from>
    <xdr:to>
      <xdr:col>5</xdr:col>
      <xdr:colOff>406400</xdr:colOff>
      <xdr:row>45</xdr:row>
      <xdr:rowOff>152400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889000</xdr:colOff>
      <xdr:row>24</xdr:row>
      <xdr:rowOff>44450</xdr:rowOff>
    </xdr:from>
    <xdr:to>
      <xdr:col>13</xdr:col>
      <xdr:colOff>215900</xdr:colOff>
      <xdr:row>46</xdr:row>
      <xdr:rowOff>38100</xdr:rowOff>
    </xdr:to>
    <xdr:graphicFrame macro="">
      <xdr:nvGraphicFramePr>
        <xdr:cNvPr id="4" name="Chart 1">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520700</xdr:colOff>
      <xdr:row>1</xdr:row>
      <xdr:rowOff>107956</xdr:rowOff>
    </xdr:from>
    <xdr:to>
      <xdr:col>17</xdr:col>
      <xdr:colOff>234950</xdr:colOff>
      <xdr:row>23</xdr:row>
      <xdr:rowOff>120650</xdr:rowOff>
    </xdr:to>
    <xdr:graphicFrame macro="">
      <xdr:nvGraphicFramePr>
        <xdr:cNvPr id="2" name="Chart 1">
          <a:extLst>
            <a:ext uri="{FF2B5EF4-FFF2-40B4-BE49-F238E27FC236}">
              <a16:creationId xmlns:a16="http://schemas.microsoft.com/office/drawing/2014/main" id="{6F6949E6-9E4C-4F27-81B3-FE2D37971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docs/sites/cm/sd/Reports/Augmentations%20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7/All_the_Stats_for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5/All%20the%20Stats%20for%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ransmission Changes"/>
      <sheetName val="Generator Changes"/>
      <sheetName val="Setup"/>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Ds used"/>
      <sheetName val="Completed"/>
      <sheetName val="Equations By Region"/>
      <sheetName val="Figure 1"/>
      <sheetName val="Equations By Limit Type"/>
      <sheetName val="Figure 2"/>
      <sheetName val="Constraint Changes by Year"/>
      <sheetName val="Figure 3"/>
      <sheetName val="Binding 2017"/>
      <sheetName val="Binding 2016"/>
      <sheetName val="Binding per month"/>
      <sheetName val="Figure 4"/>
      <sheetName val="Binding FCAS 2017"/>
      <sheetName val="Binding FCAS 2016"/>
      <sheetName val="Binding+Impact by Region"/>
      <sheetName val="Figure 5"/>
      <sheetName val="Binding by Type per year"/>
      <sheetName val="Figure 6"/>
      <sheetName val="Binding+Impact NIL vs Outage"/>
      <sheetName val="Figure 7"/>
      <sheetName val="Binding Impact 2017"/>
      <sheetName val="Binding Impact 2016"/>
      <sheetName val="BI by Region per year"/>
      <sheetName val="Figure 8"/>
      <sheetName val="Figure 9"/>
      <sheetName val="Binding I-C Limit Setters 2017"/>
      <sheetName val="Binding I-C Limit Setters 2016"/>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7"/>
      <sheetName val="Outages 2016"/>
      <sheetName val="Submit Times"/>
      <sheetName val="Figure 16"/>
      <sheetName val="2017 outages"/>
      <sheetName val="2016 outages"/>
      <sheetName val="2015 outages"/>
      <sheetName val="2014 outages"/>
      <sheetName val="2013 outages"/>
      <sheetName val="All_the_Stats_for_2017"/>
    </sheetNames>
    <sheetDataSet>
      <sheetData sheetId="0"/>
      <sheetData sheetId="1"/>
      <sheetData sheetId="2"/>
      <sheetData sheetId="3"/>
      <sheetData sheetId="4" refreshError="1"/>
      <sheetData sheetId="5"/>
      <sheetData sheetId="6" refreshError="1"/>
      <sheetData sheetId="7"/>
      <sheetData sheetId="8" refreshError="1"/>
      <sheetData sheetId="9"/>
      <sheetData sheetId="10"/>
      <sheetData sheetId="11"/>
      <sheetData sheetId="12" refreshError="1"/>
      <sheetData sheetId="13"/>
      <sheetData sheetId="14"/>
      <sheetData sheetId="15"/>
      <sheetData sheetId="16" refreshError="1"/>
      <sheetData sheetId="17"/>
      <sheetData sheetId="18" refreshError="1"/>
      <sheetData sheetId="19"/>
      <sheetData sheetId="20" refreshError="1"/>
      <sheetData sheetId="21"/>
      <sheetData sheetId="22"/>
      <sheetData sheetId="23"/>
      <sheetData sheetId="24" refreshError="1"/>
      <sheetData sheetId="25" refreshError="1"/>
      <sheetData sheetId="26"/>
      <sheetData sheetId="27"/>
      <sheetData sheetId="28"/>
      <sheetData sheetId="29"/>
      <sheetData sheetId="30" refreshError="1"/>
      <sheetData sheetId="31"/>
      <sheetData sheetId="32" refreshError="1"/>
      <sheetData sheetId="33"/>
      <sheetData sheetId="34" refreshError="1"/>
      <sheetData sheetId="35"/>
      <sheetData sheetId="36" refreshError="1"/>
      <sheetData sheetId="37"/>
      <sheetData sheetId="38" refreshError="1"/>
      <sheetData sheetId="39"/>
      <sheetData sheetId="40" refreshError="1"/>
      <sheetData sheetId="41"/>
      <sheetData sheetId="42"/>
      <sheetData sheetId="43"/>
      <sheetData sheetId="44" refreshError="1"/>
      <sheetData sheetId="45"/>
      <sheetData sheetId="46"/>
      <sheetData sheetId="47"/>
      <sheetData sheetId="48"/>
      <sheetData sheetId="49"/>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Ds used"/>
      <sheetName val="Equations By Region"/>
      <sheetName val="Figure 1"/>
      <sheetName val="Equations By Limit Type"/>
      <sheetName val="Figure 2"/>
      <sheetName val="Constraint Changes by Year"/>
      <sheetName val="Figure 3"/>
      <sheetName val="Binding 2015"/>
      <sheetName val="Binding 2014"/>
      <sheetName val="Binding per month"/>
      <sheetName val="Figure 4"/>
      <sheetName val="Binding FCAS 2015"/>
      <sheetName val="Binding FCAS 2014"/>
      <sheetName val="Binding by Region per year"/>
      <sheetName val="Figure 5"/>
      <sheetName val="Binding by Type per year"/>
      <sheetName val="Figure 6"/>
      <sheetName val="Binding+MI NIL vs Outage"/>
      <sheetName val="Figure 7"/>
      <sheetName val="Market Impact 2015"/>
      <sheetName val="Market Impact 2014"/>
      <sheetName val="MI by Region per year"/>
      <sheetName val="Figure 8"/>
      <sheetName val="Figure 9"/>
      <sheetName val="Binding I-C Limit Setters 2015"/>
      <sheetName val="Binding I-C Limit Setters 2014"/>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5"/>
      <sheetName val="Outages 2014"/>
      <sheetName val="Submit Times"/>
      <sheetName val="Figure 16"/>
      <sheetName val="2015 outages"/>
      <sheetName val="2014 outages"/>
      <sheetName val="2013 outages"/>
      <sheetName val="2012 outages"/>
      <sheetName val="2011 outages"/>
      <sheetName val="All the Stats for 2015"/>
      <sheetName val="All the Stats for 2015.xls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160" totalsRowShown="0" headerRowDxfId="59" dataDxfId="58">
  <autoFilter ref="A1:G1160" xr:uid="{00000000-0009-0000-0100-000001000000}"/>
  <tableColumns count="7">
    <tableColumn id="1" xr3:uid="{00000000-0010-0000-0000-000001000000}" name="Constraint Equation ID" dataDxfId="57"/>
    <tableColumn id="2" xr3:uid="{00000000-0010-0000-0000-000002000000}" name="2023 Hours " dataDxfId="56"/>
    <tableColumn id="6" xr3:uid="{00000000-0010-0000-0000-000006000000}" name="2022 Hours" dataDxfId="55"/>
    <tableColumn id="3" xr3:uid="{00000000-0010-0000-0000-000003000000}" name="Description" dataDxfId="54"/>
    <tableColumn id="4" xr3:uid="{00000000-0010-0000-0000-000004000000}" name="Type" dataDxfId="53"/>
    <tableColumn id="5" xr3:uid="{00000000-0010-0000-0000-000005000000}" name="Limit Type" dataDxfId="52"/>
    <tableColumn id="7" xr3:uid="{0144CCCE-4E35-4A02-B5F0-BB80FF6E4A38}" name="Region" dataDxfId="5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E299" totalsRowShown="0" headerRowDxfId="49" dataDxfId="48" headerRowBorderDxfId="47">
  <autoFilter ref="A1:E299" xr:uid="{00000000-0009-0000-0100-000002000000}"/>
  <tableColumns count="5">
    <tableColumn id="1" xr3:uid="{00000000-0010-0000-0100-000001000000}" name="Constraint Equation ID" dataDxfId="46"/>
    <tableColumn id="2" xr3:uid="{00000000-0010-0000-0100-000002000000}" name="2023 Hours " dataDxfId="45"/>
    <tableColumn id="5" xr3:uid="{00000000-0010-0000-0100-000005000000}" name="2022 Hours" dataDxfId="44"/>
    <tableColumn id="3" xr3:uid="{00000000-0010-0000-0100-000003000000}" name="Description" dataDxfId="43"/>
    <tableColumn id="4" xr3:uid="{00000000-0010-0000-0100-000004000000}" name="Type" dataDxfId="4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I1231" totalsRowShown="0" headerRowDxfId="40" dataDxfId="39">
  <autoFilter ref="A1:I1231" xr:uid="{00000000-0009-0000-0100-000003000000}"/>
  <tableColumns count="9">
    <tableColumn id="1" xr3:uid="{00000000-0010-0000-0200-000001000000}" name="Constraint Equation ID" dataDxfId="38"/>
    <tableColumn id="2" xr3:uid="{00000000-0010-0000-0200-000002000000}" name="2023 Marginal Values " dataDxfId="37"/>
    <tableColumn id="7" xr3:uid="{00000000-0010-0000-0200-000007000000}" name="2022 Marginal Values" dataDxfId="36"/>
    <tableColumn id="3" xr3:uid="{00000000-0010-0000-0200-000003000000}" name="2023 Hours " dataDxfId="35"/>
    <tableColumn id="8" xr3:uid="{00000000-0010-0000-0200-000008000000}" name="2022 Hours" dataDxfId="34"/>
    <tableColumn id="4" xr3:uid="{00000000-0010-0000-0200-000004000000}" name="Description" dataDxfId="33"/>
    <tableColumn id="5" xr3:uid="{00000000-0010-0000-0200-000005000000}" name="Type" dataDxfId="32"/>
    <tableColumn id="9" xr3:uid="{BE5D6117-B81D-4B5C-B4F5-A948FBA0AE07}" name="Limit Type" dataDxfId="31"/>
    <tableColumn id="6" xr3:uid="{F8F428F0-FD8B-48D1-BD71-64D2C1BAD2DE}" name="Region" dataDxfId="3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F1400" totalsRowShown="0" headerRowDxfId="28" dataDxfId="27">
  <autoFilter ref="A1:F1400" xr:uid="{00000000-0009-0000-0100-000004000000}"/>
  <tableColumns count="6">
    <tableColumn id="1" xr3:uid="{00000000-0010-0000-0300-000001000000}" name="Interconnector Direction" dataDxfId="26"/>
    <tableColumn id="2" xr3:uid="{00000000-0010-0000-0300-000002000000}" name="Constraint Equation ID" dataDxfId="25"/>
    <tableColumn id="3" xr3:uid="{00000000-0010-0000-0300-000003000000}" name="2023 Hours " dataDxfId="24"/>
    <tableColumn id="6" xr3:uid="{00000000-0010-0000-0300-000006000000}" name="2022 Hours" dataDxfId="23"/>
    <tableColumn id="4" xr3:uid="{00000000-0010-0000-0300-000004000000}" name="Description" dataDxfId="22"/>
    <tableColumn id="5" xr3:uid="{00000000-0010-0000-0300-000005000000}" name="Type" dataDxfId="2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D346" totalsRowShown="0" headerRowDxfId="20" dataDxfId="19">
  <autoFilter ref="A1:D346" xr:uid="{00000000-0009-0000-0100-000005000000}"/>
  <tableColumns count="4">
    <tableColumn id="1" xr3:uid="{00000000-0010-0000-0400-000001000000}" name="Constraint Set ID" dataDxfId="18"/>
    <tableColumn id="4" xr3:uid="{00000000-0010-0000-0400-000004000000}" name="2023 Days" dataDxfId="17"/>
    <tableColumn id="2" xr3:uid="{00000000-0010-0000-0400-000002000000}" name="2022 Days" dataDxfId="16"/>
    <tableColumn id="3" xr3:uid="{00000000-0010-0000-0400-000003000000}" name="Description" dataDxfId="15"/>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4A4586-DAD7-47AB-AD8F-CA8E111D919B}" name="Table69" displayName="Table69" ref="A1:H42" totalsRowShown="0" headerRowDxfId="14" dataDxfId="13" dataCellStyle="Normal 2">
  <autoFilter ref="A1:H42" xr:uid="{00000000-0009-0000-0100-000006000000}"/>
  <tableColumns count="8">
    <tableColumn id="1" xr3:uid="{11426547-9DFB-4F32-AB28-38A393C77636}" name="NSP / Year" dataDxfId="12" dataCellStyle="Normal 2"/>
    <tableColumn id="2" xr3:uid="{7DBE7C8C-04C6-4D35-B3FD-5A463F821C12}" name="Unplanned" dataDxfId="11" dataCellStyle="Normal 2"/>
    <tableColumn id="3" xr3:uid="{D25505B6-9CA2-41BC-8BAE-126F7D37C91D}" name="Short Notice" dataDxfId="10" dataCellStyle="Normal 2"/>
    <tableColumn id="4" xr3:uid="{A3ECFD02-79D9-4630-AA37-83176D22DC76}" name="≤ 30 days" dataDxfId="9" dataCellStyle="Normal 2"/>
    <tableColumn id="6" xr3:uid="{AC9D4FF0-80A0-431C-8110-2493DD75E8E6}" name="≤ 3 months" dataDxfId="8" dataCellStyle="Normal 2"/>
    <tableColumn id="7" xr3:uid="{AE5F4414-461F-40BC-82CF-570DC2736DEF}" name="≤ 6 months" dataDxfId="7" dataCellStyle="Normal 2"/>
    <tableColumn id="8" xr3:uid="{39A37623-87C0-4C30-8DB1-9824ADEA8EAA}" name="≤ 9 months" dataDxfId="6" dataCellStyle="Normal 2"/>
    <tableColumn id="9" xr3:uid="{8453E819-0899-4070-99CC-8CF5D6900F22}" name="&gt; 9 months" dataDxfId="5" dataCellStyle="Normal 2"/>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D71" totalsRowShown="0" dataDxfId="4">
  <autoFilter ref="A1:D71" xr:uid="{00000000-0009-0000-0100-000007000000}">
    <filterColumn colId="2">
      <filters>
        <filter val="Qld"/>
      </filters>
    </filterColumn>
  </autoFilter>
  <sortState xmlns:xlrd2="http://schemas.microsoft.com/office/spreadsheetml/2017/richdata2" ref="A2:D71">
    <sortCondition ref="B1:B71"/>
  </sortState>
  <tableColumns count="4">
    <tableColumn id="1" xr3:uid="{00000000-0010-0000-0600-000001000000}" name="PROJECT " dataDxfId="3" dataCellStyle="Normal 3"/>
    <tableColumn id="2" xr3:uid="{00000000-0010-0000-0600-000002000000}" name="DATE" dataDxfId="2" dataCellStyle="Normal 3"/>
    <tableColumn id="3" xr3:uid="{00000000-0010-0000-0600-000003000000}" name="REGION" dataDxfId="1"/>
    <tableColumn id="4" xr3:uid="{00000000-0010-0000-0600-000004000000}" name="NOTES" dataDxfId="0" dataCellStyle="Normal 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8"/>
  <sheetViews>
    <sheetView topLeftCell="A4" workbookViewId="0">
      <selection activeCell="A6" sqref="A6"/>
    </sheetView>
  </sheetViews>
  <sheetFormatPr defaultColWidth="8.75" defaultRowHeight="14.25"/>
  <cols>
    <col min="1" max="16384" width="8.75" style="6"/>
  </cols>
  <sheetData>
    <row r="1" spans="1:10" ht="19.5">
      <c r="A1" s="5" t="s">
        <v>0</v>
      </c>
      <c r="B1" s="5"/>
      <c r="C1" s="5"/>
      <c r="D1" s="5"/>
      <c r="E1" s="5"/>
      <c r="F1" s="5"/>
      <c r="G1" s="5"/>
      <c r="H1" s="5"/>
      <c r="I1" s="5"/>
      <c r="J1" s="5"/>
    </row>
    <row r="2" spans="1:10" ht="19.5">
      <c r="A2" s="5" t="s">
        <v>1</v>
      </c>
      <c r="B2" s="5"/>
      <c r="C2" s="5"/>
      <c r="D2" s="5"/>
      <c r="E2" s="5"/>
      <c r="F2" s="5"/>
      <c r="G2" s="5"/>
      <c r="H2" s="5"/>
      <c r="I2" s="5"/>
      <c r="J2" s="5"/>
    </row>
    <row r="3" spans="1:10" ht="19.5">
      <c r="A3" s="5"/>
      <c r="B3" s="5"/>
      <c r="C3" s="5"/>
      <c r="D3" s="5"/>
      <c r="E3" s="5"/>
      <c r="F3" s="5"/>
      <c r="G3" s="5"/>
      <c r="H3" s="5"/>
      <c r="I3" s="5"/>
      <c r="J3" s="5"/>
    </row>
    <row r="4" spans="1:10">
      <c r="A4" s="54" t="s">
        <v>2</v>
      </c>
      <c r="B4" s="54"/>
      <c r="C4" s="54"/>
      <c r="D4" s="54"/>
      <c r="E4" s="54"/>
      <c r="F4" s="54"/>
      <c r="G4" s="54"/>
      <c r="H4" s="54"/>
      <c r="I4" s="54"/>
      <c r="J4" s="54"/>
    </row>
    <row r="5" spans="1:10">
      <c r="A5" s="56" t="s">
        <v>3</v>
      </c>
      <c r="B5" s="57"/>
      <c r="C5" s="57"/>
      <c r="D5" s="57"/>
      <c r="E5" s="57"/>
      <c r="F5" s="57"/>
      <c r="G5" s="57"/>
      <c r="H5" s="57"/>
      <c r="I5" s="57"/>
      <c r="J5" s="58"/>
    </row>
    <row r="6" spans="1:10">
      <c r="A6" s="54" t="s">
        <v>4</v>
      </c>
      <c r="B6" s="54"/>
      <c r="C6" s="54"/>
      <c r="D6" s="54"/>
      <c r="E6" s="54"/>
      <c r="F6" s="54"/>
      <c r="G6" s="54"/>
      <c r="H6" s="54"/>
      <c r="I6" s="54"/>
      <c r="J6" s="54"/>
    </row>
    <row r="7" spans="1:10">
      <c r="A7" s="6" t="s">
        <v>5</v>
      </c>
    </row>
    <row r="8" spans="1:10">
      <c r="A8" s="66" t="s">
        <v>6</v>
      </c>
      <c r="B8" s="67"/>
      <c r="C8" s="67"/>
      <c r="D8" s="67"/>
      <c r="E8" s="67"/>
      <c r="F8" s="67"/>
      <c r="G8" s="67"/>
      <c r="H8" s="67"/>
      <c r="I8" s="67"/>
      <c r="J8" s="68"/>
    </row>
    <row r="9" spans="1:10">
      <c r="A9" s="66" t="s">
        <v>7</v>
      </c>
      <c r="B9" s="67"/>
      <c r="C9" s="67"/>
      <c r="D9" s="67"/>
      <c r="E9" s="67"/>
      <c r="F9" s="67"/>
      <c r="G9" s="67"/>
      <c r="H9" s="67"/>
      <c r="I9" s="67"/>
      <c r="J9" s="68"/>
    </row>
    <row r="10" spans="1:10">
      <c r="A10" s="6" t="s">
        <v>8</v>
      </c>
    </row>
    <row r="11" spans="1:10">
      <c r="A11" s="6" t="s">
        <v>9</v>
      </c>
    </row>
    <row r="12" spans="1:10">
      <c r="A12" s="6" t="s">
        <v>10</v>
      </c>
    </row>
    <row r="13" spans="1:10">
      <c r="A13" s="66" t="s">
        <v>11</v>
      </c>
      <c r="B13" s="67"/>
      <c r="C13" s="67"/>
      <c r="D13" s="67"/>
      <c r="E13" s="67"/>
      <c r="F13" s="67"/>
      <c r="G13" s="67"/>
      <c r="H13" s="67"/>
      <c r="I13" s="67"/>
      <c r="J13" s="68"/>
    </row>
    <row r="14" spans="1:10">
      <c r="A14" s="6" t="s">
        <v>12</v>
      </c>
    </row>
    <row r="15" spans="1:10">
      <c r="A15" s="55" t="s">
        <v>13</v>
      </c>
      <c r="B15" s="55"/>
      <c r="C15" s="55"/>
      <c r="D15" s="55"/>
      <c r="E15" s="55"/>
      <c r="F15" s="55"/>
      <c r="G15" s="55"/>
      <c r="H15" s="55"/>
      <c r="I15" s="55"/>
      <c r="J15" s="55"/>
    </row>
    <row r="16" spans="1:10" ht="48.75" customHeight="1">
      <c r="A16" s="54" t="s">
        <v>14</v>
      </c>
      <c r="B16" s="54"/>
      <c r="C16" s="54"/>
      <c r="D16" s="54"/>
      <c r="E16" s="54"/>
      <c r="F16" s="54"/>
      <c r="G16" s="54"/>
      <c r="H16" s="54"/>
      <c r="I16" s="54"/>
      <c r="J16" s="54"/>
    </row>
    <row r="18" spans="1:10">
      <c r="A18" s="10" t="str">
        <f>HYPERLINK("[NEM Constraint Report 2018 summary data.xlsx]Disclaimer!A1", "Go to Disclaimer page")</f>
        <v>Go to Disclaimer page</v>
      </c>
    </row>
    <row r="20" spans="1:10" ht="15">
      <c r="A20" s="32" t="s">
        <v>15</v>
      </c>
    </row>
    <row r="21" spans="1:10" ht="29.25" customHeight="1">
      <c r="A21" s="59" t="s">
        <v>16</v>
      </c>
      <c r="B21" s="60"/>
      <c r="C21" s="60"/>
      <c r="D21" s="60"/>
      <c r="E21" s="60"/>
      <c r="F21" s="60"/>
      <c r="G21" s="60"/>
      <c r="H21" s="60"/>
      <c r="I21" s="60"/>
      <c r="J21" s="61"/>
    </row>
    <row r="22" spans="1:10" ht="29.25" customHeight="1">
      <c r="A22" s="59" t="s">
        <v>17</v>
      </c>
      <c r="B22" s="60"/>
      <c r="C22" s="60"/>
      <c r="D22" s="60"/>
      <c r="E22" s="60"/>
      <c r="F22" s="60"/>
      <c r="G22" s="60"/>
      <c r="H22" s="60"/>
      <c r="I22" s="60"/>
      <c r="J22" s="61"/>
    </row>
    <row r="23" spans="1:10" ht="26.25" customHeight="1">
      <c r="A23" s="59" t="s">
        <v>18</v>
      </c>
      <c r="B23" s="60"/>
      <c r="C23" s="60"/>
      <c r="D23" s="60"/>
      <c r="E23" s="60"/>
      <c r="F23" s="60"/>
      <c r="G23" s="60"/>
      <c r="H23" s="60"/>
      <c r="I23" s="60"/>
      <c r="J23" s="61"/>
    </row>
    <row r="24" spans="1:10">
      <c r="A24" s="59" t="s">
        <v>19</v>
      </c>
      <c r="B24" s="60"/>
      <c r="C24" s="60"/>
      <c r="D24" s="60"/>
      <c r="E24" s="60"/>
      <c r="F24" s="60"/>
      <c r="G24" s="60"/>
      <c r="H24" s="60"/>
      <c r="I24" s="60"/>
      <c r="J24" s="61"/>
    </row>
    <row r="25" spans="1:10">
      <c r="A25" s="59" t="s">
        <v>20</v>
      </c>
      <c r="B25" s="60"/>
      <c r="C25" s="60"/>
      <c r="D25" s="60"/>
      <c r="E25" s="60"/>
      <c r="F25" s="60"/>
      <c r="G25" s="60"/>
      <c r="H25" s="60"/>
      <c r="I25" s="60"/>
      <c r="J25" s="61"/>
    </row>
    <row r="27" spans="1:10" ht="15">
      <c r="A27" s="32" t="s">
        <v>21</v>
      </c>
    </row>
    <row r="28" spans="1:10" ht="42.95" customHeight="1">
      <c r="A28" s="59" t="s">
        <v>22</v>
      </c>
      <c r="B28" s="60"/>
      <c r="C28" s="60"/>
      <c r="D28" s="60"/>
      <c r="E28" s="60"/>
      <c r="F28" s="60"/>
      <c r="G28" s="60"/>
      <c r="H28" s="60"/>
      <c r="I28" s="60"/>
      <c r="J28" s="61"/>
    </row>
  </sheetData>
  <mergeCells count="14">
    <mergeCell ref="A28:J28"/>
    <mergeCell ref="A21:J21"/>
    <mergeCell ref="A23:J23"/>
    <mergeCell ref="A22:J22"/>
    <mergeCell ref="A24:J24"/>
    <mergeCell ref="A25:J25"/>
    <mergeCell ref="A4:J4"/>
    <mergeCell ref="A6:J6"/>
    <mergeCell ref="A15:J15"/>
    <mergeCell ref="A16:J16"/>
    <mergeCell ref="A5:J5"/>
    <mergeCell ref="A9:J9"/>
    <mergeCell ref="A13:J13"/>
    <mergeCell ref="A8:J8"/>
  </mergeCells>
  <pageMargins left="0.7" right="0.7" top="0.75" bottom="0.75" header="0.3" footer="0.3"/>
  <pageSetup paperSize="9" fitToHeight="0" orientation="landscape"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0689D-8386-41C5-ABEE-69A30DCBAD9B}">
  <sheetPr codeName="Sheet13">
    <pageSetUpPr fitToPage="1"/>
  </sheetPr>
  <dimension ref="A1:H42"/>
  <sheetViews>
    <sheetView zoomScaleSheetLayoutView="100" workbookViewId="0">
      <pane ySplit="1" topLeftCell="K2" activePane="bottomLeft" state="frozen"/>
      <selection pane="bottomLeft" activeCell="K30" sqref="K30"/>
      <selection activeCell="A7" sqref="A7"/>
    </sheetView>
  </sheetViews>
  <sheetFormatPr defaultColWidth="8.75" defaultRowHeight="15"/>
  <cols>
    <col min="1" max="1" width="15.75" style="45" bestFit="1" customWidth="1"/>
    <col min="2" max="2" width="11.5" style="45" bestFit="1" customWidth="1"/>
    <col min="3" max="3" width="12.5" style="45" bestFit="1" customWidth="1"/>
    <col min="4" max="4" width="9.75" style="45" bestFit="1" customWidth="1"/>
    <col min="5" max="7" width="11.375" style="45" bestFit="1" customWidth="1"/>
    <col min="8" max="8" width="11.5" style="45" bestFit="1" customWidth="1"/>
    <col min="9" max="16384" width="8.75" style="45"/>
  </cols>
  <sheetData>
    <row r="1" spans="1:8">
      <c r="A1" s="45" t="s">
        <v>4327</v>
      </c>
      <c r="B1" s="45" t="s">
        <v>4328</v>
      </c>
      <c r="C1" s="45" t="s">
        <v>4329</v>
      </c>
      <c r="D1" s="45" t="s">
        <v>4330</v>
      </c>
      <c r="E1" s="35" t="s">
        <v>4331</v>
      </c>
      <c r="F1" s="35" t="s">
        <v>4332</v>
      </c>
      <c r="G1" s="35" t="s">
        <v>4333</v>
      </c>
      <c r="H1" s="35" t="s">
        <v>4334</v>
      </c>
    </row>
    <row r="2" spans="1:8">
      <c r="A2" s="35" t="s">
        <v>4335</v>
      </c>
      <c r="B2" s="35">
        <v>17</v>
      </c>
      <c r="C2" s="35">
        <v>58</v>
      </c>
      <c r="D2" s="35">
        <v>24</v>
      </c>
      <c r="E2" s="46">
        <v>1</v>
      </c>
      <c r="F2" s="46">
        <v>0</v>
      </c>
      <c r="G2" s="46">
        <v>0</v>
      </c>
      <c r="H2" s="46">
        <v>0</v>
      </c>
    </row>
    <row r="3" spans="1:8">
      <c r="A3" s="36">
        <v>2020</v>
      </c>
      <c r="B3" s="35">
        <v>13</v>
      </c>
      <c r="C3" s="35">
        <v>23</v>
      </c>
      <c r="D3" s="35">
        <v>13</v>
      </c>
      <c r="E3" s="46">
        <v>2</v>
      </c>
      <c r="F3" s="46">
        <v>0</v>
      </c>
      <c r="G3" s="46">
        <v>0</v>
      </c>
      <c r="H3" s="46">
        <v>0</v>
      </c>
    </row>
    <row r="4" spans="1:8">
      <c r="A4" s="36">
        <v>2021</v>
      </c>
      <c r="B4" s="35">
        <v>11</v>
      </c>
      <c r="C4" s="35">
        <v>31</v>
      </c>
      <c r="D4" s="35">
        <v>28</v>
      </c>
      <c r="E4" s="46">
        <v>5</v>
      </c>
      <c r="F4" s="46">
        <v>1</v>
      </c>
      <c r="G4" s="46">
        <v>0</v>
      </c>
      <c r="H4" s="46">
        <v>0</v>
      </c>
    </row>
    <row r="5" spans="1:8">
      <c r="A5" s="36">
        <v>2022</v>
      </c>
      <c r="B5" s="35">
        <v>15</v>
      </c>
      <c r="C5" s="35">
        <v>37</v>
      </c>
      <c r="D5" s="35">
        <v>21</v>
      </c>
      <c r="E5" s="46">
        <v>6</v>
      </c>
      <c r="F5" s="46">
        <v>2</v>
      </c>
      <c r="G5" s="46">
        <v>0</v>
      </c>
      <c r="H5" s="46">
        <v>2</v>
      </c>
    </row>
    <row r="6" spans="1:8">
      <c r="A6" s="36">
        <v>2023</v>
      </c>
      <c r="B6" s="35">
        <v>16</v>
      </c>
      <c r="C6" s="35">
        <v>65</v>
      </c>
      <c r="D6" s="35">
        <v>11</v>
      </c>
      <c r="E6" s="46">
        <v>0</v>
      </c>
      <c r="F6" s="46">
        <v>0</v>
      </c>
      <c r="G6" s="46">
        <v>2</v>
      </c>
      <c r="H6" s="46">
        <v>13</v>
      </c>
    </row>
    <row r="7" spans="1:8">
      <c r="A7" s="35"/>
      <c r="B7" s="35"/>
      <c r="C7" s="35"/>
      <c r="D7" s="35"/>
      <c r="E7" s="46"/>
      <c r="F7" s="46"/>
      <c r="G7" s="46"/>
      <c r="H7" s="46"/>
    </row>
    <row r="8" spans="1:8">
      <c r="A8" s="35" t="s">
        <v>4336</v>
      </c>
      <c r="B8" s="35">
        <v>352</v>
      </c>
      <c r="C8" s="35">
        <v>852</v>
      </c>
      <c r="D8" s="35">
        <v>1077</v>
      </c>
      <c r="E8" s="46">
        <v>687</v>
      </c>
      <c r="F8" s="46">
        <v>142</v>
      </c>
      <c r="G8" s="46">
        <v>6</v>
      </c>
      <c r="H8" s="46">
        <v>0</v>
      </c>
    </row>
    <row r="9" spans="1:8">
      <c r="A9" s="36">
        <v>2020</v>
      </c>
      <c r="B9" s="35">
        <v>269</v>
      </c>
      <c r="C9" s="35">
        <v>654</v>
      </c>
      <c r="D9" s="35">
        <v>958</v>
      </c>
      <c r="E9" s="46">
        <v>599</v>
      </c>
      <c r="F9" s="46">
        <v>219</v>
      </c>
      <c r="G9" s="46">
        <v>21</v>
      </c>
      <c r="H9" s="46">
        <v>0</v>
      </c>
    </row>
    <row r="10" spans="1:8">
      <c r="A10" s="36">
        <v>2021</v>
      </c>
      <c r="B10" s="35">
        <v>338</v>
      </c>
      <c r="C10" s="35">
        <v>645</v>
      </c>
      <c r="D10" s="35">
        <v>1108</v>
      </c>
      <c r="E10" s="46">
        <v>651</v>
      </c>
      <c r="F10" s="46">
        <v>164</v>
      </c>
      <c r="G10" s="46">
        <v>20</v>
      </c>
      <c r="H10" s="46">
        <v>1</v>
      </c>
    </row>
    <row r="11" spans="1:8">
      <c r="A11" s="36">
        <v>2022</v>
      </c>
      <c r="B11" s="35">
        <v>432</v>
      </c>
      <c r="C11" s="35">
        <v>901</v>
      </c>
      <c r="D11" s="35">
        <v>1295</v>
      </c>
      <c r="E11" s="46">
        <v>155</v>
      </c>
      <c r="F11" s="46">
        <v>44</v>
      </c>
      <c r="G11" s="46">
        <v>77</v>
      </c>
      <c r="H11" s="46">
        <v>0</v>
      </c>
    </row>
    <row r="12" spans="1:8">
      <c r="A12" s="36">
        <v>2023</v>
      </c>
      <c r="B12" s="35">
        <v>317</v>
      </c>
      <c r="C12" s="35">
        <v>745</v>
      </c>
      <c r="D12" s="35">
        <v>1468</v>
      </c>
      <c r="E12" s="46">
        <v>510</v>
      </c>
      <c r="F12" s="46">
        <v>49</v>
      </c>
      <c r="G12" s="46">
        <v>0</v>
      </c>
      <c r="H12" s="46">
        <v>0</v>
      </c>
    </row>
    <row r="13" spans="1:8">
      <c r="A13" s="35"/>
      <c r="B13" s="35"/>
      <c r="C13" s="35"/>
      <c r="D13" s="35"/>
      <c r="E13" s="46"/>
      <c r="F13" s="46"/>
      <c r="G13" s="46"/>
      <c r="H13" s="46"/>
    </row>
    <row r="14" spans="1:8">
      <c r="A14" s="35" t="s">
        <v>4337</v>
      </c>
      <c r="B14" s="35">
        <v>4</v>
      </c>
      <c r="C14" s="35">
        <v>17</v>
      </c>
      <c r="D14" s="35">
        <v>39</v>
      </c>
      <c r="E14" s="46">
        <v>0</v>
      </c>
      <c r="F14" s="46">
        <v>0</v>
      </c>
      <c r="G14" s="46">
        <v>0</v>
      </c>
      <c r="H14" s="46">
        <v>0</v>
      </c>
    </row>
    <row r="15" spans="1:8">
      <c r="A15" s="36">
        <v>2020</v>
      </c>
      <c r="B15" s="35">
        <v>3</v>
      </c>
      <c r="C15" s="35">
        <v>22</v>
      </c>
      <c r="D15" s="35">
        <v>62</v>
      </c>
      <c r="E15" s="46">
        <v>1</v>
      </c>
      <c r="F15" s="46">
        <v>0</v>
      </c>
      <c r="G15" s="46">
        <v>0</v>
      </c>
      <c r="H15" s="46">
        <v>0</v>
      </c>
    </row>
    <row r="16" spans="1:8">
      <c r="A16" s="36">
        <v>2021</v>
      </c>
      <c r="B16" s="35">
        <v>4</v>
      </c>
      <c r="C16" s="35">
        <v>30</v>
      </c>
      <c r="D16" s="35">
        <v>58</v>
      </c>
      <c r="E16" s="46">
        <v>0</v>
      </c>
      <c r="F16" s="46">
        <v>0</v>
      </c>
      <c r="G16" s="46">
        <v>0</v>
      </c>
      <c r="H16" s="46">
        <v>0</v>
      </c>
    </row>
    <row r="17" spans="1:8">
      <c r="A17" s="36">
        <v>2022</v>
      </c>
      <c r="B17" s="35">
        <v>17</v>
      </c>
      <c r="C17" s="35">
        <v>28</v>
      </c>
      <c r="D17" s="35">
        <v>35</v>
      </c>
      <c r="E17" s="46">
        <v>3</v>
      </c>
      <c r="F17" s="46">
        <v>0</v>
      </c>
      <c r="G17" s="46">
        <v>0</v>
      </c>
      <c r="H17" s="46">
        <v>0</v>
      </c>
    </row>
    <row r="18" spans="1:8">
      <c r="A18" s="36">
        <v>2023</v>
      </c>
      <c r="B18" s="35">
        <v>7</v>
      </c>
      <c r="C18" s="35">
        <v>72</v>
      </c>
      <c r="D18" s="35">
        <v>110</v>
      </c>
      <c r="E18" s="46">
        <v>10</v>
      </c>
      <c r="F18" s="46">
        <v>0</v>
      </c>
      <c r="G18" s="46">
        <v>0</v>
      </c>
      <c r="H18" s="46">
        <v>0</v>
      </c>
    </row>
    <row r="19" spans="1:8">
      <c r="A19" s="35"/>
      <c r="B19" s="35"/>
      <c r="C19" s="35"/>
      <c r="D19" s="35"/>
      <c r="E19" s="46"/>
      <c r="F19" s="46"/>
      <c r="G19" s="46"/>
      <c r="H19" s="46"/>
    </row>
    <row r="20" spans="1:8">
      <c r="A20" s="35" t="s">
        <v>4338</v>
      </c>
      <c r="B20" s="35">
        <v>2040</v>
      </c>
      <c r="C20" s="35">
        <v>5250</v>
      </c>
      <c r="D20" s="35">
        <v>8042</v>
      </c>
      <c r="E20" s="46">
        <v>2154</v>
      </c>
      <c r="F20" s="46">
        <v>180</v>
      </c>
      <c r="G20" s="46">
        <v>0</v>
      </c>
      <c r="H20" s="46">
        <v>0</v>
      </c>
    </row>
    <row r="21" spans="1:8">
      <c r="A21" s="36">
        <v>2020</v>
      </c>
      <c r="B21" s="35">
        <v>1897</v>
      </c>
      <c r="C21" s="35">
        <v>6642</v>
      </c>
      <c r="D21" s="35">
        <v>8078</v>
      </c>
      <c r="E21" s="46">
        <v>3903</v>
      </c>
      <c r="F21" s="46">
        <v>247</v>
      </c>
      <c r="G21" s="46">
        <v>51</v>
      </c>
      <c r="H21" s="46">
        <v>44</v>
      </c>
    </row>
    <row r="22" spans="1:8">
      <c r="A22" s="36">
        <v>2021</v>
      </c>
      <c r="B22" s="35">
        <v>1951</v>
      </c>
      <c r="C22" s="35">
        <v>6022</v>
      </c>
      <c r="D22" s="35">
        <v>6947</v>
      </c>
      <c r="E22" s="46">
        <v>5002</v>
      </c>
      <c r="F22" s="46">
        <v>756</v>
      </c>
      <c r="G22" s="46">
        <v>39</v>
      </c>
      <c r="H22" s="46">
        <v>6</v>
      </c>
    </row>
    <row r="23" spans="1:8">
      <c r="A23" s="36">
        <v>2022</v>
      </c>
      <c r="B23" s="35">
        <v>1986</v>
      </c>
      <c r="C23" s="35">
        <v>6345</v>
      </c>
      <c r="D23" s="35">
        <v>7511</v>
      </c>
      <c r="E23" s="46">
        <v>5241</v>
      </c>
      <c r="F23" s="46">
        <v>1248</v>
      </c>
      <c r="G23" s="46">
        <v>148</v>
      </c>
      <c r="H23" s="46">
        <v>60</v>
      </c>
    </row>
    <row r="24" spans="1:8">
      <c r="A24" s="36">
        <v>2023</v>
      </c>
      <c r="B24" s="35">
        <v>2395</v>
      </c>
      <c r="C24" s="35">
        <v>5582</v>
      </c>
      <c r="D24" s="35">
        <v>6700</v>
      </c>
      <c r="E24" s="46">
        <v>3534</v>
      </c>
      <c r="F24" s="46">
        <v>2429</v>
      </c>
      <c r="G24" s="46">
        <v>166</v>
      </c>
      <c r="H24" s="46">
        <v>9</v>
      </c>
    </row>
    <row r="25" spans="1:8">
      <c r="A25" s="35"/>
      <c r="B25" s="35"/>
      <c r="C25" s="35"/>
      <c r="D25" s="35"/>
      <c r="E25" s="46"/>
      <c r="F25" s="46"/>
      <c r="G25" s="46"/>
      <c r="H25" s="46"/>
    </row>
    <row r="26" spans="1:8">
      <c r="A26" s="35" t="s">
        <v>4339</v>
      </c>
      <c r="B26" s="35">
        <v>364</v>
      </c>
      <c r="C26" s="35">
        <v>1387</v>
      </c>
      <c r="D26" s="35">
        <v>1588</v>
      </c>
      <c r="E26" s="46">
        <v>69</v>
      </c>
      <c r="F26" s="46">
        <v>0</v>
      </c>
      <c r="G26" s="46">
        <v>0</v>
      </c>
      <c r="H26" s="46">
        <v>0</v>
      </c>
    </row>
    <row r="27" spans="1:8">
      <c r="A27" s="36">
        <v>2020</v>
      </c>
      <c r="B27" s="35">
        <v>370</v>
      </c>
      <c r="C27" s="35">
        <v>1128</v>
      </c>
      <c r="D27" s="35">
        <v>1689</v>
      </c>
      <c r="E27" s="46">
        <v>67</v>
      </c>
      <c r="F27" s="46">
        <v>10</v>
      </c>
      <c r="G27" s="46">
        <v>1</v>
      </c>
      <c r="H27" s="46">
        <v>0</v>
      </c>
    </row>
    <row r="28" spans="1:8">
      <c r="A28" s="36">
        <v>2021</v>
      </c>
      <c r="B28" s="35">
        <v>280</v>
      </c>
      <c r="C28" s="35">
        <v>1039</v>
      </c>
      <c r="D28" s="35">
        <v>2047</v>
      </c>
      <c r="E28" s="46">
        <v>71</v>
      </c>
      <c r="F28" s="46">
        <v>0</v>
      </c>
      <c r="G28" s="46">
        <v>0</v>
      </c>
      <c r="H28" s="46">
        <v>0</v>
      </c>
    </row>
    <row r="29" spans="1:8">
      <c r="A29" s="36">
        <v>2022</v>
      </c>
      <c r="B29" s="35">
        <v>190</v>
      </c>
      <c r="C29" s="35">
        <v>627</v>
      </c>
      <c r="D29" s="35">
        <v>1881</v>
      </c>
      <c r="E29" s="46">
        <v>49</v>
      </c>
      <c r="F29" s="46">
        <v>0</v>
      </c>
      <c r="G29" s="46">
        <v>0</v>
      </c>
      <c r="H29" s="46">
        <v>0</v>
      </c>
    </row>
    <row r="30" spans="1:8">
      <c r="A30" s="36">
        <v>2023</v>
      </c>
      <c r="B30" s="35">
        <v>224</v>
      </c>
      <c r="C30" s="35">
        <v>642</v>
      </c>
      <c r="D30" s="35">
        <v>1949</v>
      </c>
      <c r="E30" s="46">
        <v>64</v>
      </c>
      <c r="F30" s="46">
        <v>0</v>
      </c>
      <c r="G30" s="46">
        <v>0</v>
      </c>
      <c r="H30" s="46">
        <v>0</v>
      </c>
    </row>
    <row r="31" spans="1:8">
      <c r="A31" s="35"/>
      <c r="B31" s="35"/>
      <c r="C31" s="35"/>
      <c r="D31" s="35"/>
      <c r="E31" s="46"/>
      <c r="F31" s="46"/>
      <c r="G31" s="46"/>
      <c r="H31" s="46"/>
    </row>
    <row r="32" spans="1:8">
      <c r="A32" s="35" t="s">
        <v>4340</v>
      </c>
      <c r="B32" s="35">
        <v>198</v>
      </c>
      <c r="C32" s="35">
        <v>500</v>
      </c>
      <c r="D32" s="35">
        <v>1069</v>
      </c>
      <c r="E32" s="46">
        <v>223</v>
      </c>
      <c r="F32" s="46">
        <v>47</v>
      </c>
      <c r="G32" s="46">
        <v>0</v>
      </c>
      <c r="H32" s="46">
        <v>70</v>
      </c>
    </row>
    <row r="33" spans="1:8">
      <c r="A33" s="36">
        <v>2020</v>
      </c>
      <c r="B33" s="35">
        <v>108</v>
      </c>
      <c r="C33" s="35">
        <v>1231</v>
      </c>
      <c r="D33" s="35">
        <v>890</v>
      </c>
      <c r="E33" s="46">
        <v>321</v>
      </c>
      <c r="F33" s="46">
        <v>60</v>
      </c>
      <c r="G33" s="46">
        <v>31</v>
      </c>
      <c r="H33" s="46">
        <v>26</v>
      </c>
    </row>
    <row r="34" spans="1:8">
      <c r="A34" s="36">
        <v>2021</v>
      </c>
      <c r="B34" s="35">
        <v>143</v>
      </c>
      <c r="C34" s="35">
        <v>604</v>
      </c>
      <c r="D34" s="35">
        <v>906</v>
      </c>
      <c r="E34" s="46">
        <v>227</v>
      </c>
      <c r="F34" s="46">
        <v>97</v>
      </c>
      <c r="G34" s="46">
        <v>39</v>
      </c>
      <c r="H34" s="46">
        <v>111</v>
      </c>
    </row>
    <row r="35" spans="1:8">
      <c r="A35" s="36">
        <v>2022</v>
      </c>
      <c r="B35" s="35">
        <v>104</v>
      </c>
      <c r="C35" s="35">
        <v>428</v>
      </c>
      <c r="D35" s="35">
        <v>469</v>
      </c>
      <c r="E35" s="46">
        <v>203</v>
      </c>
      <c r="F35" s="46">
        <v>66</v>
      </c>
      <c r="G35" s="46">
        <v>8</v>
      </c>
      <c r="H35" s="46">
        <v>19</v>
      </c>
    </row>
    <row r="36" spans="1:8">
      <c r="A36" s="36">
        <v>2023</v>
      </c>
      <c r="B36" s="35">
        <v>135</v>
      </c>
      <c r="C36" s="35">
        <v>732</v>
      </c>
      <c r="D36" s="35">
        <v>1027</v>
      </c>
      <c r="E36" s="46">
        <v>304</v>
      </c>
      <c r="F36" s="46">
        <v>210</v>
      </c>
      <c r="G36" s="46">
        <v>141</v>
      </c>
      <c r="H36" s="46">
        <v>53</v>
      </c>
    </row>
    <row r="37" spans="1:8">
      <c r="A37" s="35"/>
      <c r="B37" s="35"/>
      <c r="C37" s="35"/>
      <c r="D37" s="35"/>
      <c r="E37" s="46"/>
      <c r="F37" s="46"/>
      <c r="G37" s="46"/>
      <c r="H37" s="46"/>
    </row>
    <row r="38" spans="1:8">
      <c r="A38" s="35" t="s">
        <v>4341</v>
      </c>
      <c r="B38" s="35">
        <v>327</v>
      </c>
      <c r="C38" s="35">
        <v>1066</v>
      </c>
      <c r="D38" s="35">
        <v>1868</v>
      </c>
      <c r="E38" s="46">
        <v>827</v>
      </c>
      <c r="F38" s="46">
        <v>10</v>
      </c>
      <c r="G38" s="46">
        <v>0</v>
      </c>
      <c r="H38" s="46">
        <v>0</v>
      </c>
    </row>
    <row r="39" spans="1:8">
      <c r="A39" s="36">
        <v>2020</v>
      </c>
      <c r="B39" s="35">
        <v>411</v>
      </c>
      <c r="C39" s="35">
        <v>1061</v>
      </c>
      <c r="D39" s="35">
        <v>1635</v>
      </c>
      <c r="E39" s="46">
        <v>811</v>
      </c>
      <c r="F39" s="46">
        <v>30</v>
      </c>
      <c r="G39" s="46">
        <v>2</v>
      </c>
      <c r="H39" s="46">
        <v>0</v>
      </c>
    </row>
    <row r="40" spans="1:8">
      <c r="A40" s="36">
        <v>2021</v>
      </c>
      <c r="B40" s="35">
        <v>384</v>
      </c>
      <c r="C40" s="35">
        <v>877</v>
      </c>
      <c r="D40" s="35">
        <v>1676</v>
      </c>
      <c r="E40" s="46">
        <v>580</v>
      </c>
      <c r="F40" s="46">
        <v>37</v>
      </c>
      <c r="G40" s="46">
        <v>0</v>
      </c>
      <c r="H40" s="46">
        <v>1</v>
      </c>
    </row>
    <row r="41" spans="1:8">
      <c r="A41" s="36">
        <v>2022</v>
      </c>
      <c r="B41" s="35">
        <v>302</v>
      </c>
      <c r="C41" s="35">
        <v>849</v>
      </c>
      <c r="D41" s="35">
        <v>1613</v>
      </c>
      <c r="E41" s="46">
        <v>358</v>
      </c>
      <c r="F41" s="46">
        <v>9</v>
      </c>
      <c r="G41" s="46">
        <v>2</v>
      </c>
      <c r="H41" s="46">
        <v>0</v>
      </c>
    </row>
    <row r="42" spans="1:8">
      <c r="A42" s="36">
        <v>2023</v>
      </c>
      <c r="B42" s="35">
        <v>301</v>
      </c>
      <c r="C42" s="35">
        <v>892</v>
      </c>
      <c r="D42" s="35">
        <v>1742</v>
      </c>
      <c r="E42" s="46">
        <v>247</v>
      </c>
      <c r="F42" s="46">
        <v>11</v>
      </c>
      <c r="G42" s="46">
        <v>0</v>
      </c>
      <c r="H42" s="46">
        <v>0</v>
      </c>
    </row>
  </sheetData>
  <pageMargins left="0.70866141732283472" right="0.70866141732283472" top="0.74803149606299213" bottom="0.74803149606299213" header="0.31496062992125984" footer="0.31496062992125984"/>
  <pageSetup paperSize="9" fitToHeight="0" orientation="landscape" horizontalDpi="4294967292" verticalDpi="4294967292"/>
  <rowBreaks count="1" manualBreakCount="1">
    <brk id="25" max="16383" man="1"/>
  </rowBreaks>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71"/>
  <sheetViews>
    <sheetView workbookViewId="0">
      <selection activeCell="D18" sqref="D18"/>
    </sheetView>
  </sheetViews>
  <sheetFormatPr defaultColWidth="11" defaultRowHeight="14.25"/>
  <cols>
    <col min="1" max="1" width="39.125" customWidth="1"/>
    <col min="2" max="2" width="17.375" bestFit="1" customWidth="1"/>
    <col min="4" max="4" width="101.375" style="12" customWidth="1"/>
  </cols>
  <sheetData>
    <row r="1" spans="1:4" ht="15">
      <c r="A1" s="15" t="s">
        <v>4342</v>
      </c>
      <c r="B1" s="16" t="s">
        <v>4343</v>
      </c>
      <c r="C1" s="16" t="s">
        <v>4344</v>
      </c>
      <c r="D1" s="17" t="s">
        <v>4345</v>
      </c>
    </row>
    <row r="2" spans="1:4" hidden="1">
      <c r="A2" s="40" t="s">
        <v>4346</v>
      </c>
      <c r="B2" s="47">
        <v>44950</v>
      </c>
      <c r="C2" s="43" t="s">
        <v>37</v>
      </c>
      <c r="D2" s="48" t="s">
        <v>4347</v>
      </c>
    </row>
    <row r="3" spans="1:4">
      <c r="A3" s="40" t="s">
        <v>4348</v>
      </c>
      <c r="B3" s="47">
        <v>44973</v>
      </c>
      <c r="C3" s="43" t="s">
        <v>35</v>
      </c>
      <c r="D3" s="48"/>
    </row>
    <row r="4" spans="1:4" hidden="1">
      <c r="A4" s="40" t="s">
        <v>4349</v>
      </c>
      <c r="B4" s="47">
        <v>44979</v>
      </c>
      <c r="C4" s="43" t="s">
        <v>37</v>
      </c>
      <c r="D4" s="48" t="s">
        <v>4347</v>
      </c>
    </row>
    <row r="5" spans="1:4" hidden="1">
      <c r="A5" s="40" t="s">
        <v>4350</v>
      </c>
      <c r="B5" s="47">
        <v>44992</v>
      </c>
      <c r="C5" s="43" t="s">
        <v>4351</v>
      </c>
      <c r="D5" s="48"/>
    </row>
    <row r="6" spans="1:4" ht="25.5" hidden="1">
      <c r="A6" s="40" t="s">
        <v>4352</v>
      </c>
      <c r="B6" s="47">
        <v>45006</v>
      </c>
      <c r="C6" s="43" t="s">
        <v>29</v>
      </c>
      <c r="D6" s="48" t="s">
        <v>4353</v>
      </c>
    </row>
    <row r="7" spans="1:4" hidden="1">
      <c r="A7" s="40" t="s">
        <v>4354</v>
      </c>
      <c r="B7" s="47">
        <v>45013</v>
      </c>
      <c r="C7" s="43" t="s">
        <v>4351</v>
      </c>
      <c r="D7" s="48" t="s">
        <v>4355</v>
      </c>
    </row>
    <row r="8" spans="1:4" ht="76.5">
      <c r="A8" s="40" t="s">
        <v>4356</v>
      </c>
      <c r="B8" s="47">
        <v>45014</v>
      </c>
      <c r="C8" s="43" t="s">
        <v>35</v>
      </c>
      <c r="D8" s="48" t="s">
        <v>4357</v>
      </c>
    </row>
    <row r="9" spans="1:4" ht="51" hidden="1">
      <c r="A9" s="40" t="s">
        <v>4358</v>
      </c>
      <c r="B9" s="47">
        <v>45019</v>
      </c>
      <c r="C9" s="43" t="s">
        <v>29</v>
      </c>
      <c r="D9" s="48" t="s">
        <v>4359</v>
      </c>
    </row>
    <row r="10" spans="1:4">
      <c r="A10" s="40" t="s">
        <v>4360</v>
      </c>
      <c r="B10" s="47">
        <v>45022</v>
      </c>
      <c r="C10" s="43" t="s">
        <v>35</v>
      </c>
      <c r="D10" s="48" t="s">
        <v>4361</v>
      </c>
    </row>
    <row r="11" spans="1:4" hidden="1">
      <c r="A11" s="40" t="s">
        <v>4362</v>
      </c>
      <c r="B11" s="47">
        <v>45081</v>
      </c>
      <c r="C11" s="43" t="s">
        <v>37</v>
      </c>
      <c r="D11" s="48" t="s">
        <v>4363</v>
      </c>
    </row>
    <row r="12" spans="1:4" hidden="1">
      <c r="A12" s="40" t="s">
        <v>4364</v>
      </c>
      <c r="B12" s="47">
        <v>45081</v>
      </c>
      <c r="C12" s="43" t="s">
        <v>37</v>
      </c>
      <c r="D12" s="48" t="s">
        <v>4365</v>
      </c>
    </row>
    <row r="13" spans="1:4" hidden="1">
      <c r="A13" s="40" t="s">
        <v>4366</v>
      </c>
      <c r="B13" s="47">
        <v>45096</v>
      </c>
      <c r="C13" s="43" t="s">
        <v>37</v>
      </c>
      <c r="D13" s="48" t="s">
        <v>4363</v>
      </c>
    </row>
    <row r="14" spans="1:4">
      <c r="A14" s="40" t="s">
        <v>4367</v>
      </c>
      <c r="B14" s="47">
        <v>45107</v>
      </c>
      <c r="C14" s="43" t="s">
        <v>35</v>
      </c>
      <c r="D14" s="48" t="s">
        <v>4368</v>
      </c>
    </row>
    <row r="15" spans="1:4" hidden="1">
      <c r="A15" s="40" t="s">
        <v>4369</v>
      </c>
      <c r="B15" s="47">
        <v>45120</v>
      </c>
      <c r="C15" s="43" t="s">
        <v>4370</v>
      </c>
      <c r="D15" s="48" t="s">
        <v>4371</v>
      </c>
    </row>
    <row r="16" spans="1:4" hidden="1">
      <c r="A16" s="40" t="s">
        <v>4372</v>
      </c>
      <c r="B16" s="47">
        <v>45129</v>
      </c>
      <c r="C16" s="43" t="s">
        <v>29</v>
      </c>
      <c r="D16" s="48"/>
    </row>
    <row r="17" spans="1:4">
      <c r="A17" s="40" t="s">
        <v>4373</v>
      </c>
      <c r="B17" s="47">
        <v>45159</v>
      </c>
      <c r="C17" s="43" t="s">
        <v>35</v>
      </c>
      <c r="D17" s="48" t="s">
        <v>4374</v>
      </c>
    </row>
    <row r="18" spans="1:4" ht="25.5" hidden="1">
      <c r="A18" s="40" t="s">
        <v>4375</v>
      </c>
      <c r="B18" s="47">
        <v>45162</v>
      </c>
      <c r="C18" s="43" t="s">
        <v>4351</v>
      </c>
      <c r="D18" s="48" t="s">
        <v>4376</v>
      </c>
    </row>
    <row r="19" spans="1:4" hidden="1">
      <c r="A19" s="40" t="s">
        <v>4377</v>
      </c>
      <c r="B19" s="47">
        <v>45177</v>
      </c>
      <c r="C19" s="43" t="s">
        <v>37</v>
      </c>
      <c r="D19" s="48" t="s">
        <v>4378</v>
      </c>
    </row>
    <row r="20" spans="1:4" hidden="1">
      <c r="A20" s="40" t="s">
        <v>4379</v>
      </c>
      <c r="B20" s="47">
        <v>45177</v>
      </c>
      <c r="C20" s="43" t="s">
        <v>37</v>
      </c>
      <c r="D20" s="48" t="s">
        <v>4380</v>
      </c>
    </row>
    <row r="21" spans="1:4" hidden="1">
      <c r="A21" s="40" t="s">
        <v>4381</v>
      </c>
      <c r="B21" s="47">
        <v>45184</v>
      </c>
      <c r="C21" s="43" t="s">
        <v>37</v>
      </c>
      <c r="D21" s="48"/>
    </row>
    <row r="22" spans="1:4" hidden="1">
      <c r="A22" s="40" t="s">
        <v>4382</v>
      </c>
      <c r="B22" s="47">
        <v>45195</v>
      </c>
      <c r="C22" s="43" t="s">
        <v>37</v>
      </c>
      <c r="D22" s="48" t="s">
        <v>4380</v>
      </c>
    </row>
    <row r="23" spans="1:4" ht="25.5">
      <c r="A23" s="40" t="s">
        <v>4383</v>
      </c>
      <c r="B23" s="47">
        <v>45210</v>
      </c>
      <c r="C23" s="43" t="s">
        <v>35</v>
      </c>
      <c r="D23" s="48" t="s">
        <v>4378</v>
      </c>
    </row>
    <row r="24" spans="1:4">
      <c r="A24" s="40" t="s">
        <v>4384</v>
      </c>
      <c r="B24" s="47">
        <v>45210</v>
      </c>
      <c r="C24" s="43" t="s">
        <v>35</v>
      </c>
      <c r="D24" s="48" t="s">
        <v>4385</v>
      </c>
    </row>
    <row r="25" spans="1:4" ht="25.5">
      <c r="A25" s="40" t="s">
        <v>4386</v>
      </c>
      <c r="B25" s="47">
        <v>45210</v>
      </c>
      <c r="C25" s="43" t="s">
        <v>35</v>
      </c>
      <c r="D25" s="48" t="s">
        <v>4385</v>
      </c>
    </row>
    <row r="26" spans="1:4">
      <c r="A26" s="40" t="s">
        <v>4387</v>
      </c>
      <c r="B26" s="47">
        <v>45215</v>
      </c>
      <c r="C26" s="43" t="s">
        <v>35</v>
      </c>
      <c r="D26" s="48" t="s">
        <v>4388</v>
      </c>
    </row>
    <row r="27" spans="1:4">
      <c r="A27" s="40" t="s">
        <v>4389</v>
      </c>
      <c r="B27" s="47">
        <v>45231</v>
      </c>
      <c r="C27" s="43" t="s">
        <v>35</v>
      </c>
      <c r="D27" s="48" t="s">
        <v>4388</v>
      </c>
    </row>
    <row r="28" spans="1:4" ht="25.5" hidden="1">
      <c r="A28" s="40" t="s">
        <v>4390</v>
      </c>
      <c r="B28" s="47">
        <v>45268</v>
      </c>
      <c r="C28" s="43" t="s">
        <v>29</v>
      </c>
      <c r="D28" s="48" t="s">
        <v>4388</v>
      </c>
    </row>
    <row r="29" spans="1:4" hidden="1">
      <c r="A29" s="40" t="s">
        <v>4391</v>
      </c>
      <c r="B29" s="47">
        <v>45269</v>
      </c>
      <c r="C29" s="43" t="s">
        <v>37</v>
      </c>
      <c r="D29" s="48" t="s">
        <v>4392</v>
      </c>
    </row>
    <row r="30" spans="1:4" hidden="1">
      <c r="A30" s="40" t="s">
        <v>4393</v>
      </c>
      <c r="B30" s="47">
        <v>45269</v>
      </c>
      <c r="C30" s="43" t="s">
        <v>37</v>
      </c>
      <c r="D30" s="48" t="s">
        <v>4392</v>
      </c>
    </row>
    <row r="31" spans="1:4" hidden="1">
      <c r="A31" s="40" t="s">
        <v>4394</v>
      </c>
      <c r="B31" s="47">
        <v>45272</v>
      </c>
      <c r="C31" s="43" t="s">
        <v>37</v>
      </c>
      <c r="D31" s="48" t="s">
        <v>4392</v>
      </c>
    </row>
    <row r="32" spans="1:4" hidden="1">
      <c r="A32" s="40" t="s">
        <v>4395</v>
      </c>
      <c r="B32" s="47">
        <v>45275</v>
      </c>
      <c r="C32" s="43" t="s">
        <v>37</v>
      </c>
      <c r="D32" s="48" t="s">
        <v>4392</v>
      </c>
    </row>
    <row r="33" spans="1:4" hidden="1">
      <c r="A33" s="40" t="s">
        <v>4396</v>
      </c>
      <c r="B33" s="47" t="s">
        <v>4397</v>
      </c>
      <c r="C33" s="43" t="s">
        <v>29</v>
      </c>
      <c r="D33" s="48" t="s">
        <v>4398</v>
      </c>
    </row>
    <row r="34" spans="1:4" hidden="1">
      <c r="A34" s="40" t="s">
        <v>4399</v>
      </c>
      <c r="B34" s="47" t="s">
        <v>4397</v>
      </c>
      <c r="C34" s="43" t="s">
        <v>29</v>
      </c>
      <c r="D34" s="48" t="s">
        <v>4398</v>
      </c>
    </row>
    <row r="35" spans="1:4" hidden="1">
      <c r="A35" s="40" t="s">
        <v>4400</v>
      </c>
      <c r="B35" s="47" t="s">
        <v>4397</v>
      </c>
      <c r="C35" s="43" t="s">
        <v>29</v>
      </c>
      <c r="D35" s="48" t="s">
        <v>4398</v>
      </c>
    </row>
    <row r="36" spans="1:4" hidden="1">
      <c r="A36" s="40" t="s">
        <v>4401</v>
      </c>
      <c r="B36" s="47" t="s">
        <v>4402</v>
      </c>
      <c r="C36" s="43" t="s">
        <v>29</v>
      </c>
      <c r="D36" s="48" t="s">
        <v>4403</v>
      </c>
    </row>
    <row r="37" spans="1:4">
      <c r="A37" s="40" t="s">
        <v>4404</v>
      </c>
      <c r="B37" s="47" t="s">
        <v>4405</v>
      </c>
      <c r="C37" s="43" t="s">
        <v>35</v>
      </c>
      <c r="D37" s="48" t="s">
        <v>4406</v>
      </c>
    </row>
    <row r="38" spans="1:4">
      <c r="A38" s="40" t="s">
        <v>4407</v>
      </c>
      <c r="B38" s="47" t="s">
        <v>4405</v>
      </c>
      <c r="C38" s="43" t="s">
        <v>35</v>
      </c>
      <c r="D38" s="48" t="s">
        <v>4406</v>
      </c>
    </row>
    <row r="39" spans="1:4" hidden="1">
      <c r="A39" s="40" t="s">
        <v>4408</v>
      </c>
      <c r="B39" s="47" t="s">
        <v>4405</v>
      </c>
      <c r="C39" s="43" t="s">
        <v>37</v>
      </c>
      <c r="D39" s="48" t="s">
        <v>4403</v>
      </c>
    </row>
    <row r="40" spans="1:4" hidden="1">
      <c r="A40" s="40" t="s">
        <v>4409</v>
      </c>
      <c r="B40" s="47" t="s">
        <v>4410</v>
      </c>
      <c r="C40" s="43" t="s">
        <v>4351</v>
      </c>
      <c r="D40" s="48" t="s">
        <v>4406</v>
      </c>
    </row>
    <row r="41" spans="1:4" hidden="1">
      <c r="A41" s="40" t="s">
        <v>4411</v>
      </c>
      <c r="B41" s="47" t="s">
        <v>4410</v>
      </c>
      <c r="C41" s="43" t="s">
        <v>4351</v>
      </c>
      <c r="D41" s="48" t="s">
        <v>4406</v>
      </c>
    </row>
    <row r="42" spans="1:4" hidden="1">
      <c r="A42" s="40" t="s">
        <v>4412</v>
      </c>
      <c r="B42" s="47" t="s">
        <v>4413</v>
      </c>
      <c r="C42" s="43" t="s">
        <v>37</v>
      </c>
      <c r="D42" s="48" t="s">
        <v>4403</v>
      </c>
    </row>
    <row r="43" spans="1:4" hidden="1">
      <c r="A43" s="40" t="s">
        <v>4414</v>
      </c>
      <c r="B43" s="47" t="s">
        <v>4415</v>
      </c>
      <c r="C43" s="43" t="s">
        <v>29</v>
      </c>
      <c r="D43" s="48" t="s">
        <v>4403</v>
      </c>
    </row>
    <row r="44" spans="1:4">
      <c r="A44" s="40" t="s">
        <v>4416</v>
      </c>
      <c r="B44" s="47" t="s">
        <v>4417</v>
      </c>
      <c r="C44" s="43" t="s">
        <v>35</v>
      </c>
      <c r="D44" s="48" t="s">
        <v>4406</v>
      </c>
    </row>
    <row r="45" spans="1:4">
      <c r="A45" s="40" t="s">
        <v>4418</v>
      </c>
      <c r="B45" s="47" t="s">
        <v>4417</v>
      </c>
      <c r="C45" s="43" t="s">
        <v>35</v>
      </c>
      <c r="D45" s="48" t="s">
        <v>4406</v>
      </c>
    </row>
    <row r="46" spans="1:4" hidden="1">
      <c r="A46" s="40" t="s">
        <v>4419</v>
      </c>
      <c r="B46" s="47" t="s">
        <v>4417</v>
      </c>
      <c r="C46" s="43" t="s">
        <v>4351</v>
      </c>
      <c r="D46" s="48" t="s">
        <v>4403</v>
      </c>
    </row>
    <row r="47" spans="1:4" hidden="1">
      <c r="A47" s="40" t="s">
        <v>4420</v>
      </c>
      <c r="B47" s="47" t="s">
        <v>4417</v>
      </c>
      <c r="C47" s="43" t="s">
        <v>37</v>
      </c>
      <c r="D47" s="48" t="s">
        <v>4403</v>
      </c>
    </row>
    <row r="48" spans="1:4" hidden="1">
      <c r="A48" s="40" t="s">
        <v>4421</v>
      </c>
      <c r="B48" s="47" t="s">
        <v>4422</v>
      </c>
      <c r="C48" s="43" t="s">
        <v>29</v>
      </c>
      <c r="D48" s="48" t="s">
        <v>4403</v>
      </c>
    </row>
    <row r="49" spans="1:4" hidden="1">
      <c r="A49" s="40" t="s">
        <v>4423</v>
      </c>
      <c r="B49" s="47" t="s">
        <v>4422</v>
      </c>
      <c r="C49" s="43" t="s">
        <v>29</v>
      </c>
      <c r="D49" s="48" t="s">
        <v>4403</v>
      </c>
    </row>
    <row r="50" spans="1:4" hidden="1">
      <c r="A50" s="40" t="s">
        <v>4424</v>
      </c>
      <c r="B50" s="47" t="s">
        <v>4422</v>
      </c>
      <c r="C50" s="43" t="s">
        <v>29</v>
      </c>
      <c r="D50" s="48" t="s">
        <v>4406</v>
      </c>
    </row>
    <row r="51" spans="1:4" hidden="1">
      <c r="A51" s="40" t="s">
        <v>4425</v>
      </c>
      <c r="B51" s="47" t="s">
        <v>4422</v>
      </c>
      <c r="C51" s="43" t="s">
        <v>29</v>
      </c>
      <c r="D51" s="48" t="s">
        <v>4406</v>
      </c>
    </row>
    <row r="52" spans="1:4" hidden="1">
      <c r="A52" s="40" t="s">
        <v>4426</v>
      </c>
      <c r="B52" s="47" t="s">
        <v>4427</v>
      </c>
      <c r="C52" s="43" t="s">
        <v>29</v>
      </c>
      <c r="D52" s="48" t="s">
        <v>4403</v>
      </c>
    </row>
    <row r="53" spans="1:4" hidden="1">
      <c r="A53" s="40" t="s">
        <v>4428</v>
      </c>
      <c r="B53" s="47" t="s">
        <v>4429</v>
      </c>
      <c r="C53" s="43" t="s">
        <v>29</v>
      </c>
      <c r="D53" s="48" t="s">
        <v>4403</v>
      </c>
    </row>
    <row r="54" spans="1:4" hidden="1">
      <c r="A54" s="40" t="s">
        <v>4430</v>
      </c>
      <c r="B54" s="47" t="s">
        <v>4429</v>
      </c>
      <c r="C54" s="43" t="s">
        <v>29</v>
      </c>
      <c r="D54" s="48" t="s">
        <v>4403</v>
      </c>
    </row>
    <row r="55" spans="1:4" hidden="1">
      <c r="A55" s="40" t="s">
        <v>4431</v>
      </c>
      <c r="B55" s="47" t="s">
        <v>4432</v>
      </c>
      <c r="C55" s="43" t="s">
        <v>37</v>
      </c>
      <c r="D55" s="48" t="s">
        <v>4406</v>
      </c>
    </row>
    <row r="56" spans="1:4" hidden="1">
      <c r="A56" s="40" t="s">
        <v>4433</v>
      </c>
      <c r="B56" s="47" t="s">
        <v>4432</v>
      </c>
      <c r="C56" s="43" t="s">
        <v>37</v>
      </c>
      <c r="D56" s="48" t="s">
        <v>4406</v>
      </c>
    </row>
    <row r="57" spans="1:4" hidden="1">
      <c r="A57" s="40" t="s">
        <v>4434</v>
      </c>
      <c r="B57" s="47" t="s">
        <v>4435</v>
      </c>
      <c r="C57" s="43" t="s">
        <v>37</v>
      </c>
      <c r="D57" s="48" t="s">
        <v>4403</v>
      </c>
    </row>
    <row r="58" spans="1:4" hidden="1">
      <c r="A58" s="40" t="s">
        <v>4436</v>
      </c>
      <c r="B58" s="47" t="s">
        <v>4435</v>
      </c>
      <c r="C58" s="43" t="s">
        <v>37</v>
      </c>
      <c r="D58" s="48" t="s">
        <v>4403</v>
      </c>
    </row>
    <row r="59" spans="1:4" hidden="1">
      <c r="A59" s="40" t="s">
        <v>4437</v>
      </c>
      <c r="B59" s="47" t="s">
        <v>4435</v>
      </c>
      <c r="C59" s="43" t="s">
        <v>29</v>
      </c>
      <c r="D59" s="48" t="s">
        <v>4403</v>
      </c>
    </row>
    <row r="60" spans="1:4" hidden="1">
      <c r="A60" s="40" t="s">
        <v>4438</v>
      </c>
      <c r="B60" s="47" t="s">
        <v>4439</v>
      </c>
      <c r="C60" s="43" t="s">
        <v>29</v>
      </c>
      <c r="D60" s="48" t="s">
        <v>4403</v>
      </c>
    </row>
    <row r="61" spans="1:4" hidden="1">
      <c r="A61" s="40" t="s">
        <v>4440</v>
      </c>
      <c r="B61" s="47" t="s">
        <v>4441</v>
      </c>
      <c r="C61" s="43" t="s">
        <v>29</v>
      </c>
      <c r="D61" s="48" t="s">
        <v>4406</v>
      </c>
    </row>
    <row r="62" spans="1:4" hidden="1">
      <c r="A62" s="40" t="s">
        <v>4442</v>
      </c>
      <c r="B62" s="47" t="s">
        <v>4441</v>
      </c>
      <c r="C62" s="43" t="s">
        <v>29</v>
      </c>
      <c r="D62" s="48" t="s">
        <v>4406</v>
      </c>
    </row>
    <row r="63" spans="1:4" hidden="1">
      <c r="A63" s="40" t="s">
        <v>4443</v>
      </c>
      <c r="B63" s="47" t="s">
        <v>4444</v>
      </c>
      <c r="C63" s="43" t="s">
        <v>4351</v>
      </c>
      <c r="D63" s="48" t="s">
        <v>4445</v>
      </c>
    </row>
    <row r="64" spans="1:4" hidden="1">
      <c r="A64" s="40" t="s">
        <v>4446</v>
      </c>
      <c r="B64" s="47" t="s">
        <v>4447</v>
      </c>
      <c r="C64" s="43" t="s">
        <v>29</v>
      </c>
      <c r="D64" s="48" t="s">
        <v>4406</v>
      </c>
    </row>
    <row r="65" spans="1:4" hidden="1">
      <c r="A65" s="40" t="s">
        <v>4448</v>
      </c>
      <c r="B65" s="47" t="s">
        <v>4447</v>
      </c>
      <c r="C65" s="43" t="s">
        <v>29</v>
      </c>
      <c r="D65" s="48" t="s">
        <v>4406</v>
      </c>
    </row>
    <row r="66" spans="1:4">
      <c r="A66" s="40" t="s">
        <v>4449</v>
      </c>
      <c r="B66" s="47" t="s">
        <v>4450</v>
      </c>
      <c r="C66" s="43" t="s">
        <v>35</v>
      </c>
      <c r="D66" s="48" t="s">
        <v>4403</v>
      </c>
    </row>
    <row r="67" spans="1:4" hidden="1">
      <c r="A67" s="40" t="s">
        <v>4451</v>
      </c>
      <c r="B67" s="47" t="s">
        <v>4452</v>
      </c>
      <c r="C67" s="43" t="s">
        <v>29</v>
      </c>
      <c r="D67" s="48" t="s">
        <v>4403</v>
      </c>
    </row>
    <row r="68" spans="1:4" hidden="1">
      <c r="A68" s="40" t="s">
        <v>4453</v>
      </c>
      <c r="B68" s="41" t="s">
        <v>4454</v>
      </c>
      <c r="C68" s="43" t="s">
        <v>4351</v>
      </c>
      <c r="D68" s="40" t="s">
        <v>4406</v>
      </c>
    </row>
    <row r="69" spans="1:4" hidden="1">
      <c r="A69" s="40" t="s">
        <v>4455</v>
      </c>
      <c r="B69" s="47" t="s">
        <v>4454</v>
      </c>
      <c r="C69" s="43" t="s">
        <v>4351</v>
      </c>
      <c r="D69" s="48" t="s">
        <v>4406</v>
      </c>
    </row>
    <row r="70" spans="1:4">
      <c r="A70" s="40" t="s">
        <v>4456</v>
      </c>
      <c r="B70" s="47" t="s">
        <v>4457</v>
      </c>
      <c r="C70" s="43" t="s">
        <v>35</v>
      </c>
      <c r="D70" s="48" t="s">
        <v>4403</v>
      </c>
    </row>
    <row r="71" spans="1:4" hidden="1">
      <c r="A71" s="40" t="s">
        <v>4458</v>
      </c>
      <c r="B71" s="47" t="s">
        <v>4459</v>
      </c>
      <c r="C71" s="43" t="s">
        <v>29</v>
      </c>
      <c r="D71" s="48" t="s">
        <v>4403</v>
      </c>
    </row>
  </sheetData>
  <pageMargins left="0.75" right="0.75" top="1" bottom="1" header="0.5" footer="0.5"/>
  <pageSetup paperSize="9"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O6"/>
  <sheetViews>
    <sheetView workbookViewId="0"/>
  </sheetViews>
  <sheetFormatPr defaultColWidth="8.75" defaultRowHeight="14.25"/>
  <cols>
    <col min="1" max="1" width="16.125" customWidth="1"/>
  </cols>
  <sheetData>
    <row r="1" spans="1:15" ht="15">
      <c r="A1" s="11" t="s">
        <v>4460</v>
      </c>
    </row>
    <row r="2" spans="1:15" ht="11.25" customHeight="1"/>
    <row r="3" spans="1:15" s="12" customFormat="1" ht="45" customHeight="1">
      <c r="A3" s="64" t="s">
        <v>4461</v>
      </c>
      <c r="B3" s="64"/>
      <c r="C3" s="64"/>
      <c r="D3" s="64"/>
      <c r="E3" s="64"/>
      <c r="F3" s="64"/>
      <c r="G3" s="64"/>
      <c r="H3" s="64"/>
      <c r="I3" s="64"/>
      <c r="J3" s="64"/>
      <c r="K3" s="64"/>
      <c r="L3" s="64"/>
      <c r="M3" s="64"/>
      <c r="N3" s="64"/>
      <c r="O3" s="64"/>
    </row>
    <row r="4" spans="1:15" s="12" customFormat="1">
      <c r="A4" s="64" t="s">
        <v>4462</v>
      </c>
      <c r="B4" s="64"/>
      <c r="C4" s="64"/>
      <c r="D4" s="64"/>
      <c r="E4" s="64"/>
      <c r="F4" s="64"/>
      <c r="G4" s="64"/>
      <c r="H4" s="64"/>
      <c r="I4" s="64"/>
      <c r="J4" s="64"/>
      <c r="K4" s="64"/>
      <c r="L4" s="64"/>
      <c r="M4" s="64"/>
      <c r="N4" s="64"/>
      <c r="O4" s="64"/>
    </row>
    <row r="5" spans="1:15" s="13" customFormat="1" ht="16.5" customHeight="1">
      <c r="A5" s="65" t="s">
        <v>4463</v>
      </c>
      <c r="B5" s="65"/>
      <c r="C5" s="65"/>
      <c r="D5" s="65"/>
      <c r="E5" s="65"/>
      <c r="F5" s="65"/>
      <c r="G5" s="65"/>
      <c r="H5" s="65"/>
      <c r="I5" s="65"/>
      <c r="J5" s="65"/>
      <c r="K5" s="65"/>
      <c r="L5" s="65"/>
      <c r="M5" s="65"/>
      <c r="N5" s="65"/>
      <c r="O5" s="65"/>
    </row>
    <row r="6" spans="1:15" s="12" customFormat="1" ht="30" customHeight="1">
      <c r="A6" s="65" t="s">
        <v>4464</v>
      </c>
      <c r="B6" s="65"/>
      <c r="C6" s="65"/>
      <c r="D6" s="65"/>
      <c r="E6" s="65"/>
      <c r="F6" s="65"/>
      <c r="G6" s="65"/>
      <c r="H6" s="65"/>
      <c r="I6" s="65"/>
      <c r="J6" s="65"/>
      <c r="K6" s="65"/>
      <c r="L6" s="65"/>
      <c r="M6" s="65"/>
      <c r="N6" s="65"/>
      <c r="O6" s="65"/>
    </row>
  </sheetData>
  <mergeCells count="4">
    <mergeCell ref="A3:O3"/>
    <mergeCell ref="A4:O4"/>
    <mergeCell ref="A5:O5"/>
    <mergeCell ref="A6:O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R31"/>
  <sheetViews>
    <sheetView topLeftCell="A15" workbookViewId="0">
      <selection activeCell="I20" sqref="I20"/>
    </sheetView>
  </sheetViews>
  <sheetFormatPr defaultColWidth="8.75" defaultRowHeight="15"/>
  <cols>
    <col min="1" max="1" width="24.375" style="21" customWidth="1"/>
    <col min="2" max="6" width="8.75" style="21"/>
    <col min="7" max="8" width="8.75" style="21" customWidth="1"/>
    <col min="9" max="10" width="8.75" style="21"/>
    <col min="11" max="11" width="8.75" style="21" customWidth="1"/>
    <col min="12" max="22" width="8.75" style="21"/>
    <col min="23" max="23" width="21.375" style="21" customWidth="1"/>
    <col min="24" max="16384" width="8.75" style="21"/>
  </cols>
  <sheetData>
    <row r="1" spans="1:8">
      <c r="A1" s="62" t="s">
        <v>23</v>
      </c>
      <c r="B1" s="62"/>
      <c r="C1" s="62"/>
      <c r="D1" s="62"/>
      <c r="E1" s="62"/>
      <c r="F1" s="62"/>
      <c r="G1" s="62"/>
      <c r="H1" s="62"/>
    </row>
    <row r="2" spans="1:8">
      <c r="A2" s="49"/>
      <c r="B2" s="16">
        <v>2018</v>
      </c>
      <c r="C2" s="16">
        <v>2019</v>
      </c>
      <c r="D2" s="16">
        <v>2020</v>
      </c>
      <c r="E2" s="16">
        <v>2021</v>
      </c>
      <c r="F2" s="16">
        <v>2022</v>
      </c>
      <c r="G2" s="16">
        <v>2023</v>
      </c>
      <c r="H2" s="16"/>
    </row>
    <row r="3" spans="1:8">
      <c r="A3" s="16" t="s">
        <v>24</v>
      </c>
      <c r="B3" s="49">
        <v>1</v>
      </c>
      <c r="C3" s="49">
        <v>0</v>
      </c>
      <c r="D3" s="49">
        <v>0</v>
      </c>
      <c r="E3" s="45">
        <v>0</v>
      </c>
      <c r="F3" s="45">
        <v>0</v>
      </c>
      <c r="G3" s="45">
        <v>0</v>
      </c>
      <c r="H3" s="50"/>
    </row>
    <row r="4" spans="1:8">
      <c r="A4" s="16" t="s">
        <v>25</v>
      </c>
      <c r="B4" s="49">
        <v>37744</v>
      </c>
      <c r="C4" s="49">
        <v>32817</v>
      </c>
      <c r="D4" s="49">
        <v>53504</v>
      </c>
      <c r="E4" s="45">
        <v>40710</v>
      </c>
      <c r="F4" s="45">
        <v>48882</v>
      </c>
      <c r="G4" s="45">
        <v>58629</v>
      </c>
      <c r="H4" s="50"/>
    </row>
    <row r="5" spans="1:8">
      <c r="A5" s="16" t="s">
        <v>26</v>
      </c>
      <c r="B5" s="49">
        <v>48</v>
      </c>
      <c r="C5" s="49">
        <v>49</v>
      </c>
      <c r="D5" s="49">
        <v>39</v>
      </c>
      <c r="E5" s="45">
        <v>23</v>
      </c>
      <c r="F5" s="45">
        <v>67</v>
      </c>
      <c r="G5" s="45">
        <v>37</v>
      </c>
      <c r="H5" s="50"/>
    </row>
    <row r="6" spans="1:8">
      <c r="A6" s="16" t="s">
        <v>27</v>
      </c>
      <c r="B6" s="49">
        <v>92</v>
      </c>
      <c r="C6" s="49">
        <v>90</v>
      </c>
      <c r="D6" s="49">
        <v>62</v>
      </c>
      <c r="E6" s="45">
        <v>60</v>
      </c>
      <c r="F6" s="45">
        <v>67</v>
      </c>
      <c r="G6" s="45">
        <v>91</v>
      </c>
      <c r="H6" s="50"/>
    </row>
    <row r="7" spans="1:8">
      <c r="A7" s="16" t="s">
        <v>28</v>
      </c>
      <c r="B7" s="49">
        <v>486</v>
      </c>
      <c r="C7" s="49">
        <v>1192</v>
      </c>
      <c r="D7" s="49">
        <v>730</v>
      </c>
      <c r="E7" s="45">
        <v>418</v>
      </c>
      <c r="F7" s="45">
        <v>700</v>
      </c>
      <c r="G7" s="45">
        <v>1057</v>
      </c>
      <c r="H7" s="50"/>
    </row>
    <row r="8" spans="1:8">
      <c r="A8" s="16" t="s">
        <v>29</v>
      </c>
      <c r="B8" s="49">
        <v>8206</v>
      </c>
      <c r="C8" s="49">
        <v>5092</v>
      </c>
      <c r="D8" s="49">
        <v>7926</v>
      </c>
      <c r="E8" s="45">
        <v>6562</v>
      </c>
      <c r="F8" s="45">
        <v>3873</v>
      </c>
      <c r="G8" s="45">
        <v>8421</v>
      </c>
      <c r="H8" s="50"/>
    </row>
    <row r="9" spans="1:8">
      <c r="A9" s="16" t="s">
        <v>30</v>
      </c>
      <c r="B9" s="49">
        <v>0</v>
      </c>
      <c r="C9" s="49">
        <v>0</v>
      </c>
      <c r="D9" s="49">
        <v>12</v>
      </c>
      <c r="E9" s="49">
        <v>0</v>
      </c>
      <c r="F9" s="49">
        <v>0</v>
      </c>
      <c r="G9" s="49">
        <v>0</v>
      </c>
      <c r="H9" s="50"/>
    </row>
    <row r="10" spans="1:8">
      <c r="A10" s="16" t="s">
        <v>31</v>
      </c>
      <c r="B10" s="49">
        <v>35</v>
      </c>
      <c r="C10" s="49">
        <v>29</v>
      </c>
      <c r="D10" s="49">
        <v>31</v>
      </c>
      <c r="E10" s="45">
        <v>40</v>
      </c>
      <c r="F10" s="45">
        <v>52</v>
      </c>
      <c r="G10" s="45">
        <v>64</v>
      </c>
      <c r="H10" s="50"/>
    </row>
    <row r="11" spans="1:8">
      <c r="A11" s="16" t="s">
        <v>32</v>
      </c>
      <c r="B11" s="49">
        <v>3</v>
      </c>
      <c r="C11" s="49">
        <v>1</v>
      </c>
      <c r="D11" s="49">
        <v>0</v>
      </c>
      <c r="E11" s="45">
        <v>16</v>
      </c>
      <c r="F11" s="45">
        <v>0</v>
      </c>
      <c r="G11" s="45">
        <v>9</v>
      </c>
      <c r="H11" s="50"/>
    </row>
    <row r="12" spans="1:8">
      <c r="A12" s="16" t="s">
        <v>33</v>
      </c>
      <c r="B12" s="49">
        <v>19368</v>
      </c>
      <c r="C12" s="49">
        <v>25718</v>
      </c>
      <c r="D12" s="49">
        <v>23622</v>
      </c>
      <c r="E12" s="45">
        <v>33118</v>
      </c>
      <c r="F12" s="45">
        <v>28264</v>
      </c>
      <c r="G12" s="45">
        <v>33982</v>
      </c>
      <c r="H12" s="50"/>
    </row>
    <row r="13" spans="1:8">
      <c r="A13" s="16" t="s">
        <v>34</v>
      </c>
      <c r="B13" s="49">
        <v>0</v>
      </c>
      <c r="C13" s="49">
        <v>0</v>
      </c>
      <c r="D13" s="49">
        <v>0</v>
      </c>
      <c r="E13" s="45">
        <v>1</v>
      </c>
      <c r="F13" s="45">
        <v>1</v>
      </c>
      <c r="G13" s="45">
        <v>1</v>
      </c>
      <c r="H13" s="50"/>
    </row>
    <row r="14" spans="1:8">
      <c r="A14" s="16" t="s">
        <v>35</v>
      </c>
      <c r="B14" s="49">
        <v>1716</v>
      </c>
      <c r="C14" s="49">
        <v>582</v>
      </c>
      <c r="D14" s="49">
        <v>937</v>
      </c>
      <c r="E14" s="45">
        <v>1305</v>
      </c>
      <c r="F14" s="45">
        <v>1850</v>
      </c>
      <c r="G14" s="45">
        <v>1356</v>
      </c>
      <c r="H14" s="50"/>
    </row>
    <row r="15" spans="1:8">
      <c r="A15" s="16" t="s">
        <v>36</v>
      </c>
      <c r="B15" s="49">
        <v>1032</v>
      </c>
      <c r="C15" s="49">
        <v>865</v>
      </c>
      <c r="D15" s="49">
        <v>1072</v>
      </c>
      <c r="E15" s="45">
        <v>862</v>
      </c>
      <c r="F15" s="45">
        <v>2592</v>
      </c>
      <c r="G15" s="45">
        <v>770</v>
      </c>
      <c r="H15" s="50"/>
    </row>
    <row r="16" spans="1:8">
      <c r="A16" s="16" t="s">
        <v>37</v>
      </c>
      <c r="B16" s="49">
        <v>3239</v>
      </c>
      <c r="C16" s="49">
        <v>7132</v>
      </c>
      <c r="D16" s="49">
        <v>2309</v>
      </c>
      <c r="E16" s="45">
        <v>6564</v>
      </c>
      <c r="F16" s="45">
        <v>4980</v>
      </c>
      <c r="G16" s="45">
        <v>2441</v>
      </c>
      <c r="H16" s="50"/>
    </row>
    <row r="17" spans="1:18">
      <c r="A17" s="16" t="s">
        <v>38</v>
      </c>
      <c r="B17" s="49">
        <v>193</v>
      </c>
      <c r="C17" s="49">
        <v>629</v>
      </c>
      <c r="D17" s="49">
        <v>25</v>
      </c>
      <c r="E17" s="45">
        <v>351</v>
      </c>
      <c r="F17" s="45">
        <v>115</v>
      </c>
      <c r="G17" s="45">
        <v>35</v>
      </c>
      <c r="H17" s="50"/>
    </row>
    <row r="18" spans="1:18">
      <c r="A18" s="16" t="s">
        <v>39</v>
      </c>
      <c r="B18" s="49">
        <v>6280</v>
      </c>
      <c r="C18" s="49">
        <v>5656</v>
      </c>
      <c r="D18" s="49">
        <v>1418</v>
      </c>
      <c r="E18" s="45">
        <v>2312</v>
      </c>
      <c r="F18" s="45">
        <v>2115</v>
      </c>
      <c r="G18" s="45">
        <v>3571</v>
      </c>
      <c r="H18" s="50"/>
    </row>
    <row r="19" spans="1:18" ht="28.5" customHeight="1">
      <c r="A19" s="17" t="s">
        <v>40</v>
      </c>
      <c r="B19" s="49">
        <v>11467</v>
      </c>
      <c r="C19" s="49">
        <v>12348</v>
      </c>
      <c r="D19" s="49">
        <v>13127</v>
      </c>
      <c r="E19" s="49">
        <v>14297</v>
      </c>
      <c r="F19" s="49">
        <v>15160</v>
      </c>
      <c r="G19" s="49">
        <v>14802</v>
      </c>
      <c r="H19" s="50"/>
    </row>
    <row r="20" spans="1:18" ht="30">
      <c r="A20" s="17" t="s">
        <v>41</v>
      </c>
      <c r="B20" s="49">
        <f t="shared" ref="B20:F20" si="0">SUM(B3:B18)-B12-B4-B15</f>
        <v>20299</v>
      </c>
      <c r="C20" s="49">
        <f t="shared" si="0"/>
        <v>20452</v>
      </c>
      <c r="D20" s="49">
        <f t="shared" si="0"/>
        <v>13489</v>
      </c>
      <c r="E20" s="49">
        <f t="shared" si="0"/>
        <v>17652</v>
      </c>
      <c r="F20" s="49">
        <f t="shared" si="0"/>
        <v>13820</v>
      </c>
      <c r="G20" s="49">
        <f>SUM(G3:G18)-G12-G4-G15</f>
        <v>17083</v>
      </c>
      <c r="H20" s="49"/>
    </row>
    <row r="25" spans="1:18">
      <c r="A25" s="30" t="s">
        <v>42</v>
      </c>
      <c r="B25" s="31"/>
      <c r="C25" s="31"/>
      <c r="D25" s="31"/>
      <c r="E25" s="31"/>
      <c r="F25" s="31"/>
      <c r="G25" s="31"/>
      <c r="H25" s="31"/>
      <c r="I25" s="31"/>
      <c r="J25" s="31"/>
      <c r="K25" s="31"/>
      <c r="L25" s="31"/>
      <c r="M25" s="31"/>
      <c r="N25" s="31"/>
      <c r="O25" s="31"/>
      <c r="P25" s="31"/>
      <c r="Q25" s="31"/>
      <c r="R25" s="31"/>
    </row>
    <row r="26" spans="1:18">
      <c r="B26" s="16">
        <v>2007</v>
      </c>
      <c r="C26" s="16">
        <v>2008</v>
      </c>
      <c r="D26" s="16">
        <v>2009</v>
      </c>
      <c r="E26" s="16">
        <v>2010</v>
      </c>
      <c r="F26" s="16">
        <v>2011</v>
      </c>
      <c r="G26" s="16">
        <v>2012</v>
      </c>
      <c r="H26" s="16">
        <v>2013</v>
      </c>
      <c r="I26" s="16">
        <v>2014</v>
      </c>
      <c r="J26" s="16">
        <v>2015</v>
      </c>
      <c r="K26" s="16">
        <v>2016</v>
      </c>
      <c r="L26" s="16">
        <v>2017</v>
      </c>
      <c r="M26" s="16">
        <v>2018</v>
      </c>
      <c r="N26" s="16">
        <v>2019</v>
      </c>
      <c r="O26" s="16">
        <v>2020</v>
      </c>
      <c r="P26" s="16">
        <v>2021</v>
      </c>
      <c r="Q26" s="16">
        <v>2022</v>
      </c>
      <c r="R26" s="16">
        <v>2023</v>
      </c>
    </row>
    <row r="27" spans="1:18">
      <c r="A27" s="16" t="s">
        <v>43</v>
      </c>
      <c r="B27" s="21">
        <v>7746</v>
      </c>
      <c r="C27" s="21">
        <v>7697</v>
      </c>
      <c r="D27" s="21">
        <v>8275</v>
      </c>
      <c r="E27" s="21">
        <v>8902</v>
      </c>
      <c r="F27" s="21">
        <v>9523</v>
      </c>
      <c r="G27" s="21">
        <v>9745</v>
      </c>
      <c r="H27" s="21">
        <v>9935</v>
      </c>
      <c r="I27" s="21">
        <v>10303</v>
      </c>
      <c r="J27" s="21">
        <v>11231</v>
      </c>
      <c r="K27" s="21">
        <v>11660</v>
      </c>
      <c r="L27" s="21">
        <v>11578</v>
      </c>
      <c r="M27" s="21">
        <v>11467</v>
      </c>
      <c r="N27" s="21">
        <v>12348</v>
      </c>
      <c r="O27" s="21">
        <v>13127</v>
      </c>
      <c r="P27" s="21">
        <v>14297</v>
      </c>
      <c r="Q27" s="21">
        <v>15160</v>
      </c>
      <c r="R27" s="21">
        <v>14695</v>
      </c>
    </row>
    <row r="28" spans="1:18">
      <c r="A28" s="16" t="s">
        <v>44</v>
      </c>
      <c r="B28" s="21">
        <v>3366</v>
      </c>
      <c r="C28" s="21">
        <v>3369</v>
      </c>
      <c r="D28" s="21">
        <v>3431</v>
      </c>
      <c r="E28" s="21">
        <v>3559</v>
      </c>
      <c r="F28" s="21">
        <v>3657</v>
      </c>
      <c r="G28" s="21">
        <v>3597</v>
      </c>
      <c r="H28" s="21">
        <v>3410</v>
      </c>
      <c r="I28" s="21">
        <v>3424</v>
      </c>
      <c r="J28" s="21">
        <v>3630</v>
      </c>
      <c r="K28" s="21">
        <v>3778</v>
      </c>
      <c r="L28" s="21">
        <v>3917</v>
      </c>
      <c r="M28" s="21">
        <v>4036</v>
      </c>
      <c r="N28" s="21">
        <v>4390</v>
      </c>
      <c r="O28" s="21">
        <v>4603</v>
      </c>
      <c r="P28" s="21">
        <v>4973</v>
      </c>
      <c r="Q28" s="21">
        <v>5498</v>
      </c>
      <c r="R28" s="21">
        <v>5703</v>
      </c>
    </row>
    <row r="29" spans="1:18">
      <c r="A29" s="16" t="s">
        <v>45</v>
      </c>
      <c r="D29" s="21">
        <v>347</v>
      </c>
      <c r="E29" s="21">
        <v>382</v>
      </c>
      <c r="F29" s="21">
        <v>390</v>
      </c>
      <c r="G29" s="21">
        <v>401</v>
      </c>
      <c r="H29" s="21">
        <v>366</v>
      </c>
      <c r="I29" s="21">
        <v>359</v>
      </c>
      <c r="J29" s="21">
        <v>364</v>
      </c>
      <c r="K29" s="21">
        <v>373</v>
      </c>
      <c r="L29" s="21">
        <v>387</v>
      </c>
      <c r="M29" s="21">
        <v>505</v>
      </c>
      <c r="N29" s="21">
        <v>585</v>
      </c>
      <c r="O29" s="21">
        <v>588</v>
      </c>
      <c r="P29" s="21">
        <v>641</v>
      </c>
      <c r="Q29" s="21">
        <v>638</v>
      </c>
      <c r="R29" s="21">
        <v>647</v>
      </c>
    </row>
    <row r="30" spans="1:18">
      <c r="A30" s="16" t="s">
        <v>46</v>
      </c>
      <c r="D30" s="21">
        <f t="shared" ref="D30" si="1">D27-C27</f>
        <v>578</v>
      </c>
      <c r="E30" s="21">
        <f t="shared" ref="E30" si="2">E27-D27</f>
        <v>627</v>
      </c>
      <c r="F30" s="21">
        <f t="shared" ref="F30" si="3">F27-E27</f>
        <v>621</v>
      </c>
      <c r="G30" s="21">
        <f t="shared" ref="G30" si="4">G27-F27</f>
        <v>222</v>
      </c>
      <c r="H30" s="21">
        <f t="shared" ref="H30" si="5">H27-G27</f>
        <v>190</v>
      </c>
      <c r="I30" s="21">
        <f t="shared" ref="I30" si="6">I27-H27</f>
        <v>368</v>
      </c>
      <c r="J30" s="21">
        <f t="shared" ref="J30" si="7">J27-I27</f>
        <v>928</v>
      </c>
      <c r="K30" s="21">
        <f t="shared" ref="K30:O30" si="8">K27-J27</f>
        <v>429</v>
      </c>
      <c r="L30" s="21">
        <f t="shared" si="8"/>
        <v>-82</v>
      </c>
      <c r="M30" s="21">
        <f t="shared" si="8"/>
        <v>-111</v>
      </c>
      <c r="N30" s="21">
        <f t="shared" si="8"/>
        <v>881</v>
      </c>
      <c r="O30" s="21">
        <f t="shared" si="8"/>
        <v>779</v>
      </c>
      <c r="P30" s="21">
        <f t="shared" ref="P30" si="9">P27-O27</f>
        <v>1170</v>
      </c>
      <c r="Q30" s="21">
        <f t="shared" ref="Q30:R30" si="10">Q27-P27</f>
        <v>863</v>
      </c>
      <c r="R30" s="21">
        <f t="shared" si="10"/>
        <v>-465</v>
      </c>
    </row>
    <row r="31" spans="1:18">
      <c r="K31" s="21" t="s">
        <v>12</v>
      </c>
    </row>
  </sheetData>
  <mergeCells count="1">
    <mergeCell ref="A1:H1"/>
  </mergeCells>
  <pageMargins left="0.7" right="0.7" top="0.75" bottom="0.75" header="0.3" footer="0.3"/>
  <pageSetup paperSize="9" orientation="portrait" verticalDpi="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1160"/>
  <sheetViews>
    <sheetView zoomScaleSheetLayoutView="100" workbookViewId="0">
      <pane ySplit="1" topLeftCell="A46" activePane="bottomLeft" state="frozen"/>
      <selection pane="bottomLeft" activeCell="A22" sqref="A22"/>
      <selection activeCell="A11" sqref="A11"/>
    </sheetView>
  </sheetViews>
  <sheetFormatPr defaultColWidth="8.75" defaultRowHeight="15"/>
  <cols>
    <col min="1" max="1" width="20.625" style="8" customWidth="1"/>
    <col min="2" max="2" width="13.25" style="20" bestFit="1" customWidth="1"/>
    <col min="3" max="3" width="13.25" style="20" customWidth="1"/>
    <col min="4" max="4" width="95.625" style="8" customWidth="1"/>
    <col min="5" max="5" width="11" style="8" customWidth="1"/>
    <col min="6" max="6" width="14.875" style="8" bestFit="1" customWidth="1"/>
    <col min="7" max="7" width="16.625" style="8" bestFit="1" customWidth="1"/>
    <col min="8" max="16384" width="8.75" style="8"/>
  </cols>
  <sheetData>
    <row r="1" spans="1:7">
      <c r="A1" s="1" t="s">
        <v>47</v>
      </c>
      <c r="B1" s="18" t="s">
        <v>48</v>
      </c>
      <c r="C1" s="18" t="s">
        <v>49</v>
      </c>
      <c r="D1" s="1" t="s">
        <v>50</v>
      </c>
      <c r="E1" s="1" t="s">
        <v>51</v>
      </c>
      <c r="F1" s="45" t="s">
        <v>52</v>
      </c>
      <c r="G1" s="1" t="s">
        <v>53</v>
      </c>
    </row>
    <row r="2" spans="1:7">
      <c r="A2" s="14" t="s">
        <v>54</v>
      </c>
      <c r="B2" s="19">
        <v>4535.083333333333</v>
      </c>
      <c r="C2" s="19">
        <v>0</v>
      </c>
      <c r="D2" s="14" t="s">
        <v>55</v>
      </c>
      <c r="E2" s="14" t="s">
        <v>32</v>
      </c>
      <c r="F2" s="14" t="s">
        <v>56</v>
      </c>
      <c r="G2" s="14" t="s">
        <v>36</v>
      </c>
    </row>
    <row r="3" spans="1:7">
      <c r="A3" s="14" t="s">
        <v>57</v>
      </c>
      <c r="B3" s="19">
        <v>3522.6666666666702</v>
      </c>
      <c r="C3" s="19">
        <v>0</v>
      </c>
      <c r="D3" s="14" t="s">
        <v>58</v>
      </c>
      <c r="E3" s="14" t="s">
        <v>32</v>
      </c>
      <c r="F3" s="14" t="s">
        <v>56</v>
      </c>
      <c r="G3" s="14" t="s">
        <v>36</v>
      </c>
    </row>
    <row r="4" spans="1:7" ht="25.5">
      <c r="A4" s="14" t="s">
        <v>59</v>
      </c>
      <c r="B4" s="19">
        <v>3095</v>
      </c>
      <c r="C4" s="19">
        <v>4518</v>
      </c>
      <c r="D4" s="14" t="s">
        <v>60</v>
      </c>
      <c r="E4" s="14" t="s">
        <v>61</v>
      </c>
      <c r="F4" s="14" t="s">
        <v>62</v>
      </c>
      <c r="G4" s="14" t="s">
        <v>29</v>
      </c>
    </row>
    <row r="5" spans="1:7">
      <c r="A5" s="14" t="s">
        <v>63</v>
      </c>
      <c r="B5" s="19">
        <v>2129.0833333333298</v>
      </c>
      <c r="C5" s="19">
        <v>0</v>
      </c>
      <c r="D5" s="14" t="s">
        <v>64</v>
      </c>
      <c r="E5" s="14" t="s">
        <v>32</v>
      </c>
      <c r="F5" s="14" t="s">
        <v>56</v>
      </c>
      <c r="G5" s="14" t="s">
        <v>65</v>
      </c>
    </row>
    <row r="6" spans="1:7">
      <c r="A6" s="14" t="s">
        <v>66</v>
      </c>
      <c r="B6" s="19">
        <v>1982.9166666666699</v>
      </c>
      <c r="C6" s="19">
        <v>0</v>
      </c>
      <c r="D6" s="14" t="s">
        <v>67</v>
      </c>
      <c r="E6" s="14" t="s">
        <v>32</v>
      </c>
      <c r="F6" s="14" t="s">
        <v>56</v>
      </c>
      <c r="G6" s="14" t="s">
        <v>36</v>
      </c>
    </row>
    <row r="7" spans="1:7">
      <c r="A7" s="14" t="s">
        <v>68</v>
      </c>
      <c r="B7" s="19">
        <v>1703.25</v>
      </c>
      <c r="C7" s="19">
        <v>1657</v>
      </c>
      <c r="D7" s="14" t="s">
        <v>69</v>
      </c>
      <c r="E7" s="14" t="s">
        <v>70</v>
      </c>
      <c r="F7" s="14" t="s">
        <v>71</v>
      </c>
      <c r="G7" s="14" t="s">
        <v>29</v>
      </c>
    </row>
    <row r="8" spans="1:7" ht="25.5">
      <c r="A8" s="14" t="s">
        <v>72</v>
      </c>
      <c r="B8" s="19">
        <v>1650</v>
      </c>
      <c r="C8" s="19">
        <v>282.66666666666663</v>
      </c>
      <c r="D8" s="14" t="s">
        <v>73</v>
      </c>
      <c r="E8" s="14" t="s">
        <v>70</v>
      </c>
      <c r="F8" s="14" t="s">
        <v>74</v>
      </c>
      <c r="G8" s="14" t="s">
        <v>38</v>
      </c>
    </row>
    <row r="9" spans="1:7" ht="25.5">
      <c r="A9" s="14" t="s">
        <v>75</v>
      </c>
      <c r="B9" s="19">
        <v>1644.75</v>
      </c>
      <c r="C9" s="19">
        <v>1303.4166666666665</v>
      </c>
      <c r="D9" s="14" t="s">
        <v>76</v>
      </c>
      <c r="E9" s="14" t="s">
        <v>70</v>
      </c>
      <c r="F9" s="14" t="s">
        <v>71</v>
      </c>
      <c r="G9" s="14" t="s">
        <v>29</v>
      </c>
    </row>
    <row r="10" spans="1:7">
      <c r="A10" s="14" t="s">
        <v>77</v>
      </c>
      <c r="B10" s="19">
        <v>1588.8333333333301</v>
      </c>
      <c r="C10" s="19">
        <v>2167.333333333333</v>
      </c>
      <c r="D10" s="14" t="s">
        <v>78</v>
      </c>
      <c r="E10" s="14" t="s">
        <v>32</v>
      </c>
      <c r="F10" s="14" t="s">
        <v>56</v>
      </c>
      <c r="G10" s="14" t="s">
        <v>65</v>
      </c>
    </row>
    <row r="11" spans="1:7">
      <c r="A11" s="14" t="s">
        <v>79</v>
      </c>
      <c r="B11" s="19">
        <v>1543.5</v>
      </c>
      <c r="C11" s="19">
        <v>1590.8333333333333</v>
      </c>
      <c r="D11" s="14" t="s">
        <v>80</v>
      </c>
      <c r="E11" s="14" t="s">
        <v>32</v>
      </c>
      <c r="F11" s="14" t="s">
        <v>56</v>
      </c>
      <c r="G11" s="14" t="s">
        <v>65</v>
      </c>
    </row>
    <row r="12" spans="1:7">
      <c r="A12" s="14" t="s">
        <v>81</v>
      </c>
      <c r="B12" s="19">
        <v>1370.9166666666699</v>
      </c>
      <c r="C12" s="19">
        <v>1179.0833333333333</v>
      </c>
      <c r="D12" s="14" t="s">
        <v>82</v>
      </c>
      <c r="E12" s="14" t="s">
        <v>32</v>
      </c>
      <c r="F12" s="14" t="s">
        <v>56</v>
      </c>
      <c r="G12" s="14" t="s">
        <v>65</v>
      </c>
    </row>
    <row r="13" spans="1:7">
      <c r="A13" s="14" t="s">
        <v>83</v>
      </c>
      <c r="B13" s="19">
        <v>1336.5833333333301</v>
      </c>
      <c r="C13" s="19">
        <v>1558.5833333333333</v>
      </c>
      <c r="D13" s="14" t="s">
        <v>84</v>
      </c>
      <c r="E13" s="14" t="s">
        <v>70</v>
      </c>
      <c r="F13" s="14" t="s">
        <v>71</v>
      </c>
      <c r="G13" s="14" t="s">
        <v>37</v>
      </c>
    </row>
    <row r="14" spans="1:7">
      <c r="A14" s="14" t="s">
        <v>85</v>
      </c>
      <c r="B14" s="19">
        <v>1317.25</v>
      </c>
      <c r="C14" s="19">
        <v>0</v>
      </c>
      <c r="D14" s="14" t="s">
        <v>86</v>
      </c>
      <c r="E14" s="14" t="s">
        <v>32</v>
      </c>
      <c r="F14" s="14" t="s">
        <v>56</v>
      </c>
      <c r="G14" s="14" t="s">
        <v>36</v>
      </c>
    </row>
    <row r="15" spans="1:7">
      <c r="A15" s="14" t="s">
        <v>87</v>
      </c>
      <c r="B15" s="19">
        <v>1253.5833333333301</v>
      </c>
      <c r="C15" s="19">
        <v>907.58333333333326</v>
      </c>
      <c r="D15" s="14" t="s">
        <v>88</v>
      </c>
      <c r="E15" s="14" t="s">
        <v>70</v>
      </c>
      <c r="F15" s="14" t="s">
        <v>71</v>
      </c>
      <c r="G15" s="14" t="s">
        <v>29</v>
      </c>
    </row>
    <row r="16" spans="1:7" ht="25.5">
      <c r="A16" s="14" t="s">
        <v>89</v>
      </c>
      <c r="B16" s="19">
        <v>1140.4166666666699</v>
      </c>
      <c r="C16" s="19">
        <v>863.75</v>
      </c>
      <c r="D16" s="14" t="s">
        <v>90</v>
      </c>
      <c r="E16" s="14" t="s">
        <v>70</v>
      </c>
      <c r="F16" s="14" t="s">
        <v>62</v>
      </c>
      <c r="G16" s="14" t="s">
        <v>39</v>
      </c>
    </row>
    <row r="17" spans="1:7" ht="25.5">
      <c r="A17" s="14" t="s">
        <v>91</v>
      </c>
      <c r="B17" s="19">
        <v>1041.25</v>
      </c>
      <c r="C17" s="19">
        <v>1522.0833333333333</v>
      </c>
      <c r="D17" s="14" t="s">
        <v>92</v>
      </c>
      <c r="E17" s="14" t="s">
        <v>70</v>
      </c>
      <c r="F17" s="14" t="s">
        <v>62</v>
      </c>
      <c r="G17" s="14" t="s">
        <v>29</v>
      </c>
    </row>
    <row r="18" spans="1:7">
      <c r="A18" s="14" t="s">
        <v>93</v>
      </c>
      <c r="B18" s="19">
        <v>1029.4166666666699</v>
      </c>
      <c r="C18" s="19">
        <v>619.75</v>
      </c>
      <c r="D18" s="14" t="s">
        <v>94</v>
      </c>
      <c r="E18" s="14" t="s">
        <v>61</v>
      </c>
      <c r="F18" s="14" t="s">
        <v>95</v>
      </c>
      <c r="G18" s="14" t="s">
        <v>37</v>
      </c>
    </row>
    <row r="19" spans="1:7">
      <c r="A19" s="14" t="s">
        <v>96</v>
      </c>
      <c r="B19" s="19">
        <v>914.16666666666697</v>
      </c>
      <c r="C19" s="19">
        <v>0</v>
      </c>
      <c r="D19" s="14" t="s">
        <v>97</v>
      </c>
      <c r="E19" s="14" t="s">
        <v>70</v>
      </c>
      <c r="F19" s="14" t="s">
        <v>71</v>
      </c>
      <c r="G19" s="14" t="s">
        <v>29</v>
      </c>
    </row>
    <row r="20" spans="1:7">
      <c r="A20" s="14" t="s">
        <v>98</v>
      </c>
      <c r="B20" s="19">
        <v>845.5</v>
      </c>
      <c r="C20" s="19">
        <v>0</v>
      </c>
      <c r="D20" s="14" t="s">
        <v>99</v>
      </c>
      <c r="E20" s="14" t="s">
        <v>32</v>
      </c>
      <c r="F20" s="14" t="s">
        <v>56</v>
      </c>
      <c r="G20" s="14" t="s">
        <v>36</v>
      </c>
    </row>
    <row r="21" spans="1:7">
      <c r="A21" s="14" t="s">
        <v>100</v>
      </c>
      <c r="B21" s="19">
        <v>840.5</v>
      </c>
      <c r="C21" s="19">
        <v>0</v>
      </c>
      <c r="D21" s="14" t="s">
        <v>101</v>
      </c>
      <c r="E21" s="14" t="s">
        <v>32</v>
      </c>
      <c r="F21" s="14" t="s">
        <v>56</v>
      </c>
      <c r="G21" s="14" t="s">
        <v>36</v>
      </c>
    </row>
    <row r="22" spans="1:7" ht="25.5">
      <c r="A22" s="14" t="s">
        <v>102</v>
      </c>
      <c r="B22" s="19">
        <v>834.08333333333303</v>
      </c>
      <c r="C22" s="19">
        <v>306.58333333333331</v>
      </c>
      <c r="D22" s="14" t="s">
        <v>103</v>
      </c>
      <c r="E22" s="14" t="s">
        <v>61</v>
      </c>
      <c r="F22" s="14" t="s">
        <v>104</v>
      </c>
      <c r="G22" s="14" t="s">
        <v>35</v>
      </c>
    </row>
    <row r="23" spans="1:7">
      <c r="A23" s="14" t="s">
        <v>105</v>
      </c>
      <c r="B23" s="19">
        <v>807.16666666666697</v>
      </c>
      <c r="C23" s="19">
        <v>0</v>
      </c>
      <c r="D23" s="14" t="s">
        <v>106</v>
      </c>
      <c r="E23" s="14" t="s">
        <v>70</v>
      </c>
      <c r="F23" s="14" t="s">
        <v>71</v>
      </c>
      <c r="G23" s="14" t="s">
        <v>29</v>
      </c>
    </row>
    <row r="24" spans="1:7">
      <c r="A24" s="14" t="s">
        <v>107</v>
      </c>
      <c r="B24" s="19">
        <v>676.91666666666697</v>
      </c>
      <c r="C24" s="19">
        <v>604.58333333333326</v>
      </c>
      <c r="D24" s="14" t="s">
        <v>108</v>
      </c>
      <c r="E24" s="14" t="s">
        <v>70</v>
      </c>
      <c r="F24" s="14" t="s">
        <v>71</v>
      </c>
      <c r="G24" s="14" t="s">
        <v>35</v>
      </c>
    </row>
    <row r="25" spans="1:7">
      <c r="A25" s="14" t="s">
        <v>109</v>
      </c>
      <c r="B25" s="19">
        <v>653.91666666666697</v>
      </c>
      <c r="C25" s="19">
        <v>0</v>
      </c>
      <c r="D25" s="14" t="s">
        <v>110</v>
      </c>
      <c r="E25" s="14" t="s">
        <v>32</v>
      </c>
      <c r="F25" s="14" t="s">
        <v>56</v>
      </c>
      <c r="G25" s="14" t="s">
        <v>36</v>
      </c>
    </row>
    <row r="26" spans="1:7">
      <c r="A26" s="14" t="s">
        <v>111</v>
      </c>
      <c r="B26" s="19">
        <v>628.16666666666697</v>
      </c>
      <c r="C26" s="19">
        <v>969.58333333333326</v>
      </c>
      <c r="D26" s="14" t="s">
        <v>112</v>
      </c>
      <c r="E26" s="14" t="s">
        <v>70</v>
      </c>
      <c r="F26" s="14" t="s">
        <v>71</v>
      </c>
      <c r="G26" s="14" t="s">
        <v>35</v>
      </c>
    </row>
    <row r="27" spans="1:7">
      <c r="A27" s="14" t="s">
        <v>113</v>
      </c>
      <c r="B27" s="19">
        <v>612.83333333333303</v>
      </c>
      <c r="C27" s="19">
        <v>631.08333333333326</v>
      </c>
      <c r="D27" s="14" t="s">
        <v>114</v>
      </c>
      <c r="E27" s="14" t="s">
        <v>70</v>
      </c>
      <c r="F27" s="14" t="s">
        <v>71</v>
      </c>
      <c r="G27" s="14" t="s">
        <v>29</v>
      </c>
    </row>
    <row r="28" spans="1:7">
      <c r="A28" s="14" t="s">
        <v>115</v>
      </c>
      <c r="B28" s="19">
        <v>605.25</v>
      </c>
      <c r="C28" s="19">
        <v>300.66666666666663</v>
      </c>
      <c r="D28" s="14" t="s">
        <v>116</v>
      </c>
      <c r="E28" s="14" t="s">
        <v>70</v>
      </c>
      <c r="F28" s="14" t="s">
        <v>71</v>
      </c>
      <c r="G28" s="14" t="s">
        <v>29</v>
      </c>
    </row>
    <row r="29" spans="1:7">
      <c r="A29" s="14" t="s">
        <v>117</v>
      </c>
      <c r="B29" s="19">
        <v>585</v>
      </c>
      <c r="C29" s="19">
        <v>402</v>
      </c>
      <c r="D29" s="14" t="s">
        <v>118</v>
      </c>
      <c r="E29" s="14" t="s">
        <v>70</v>
      </c>
      <c r="F29" s="14" t="s">
        <v>62</v>
      </c>
      <c r="G29" s="14" t="s">
        <v>39</v>
      </c>
    </row>
    <row r="30" spans="1:7" ht="25.5">
      <c r="A30" s="14" t="s">
        <v>119</v>
      </c>
      <c r="B30" s="19">
        <v>520.66666666666697</v>
      </c>
      <c r="C30" s="19">
        <v>472.25</v>
      </c>
      <c r="D30" s="14" t="s">
        <v>120</v>
      </c>
      <c r="E30" s="14" t="s">
        <v>70</v>
      </c>
      <c r="F30" s="14" t="s">
        <v>62</v>
      </c>
      <c r="G30" s="14" t="s">
        <v>37</v>
      </c>
    </row>
    <row r="31" spans="1:7">
      <c r="A31" s="14" t="s">
        <v>121</v>
      </c>
      <c r="B31" s="19">
        <v>517.08333333333303</v>
      </c>
      <c r="C31" s="19">
        <v>686.91666666666663</v>
      </c>
      <c r="D31" s="14" t="s">
        <v>122</v>
      </c>
      <c r="E31" s="14" t="s">
        <v>70</v>
      </c>
      <c r="F31" s="14" t="s">
        <v>71</v>
      </c>
      <c r="G31" s="14" t="s">
        <v>29</v>
      </c>
    </row>
    <row r="32" spans="1:7">
      <c r="A32" s="14" t="s">
        <v>123</v>
      </c>
      <c r="B32" s="19">
        <v>438.58333333333297</v>
      </c>
      <c r="C32" s="19">
        <v>0</v>
      </c>
      <c r="D32" s="14" t="s">
        <v>124</v>
      </c>
      <c r="E32" s="14" t="s">
        <v>70</v>
      </c>
      <c r="F32" s="14" t="s">
        <v>71</v>
      </c>
      <c r="G32" s="14" t="s">
        <v>29</v>
      </c>
    </row>
    <row r="33" spans="1:7">
      <c r="A33" s="14" t="s">
        <v>125</v>
      </c>
      <c r="B33" s="19">
        <v>411.33333333333297</v>
      </c>
      <c r="C33" s="19">
        <v>207.41666666666666</v>
      </c>
      <c r="D33" s="14" t="s">
        <v>126</v>
      </c>
      <c r="E33" s="14" t="s">
        <v>70</v>
      </c>
      <c r="F33" s="14" t="s">
        <v>32</v>
      </c>
      <c r="G33" s="14" t="s">
        <v>39</v>
      </c>
    </row>
    <row r="34" spans="1:7" ht="25.5">
      <c r="A34" s="14" t="s">
        <v>127</v>
      </c>
      <c r="B34" s="19">
        <v>392.58333333333297</v>
      </c>
      <c r="C34" s="19">
        <v>441.91666666666663</v>
      </c>
      <c r="D34" s="14" t="s">
        <v>128</v>
      </c>
      <c r="E34" s="14" t="s">
        <v>61</v>
      </c>
      <c r="F34" s="14" t="s">
        <v>129</v>
      </c>
      <c r="G34" s="14" t="s">
        <v>29</v>
      </c>
    </row>
    <row r="35" spans="1:7" ht="25.5">
      <c r="A35" s="14" t="s">
        <v>130</v>
      </c>
      <c r="B35" s="19">
        <v>376.75</v>
      </c>
      <c r="C35" s="19">
        <v>220.41666666666666</v>
      </c>
      <c r="D35" s="14" t="s">
        <v>131</v>
      </c>
      <c r="E35" s="14" t="s">
        <v>70</v>
      </c>
      <c r="F35" s="14" t="s">
        <v>71</v>
      </c>
      <c r="G35" s="14" t="s">
        <v>37</v>
      </c>
    </row>
    <row r="36" spans="1:7" ht="25.5">
      <c r="A36" s="14" t="s">
        <v>132</v>
      </c>
      <c r="B36" s="19">
        <v>368.25</v>
      </c>
      <c r="C36" s="19">
        <v>379.08333333333331</v>
      </c>
      <c r="D36" s="14" t="s">
        <v>133</v>
      </c>
      <c r="E36" s="14" t="s">
        <v>70</v>
      </c>
      <c r="F36" s="14" t="s">
        <v>71</v>
      </c>
      <c r="G36" s="14" t="s">
        <v>37</v>
      </c>
    </row>
    <row r="37" spans="1:7">
      <c r="A37" s="14" t="s">
        <v>134</v>
      </c>
      <c r="B37" s="19">
        <v>321.41666666666703</v>
      </c>
      <c r="C37" s="19">
        <v>23.75</v>
      </c>
      <c r="D37" s="14" t="s">
        <v>135</v>
      </c>
      <c r="E37" s="14" t="s">
        <v>70</v>
      </c>
      <c r="F37" s="14" t="s">
        <v>74</v>
      </c>
      <c r="G37" s="14" t="s">
        <v>39</v>
      </c>
    </row>
    <row r="38" spans="1:7">
      <c r="A38" s="14" t="s">
        <v>136</v>
      </c>
      <c r="B38" s="19">
        <v>319.16666666666703</v>
      </c>
      <c r="C38" s="19">
        <v>128.08333333333331</v>
      </c>
      <c r="D38" s="14" t="s">
        <v>137</v>
      </c>
      <c r="E38" s="14" t="s">
        <v>61</v>
      </c>
      <c r="F38" s="14" t="s">
        <v>62</v>
      </c>
      <c r="G38" s="14" t="s">
        <v>39</v>
      </c>
    </row>
    <row r="39" spans="1:7">
      <c r="A39" s="14" t="s">
        <v>138</v>
      </c>
      <c r="B39" s="19">
        <v>317.33333333333297</v>
      </c>
      <c r="C39" s="19">
        <v>421.66666666666663</v>
      </c>
      <c r="D39" s="14" t="s">
        <v>139</v>
      </c>
      <c r="E39" s="14" t="s">
        <v>61</v>
      </c>
      <c r="F39" s="14" t="s">
        <v>140</v>
      </c>
      <c r="G39" s="14" t="s">
        <v>37</v>
      </c>
    </row>
    <row r="40" spans="1:7">
      <c r="A40" s="14" t="s">
        <v>141</v>
      </c>
      <c r="B40" s="19">
        <v>292.5</v>
      </c>
      <c r="C40" s="19">
        <v>0</v>
      </c>
      <c r="D40" s="14" t="s">
        <v>142</v>
      </c>
      <c r="E40" s="14" t="s">
        <v>32</v>
      </c>
      <c r="F40" s="14" t="s">
        <v>56</v>
      </c>
      <c r="G40" s="14" t="s">
        <v>36</v>
      </c>
    </row>
    <row r="41" spans="1:7">
      <c r="A41" s="14" t="s">
        <v>143</v>
      </c>
      <c r="B41" s="19">
        <v>288.75</v>
      </c>
      <c r="C41" s="19">
        <v>1.1666666666666667</v>
      </c>
      <c r="D41" s="14" t="s">
        <v>144</v>
      </c>
      <c r="E41" s="14" t="s">
        <v>32</v>
      </c>
      <c r="F41" s="14" t="s">
        <v>31</v>
      </c>
      <c r="G41" s="14" t="s">
        <v>31</v>
      </c>
    </row>
    <row r="42" spans="1:7" ht="25.5">
      <c r="A42" s="14" t="s">
        <v>145</v>
      </c>
      <c r="B42" s="19">
        <v>286.41666666666703</v>
      </c>
      <c r="C42" s="19">
        <v>0</v>
      </c>
      <c r="D42" s="14" t="s">
        <v>146</v>
      </c>
      <c r="E42" s="14" t="s">
        <v>61</v>
      </c>
      <c r="F42" s="14" t="s">
        <v>71</v>
      </c>
      <c r="G42" s="14" t="s">
        <v>29</v>
      </c>
    </row>
    <row r="43" spans="1:7">
      <c r="A43" s="14" t="s">
        <v>147</v>
      </c>
      <c r="B43" s="19">
        <v>266.41666666666703</v>
      </c>
      <c r="C43" s="19">
        <v>645.41666666666663</v>
      </c>
      <c r="D43" s="14" t="s">
        <v>148</v>
      </c>
      <c r="E43" s="14" t="s">
        <v>61</v>
      </c>
      <c r="F43" s="14" t="s">
        <v>149</v>
      </c>
      <c r="G43" s="14" t="s">
        <v>35</v>
      </c>
    </row>
    <row r="44" spans="1:7">
      <c r="A44" s="14" t="s">
        <v>150</v>
      </c>
      <c r="B44" s="19">
        <v>265.58333333333297</v>
      </c>
      <c r="C44" s="19">
        <v>0</v>
      </c>
      <c r="D44" s="14" t="s">
        <v>151</v>
      </c>
      <c r="E44" s="14" t="s">
        <v>61</v>
      </c>
      <c r="F44" s="14" t="s">
        <v>62</v>
      </c>
      <c r="G44" s="14" t="s">
        <v>39</v>
      </c>
    </row>
    <row r="45" spans="1:7">
      <c r="A45" s="14" t="s">
        <v>152</v>
      </c>
      <c r="B45" s="19">
        <v>255.25</v>
      </c>
      <c r="C45" s="19">
        <v>488.08333333333331</v>
      </c>
      <c r="D45" s="14" t="s">
        <v>153</v>
      </c>
      <c r="E45" s="14" t="s">
        <v>70</v>
      </c>
      <c r="F45" s="14" t="s">
        <v>71</v>
      </c>
      <c r="G45" s="14" t="s">
        <v>39</v>
      </c>
    </row>
    <row r="46" spans="1:7" ht="25.5">
      <c r="A46" s="14" t="s">
        <v>154</v>
      </c>
      <c r="B46" s="19">
        <v>237.333333333333</v>
      </c>
      <c r="C46" s="19">
        <v>113.83333333333333</v>
      </c>
      <c r="D46" s="14" t="s">
        <v>155</v>
      </c>
      <c r="E46" s="14" t="s">
        <v>70</v>
      </c>
      <c r="F46" s="14" t="s">
        <v>32</v>
      </c>
      <c r="G46" s="14" t="s">
        <v>38</v>
      </c>
    </row>
    <row r="47" spans="1:7">
      <c r="A47" s="14" t="s">
        <v>156</v>
      </c>
      <c r="B47" s="19">
        <v>229.75</v>
      </c>
      <c r="C47" s="19">
        <v>80.416666666666657</v>
      </c>
      <c r="D47" s="14" t="s">
        <v>157</v>
      </c>
      <c r="E47" s="14" t="s">
        <v>70</v>
      </c>
      <c r="F47" s="14" t="s">
        <v>30</v>
      </c>
      <c r="G47" s="14" t="s">
        <v>30</v>
      </c>
    </row>
    <row r="48" spans="1:7">
      <c r="A48" s="14" t="s">
        <v>158</v>
      </c>
      <c r="B48" s="19">
        <v>219.083333333333</v>
      </c>
      <c r="C48" s="19">
        <v>26.666666666666668</v>
      </c>
      <c r="D48" s="14" t="s">
        <v>159</v>
      </c>
      <c r="E48" s="14" t="s">
        <v>70</v>
      </c>
      <c r="F48" s="14" t="s">
        <v>71</v>
      </c>
      <c r="G48" s="14" t="s">
        <v>39</v>
      </c>
    </row>
    <row r="49" spans="1:7">
      <c r="A49" s="14" t="s">
        <v>160</v>
      </c>
      <c r="B49" s="19">
        <v>208.416666666667</v>
      </c>
      <c r="C49" s="19">
        <v>102.41666666666666</v>
      </c>
      <c r="D49" s="14" t="s">
        <v>161</v>
      </c>
      <c r="E49" s="14" t="s">
        <v>61</v>
      </c>
      <c r="F49" s="14" t="s">
        <v>129</v>
      </c>
      <c r="G49" s="14" t="s">
        <v>29</v>
      </c>
    </row>
    <row r="50" spans="1:7">
      <c r="A50" s="14" t="s">
        <v>162</v>
      </c>
      <c r="B50" s="19">
        <v>198.25</v>
      </c>
      <c r="C50" s="19">
        <v>219.25</v>
      </c>
      <c r="D50" s="14" t="s">
        <v>163</v>
      </c>
      <c r="E50" s="14" t="s">
        <v>61</v>
      </c>
      <c r="F50" s="14" t="s">
        <v>164</v>
      </c>
      <c r="G50" s="14" t="s">
        <v>37</v>
      </c>
    </row>
    <row r="51" spans="1:7" ht="25.5">
      <c r="A51" s="14" t="s">
        <v>165</v>
      </c>
      <c r="B51" s="19">
        <v>192.5</v>
      </c>
      <c r="C51" s="19">
        <v>20.583333333333332</v>
      </c>
      <c r="D51" s="14" t="s">
        <v>166</v>
      </c>
      <c r="E51" s="14" t="s">
        <v>70</v>
      </c>
      <c r="F51" s="14" t="s">
        <v>62</v>
      </c>
      <c r="G51" s="14" t="s">
        <v>39</v>
      </c>
    </row>
    <row r="52" spans="1:7" ht="25.5">
      <c r="A52" s="14" t="s">
        <v>167</v>
      </c>
      <c r="B52" s="19">
        <v>188.416666666667</v>
      </c>
      <c r="C52" s="19">
        <v>281.5</v>
      </c>
      <c r="D52" s="14" t="s">
        <v>168</v>
      </c>
      <c r="E52" s="14" t="s">
        <v>61</v>
      </c>
      <c r="F52" s="14" t="s">
        <v>149</v>
      </c>
      <c r="G52" s="14" t="s">
        <v>37</v>
      </c>
    </row>
    <row r="53" spans="1:7" ht="25.5">
      <c r="A53" s="14" t="s">
        <v>169</v>
      </c>
      <c r="B53" s="19">
        <v>187.916666666667</v>
      </c>
      <c r="C53" s="19">
        <v>10.166666666666666</v>
      </c>
      <c r="D53" s="14" t="s">
        <v>170</v>
      </c>
      <c r="E53" s="14" t="s">
        <v>61</v>
      </c>
      <c r="F53" s="14" t="s">
        <v>164</v>
      </c>
      <c r="G53" s="14" t="s">
        <v>37</v>
      </c>
    </row>
    <row r="54" spans="1:7" ht="25.5">
      <c r="A54" s="14" t="s">
        <v>171</v>
      </c>
      <c r="B54" s="19">
        <v>182.916666666667</v>
      </c>
      <c r="C54" s="19">
        <v>0</v>
      </c>
      <c r="D54" s="14" t="s">
        <v>172</v>
      </c>
      <c r="E54" s="14" t="s">
        <v>70</v>
      </c>
      <c r="F54" s="14" t="s">
        <v>149</v>
      </c>
      <c r="G54" s="14" t="s">
        <v>39</v>
      </c>
    </row>
    <row r="55" spans="1:7">
      <c r="A55" s="14" t="s">
        <v>173</v>
      </c>
      <c r="B55" s="19">
        <v>179.833333333333</v>
      </c>
      <c r="C55" s="19">
        <v>0</v>
      </c>
      <c r="D55" s="14" t="s">
        <v>174</v>
      </c>
      <c r="E55" s="14" t="s">
        <v>32</v>
      </c>
      <c r="F55" s="14" t="s">
        <v>56</v>
      </c>
      <c r="G55" s="14" t="s">
        <v>36</v>
      </c>
    </row>
    <row r="56" spans="1:7">
      <c r="A56" s="14" t="s">
        <v>175</v>
      </c>
      <c r="B56" s="19">
        <v>179</v>
      </c>
      <c r="C56" s="19">
        <v>8.5833333333333339</v>
      </c>
      <c r="D56" s="14" t="s">
        <v>176</v>
      </c>
      <c r="E56" s="14" t="s">
        <v>61</v>
      </c>
      <c r="F56" s="14" t="s">
        <v>104</v>
      </c>
      <c r="G56" s="14" t="s">
        <v>39</v>
      </c>
    </row>
    <row r="57" spans="1:7">
      <c r="A57" s="14" t="s">
        <v>177</v>
      </c>
      <c r="B57" s="19">
        <v>176.25</v>
      </c>
      <c r="C57" s="19">
        <v>35.916666666666664</v>
      </c>
      <c r="D57" s="14" t="s">
        <v>178</v>
      </c>
      <c r="E57" s="14" t="s">
        <v>32</v>
      </c>
      <c r="F57" s="14" t="s">
        <v>56</v>
      </c>
      <c r="G57" s="14" t="s">
        <v>65</v>
      </c>
    </row>
    <row r="58" spans="1:7">
      <c r="A58" s="14" t="s">
        <v>179</v>
      </c>
      <c r="B58" s="19">
        <v>175.916666666667</v>
      </c>
      <c r="C58" s="19">
        <v>7.8333333333333339</v>
      </c>
      <c r="D58" s="14" t="s">
        <v>180</v>
      </c>
      <c r="E58" s="14" t="s">
        <v>61</v>
      </c>
      <c r="F58" s="14" t="s">
        <v>104</v>
      </c>
      <c r="G58" s="14" t="s">
        <v>39</v>
      </c>
    </row>
    <row r="59" spans="1:7">
      <c r="A59" s="14" t="s">
        <v>181</v>
      </c>
      <c r="B59" s="19">
        <v>172.083333333333</v>
      </c>
      <c r="C59" s="19">
        <v>64</v>
      </c>
      <c r="D59" s="14" t="s">
        <v>182</v>
      </c>
      <c r="E59" s="14" t="s">
        <v>70</v>
      </c>
      <c r="F59" s="14" t="s">
        <v>164</v>
      </c>
      <c r="G59" s="14" t="s">
        <v>39</v>
      </c>
    </row>
    <row r="60" spans="1:7">
      <c r="A60" s="14" t="s">
        <v>183</v>
      </c>
      <c r="B60" s="19">
        <v>171.083333333333</v>
      </c>
      <c r="C60" s="19">
        <v>0</v>
      </c>
      <c r="D60" s="14" t="s">
        <v>184</v>
      </c>
      <c r="E60" s="14" t="s">
        <v>32</v>
      </c>
      <c r="F60" s="14" t="s">
        <v>56</v>
      </c>
      <c r="G60" s="14" t="s">
        <v>36</v>
      </c>
    </row>
    <row r="61" spans="1:7">
      <c r="A61" s="14" t="s">
        <v>185</v>
      </c>
      <c r="B61" s="19">
        <v>162</v>
      </c>
      <c r="C61" s="19">
        <v>1.5</v>
      </c>
      <c r="D61" s="14" t="s">
        <v>186</v>
      </c>
      <c r="E61" s="14" t="s">
        <v>61</v>
      </c>
      <c r="F61" s="14" t="s">
        <v>187</v>
      </c>
      <c r="G61" s="14" t="s">
        <v>39</v>
      </c>
    </row>
    <row r="62" spans="1:7" ht="25.5">
      <c r="A62" s="14" t="s">
        <v>188</v>
      </c>
      <c r="B62" s="19">
        <v>161.5</v>
      </c>
      <c r="C62" s="19">
        <v>58.5</v>
      </c>
      <c r="D62" s="14" t="s">
        <v>189</v>
      </c>
      <c r="E62" s="14" t="s">
        <v>70</v>
      </c>
      <c r="F62" s="14" t="s">
        <v>164</v>
      </c>
      <c r="G62" s="14" t="s">
        <v>39</v>
      </c>
    </row>
    <row r="63" spans="1:7" ht="25.5">
      <c r="A63" s="14" t="s">
        <v>190</v>
      </c>
      <c r="B63" s="19">
        <v>160.416666666667</v>
      </c>
      <c r="C63" s="19">
        <v>0.33333333333333337</v>
      </c>
      <c r="D63" s="14" t="s">
        <v>191</v>
      </c>
      <c r="E63" s="14" t="s">
        <v>61</v>
      </c>
      <c r="F63" s="14" t="s">
        <v>149</v>
      </c>
      <c r="G63" s="14" t="s">
        <v>39</v>
      </c>
    </row>
    <row r="64" spans="1:7">
      <c r="A64" s="14" t="s">
        <v>192</v>
      </c>
      <c r="B64" s="19">
        <v>159.583333333333</v>
      </c>
      <c r="C64" s="19">
        <v>0</v>
      </c>
      <c r="D64" s="14" t="s">
        <v>193</v>
      </c>
      <c r="E64" s="14" t="s">
        <v>61</v>
      </c>
      <c r="F64" s="14" t="s">
        <v>71</v>
      </c>
      <c r="G64" s="14" t="s">
        <v>29</v>
      </c>
    </row>
    <row r="65" spans="1:7">
      <c r="A65" s="14" t="s">
        <v>194</v>
      </c>
      <c r="B65" s="19">
        <v>157.5</v>
      </c>
      <c r="C65" s="19">
        <v>260.41666666666663</v>
      </c>
      <c r="D65" s="14" t="s">
        <v>195</v>
      </c>
      <c r="E65" s="14" t="s">
        <v>32</v>
      </c>
      <c r="F65" s="14" t="s">
        <v>56</v>
      </c>
      <c r="G65" s="14" t="s">
        <v>65</v>
      </c>
    </row>
    <row r="66" spans="1:7">
      <c r="A66" s="14" t="s">
        <v>196</v>
      </c>
      <c r="B66" s="19">
        <v>157</v>
      </c>
      <c r="C66" s="19">
        <v>17.583333333333332</v>
      </c>
      <c r="D66" s="14" t="s">
        <v>197</v>
      </c>
      <c r="E66" s="14" t="s">
        <v>70</v>
      </c>
      <c r="F66" s="14" t="s">
        <v>149</v>
      </c>
      <c r="G66" s="14" t="s">
        <v>37</v>
      </c>
    </row>
    <row r="67" spans="1:7">
      <c r="A67" s="14" t="s">
        <v>198</v>
      </c>
      <c r="B67" s="19">
        <v>153.416666666667</v>
      </c>
      <c r="C67" s="19">
        <v>0</v>
      </c>
      <c r="D67" s="14" t="s">
        <v>199</v>
      </c>
      <c r="E67" s="14" t="s">
        <v>32</v>
      </c>
      <c r="F67" s="14" t="s">
        <v>56</v>
      </c>
      <c r="G67" s="14" t="s">
        <v>36</v>
      </c>
    </row>
    <row r="68" spans="1:7" ht="25.5">
      <c r="A68" s="14" t="s">
        <v>200</v>
      </c>
      <c r="B68" s="19">
        <v>153.416666666667</v>
      </c>
      <c r="C68" s="19">
        <v>16.583333333333332</v>
      </c>
      <c r="D68" s="14" t="s">
        <v>201</v>
      </c>
      <c r="E68" s="14" t="s">
        <v>61</v>
      </c>
      <c r="F68" s="14" t="s">
        <v>62</v>
      </c>
      <c r="G68" s="14" t="s">
        <v>39</v>
      </c>
    </row>
    <row r="69" spans="1:7">
      <c r="A69" s="14" t="s">
        <v>202</v>
      </c>
      <c r="B69" s="19">
        <v>151.333333333333</v>
      </c>
      <c r="C69" s="19">
        <v>172.25</v>
      </c>
      <c r="D69" s="14" t="s">
        <v>203</v>
      </c>
      <c r="E69" s="14" t="s">
        <v>70</v>
      </c>
      <c r="F69" s="14" t="s">
        <v>71</v>
      </c>
      <c r="G69" s="14" t="s">
        <v>29</v>
      </c>
    </row>
    <row r="70" spans="1:7">
      <c r="A70" s="14" t="s">
        <v>204</v>
      </c>
      <c r="B70" s="19">
        <v>145.666666666667</v>
      </c>
      <c r="C70" s="19">
        <v>0.75</v>
      </c>
      <c r="D70" s="14" t="s">
        <v>205</v>
      </c>
      <c r="E70" s="14" t="s">
        <v>32</v>
      </c>
      <c r="F70" s="14" t="s">
        <v>56</v>
      </c>
      <c r="G70" s="14" t="s">
        <v>36</v>
      </c>
    </row>
    <row r="71" spans="1:7">
      <c r="A71" s="14" t="s">
        <v>206</v>
      </c>
      <c r="B71" s="19">
        <v>144.083333333333</v>
      </c>
      <c r="C71" s="19">
        <v>27.333333333333332</v>
      </c>
      <c r="D71" s="14" t="s">
        <v>207</v>
      </c>
      <c r="E71" s="14" t="s">
        <v>61</v>
      </c>
      <c r="F71" s="14" t="s">
        <v>104</v>
      </c>
      <c r="G71" s="14" t="s">
        <v>39</v>
      </c>
    </row>
    <row r="72" spans="1:7">
      <c r="A72" s="14" t="s">
        <v>208</v>
      </c>
      <c r="B72" s="19">
        <v>144</v>
      </c>
      <c r="C72" s="19">
        <v>0</v>
      </c>
      <c r="D72" s="14" t="s">
        <v>209</v>
      </c>
      <c r="E72" s="14" t="s">
        <v>61</v>
      </c>
      <c r="F72" s="14" t="s">
        <v>129</v>
      </c>
      <c r="G72" s="14" t="s">
        <v>29</v>
      </c>
    </row>
    <row r="73" spans="1:7">
      <c r="A73" s="14" t="s">
        <v>210</v>
      </c>
      <c r="B73" s="19">
        <v>140.916666666667</v>
      </c>
      <c r="C73" s="19">
        <v>0</v>
      </c>
      <c r="D73" s="14" t="s">
        <v>211</v>
      </c>
      <c r="E73" s="14" t="s">
        <v>32</v>
      </c>
      <c r="F73" s="14" t="s">
        <v>56</v>
      </c>
      <c r="G73" s="14" t="s">
        <v>36</v>
      </c>
    </row>
    <row r="74" spans="1:7" ht="25.5">
      <c r="A74" s="14" t="s">
        <v>212</v>
      </c>
      <c r="B74" s="19">
        <v>139.833333333333</v>
      </c>
      <c r="C74" s="19">
        <v>71</v>
      </c>
      <c r="D74" s="14" t="s">
        <v>213</v>
      </c>
      <c r="E74" s="14" t="s">
        <v>61</v>
      </c>
      <c r="F74" s="14" t="s">
        <v>74</v>
      </c>
      <c r="G74" s="14" t="s">
        <v>37</v>
      </c>
    </row>
    <row r="75" spans="1:7">
      <c r="A75" s="14" t="s">
        <v>214</v>
      </c>
      <c r="B75" s="19">
        <v>138.75</v>
      </c>
      <c r="C75" s="19">
        <v>0</v>
      </c>
      <c r="D75" s="14" t="s">
        <v>215</v>
      </c>
      <c r="E75" s="14" t="s">
        <v>61</v>
      </c>
      <c r="F75" s="14" t="s">
        <v>71</v>
      </c>
      <c r="G75" s="14" t="s">
        <v>35</v>
      </c>
    </row>
    <row r="76" spans="1:7">
      <c r="A76" s="14" t="s">
        <v>216</v>
      </c>
      <c r="B76" s="19">
        <v>136.833333333333</v>
      </c>
      <c r="C76" s="19">
        <v>206.25</v>
      </c>
      <c r="D76" s="14" t="s">
        <v>217</v>
      </c>
      <c r="E76" s="14" t="s">
        <v>70</v>
      </c>
      <c r="F76" s="14" t="s">
        <v>149</v>
      </c>
      <c r="G76" s="14" t="s">
        <v>35</v>
      </c>
    </row>
    <row r="77" spans="1:7">
      <c r="A77" s="14" t="s">
        <v>218</v>
      </c>
      <c r="B77" s="19">
        <v>136.333333333333</v>
      </c>
      <c r="C77" s="19">
        <v>99.083333333333329</v>
      </c>
      <c r="D77" s="14" t="s">
        <v>219</v>
      </c>
      <c r="E77" s="14" t="s">
        <v>61</v>
      </c>
      <c r="F77" s="14" t="s">
        <v>140</v>
      </c>
      <c r="G77" s="14" t="s">
        <v>35</v>
      </c>
    </row>
    <row r="78" spans="1:7">
      <c r="A78" s="14" t="s">
        <v>220</v>
      </c>
      <c r="B78" s="19">
        <v>131.666666666667</v>
      </c>
      <c r="C78" s="19">
        <v>100.33333333333333</v>
      </c>
      <c r="D78" s="14" t="s">
        <v>221</v>
      </c>
      <c r="E78" s="14" t="s">
        <v>61</v>
      </c>
      <c r="F78" s="14" t="s">
        <v>95</v>
      </c>
      <c r="G78" s="14" t="s">
        <v>39</v>
      </c>
    </row>
    <row r="79" spans="1:7" ht="25.5">
      <c r="A79" s="14" t="s">
        <v>222</v>
      </c>
      <c r="B79" s="19">
        <v>131.333333333333</v>
      </c>
      <c r="C79" s="19">
        <v>0</v>
      </c>
      <c r="D79" s="14" t="s">
        <v>223</v>
      </c>
      <c r="E79" s="14" t="s">
        <v>61</v>
      </c>
      <c r="F79" s="14" t="s">
        <v>62</v>
      </c>
      <c r="G79" s="14" t="s">
        <v>37</v>
      </c>
    </row>
    <row r="80" spans="1:7">
      <c r="A80" s="14" t="s">
        <v>224</v>
      </c>
      <c r="B80" s="19">
        <v>130.416666666667</v>
      </c>
      <c r="C80" s="19">
        <v>43.25</v>
      </c>
      <c r="D80" s="14" t="s">
        <v>225</v>
      </c>
      <c r="E80" s="14" t="s">
        <v>61</v>
      </c>
      <c r="F80" s="14" t="s">
        <v>104</v>
      </c>
      <c r="G80" s="14" t="s">
        <v>39</v>
      </c>
    </row>
    <row r="81" spans="1:7">
      <c r="A81" s="14" t="s">
        <v>226</v>
      </c>
      <c r="B81" s="19">
        <v>125.083333333333</v>
      </c>
      <c r="C81" s="19">
        <v>1.1666666666666667</v>
      </c>
      <c r="D81" s="14" t="s">
        <v>227</v>
      </c>
      <c r="E81" s="14" t="s">
        <v>61</v>
      </c>
      <c r="F81" s="14" t="s">
        <v>62</v>
      </c>
      <c r="G81" s="14" t="s">
        <v>29</v>
      </c>
    </row>
    <row r="82" spans="1:7" ht="25.5">
      <c r="A82" s="14" t="s">
        <v>228</v>
      </c>
      <c r="B82" s="19">
        <v>122.833333333333</v>
      </c>
      <c r="C82" s="19">
        <v>113.83333333333333</v>
      </c>
      <c r="D82" s="14" t="s">
        <v>229</v>
      </c>
      <c r="E82" s="14" t="s">
        <v>70</v>
      </c>
      <c r="F82" s="14" t="s">
        <v>71</v>
      </c>
      <c r="G82" s="14" t="s">
        <v>39</v>
      </c>
    </row>
    <row r="83" spans="1:7">
      <c r="A83" s="14" t="s">
        <v>230</v>
      </c>
      <c r="B83" s="19">
        <v>122</v>
      </c>
      <c r="C83" s="19">
        <v>0</v>
      </c>
      <c r="D83" s="14" t="s">
        <v>231</v>
      </c>
      <c r="E83" s="14" t="s">
        <v>32</v>
      </c>
      <c r="F83" s="14" t="s">
        <v>56</v>
      </c>
      <c r="G83" s="14" t="s">
        <v>36</v>
      </c>
    </row>
    <row r="84" spans="1:7">
      <c r="A84" s="14" t="s">
        <v>232</v>
      </c>
      <c r="B84" s="19">
        <v>121.25</v>
      </c>
      <c r="C84" s="19">
        <v>136</v>
      </c>
      <c r="D84" s="14" t="s">
        <v>233</v>
      </c>
      <c r="E84" s="14" t="s">
        <v>61</v>
      </c>
      <c r="F84" s="14" t="s">
        <v>62</v>
      </c>
      <c r="G84" s="14" t="s">
        <v>39</v>
      </c>
    </row>
    <row r="85" spans="1:7">
      <c r="A85" s="14" t="s">
        <v>234</v>
      </c>
      <c r="B85" s="19">
        <v>120.166666666667</v>
      </c>
      <c r="C85" s="19">
        <v>131.75</v>
      </c>
      <c r="D85" s="14" t="s">
        <v>235</v>
      </c>
      <c r="E85" s="14" t="s">
        <v>70</v>
      </c>
      <c r="F85" s="14" t="s">
        <v>71</v>
      </c>
      <c r="G85" s="14" t="s">
        <v>39</v>
      </c>
    </row>
    <row r="86" spans="1:7">
      <c r="A86" s="14" t="s">
        <v>236</v>
      </c>
      <c r="B86" s="19">
        <v>120</v>
      </c>
      <c r="C86" s="19">
        <v>30.916666666666668</v>
      </c>
      <c r="D86" s="14" t="s">
        <v>237</v>
      </c>
      <c r="E86" s="14" t="s">
        <v>61</v>
      </c>
      <c r="F86" s="14" t="s">
        <v>104</v>
      </c>
      <c r="G86" s="14" t="s">
        <v>39</v>
      </c>
    </row>
    <row r="87" spans="1:7" ht="25.5">
      <c r="A87" s="14" t="s">
        <v>238</v>
      </c>
      <c r="B87" s="19">
        <v>118.833333333333</v>
      </c>
      <c r="C87" s="19">
        <v>132.66666666666666</v>
      </c>
      <c r="D87" s="14" t="s">
        <v>239</v>
      </c>
      <c r="E87" s="14" t="s">
        <v>61</v>
      </c>
      <c r="F87" s="14" t="s">
        <v>149</v>
      </c>
      <c r="G87" s="14" t="s">
        <v>37</v>
      </c>
    </row>
    <row r="88" spans="1:7">
      <c r="A88" s="14" t="s">
        <v>240</v>
      </c>
      <c r="B88" s="19">
        <v>115.583333333333</v>
      </c>
      <c r="C88" s="19">
        <v>19.083333333333332</v>
      </c>
      <c r="D88" s="14" t="s">
        <v>241</v>
      </c>
      <c r="E88" s="14" t="s">
        <v>61</v>
      </c>
      <c r="F88" s="14" t="s">
        <v>104</v>
      </c>
      <c r="G88" s="14" t="s">
        <v>39</v>
      </c>
    </row>
    <row r="89" spans="1:7">
      <c r="A89" s="14" t="s">
        <v>242</v>
      </c>
      <c r="B89" s="19">
        <v>112.916666666667</v>
      </c>
      <c r="C89" s="19">
        <v>160.33333333333331</v>
      </c>
      <c r="D89" s="14" t="s">
        <v>243</v>
      </c>
      <c r="E89" s="14" t="s">
        <v>70</v>
      </c>
      <c r="F89" s="14" t="s">
        <v>149</v>
      </c>
      <c r="G89" s="14" t="s">
        <v>35</v>
      </c>
    </row>
    <row r="90" spans="1:7">
      <c r="A90" s="14" t="s">
        <v>244</v>
      </c>
      <c r="B90" s="19">
        <v>112.916666666667</v>
      </c>
      <c r="C90" s="19">
        <v>0</v>
      </c>
      <c r="D90" s="14" t="s">
        <v>245</v>
      </c>
      <c r="E90" s="14" t="s">
        <v>61</v>
      </c>
      <c r="F90" s="14" t="s">
        <v>187</v>
      </c>
      <c r="G90" s="14" t="s">
        <v>39</v>
      </c>
    </row>
    <row r="91" spans="1:7" ht="25.5">
      <c r="A91" s="14" t="s">
        <v>246</v>
      </c>
      <c r="B91" s="19">
        <v>112.166666666667</v>
      </c>
      <c r="C91" s="19">
        <v>0</v>
      </c>
      <c r="D91" s="14" t="s">
        <v>247</v>
      </c>
      <c r="E91" s="14" t="s">
        <v>70</v>
      </c>
      <c r="F91" s="14" t="s">
        <v>71</v>
      </c>
      <c r="G91" s="14" t="s">
        <v>39</v>
      </c>
    </row>
    <row r="92" spans="1:7" ht="25.5">
      <c r="A92" s="14" t="s">
        <v>248</v>
      </c>
      <c r="B92" s="19">
        <v>110.75</v>
      </c>
      <c r="C92" s="19">
        <v>141.16666666666666</v>
      </c>
      <c r="D92" s="14" t="s">
        <v>249</v>
      </c>
      <c r="E92" s="14" t="s">
        <v>70</v>
      </c>
      <c r="F92" s="14" t="s">
        <v>71</v>
      </c>
      <c r="G92" s="14" t="s">
        <v>35</v>
      </c>
    </row>
    <row r="93" spans="1:7" ht="25.5">
      <c r="A93" s="14" t="s">
        <v>250</v>
      </c>
      <c r="B93" s="19">
        <v>108.583333333333</v>
      </c>
      <c r="C93" s="19">
        <v>48.75</v>
      </c>
      <c r="D93" s="14" t="s">
        <v>251</v>
      </c>
      <c r="E93" s="14" t="s">
        <v>70</v>
      </c>
      <c r="F93" s="14" t="s">
        <v>71</v>
      </c>
      <c r="G93" s="14" t="s">
        <v>29</v>
      </c>
    </row>
    <row r="94" spans="1:7">
      <c r="A94" s="14" t="s">
        <v>252</v>
      </c>
      <c r="B94" s="19">
        <v>105.416666666667</v>
      </c>
      <c r="C94" s="19">
        <v>72.333333333333329</v>
      </c>
      <c r="D94" s="14" t="s">
        <v>253</v>
      </c>
      <c r="E94" s="14" t="s">
        <v>61</v>
      </c>
      <c r="F94" s="14" t="s">
        <v>104</v>
      </c>
      <c r="G94" s="14" t="s">
        <v>39</v>
      </c>
    </row>
    <row r="95" spans="1:7" ht="25.5">
      <c r="A95" s="14" t="s">
        <v>254</v>
      </c>
      <c r="B95" s="19">
        <v>104</v>
      </c>
      <c r="C95" s="19">
        <v>167.16666666666666</v>
      </c>
      <c r="D95" s="14" t="s">
        <v>255</v>
      </c>
      <c r="E95" s="14" t="s">
        <v>61</v>
      </c>
      <c r="F95" s="14" t="s">
        <v>149</v>
      </c>
      <c r="G95" s="14" t="s">
        <v>37</v>
      </c>
    </row>
    <row r="96" spans="1:7" ht="25.5">
      <c r="A96" s="14" t="s">
        <v>256</v>
      </c>
      <c r="B96" s="19">
        <v>101.833333333333</v>
      </c>
      <c r="C96" s="19">
        <v>0</v>
      </c>
      <c r="D96" s="14" t="s">
        <v>257</v>
      </c>
      <c r="E96" s="14" t="s">
        <v>61</v>
      </c>
      <c r="F96" s="14" t="s">
        <v>104</v>
      </c>
      <c r="G96" s="14" t="s">
        <v>35</v>
      </c>
    </row>
    <row r="97" spans="1:7" ht="25.5">
      <c r="A97" s="14" t="s">
        <v>258</v>
      </c>
      <c r="B97" s="19">
        <v>100.083333333333</v>
      </c>
      <c r="C97" s="19">
        <v>84</v>
      </c>
      <c r="D97" s="14" t="s">
        <v>259</v>
      </c>
      <c r="E97" s="14" t="s">
        <v>70</v>
      </c>
      <c r="F97" s="14" t="s">
        <v>71</v>
      </c>
      <c r="G97" s="14" t="s">
        <v>39</v>
      </c>
    </row>
    <row r="98" spans="1:7" ht="25.5">
      <c r="A98" s="14" t="s">
        <v>260</v>
      </c>
      <c r="B98" s="19">
        <v>98.1666666666667</v>
      </c>
      <c r="C98" s="19">
        <v>0</v>
      </c>
      <c r="D98" s="14" t="s">
        <v>261</v>
      </c>
      <c r="E98" s="14" t="s">
        <v>61</v>
      </c>
      <c r="F98" s="14" t="s">
        <v>104</v>
      </c>
      <c r="G98" s="14" t="s">
        <v>39</v>
      </c>
    </row>
    <row r="99" spans="1:7" ht="25.5">
      <c r="A99" s="14" t="s">
        <v>262</v>
      </c>
      <c r="B99" s="19">
        <v>95.4166666666667</v>
      </c>
      <c r="C99" s="19">
        <v>72.333333333333329</v>
      </c>
      <c r="D99" s="14" t="s">
        <v>263</v>
      </c>
      <c r="E99" s="14" t="s">
        <v>70</v>
      </c>
      <c r="F99" s="14" t="s">
        <v>62</v>
      </c>
      <c r="G99" s="14" t="s">
        <v>29</v>
      </c>
    </row>
    <row r="100" spans="1:7">
      <c r="A100" s="14" t="s">
        <v>264</v>
      </c>
      <c r="B100" s="19">
        <v>95.4166666666667</v>
      </c>
      <c r="C100" s="19">
        <v>5.666666666666667</v>
      </c>
      <c r="D100" s="14" t="s">
        <v>265</v>
      </c>
      <c r="E100" s="14" t="s">
        <v>61</v>
      </c>
      <c r="F100" s="14" t="s">
        <v>104</v>
      </c>
      <c r="G100" s="14" t="s">
        <v>29</v>
      </c>
    </row>
    <row r="101" spans="1:7">
      <c r="A101" s="14" t="s">
        <v>266</v>
      </c>
      <c r="B101" s="19">
        <v>93</v>
      </c>
      <c r="C101" s="19">
        <v>1.9166666666666667</v>
      </c>
      <c r="D101" s="14" t="s">
        <v>267</v>
      </c>
      <c r="E101" s="14" t="s">
        <v>61</v>
      </c>
      <c r="F101" s="14" t="s">
        <v>104</v>
      </c>
      <c r="G101" s="14" t="s">
        <v>29</v>
      </c>
    </row>
    <row r="102" spans="1:7">
      <c r="A102" s="14" t="s">
        <v>268</v>
      </c>
      <c r="B102" s="19">
        <v>92.75</v>
      </c>
      <c r="C102" s="19">
        <v>49.666666666666664</v>
      </c>
      <c r="D102" s="14" t="s">
        <v>269</v>
      </c>
      <c r="E102" s="14" t="s">
        <v>61</v>
      </c>
      <c r="F102" s="14" t="s">
        <v>104</v>
      </c>
      <c r="G102" s="14" t="s">
        <v>39</v>
      </c>
    </row>
    <row r="103" spans="1:7">
      <c r="A103" s="14" t="s">
        <v>270</v>
      </c>
      <c r="B103" s="19">
        <v>89.5833333333333</v>
      </c>
      <c r="C103" s="19">
        <v>7.166666666666667</v>
      </c>
      <c r="D103" s="14" t="s">
        <v>271</v>
      </c>
      <c r="E103" s="14" t="s">
        <v>61</v>
      </c>
      <c r="F103" s="14" t="s">
        <v>104</v>
      </c>
      <c r="G103" s="14" t="s">
        <v>29</v>
      </c>
    </row>
    <row r="104" spans="1:7">
      <c r="A104" s="14" t="s">
        <v>54</v>
      </c>
      <c r="B104" s="19">
        <v>89.0833333333333</v>
      </c>
      <c r="C104" s="19">
        <v>4535.083333333333</v>
      </c>
      <c r="D104" s="14" t="s">
        <v>55</v>
      </c>
      <c r="E104" s="14" t="s">
        <v>32</v>
      </c>
      <c r="F104" s="14" t="s">
        <v>56</v>
      </c>
      <c r="G104" s="14" t="s">
        <v>36</v>
      </c>
    </row>
    <row r="105" spans="1:7">
      <c r="A105" s="14" t="s">
        <v>272</v>
      </c>
      <c r="B105" s="19">
        <v>87.9166666666667</v>
      </c>
      <c r="C105" s="19">
        <v>79.083333333333329</v>
      </c>
      <c r="D105" s="14" t="s">
        <v>273</v>
      </c>
      <c r="E105" s="14" t="s">
        <v>70</v>
      </c>
      <c r="F105" s="14" t="s">
        <v>274</v>
      </c>
      <c r="G105" s="14" t="s">
        <v>37</v>
      </c>
    </row>
    <row r="106" spans="1:7">
      <c r="A106" s="14" t="s">
        <v>275</v>
      </c>
      <c r="B106" s="19">
        <v>87.8333333333333</v>
      </c>
      <c r="C106" s="19">
        <v>50.666666666666664</v>
      </c>
      <c r="D106" s="14" t="s">
        <v>276</v>
      </c>
      <c r="E106" s="14" t="s">
        <v>32</v>
      </c>
      <c r="F106" s="14" t="s">
        <v>56</v>
      </c>
      <c r="G106" s="14" t="s">
        <v>36</v>
      </c>
    </row>
    <row r="107" spans="1:7" ht="25.5">
      <c r="A107" s="14" t="s">
        <v>277</v>
      </c>
      <c r="B107" s="19">
        <v>87.75</v>
      </c>
      <c r="C107" s="19">
        <v>35</v>
      </c>
      <c r="D107" s="14" t="s">
        <v>278</v>
      </c>
      <c r="E107" s="14" t="s">
        <v>61</v>
      </c>
      <c r="F107" s="14" t="s">
        <v>71</v>
      </c>
      <c r="G107" s="14" t="s">
        <v>35</v>
      </c>
    </row>
    <row r="108" spans="1:7">
      <c r="A108" s="14" t="s">
        <v>279</v>
      </c>
      <c r="B108" s="19">
        <v>87.6666666666667</v>
      </c>
      <c r="C108" s="19">
        <v>5.666666666666667</v>
      </c>
      <c r="D108" s="14" t="s">
        <v>280</v>
      </c>
      <c r="E108" s="14" t="s">
        <v>61</v>
      </c>
      <c r="F108" s="14" t="s">
        <v>164</v>
      </c>
      <c r="G108" s="14" t="s">
        <v>37</v>
      </c>
    </row>
    <row r="109" spans="1:7">
      <c r="A109" s="14" t="s">
        <v>281</v>
      </c>
      <c r="B109" s="19">
        <v>86.5833333333333</v>
      </c>
      <c r="C109" s="19">
        <v>3.75</v>
      </c>
      <c r="D109" s="14" t="s">
        <v>282</v>
      </c>
      <c r="E109" s="14" t="s">
        <v>61</v>
      </c>
      <c r="F109" s="14" t="s">
        <v>104</v>
      </c>
      <c r="G109" s="14" t="s">
        <v>29</v>
      </c>
    </row>
    <row r="110" spans="1:7" ht="25.5">
      <c r="A110" s="14" t="s">
        <v>283</v>
      </c>
      <c r="B110" s="19">
        <v>85.3333333333333</v>
      </c>
      <c r="C110" s="19">
        <v>8.75</v>
      </c>
      <c r="D110" s="14" t="s">
        <v>284</v>
      </c>
      <c r="E110" s="14" t="s">
        <v>61</v>
      </c>
      <c r="F110" s="14" t="s">
        <v>71</v>
      </c>
      <c r="G110" s="14" t="s">
        <v>37</v>
      </c>
    </row>
    <row r="111" spans="1:7" ht="38.25">
      <c r="A111" s="14" t="s">
        <v>285</v>
      </c>
      <c r="B111" s="19">
        <v>84.8333333333333</v>
      </c>
      <c r="C111" s="19">
        <v>0</v>
      </c>
      <c r="D111" s="14" t="s">
        <v>286</v>
      </c>
      <c r="E111" s="14" t="s">
        <v>61</v>
      </c>
      <c r="F111" s="14" t="s">
        <v>104</v>
      </c>
      <c r="G111" s="14" t="s">
        <v>35</v>
      </c>
    </row>
    <row r="112" spans="1:7">
      <c r="A112" s="14" t="s">
        <v>287</v>
      </c>
      <c r="B112" s="19">
        <v>83.5833333333333</v>
      </c>
      <c r="C112" s="19">
        <v>31.916666666666668</v>
      </c>
      <c r="D112" s="14" t="s">
        <v>288</v>
      </c>
      <c r="E112" s="14" t="s">
        <v>61</v>
      </c>
      <c r="F112" s="14" t="s">
        <v>104</v>
      </c>
      <c r="G112" s="14" t="s">
        <v>39</v>
      </c>
    </row>
    <row r="113" spans="1:7" ht="25.5">
      <c r="A113" s="14" t="s">
        <v>289</v>
      </c>
      <c r="B113" s="19">
        <v>83.5</v>
      </c>
      <c r="C113" s="19">
        <v>0</v>
      </c>
      <c r="D113" s="14" t="s">
        <v>290</v>
      </c>
      <c r="E113" s="14" t="s">
        <v>61</v>
      </c>
      <c r="F113" s="14" t="s">
        <v>74</v>
      </c>
      <c r="G113" s="14" t="s">
        <v>29</v>
      </c>
    </row>
    <row r="114" spans="1:7">
      <c r="A114" s="14" t="s">
        <v>291</v>
      </c>
      <c r="B114" s="19">
        <v>82.6666666666667</v>
      </c>
      <c r="C114" s="19">
        <v>0</v>
      </c>
      <c r="D114" s="14" t="s">
        <v>292</v>
      </c>
      <c r="E114" s="14" t="s">
        <v>61</v>
      </c>
      <c r="F114" s="14" t="s">
        <v>71</v>
      </c>
      <c r="G114" s="14" t="s">
        <v>29</v>
      </c>
    </row>
    <row r="115" spans="1:7" ht="25.5">
      <c r="A115" s="14" t="s">
        <v>293</v>
      </c>
      <c r="B115" s="19">
        <v>82.5</v>
      </c>
      <c r="C115" s="19">
        <v>97.25</v>
      </c>
      <c r="D115" s="14" t="s">
        <v>294</v>
      </c>
      <c r="E115" s="14" t="s">
        <v>70</v>
      </c>
      <c r="F115" s="14" t="s">
        <v>104</v>
      </c>
      <c r="G115" s="14" t="s">
        <v>39</v>
      </c>
    </row>
    <row r="116" spans="1:7">
      <c r="A116" s="14" t="s">
        <v>295</v>
      </c>
      <c r="B116" s="19">
        <v>82.0833333333333</v>
      </c>
      <c r="C116" s="19">
        <v>0</v>
      </c>
      <c r="D116" s="14" t="s">
        <v>296</v>
      </c>
      <c r="E116" s="14" t="s">
        <v>61</v>
      </c>
      <c r="F116" s="14" t="s">
        <v>104</v>
      </c>
      <c r="G116" s="14" t="s">
        <v>29</v>
      </c>
    </row>
    <row r="117" spans="1:7">
      <c r="A117" s="14" t="s">
        <v>297</v>
      </c>
      <c r="B117" s="19">
        <v>81.9166666666667</v>
      </c>
      <c r="C117" s="19">
        <v>19.666666666666668</v>
      </c>
      <c r="D117" s="14" t="s">
        <v>298</v>
      </c>
      <c r="E117" s="14" t="s">
        <v>61</v>
      </c>
      <c r="F117" s="14" t="s">
        <v>71</v>
      </c>
      <c r="G117" s="14" t="s">
        <v>37</v>
      </c>
    </row>
    <row r="118" spans="1:7">
      <c r="A118" s="14" t="s">
        <v>299</v>
      </c>
      <c r="B118" s="19">
        <v>79.75</v>
      </c>
      <c r="C118" s="19">
        <v>0</v>
      </c>
      <c r="D118" s="14" t="s">
        <v>300</v>
      </c>
      <c r="E118" s="14" t="s">
        <v>61</v>
      </c>
      <c r="F118" s="14" t="s">
        <v>104</v>
      </c>
      <c r="G118" s="14" t="s">
        <v>29</v>
      </c>
    </row>
    <row r="119" spans="1:7">
      <c r="A119" s="14" t="s">
        <v>301</v>
      </c>
      <c r="B119" s="19">
        <v>79.5833333333333</v>
      </c>
      <c r="C119" s="19">
        <v>226.33333333333331</v>
      </c>
      <c r="D119" s="14" t="s">
        <v>302</v>
      </c>
      <c r="E119" s="14" t="s">
        <v>70</v>
      </c>
      <c r="F119" s="14" t="s">
        <v>71</v>
      </c>
      <c r="G119" s="14" t="s">
        <v>39</v>
      </c>
    </row>
    <row r="120" spans="1:7">
      <c r="A120" s="14" t="s">
        <v>303</v>
      </c>
      <c r="B120" s="19">
        <v>79.5</v>
      </c>
      <c r="C120" s="19">
        <v>73.166666666666671</v>
      </c>
      <c r="D120" s="14" t="s">
        <v>304</v>
      </c>
      <c r="E120" s="14" t="s">
        <v>70</v>
      </c>
      <c r="F120" s="14" t="s">
        <v>274</v>
      </c>
      <c r="G120" s="14" t="s">
        <v>39</v>
      </c>
    </row>
    <row r="121" spans="1:7">
      <c r="A121" s="14" t="s">
        <v>305</v>
      </c>
      <c r="B121" s="19">
        <v>79.4166666666667</v>
      </c>
      <c r="C121" s="19">
        <v>0</v>
      </c>
      <c r="D121" s="14" t="s">
        <v>306</v>
      </c>
      <c r="E121" s="14" t="s">
        <v>61</v>
      </c>
      <c r="F121" s="14" t="s">
        <v>104</v>
      </c>
      <c r="G121" s="14" t="s">
        <v>29</v>
      </c>
    </row>
    <row r="122" spans="1:7">
      <c r="A122" s="14" t="s">
        <v>307</v>
      </c>
      <c r="B122" s="19">
        <v>77.75</v>
      </c>
      <c r="C122" s="19">
        <v>0</v>
      </c>
      <c r="D122" s="14" t="s">
        <v>308</v>
      </c>
      <c r="E122" s="14" t="s">
        <v>61</v>
      </c>
      <c r="F122" s="14" t="s">
        <v>104</v>
      </c>
      <c r="G122" s="14" t="s">
        <v>39</v>
      </c>
    </row>
    <row r="123" spans="1:7">
      <c r="A123" s="14" t="s">
        <v>309</v>
      </c>
      <c r="B123" s="19">
        <v>77.6666666666667</v>
      </c>
      <c r="C123" s="19">
        <v>77.75</v>
      </c>
      <c r="D123" s="14" t="s">
        <v>310</v>
      </c>
      <c r="E123" s="14" t="s">
        <v>70</v>
      </c>
      <c r="F123" s="14" t="s">
        <v>71</v>
      </c>
      <c r="G123" s="14" t="s">
        <v>29</v>
      </c>
    </row>
    <row r="124" spans="1:7" ht="25.5">
      <c r="A124" s="14" t="s">
        <v>311</v>
      </c>
      <c r="B124" s="19">
        <v>77.3333333333333</v>
      </c>
      <c r="C124" s="19">
        <v>0</v>
      </c>
      <c r="D124" s="14" t="s">
        <v>312</v>
      </c>
      <c r="E124" s="14" t="s">
        <v>61</v>
      </c>
      <c r="F124" s="14" t="s">
        <v>71</v>
      </c>
      <c r="G124" s="14" t="s">
        <v>29</v>
      </c>
    </row>
    <row r="125" spans="1:7">
      <c r="A125" s="14" t="s">
        <v>313</v>
      </c>
      <c r="B125" s="19">
        <v>77.1666666666667</v>
      </c>
      <c r="C125" s="19">
        <v>80.25</v>
      </c>
      <c r="D125" s="14" t="s">
        <v>314</v>
      </c>
      <c r="E125" s="14" t="s">
        <v>70</v>
      </c>
      <c r="F125" s="14" t="s">
        <v>71</v>
      </c>
      <c r="G125" s="14" t="s">
        <v>29</v>
      </c>
    </row>
    <row r="126" spans="1:7">
      <c r="A126" s="14" t="s">
        <v>315</v>
      </c>
      <c r="B126" s="19">
        <v>76.9166666666667</v>
      </c>
      <c r="C126" s="19">
        <v>31.5</v>
      </c>
      <c r="D126" s="14" t="s">
        <v>316</v>
      </c>
      <c r="E126" s="14" t="s">
        <v>61</v>
      </c>
      <c r="F126" s="14" t="s">
        <v>71</v>
      </c>
      <c r="G126" s="14" t="s">
        <v>37</v>
      </c>
    </row>
    <row r="127" spans="1:7">
      <c r="A127" s="14" t="s">
        <v>317</v>
      </c>
      <c r="B127" s="19">
        <v>76.75</v>
      </c>
      <c r="C127" s="19">
        <v>8.0833333333333339</v>
      </c>
      <c r="D127" s="14" t="s">
        <v>318</v>
      </c>
      <c r="E127" s="14" t="s">
        <v>61</v>
      </c>
      <c r="F127" s="14" t="s">
        <v>104</v>
      </c>
      <c r="G127" s="14" t="s">
        <v>39</v>
      </c>
    </row>
    <row r="128" spans="1:7">
      <c r="A128" s="14" t="s">
        <v>319</v>
      </c>
      <c r="B128" s="19">
        <v>75.8333333333333</v>
      </c>
      <c r="C128" s="19">
        <v>7.666666666666667</v>
      </c>
      <c r="D128" s="14" t="s">
        <v>320</v>
      </c>
      <c r="E128" s="14" t="s">
        <v>61</v>
      </c>
      <c r="F128" s="14" t="s">
        <v>104</v>
      </c>
      <c r="G128" s="14" t="s">
        <v>39</v>
      </c>
    </row>
    <row r="129" spans="1:7">
      <c r="A129" s="14" t="s">
        <v>321</v>
      </c>
      <c r="B129" s="19">
        <v>75.4166666666667</v>
      </c>
      <c r="C129" s="19">
        <v>0</v>
      </c>
      <c r="D129" s="14" t="s">
        <v>322</v>
      </c>
      <c r="E129" s="14" t="s">
        <v>70</v>
      </c>
      <c r="F129" s="14" t="s">
        <v>71</v>
      </c>
      <c r="G129" s="14" t="s">
        <v>29</v>
      </c>
    </row>
    <row r="130" spans="1:7">
      <c r="A130" s="14" t="s">
        <v>323</v>
      </c>
      <c r="B130" s="19">
        <v>75.4166666666667</v>
      </c>
      <c r="C130" s="19">
        <v>0</v>
      </c>
      <c r="D130" s="14" t="s">
        <v>324</v>
      </c>
      <c r="E130" s="14" t="s">
        <v>61</v>
      </c>
      <c r="F130" s="14" t="s">
        <v>104</v>
      </c>
      <c r="G130" s="14" t="s">
        <v>39</v>
      </c>
    </row>
    <row r="131" spans="1:7">
      <c r="A131" s="14" t="s">
        <v>325</v>
      </c>
      <c r="B131" s="19">
        <v>74.9166666666667</v>
      </c>
      <c r="C131" s="19">
        <v>42.333333333333336</v>
      </c>
      <c r="D131" s="14" t="s">
        <v>326</v>
      </c>
      <c r="E131" s="14" t="s">
        <v>70</v>
      </c>
      <c r="F131" s="14" t="s">
        <v>71</v>
      </c>
      <c r="G131" s="14" t="s">
        <v>29</v>
      </c>
    </row>
    <row r="132" spans="1:7">
      <c r="A132" s="14" t="s">
        <v>327</v>
      </c>
      <c r="B132" s="19">
        <v>71.5833333333333</v>
      </c>
      <c r="C132" s="19">
        <v>0</v>
      </c>
      <c r="D132" s="14" t="s">
        <v>328</v>
      </c>
      <c r="E132" s="14" t="s">
        <v>70</v>
      </c>
      <c r="F132" s="14" t="s">
        <v>71</v>
      </c>
      <c r="G132" s="14" t="s">
        <v>29</v>
      </c>
    </row>
    <row r="133" spans="1:7">
      <c r="A133" s="14" t="s">
        <v>329</v>
      </c>
      <c r="B133" s="19">
        <v>69.8333333333333</v>
      </c>
      <c r="C133" s="19">
        <v>19</v>
      </c>
      <c r="D133" s="14" t="s">
        <v>330</v>
      </c>
      <c r="E133" s="14" t="s">
        <v>32</v>
      </c>
      <c r="F133" s="14" t="s">
        <v>56</v>
      </c>
      <c r="G133" s="14" t="s">
        <v>65</v>
      </c>
    </row>
    <row r="134" spans="1:7" ht="25.5">
      <c r="A134" s="14" t="s">
        <v>331</v>
      </c>
      <c r="B134" s="19">
        <v>69.8333333333333</v>
      </c>
      <c r="C134" s="19">
        <v>30.5</v>
      </c>
      <c r="D134" s="14" t="s">
        <v>332</v>
      </c>
      <c r="E134" s="14" t="s">
        <v>61</v>
      </c>
      <c r="F134" s="14" t="s">
        <v>104</v>
      </c>
      <c r="G134" s="14" t="s">
        <v>35</v>
      </c>
    </row>
    <row r="135" spans="1:7">
      <c r="A135" s="14" t="s">
        <v>333</v>
      </c>
      <c r="B135" s="19">
        <v>69.1666666666667</v>
      </c>
      <c r="C135" s="19">
        <v>0</v>
      </c>
      <c r="D135" s="14" t="s">
        <v>334</v>
      </c>
      <c r="E135" s="14" t="s">
        <v>61</v>
      </c>
      <c r="F135" s="14" t="s">
        <v>71</v>
      </c>
      <c r="G135" s="14" t="s">
        <v>29</v>
      </c>
    </row>
    <row r="136" spans="1:7">
      <c r="A136" s="14" t="s">
        <v>335</v>
      </c>
      <c r="B136" s="19">
        <v>69</v>
      </c>
      <c r="C136" s="19">
        <v>0</v>
      </c>
      <c r="D136" s="14" t="s">
        <v>336</v>
      </c>
      <c r="E136" s="14" t="s">
        <v>61</v>
      </c>
      <c r="F136" s="14" t="s">
        <v>104</v>
      </c>
      <c r="G136" s="14" t="s">
        <v>29</v>
      </c>
    </row>
    <row r="137" spans="1:7">
      <c r="A137" s="14" t="s">
        <v>337</v>
      </c>
      <c r="B137" s="19">
        <v>68.9166666666667</v>
      </c>
      <c r="C137" s="19">
        <v>0</v>
      </c>
      <c r="D137" s="14" t="s">
        <v>338</v>
      </c>
      <c r="E137" s="14" t="s">
        <v>61</v>
      </c>
      <c r="F137" s="14" t="s">
        <v>104</v>
      </c>
      <c r="G137" s="14" t="s">
        <v>29</v>
      </c>
    </row>
    <row r="138" spans="1:7">
      <c r="A138" s="14" t="s">
        <v>339</v>
      </c>
      <c r="B138" s="19">
        <v>68.1666666666667</v>
      </c>
      <c r="C138" s="19">
        <v>6.666666666666667</v>
      </c>
      <c r="D138" s="14" t="s">
        <v>340</v>
      </c>
      <c r="E138" s="14" t="s">
        <v>61</v>
      </c>
      <c r="F138" s="14" t="s">
        <v>104</v>
      </c>
      <c r="G138" s="14" t="s">
        <v>29</v>
      </c>
    </row>
    <row r="139" spans="1:7">
      <c r="A139" s="14" t="s">
        <v>341</v>
      </c>
      <c r="B139" s="19">
        <v>68</v>
      </c>
      <c r="C139" s="19">
        <v>0</v>
      </c>
      <c r="D139" s="14" t="s">
        <v>342</v>
      </c>
      <c r="E139" s="14" t="s">
        <v>61</v>
      </c>
      <c r="F139" s="14" t="s">
        <v>149</v>
      </c>
      <c r="G139" s="14" t="s">
        <v>35</v>
      </c>
    </row>
    <row r="140" spans="1:7">
      <c r="A140" s="14" t="s">
        <v>343</v>
      </c>
      <c r="B140" s="19">
        <v>67.3333333333333</v>
      </c>
      <c r="C140" s="19">
        <v>2.3333333333333335</v>
      </c>
      <c r="D140" s="14" t="s">
        <v>344</v>
      </c>
      <c r="E140" s="14" t="s">
        <v>61</v>
      </c>
      <c r="F140" s="14" t="s">
        <v>71</v>
      </c>
      <c r="G140" s="14" t="s">
        <v>37</v>
      </c>
    </row>
    <row r="141" spans="1:7">
      <c r="A141" s="14" t="s">
        <v>345</v>
      </c>
      <c r="B141" s="19">
        <v>65.75</v>
      </c>
      <c r="C141" s="19">
        <v>0</v>
      </c>
      <c r="D141" s="14" t="s">
        <v>346</v>
      </c>
      <c r="E141" s="14" t="s">
        <v>61</v>
      </c>
      <c r="F141" s="14" t="s">
        <v>104</v>
      </c>
      <c r="G141" s="14" t="s">
        <v>29</v>
      </c>
    </row>
    <row r="142" spans="1:7" ht="25.5">
      <c r="A142" s="14" t="s">
        <v>347</v>
      </c>
      <c r="B142" s="19">
        <v>65.6666666666667</v>
      </c>
      <c r="C142" s="19">
        <v>120.83333333333333</v>
      </c>
      <c r="D142" s="14" t="s">
        <v>348</v>
      </c>
      <c r="E142" s="14" t="s">
        <v>70</v>
      </c>
      <c r="F142" s="14" t="s">
        <v>74</v>
      </c>
      <c r="G142" s="14" t="s">
        <v>38</v>
      </c>
    </row>
    <row r="143" spans="1:7">
      <c r="A143" s="14" t="s">
        <v>349</v>
      </c>
      <c r="B143" s="19">
        <v>65.5</v>
      </c>
      <c r="C143" s="19">
        <v>17.75</v>
      </c>
      <c r="D143" s="14" t="s">
        <v>350</v>
      </c>
      <c r="E143" s="14" t="s">
        <v>70</v>
      </c>
      <c r="F143" s="14" t="s">
        <v>62</v>
      </c>
      <c r="G143" s="14" t="s">
        <v>29</v>
      </c>
    </row>
    <row r="144" spans="1:7">
      <c r="A144" s="14" t="s">
        <v>351</v>
      </c>
      <c r="B144" s="19">
        <v>64.9166666666667</v>
      </c>
      <c r="C144" s="19">
        <v>0</v>
      </c>
      <c r="D144" s="14" t="s">
        <v>352</v>
      </c>
      <c r="E144" s="14" t="s">
        <v>32</v>
      </c>
      <c r="F144" s="14" t="s">
        <v>56</v>
      </c>
      <c r="G144" s="14" t="s">
        <v>36</v>
      </c>
    </row>
    <row r="145" spans="1:7">
      <c r="A145" s="14" t="s">
        <v>353</v>
      </c>
      <c r="B145" s="19">
        <v>64.25</v>
      </c>
      <c r="C145" s="19">
        <v>48.833333333333336</v>
      </c>
      <c r="D145" s="14" t="s">
        <v>354</v>
      </c>
      <c r="E145" s="14" t="s">
        <v>70</v>
      </c>
      <c r="F145" s="14" t="s">
        <v>71</v>
      </c>
      <c r="G145" s="14" t="s">
        <v>37</v>
      </c>
    </row>
    <row r="146" spans="1:7">
      <c r="A146" s="14" t="s">
        <v>355</v>
      </c>
      <c r="B146" s="19">
        <v>63.6666666666667</v>
      </c>
      <c r="C146" s="19">
        <v>27.916666666666668</v>
      </c>
      <c r="D146" s="14" t="s">
        <v>356</v>
      </c>
      <c r="E146" s="14" t="s">
        <v>61</v>
      </c>
      <c r="F146" s="14" t="s">
        <v>164</v>
      </c>
      <c r="G146" s="14" t="s">
        <v>39</v>
      </c>
    </row>
    <row r="147" spans="1:7" ht="25.5">
      <c r="A147" s="14" t="s">
        <v>357</v>
      </c>
      <c r="B147" s="19">
        <v>60.75</v>
      </c>
      <c r="C147" s="19">
        <v>8.5833333333333339</v>
      </c>
      <c r="D147" s="14" t="s">
        <v>358</v>
      </c>
      <c r="E147" s="14" t="s">
        <v>70</v>
      </c>
      <c r="F147" s="14" t="s">
        <v>359</v>
      </c>
      <c r="G147" s="14" t="s">
        <v>38</v>
      </c>
    </row>
    <row r="148" spans="1:7" ht="25.5">
      <c r="A148" s="14" t="s">
        <v>360</v>
      </c>
      <c r="B148" s="19">
        <v>60.5833333333333</v>
      </c>
      <c r="C148" s="19">
        <v>8.9166666666666661</v>
      </c>
      <c r="D148" s="14" t="s">
        <v>361</v>
      </c>
      <c r="E148" s="14" t="s">
        <v>61</v>
      </c>
      <c r="F148" s="14" t="s">
        <v>149</v>
      </c>
      <c r="G148" s="14" t="s">
        <v>37</v>
      </c>
    </row>
    <row r="149" spans="1:7" ht="25.5">
      <c r="A149" s="14" t="s">
        <v>362</v>
      </c>
      <c r="B149" s="19">
        <v>60.25</v>
      </c>
      <c r="C149" s="19">
        <v>231.83333333333331</v>
      </c>
      <c r="D149" s="14" t="s">
        <v>363</v>
      </c>
      <c r="E149" s="14" t="s">
        <v>61</v>
      </c>
      <c r="F149" s="14" t="s">
        <v>104</v>
      </c>
      <c r="G149" s="14" t="s">
        <v>35</v>
      </c>
    </row>
    <row r="150" spans="1:7" ht="25.5">
      <c r="A150" s="14" t="s">
        <v>364</v>
      </c>
      <c r="B150" s="19">
        <v>59.9166666666667</v>
      </c>
      <c r="C150" s="19">
        <v>159.25</v>
      </c>
      <c r="D150" s="14" t="s">
        <v>365</v>
      </c>
      <c r="E150" s="14" t="s">
        <v>61</v>
      </c>
      <c r="F150" s="14" t="s">
        <v>62</v>
      </c>
      <c r="G150" s="14" t="s">
        <v>29</v>
      </c>
    </row>
    <row r="151" spans="1:7" ht="25.5">
      <c r="A151" s="14" t="s">
        <v>366</v>
      </c>
      <c r="B151" s="19">
        <v>59.6666666666667</v>
      </c>
      <c r="C151" s="19">
        <v>0</v>
      </c>
      <c r="D151" s="14" t="s">
        <v>367</v>
      </c>
      <c r="E151" s="14" t="s">
        <v>61</v>
      </c>
      <c r="F151" s="14" t="s">
        <v>104</v>
      </c>
      <c r="G151" s="14" t="s">
        <v>35</v>
      </c>
    </row>
    <row r="152" spans="1:7">
      <c r="A152" s="14" t="s">
        <v>368</v>
      </c>
      <c r="B152" s="19">
        <v>59.5</v>
      </c>
      <c r="C152" s="19">
        <v>93</v>
      </c>
      <c r="D152" s="14" t="s">
        <v>369</v>
      </c>
      <c r="E152" s="14" t="s">
        <v>70</v>
      </c>
      <c r="F152" s="14" t="s">
        <v>32</v>
      </c>
      <c r="G152" s="14" t="s">
        <v>29</v>
      </c>
    </row>
    <row r="153" spans="1:7">
      <c r="A153" s="14" t="s">
        <v>370</v>
      </c>
      <c r="B153" s="19">
        <v>59.25</v>
      </c>
      <c r="C153" s="19">
        <v>0</v>
      </c>
      <c r="D153" s="14" t="s">
        <v>371</v>
      </c>
      <c r="E153" s="14" t="s">
        <v>61</v>
      </c>
      <c r="F153" s="14" t="s">
        <v>104</v>
      </c>
      <c r="G153" s="14" t="s">
        <v>39</v>
      </c>
    </row>
    <row r="154" spans="1:7" ht="25.5">
      <c r="A154" s="14" t="s">
        <v>372</v>
      </c>
      <c r="B154" s="19">
        <v>59.0833333333333</v>
      </c>
      <c r="C154" s="19">
        <v>25</v>
      </c>
      <c r="D154" s="14" t="s">
        <v>373</v>
      </c>
      <c r="E154" s="14" t="s">
        <v>61</v>
      </c>
      <c r="F154" s="14" t="s">
        <v>140</v>
      </c>
      <c r="G154" s="14" t="s">
        <v>35</v>
      </c>
    </row>
    <row r="155" spans="1:7" ht="25.5">
      <c r="A155" s="14" t="s">
        <v>374</v>
      </c>
      <c r="B155" s="19">
        <v>58.75</v>
      </c>
      <c r="C155" s="19">
        <v>54.666666666666664</v>
      </c>
      <c r="D155" s="14" t="s">
        <v>375</v>
      </c>
      <c r="E155" s="14" t="s">
        <v>70</v>
      </c>
      <c r="F155" s="14" t="s">
        <v>74</v>
      </c>
      <c r="G155" s="14" t="s">
        <v>38</v>
      </c>
    </row>
    <row r="156" spans="1:7" ht="25.5">
      <c r="A156" s="14" t="s">
        <v>376</v>
      </c>
      <c r="B156" s="19">
        <v>58</v>
      </c>
      <c r="C156" s="19">
        <v>0</v>
      </c>
      <c r="D156" s="14" t="s">
        <v>377</v>
      </c>
      <c r="E156" s="14" t="s">
        <v>61</v>
      </c>
      <c r="F156" s="14" t="s">
        <v>74</v>
      </c>
      <c r="G156" s="14" t="s">
        <v>29</v>
      </c>
    </row>
    <row r="157" spans="1:7">
      <c r="A157" s="14" t="s">
        <v>378</v>
      </c>
      <c r="B157" s="19">
        <v>57.25</v>
      </c>
      <c r="C157" s="19">
        <v>3.666666666666667</v>
      </c>
      <c r="D157" s="14" t="s">
        <v>379</v>
      </c>
      <c r="E157" s="14" t="s">
        <v>61</v>
      </c>
      <c r="F157" s="14" t="s">
        <v>104</v>
      </c>
      <c r="G157" s="14" t="s">
        <v>39</v>
      </c>
    </row>
    <row r="158" spans="1:7">
      <c r="A158" s="14" t="s">
        <v>380</v>
      </c>
      <c r="B158" s="19">
        <v>56.25</v>
      </c>
      <c r="C158" s="19">
        <v>0</v>
      </c>
      <c r="D158" s="14" t="s">
        <v>381</v>
      </c>
      <c r="E158" s="14" t="s">
        <v>61</v>
      </c>
      <c r="F158" s="14" t="s">
        <v>104</v>
      </c>
      <c r="G158" s="14" t="s">
        <v>29</v>
      </c>
    </row>
    <row r="159" spans="1:7" ht="25.5">
      <c r="A159" s="14" t="s">
        <v>382</v>
      </c>
      <c r="B159" s="19">
        <v>55.5833333333333</v>
      </c>
      <c r="C159" s="19">
        <v>0</v>
      </c>
      <c r="D159" s="14" t="s">
        <v>383</v>
      </c>
      <c r="E159" s="14" t="s">
        <v>61</v>
      </c>
      <c r="F159" s="14" t="s">
        <v>71</v>
      </c>
      <c r="G159" s="14" t="s">
        <v>37</v>
      </c>
    </row>
    <row r="160" spans="1:7" ht="25.5">
      <c r="A160" s="14" t="s">
        <v>384</v>
      </c>
      <c r="B160" s="19">
        <v>55.4166666666667</v>
      </c>
      <c r="C160" s="19">
        <v>12.166666666666666</v>
      </c>
      <c r="D160" s="14" t="s">
        <v>385</v>
      </c>
      <c r="E160" s="14" t="s">
        <v>61</v>
      </c>
      <c r="F160" s="14" t="s">
        <v>74</v>
      </c>
      <c r="G160" s="14" t="s">
        <v>39</v>
      </c>
    </row>
    <row r="161" spans="1:7">
      <c r="A161" s="14" t="s">
        <v>386</v>
      </c>
      <c r="B161" s="19">
        <v>55.4166666666667</v>
      </c>
      <c r="C161" s="19">
        <v>0</v>
      </c>
      <c r="D161" s="14" t="s">
        <v>387</v>
      </c>
      <c r="E161" s="14" t="s">
        <v>61</v>
      </c>
      <c r="F161" s="14" t="s">
        <v>104</v>
      </c>
      <c r="G161" s="14" t="s">
        <v>39</v>
      </c>
    </row>
    <row r="162" spans="1:7" ht="25.5">
      <c r="A162" s="14" t="s">
        <v>388</v>
      </c>
      <c r="B162" s="19">
        <v>54.6666666666667</v>
      </c>
      <c r="C162" s="19">
        <v>58.916666666666664</v>
      </c>
      <c r="D162" s="14" t="s">
        <v>389</v>
      </c>
      <c r="E162" s="14" t="s">
        <v>70</v>
      </c>
      <c r="F162" s="14" t="s">
        <v>71</v>
      </c>
      <c r="G162" s="14" t="s">
        <v>29</v>
      </c>
    </row>
    <row r="163" spans="1:7">
      <c r="A163" s="14" t="s">
        <v>390</v>
      </c>
      <c r="B163" s="19">
        <v>53.3333333333333</v>
      </c>
      <c r="C163" s="19">
        <v>0</v>
      </c>
      <c r="D163" s="14" t="s">
        <v>391</v>
      </c>
      <c r="E163" s="14" t="s">
        <v>70</v>
      </c>
      <c r="F163" s="14" t="s">
        <v>71</v>
      </c>
      <c r="G163" s="14" t="s">
        <v>29</v>
      </c>
    </row>
    <row r="164" spans="1:7" ht="25.5">
      <c r="A164" s="14" t="s">
        <v>392</v>
      </c>
      <c r="B164" s="19">
        <v>52.9166666666667</v>
      </c>
      <c r="C164" s="19">
        <v>318.08333333333331</v>
      </c>
      <c r="D164" s="14" t="s">
        <v>393</v>
      </c>
      <c r="E164" s="14" t="s">
        <v>61</v>
      </c>
      <c r="F164" s="14" t="s">
        <v>74</v>
      </c>
      <c r="G164" s="14" t="s">
        <v>39</v>
      </c>
    </row>
    <row r="165" spans="1:7" ht="25.5">
      <c r="A165" s="14" t="s">
        <v>394</v>
      </c>
      <c r="B165" s="19">
        <v>51.1666666666667</v>
      </c>
      <c r="C165" s="19">
        <v>99.333333333333329</v>
      </c>
      <c r="D165" s="14" t="s">
        <v>395</v>
      </c>
      <c r="E165" s="14" t="s">
        <v>61</v>
      </c>
      <c r="F165" s="14" t="s">
        <v>74</v>
      </c>
      <c r="G165" s="14" t="s">
        <v>39</v>
      </c>
    </row>
    <row r="166" spans="1:7">
      <c r="A166" s="14" t="s">
        <v>396</v>
      </c>
      <c r="B166" s="19">
        <v>50.75</v>
      </c>
      <c r="C166" s="19">
        <v>0</v>
      </c>
      <c r="D166" s="14" t="s">
        <v>397</v>
      </c>
      <c r="E166" s="14" t="s">
        <v>61</v>
      </c>
      <c r="F166" s="14" t="s">
        <v>71</v>
      </c>
      <c r="G166" s="14" t="s">
        <v>37</v>
      </c>
    </row>
    <row r="167" spans="1:7">
      <c r="A167" s="14" t="s">
        <v>398</v>
      </c>
      <c r="B167" s="19">
        <v>50.4166666666667</v>
      </c>
      <c r="C167" s="19">
        <v>0</v>
      </c>
      <c r="D167" s="14" t="s">
        <v>399</v>
      </c>
      <c r="E167" s="14" t="s">
        <v>70</v>
      </c>
      <c r="F167" s="14" t="s">
        <v>71</v>
      </c>
      <c r="G167" s="14" t="s">
        <v>29</v>
      </c>
    </row>
    <row r="168" spans="1:7">
      <c r="A168" s="14" t="s">
        <v>400</v>
      </c>
      <c r="B168" s="19">
        <v>50.4166666666667</v>
      </c>
      <c r="C168" s="19">
        <v>0</v>
      </c>
      <c r="D168" s="14" t="s">
        <v>401</v>
      </c>
      <c r="E168" s="14" t="s">
        <v>61</v>
      </c>
      <c r="F168" s="14" t="s">
        <v>71</v>
      </c>
      <c r="G168" s="14" t="s">
        <v>37</v>
      </c>
    </row>
    <row r="169" spans="1:7" ht="25.5">
      <c r="A169" s="14" t="s">
        <v>402</v>
      </c>
      <c r="B169" s="19">
        <v>49.4166666666667</v>
      </c>
      <c r="C169" s="19">
        <v>0.5</v>
      </c>
      <c r="D169" s="14" t="s">
        <v>403</v>
      </c>
      <c r="E169" s="14" t="s">
        <v>61</v>
      </c>
      <c r="F169" s="14" t="s">
        <v>129</v>
      </c>
      <c r="G169" s="14" t="s">
        <v>29</v>
      </c>
    </row>
    <row r="170" spans="1:7" ht="25.5">
      <c r="A170" s="14" t="s">
        <v>404</v>
      </c>
      <c r="B170" s="19">
        <v>48.3333333333333</v>
      </c>
      <c r="C170" s="19">
        <v>0</v>
      </c>
      <c r="D170" s="14" t="s">
        <v>405</v>
      </c>
      <c r="E170" s="14" t="s">
        <v>61</v>
      </c>
      <c r="F170" s="14" t="s">
        <v>74</v>
      </c>
      <c r="G170" s="14" t="s">
        <v>38</v>
      </c>
    </row>
    <row r="171" spans="1:7">
      <c r="A171" s="14" t="s">
        <v>406</v>
      </c>
      <c r="B171" s="19">
        <v>48.1666666666667</v>
      </c>
      <c r="C171" s="19">
        <v>0</v>
      </c>
      <c r="D171" s="14" t="s">
        <v>407</v>
      </c>
      <c r="E171" s="14" t="s">
        <v>61</v>
      </c>
      <c r="F171" s="14" t="s">
        <v>104</v>
      </c>
      <c r="G171" s="14" t="s">
        <v>39</v>
      </c>
    </row>
    <row r="172" spans="1:7">
      <c r="A172" s="14" t="s">
        <v>408</v>
      </c>
      <c r="B172" s="19">
        <v>46.9166666666667</v>
      </c>
      <c r="C172" s="19">
        <v>24.333333333333332</v>
      </c>
      <c r="D172" s="14" t="s">
        <v>409</v>
      </c>
      <c r="E172" s="14" t="s">
        <v>32</v>
      </c>
      <c r="F172" s="14" t="s">
        <v>56</v>
      </c>
      <c r="G172" s="14" t="s">
        <v>36</v>
      </c>
    </row>
    <row r="173" spans="1:7">
      <c r="A173" s="14" t="s">
        <v>410</v>
      </c>
      <c r="B173" s="19">
        <v>45.0833333333333</v>
      </c>
      <c r="C173" s="19">
        <v>90.666666666666657</v>
      </c>
      <c r="D173" s="14" t="s">
        <v>411</v>
      </c>
      <c r="E173" s="14" t="s">
        <v>61</v>
      </c>
      <c r="F173" s="14" t="s">
        <v>71</v>
      </c>
      <c r="G173" s="14" t="s">
        <v>37</v>
      </c>
    </row>
    <row r="174" spans="1:7" ht="25.5">
      <c r="A174" s="14" t="s">
        <v>412</v>
      </c>
      <c r="B174" s="19">
        <v>45</v>
      </c>
      <c r="C174" s="19">
        <v>0.5</v>
      </c>
      <c r="D174" s="14" t="s">
        <v>413</v>
      </c>
      <c r="E174" s="14" t="s">
        <v>61</v>
      </c>
      <c r="F174" s="14" t="s">
        <v>71</v>
      </c>
      <c r="G174" s="14" t="s">
        <v>37</v>
      </c>
    </row>
    <row r="175" spans="1:7" ht="25.5">
      <c r="A175" s="14" t="s">
        <v>414</v>
      </c>
      <c r="B175" s="19">
        <v>44.4166666666667</v>
      </c>
      <c r="C175" s="19">
        <v>0</v>
      </c>
      <c r="D175" s="14" t="s">
        <v>415</v>
      </c>
      <c r="E175" s="14" t="s">
        <v>61</v>
      </c>
      <c r="F175" s="14" t="s">
        <v>71</v>
      </c>
      <c r="G175" s="14" t="s">
        <v>29</v>
      </c>
    </row>
    <row r="176" spans="1:7">
      <c r="A176" s="14" t="s">
        <v>416</v>
      </c>
      <c r="B176" s="19">
        <v>44.3333333333333</v>
      </c>
      <c r="C176" s="19">
        <v>34.5</v>
      </c>
      <c r="D176" s="14" t="s">
        <v>417</v>
      </c>
      <c r="E176" s="14" t="s">
        <v>70</v>
      </c>
      <c r="F176" s="14" t="s">
        <v>274</v>
      </c>
      <c r="G176" s="14" t="s">
        <v>35</v>
      </c>
    </row>
    <row r="177" spans="1:7">
      <c r="A177" s="14" t="s">
        <v>418</v>
      </c>
      <c r="B177" s="19">
        <v>43.3333333333333</v>
      </c>
      <c r="C177" s="19">
        <v>0.41666666666666669</v>
      </c>
      <c r="D177" s="14" t="s">
        <v>419</v>
      </c>
      <c r="E177" s="14" t="s">
        <v>32</v>
      </c>
      <c r="F177" s="14" t="s">
        <v>56</v>
      </c>
      <c r="G177" s="14" t="s">
        <v>36</v>
      </c>
    </row>
    <row r="178" spans="1:7">
      <c r="A178" s="14" t="s">
        <v>420</v>
      </c>
      <c r="B178" s="19">
        <v>42.9166666666667</v>
      </c>
      <c r="C178" s="19">
        <v>8.3333333333333343E-2</v>
      </c>
      <c r="D178" s="14" t="s">
        <v>421</v>
      </c>
      <c r="E178" s="14" t="s">
        <v>70</v>
      </c>
      <c r="F178" s="14" t="s">
        <v>62</v>
      </c>
      <c r="G178" s="14" t="s">
        <v>39</v>
      </c>
    </row>
    <row r="179" spans="1:7" ht="25.5">
      <c r="A179" s="14" t="s">
        <v>422</v>
      </c>
      <c r="B179" s="19">
        <v>42.75</v>
      </c>
      <c r="C179" s="19">
        <v>288.83333333333331</v>
      </c>
      <c r="D179" s="14" t="s">
        <v>423</v>
      </c>
      <c r="E179" s="14" t="s">
        <v>61</v>
      </c>
      <c r="F179" s="14" t="s">
        <v>74</v>
      </c>
      <c r="G179" s="14" t="s">
        <v>29</v>
      </c>
    </row>
    <row r="180" spans="1:7">
      <c r="A180" s="14" t="s">
        <v>424</v>
      </c>
      <c r="B180" s="19">
        <v>41.3333333333333</v>
      </c>
      <c r="C180" s="19">
        <v>19.333333333333332</v>
      </c>
      <c r="D180" s="14" t="s">
        <v>425</v>
      </c>
      <c r="E180" s="14" t="s">
        <v>70</v>
      </c>
      <c r="F180" s="14" t="s">
        <v>71</v>
      </c>
      <c r="G180" s="14" t="s">
        <v>39</v>
      </c>
    </row>
    <row r="181" spans="1:7">
      <c r="A181" s="14" t="s">
        <v>426</v>
      </c>
      <c r="B181" s="19">
        <v>40.5</v>
      </c>
      <c r="C181" s="19">
        <v>0</v>
      </c>
      <c r="D181" s="14" t="s">
        <v>427</v>
      </c>
      <c r="E181" s="14" t="s">
        <v>32</v>
      </c>
      <c r="F181" s="14" t="s">
        <v>56</v>
      </c>
      <c r="G181" s="14" t="s">
        <v>65</v>
      </c>
    </row>
    <row r="182" spans="1:7">
      <c r="A182" s="14" t="s">
        <v>428</v>
      </c>
      <c r="B182" s="19">
        <v>39.8333333333333</v>
      </c>
      <c r="C182" s="19">
        <v>0</v>
      </c>
      <c r="D182" s="14" t="s">
        <v>429</v>
      </c>
      <c r="E182" s="14" t="s">
        <v>61</v>
      </c>
      <c r="F182" s="14" t="s">
        <v>129</v>
      </c>
      <c r="G182" s="14" t="s">
        <v>29</v>
      </c>
    </row>
    <row r="183" spans="1:7">
      <c r="A183" s="14" t="s">
        <v>430</v>
      </c>
      <c r="B183" s="19">
        <v>39.8333333333333</v>
      </c>
      <c r="C183" s="19">
        <v>0</v>
      </c>
      <c r="D183" s="14" t="s">
        <v>431</v>
      </c>
      <c r="E183" s="14" t="s">
        <v>61</v>
      </c>
      <c r="F183" s="14" t="s">
        <v>62</v>
      </c>
      <c r="G183" s="14" t="s">
        <v>29</v>
      </c>
    </row>
    <row r="184" spans="1:7" ht="25.5">
      <c r="A184" s="14" t="s">
        <v>432</v>
      </c>
      <c r="B184" s="19">
        <v>39.75</v>
      </c>
      <c r="C184" s="19">
        <v>0</v>
      </c>
      <c r="D184" s="14" t="s">
        <v>433</v>
      </c>
      <c r="E184" s="14" t="s">
        <v>70</v>
      </c>
      <c r="F184" s="14" t="s">
        <v>149</v>
      </c>
      <c r="G184" s="14" t="s">
        <v>39</v>
      </c>
    </row>
    <row r="185" spans="1:7" ht="25.5">
      <c r="A185" s="14" t="s">
        <v>434</v>
      </c>
      <c r="B185" s="19">
        <v>39.4166666666667</v>
      </c>
      <c r="C185" s="19">
        <v>80.75</v>
      </c>
      <c r="D185" s="14" t="s">
        <v>435</v>
      </c>
      <c r="E185" s="14" t="s">
        <v>61</v>
      </c>
      <c r="F185" s="14" t="s">
        <v>71</v>
      </c>
      <c r="G185" s="14" t="s">
        <v>37</v>
      </c>
    </row>
    <row r="186" spans="1:7">
      <c r="A186" s="14" t="s">
        <v>436</v>
      </c>
      <c r="B186" s="19">
        <v>38.6666666666667</v>
      </c>
      <c r="C186" s="19">
        <v>32.416666666666664</v>
      </c>
      <c r="D186" s="14" t="s">
        <v>437</v>
      </c>
      <c r="E186" s="14" t="s">
        <v>70</v>
      </c>
      <c r="F186" s="14" t="s">
        <v>274</v>
      </c>
      <c r="G186" s="14" t="s">
        <v>29</v>
      </c>
    </row>
    <row r="187" spans="1:7">
      <c r="A187" s="14" t="s">
        <v>438</v>
      </c>
      <c r="B187" s="19">
        <v>38.0833333333333</v>
      </c>
      <c r="C187" s="19">
        <v>0</v>
      </c>
      <c r="D187" s="14" t="s">
        <v>439</v>
      </c>
      <c r="E187" s="14" t="s">
        <v>70</v>
      </c>
      <c r="F187" s="14" t="s">
        <v>71</v>
      </c>
      <c r="G187" s="14" t="s">
        <v>29</v>
      </c>
    </row>
    <row r="188" spans="1:7" ht="25.5">
      <c r="A188" s="14" t="s">
        <v>440</v>
      </c>
      <c r="B188" s="19">
        <v>38</v>
      </c>
      <c r="C188" s="19">
        <v>31.333333333333332</v>
      </c>
      <c r="D188" s="14" t="s">
        <v>441</v>
      </c>
      <c r="E188" s="14" t="s">
        <v>70</v>
      </c>
      <c r="F188" s="14" t="s">
        <v>62</v>
      </c>
      <c r="G188" s="14" t="s">
        <v>29</v>
      </c>
    </row>
    <row r="189" spans="1:7">
      <c r="A189" s="14" t="s">
        <v>442</v>
      </c>
      <c r="B189" s="19">
        <v>37.9166666666667</v>
      </c>
      <c r="C189" s="19">
        <v>0</v>
      </c>
      <c r="D189" s="14" t="s">
        <v>443</v>
      </c>
      <c r="E189" s="14" t="s">
        <v>61</v>
      </c>
      <c r="F189" s="14" t="s">
        <v>129</v>
      </c>
      <c r="G189" s="14" t="s">
        <v>29</v>
      </c>
    </row>
    <row r="190" spans="1:7">
      <c r="A190" s="14" t="s">
        <v>444</v>
      </c>
      <c r="B190" s="19">
        <v>37.75</v>
      </c>
      <c r="C190" s="19">
        <v>8.3333333333333343E-2</v>
      </c>
      <c r="D190" s="14" t="s">
        <v>445</v>
      </c>
      <c r="E190" s="14" t="s">
        <v>61</v>
      </c>
      <c r="F190" s="14" t="s">
        <v>129</v>
      </c>
      <c r="G190" s="14" t="s">
        <v>29</v>
      </c>
    </row>
    <row r="191" spans="1:7" ht="25.5">
      <c r="A191" s="14" t="s">
        <v>446</v>
      </c>
      <c r="B191" s="19">
        <v>37.6666666666667</v>
      </c>
      <c r="C191" s="19">
        <v>81.916666666666657</v>
      </c>
      <c r="D191" s="14" t="s">
        <v>447</v>
      </c>
      <c r="E191" s="14" t="s">
        <v>61</v>
      </c>
      <c r="F191" s="14" t="s">
        <v>149</v>
      </c>
      <c r="G191" s="14" t="s">
        <v>37</v>
      </c>
    </row>
    <row r="192" spans="1:7">
      <c r="A192" s="14" t="s">
        <v>448</v>
      </c>
      <c r="B192" s="19">
        <v>37.5833333333333</v>
      </c>
      <c r="C192" s="19">
        <v>133</v>
      </c>
      <c r="D192" s="14" t="s">
        <v>449</v>
      </c>
      <c r="E192" s="14" t="s">
        <v>70</v>
      </c>
      <c r="F192" s="14" t="s">
        <v>71</v>
      </c>
      <c r="G192" s="14" t="s">
        <v>39</v>
      </c>
    </row>
    <row r="193" spans="1:7" ht="25.5">
      <c r="A193" s="14" t="s">
        <v>450</v>
      </c>
      <c r="B193" s="19">
        <v>36.5833333333333</v>
      </c>
      <c r="C193" s="19">
        <v>0</v>
      </c>
      <c r="D193" s="14" t="s">
        <v>451</v>
      </c>
      <c r="E193" s="14" t="s">
        <v>61</v>
      </c>
      <c r="F193" s="14" t="s">
        <v>71</v>
      </c>
      <c r="G193" s="14" t="s">
        <v>39</v>
      </c>
    </row>
    <row r="194" spans="1:7">
      <c r="A194" s="14" t="s">
        <v>452</v>
      </c>
      <c r="B194" s="19">
        <v>36.4166666666667</v>
      </c>
      <c r="C194" s="19">
        <v>5.75</v>
      </c>
      <c r="D194" s="14" t="s">
        <v>453</v>
      </c>
      <c r="E194" s="14" t="s">
        <v>61</v>
      </c>
      <c r="F194" s="14" t="s">
        <v>71</v>
      </c>
      <c r="G194" s="14" t="s">
        <v>35</v>
      </c>
    </row>
    <row r="195" spans="1:7">
      <c r="A195" s="14" t="s">
        <v>454</v>
      </c>
      <c r="B195" s="19">
        <v>35.8333333333333</v>
      </c>
      <c r="C195" s="19">
        <v>347.5</v>
      </c>
      <c r="D195" s="14" t="s">
        <v>455</v>
      </c>
      <c r="E195" s="14" t="s">
        <v>70</v>
      </c>
      <c r="F195" s="14" t="s">
        <v>62</v>
      </c>
      <c r="G195" s="14" t="s">
        <v>37</v>
      </c>
    </row>
    <row r="196" spans="1:7">
      <c r="A196" s="14" t="s">
        <v>456</v>
      </c>
      <c r="B196" s="19">
        <v>35.5</v>
      </c>
      <c r="C196" s="19">
        <v>34.916666666666664</v>
      </c>
      <c r="D196" s="14" t="s">
        <v>457</v>
      </c>
      <c r="E196" s="14" t="s">
        <v>32</v>
      </c>
      <c r="F196" s="14" t="s">
        <v>56</v>
      </c>
      <c r="G196" s="14" t="s">
        <v>36</v>
      </c>
    </row>
    <row r="197" spans="1:7">
      <c r="A197" s="14" t="s">
        <v>458</v>
      </c>
      <c r="B197" s="19">
        <v>35.25</v>
      </c>
      <c r="C197" s="19">
        <v>0</v>
      </c>
      <c r="D197" s="14" t="s">
        <v>459</v>
      </c>
      <c r="E197" s="14" t="s">
        <v>32</v>
      </c>
      <c r="F197" s="14" t="s">
        <v>56</v>
      </c>
      <c r="G197" s="14" t="s">
        <v>36</v>
      </c>
    </row>
    <row r="198" spans="1:7" ht="25.5">
      <c r="A198" s="14" t="s">
        <v>460</v>
      </c>
      <c r="B198" s="19">
        <v>35.1666666666667</v>
      </c>
      <c r="C198" s="19">
        <v>40.083333333333336</v>
      </c>
      <c r="D198" s="14" t="s">
        <v>461</v>
      </c>
      <c r="E198" s="14" t="s">
        <v>61</v>
      </c>
      <c r="F198" s="14" t="s">
        <v>62</v>
      </c>
      <c r="G198" s="14" t="s">
        <v>29</v>
      </c>
    </row>
    <row r="199" spans="1:7">
      <c r="A199" s="14" t="s">
        <v>462</v>
      </c>
      <c r="B199" s="19">
        <v>35</v>
      </c>
      <c r="C199" s="19">
        <v>49.75</v>
      </c>
      <c r="D199" s="14" t="s">
        <v>463</v>
      </c>
      <c r="E199" s="14" t="s">
        <v>70</v>
      </c>
      <c r="F199" s="14" t="s">
        <v>71</v>
      </c>
      <c r="G199" s="14" t="s">
        <v>38</v>
      </c>
    </row>
    <row r="200" spans="1:7">
      <c r="A200" s="14" t="s">
        <v>464</v>
      </c>
      <c r="B200" s="19">
        <v>34.75</v>
      </c>
      <c r="C200" s="19">
        <v>5.0833333333333339</v>
      </c>
      <c r="D200" s="14" t="s">
        <v>465</v>
      </c>
      <c r="E200" s="14" t="s">
        <v>61</v>
      </c>
      <c r="F200" s="14" t="s">
        <v>129</v>
      </c>
      <c r="G200" s="14" t="s">
        <v>37</v>
      </c>
    </row>
    <row r="201" spans="1:7" ht="25.5">
      <c r="A201" s="14" t="s">
        <v>466</v>
      </c>
      <c r="B201" s="19">
        <v>34.75</v>
      </c>
      <c r="C201" s="19">
        <v>9.8333333333333339</v>
      </c>
      <c r="D201" s="14" t="s">
        <v>467</v>
      </c>
      <c r="E201" s="14" t="s">
        <v>70</v>
      </c>
      <c r="F201" s="14" t="s">
        <v>71</v>
      </c>
      <c r="G201" s="14" t="s">
        <v>38</v>
      </c>
    </row>
    <row r="202" spans="1:7">
      <c r="A202" s="14" t="s">
        <v>468</v>
      </c>
      <c r="B202" s="19">
        <v>34.75</v>
      </c>
      <c r="C202" s="19">
        <v>56.666666666666664</v>
      </c>
      <c r="D202" s="14" t="s">
        <v>469</v>
      </c>
      <c r="E202" s="14" t="s">
        <v>70</v>
      </c>
      <c r="F202" s="14" t="s">
        <v>74</v>
      </c>
      <c r="G202" s="14" t="s">
        <v>37</v>
      </c>
    </row>
    <row r="203" spans="1:7">
      <c r="A203" s="14" t="s">
        <v>470</v>
      </c>
      <c r="B203" s="19">
        <v>33.6666666666667</v>
      </c>
      <c r="C203" s="19">
        <v>5.3333333333333339</v>
      </c>
      <c r="D203" s="14" t="s">
        <v>471</v>
      </c>
      <c r="E203" s="14" t="s">
        <v>32</v>
      </c>
      <c r="F203" s="14" t="s">
        <v>56</v>
      </c>
      <c r="G203" s="14" t="s">
        <v>65</v>
      </c>
    </row>
    <row r="204" spans="1:7" ht="25.5">
      <c r="A204" s="14" t="s">
        <v>472</v>
      </c>
      <c r="B204" s="19">
        <v>33.4166666666667</v>
      </c>
      <c r="C204" s="19">
        <v>25</v>
      </c>
      <c r="D204" s="14" t="s">
        <v>473</v>
      </c>
      <c r="E204" s="14" t="s">
        <v>61</v>
      </c>
      <c r="F204" s="14" t="s">
        <v>71</v>
      </c>
      <c r="G204" s="14" t="s">
        <v>37</v>
      </c>
    </row>
    <row r="205" spans="1:7">
      <c r="A205" s="14" t="s">
        <v>474</v>
      </c>
      <c r="B205" s="19">
        <v>33</v>
      </c>
      <c r="C205" s="19">
        <v>0</v>
      </c>
      <c r="D205" s="14" t="s">
        <v>475</v>
      </c>
      <c r="E205" s="14" t="s">
        <v>61</v>
      </c>
      <c r="F205" s="14" t="s">
        <v>104</v>
      </c>
      <c r="G205" s="14" t="s">
        <v>29</v>
      </c>
    </row>
    <row r="206" spans="1:7">
      <c r="A206" s="14" t="s">
        <v>476</v>
      </c>
      <c r="B206" s="19">
        <v>32.8333333333333</v>
      </c>
      <c r="C206" s="19">
        <v>3.5833333333333335</v>
      </c>
      <c r="D206" s="14" t="s">
        <v>477</v>
      </c>
      <c r="E206" s="14" t="s">
        <v>32</v>
      </c>
      <c r="F206" s="14" t="s">
        <v>56</v>
      </c>
      <c r="G206" s="14" t="s">
        <v>65</v>
      </c>
    </row>
    <row r="207" spans="1:7">
      <c r="A207" s="14" t="s">
        <v>478</v>
      </c>
      <c r="B207" s="19">
        <v>32.8333333333333</v>
      </c>
      <c r="C207" s="19">
        <v>20.666666666666668</v>
      </c>
      <c r="D207" s="14" t="s">
        <v>479</v>
      </c>
      <c r="E207" s="14" t="s">
        <v>32</v>
      </c>
      <c r="F207" s="14" t="s">
        <v>56</v>
      </c>
      <c r="G207" s="14" t="s">
        <v>65</v>
      </c>
    </row>
    <row r="208" spans="1:7">
      <c r="A208" s="14" t="s">
        <v>480</v>
      </c>
      <c r="B208" s="19">
        <v>32.6666666666667</v>
      </c>
      <c r="C208" s="19">
        <v>0</v>
      </c>
      <c r="D208" s="14" t="s">
        <v>481</v>
      </c>
      <c r="E208" s="14" t="s">
        <v>61</v>
      </c>
      <c r="F208" s="14" t="s">
        <v>187</v>
      </c>
      <c r="G208" s="14" t="s">
        <v>39</v>
      </c>
    </row>
    <row r="209" spans="1:7">
      <c r="A209" s="14" t="s">
        <v>482</v>
      </c>
      <c r="B209" s="19">
        <v>32.0833333333333</v>
      </c>
      <c r="C209" s="19">
        <v>0</v>
      </c>
      <c r="D209" s="14" t="s">
        <v>483</v>
      </c>
      <c r="E209" s="14" t="s">
        <v>70</v>
      </c>
      <c r="F209" s="14" t="s">
        <v>71</v>
      </c>
      <c r="G209" s="14" t="s">
        <v>29</v>
      </c>
    </row>
    <row r="210" spans="1:7" ht="38.25">
      <c r="A210" s="14" t="s">
        <v>484</v>
      </c>
      <c r="B210" s="19">
        <v>31.9166666666667</v>
      </c>
      <c r="C210" s="19">
        <v>56.416666666666664</v>
      </c>
      <c r="D210" s="14" t="s">
        <v>485</v>
      </c>
      <c r="E210" s="14" t="s">
        <v>61</v>
      </c>
      <c r="F210" s="14" t="s">
        <v>104</v>
      </c>
      <c r="G210" s="14" t="s">
        <v>35</v>
      </c>
    </row>
    <row r="211" spans="1:7" ht="25.5">
      <c r="A211" s="14" t="s">
        <v>486</v>
      </c>
      <c r="B211" s="19">
        <v>31.5833333333333</v>
      </c>
      <c r="C211" s="19">
        <v>0</v>
      </c>
      <c r="D211" s="14" t="s">
        <v>487</v>
      </c>
      <c r="E211" s="14" t="s">
        <v>61</v>
      </c>
      <c r="F211" s="14" t="s">
        <v>71</v>
      </c>
      <c r="G211" s="14" t="s">
        <v>37</v>
      </c>
    </row>
    <row r="212" spans="1:7" ht="25.5">
      <c r="A212" s="14" t="s">
        <v>488</v>
      </c>
      <c r="B212" s="19">
        <v>31.4166666666667</v>
      </c>
      <c r="C212" s="19">
        <v>0</v>
      </c>
      <c r="D212" s="14" t="s">
        <v>489</v>
      </c>
      <c r="E212" s="14" t="s">
        <v>70</v>
      </c>
      <c r="F212" s="14" t="s">
        <v>149</v>
      </c>
      <c r="G212" s="14" t="s">
        <v>39</v>
      </c>
    </row>
    <row r="213" spans="1:7">
      <c r="A213" s="14" t="s">
        <v>490</v>
      </c>
      <c r="B213" s="19">
        <v>31.3333333333333</v>
      </c>
      <c r="C213" s="19">
        <v>3.0833333333333335</v>
      </c>
      <c r="D213" s="14" t="s">
        <v>491</v>
      </c>
      <c r="E213" s="14" t="s">
        <v>70</v>
      </c>
      <c r="F213" s="14" t="s">
        <v>71</v>
      </c>
      <c r="G213" s="14" t="s">
        <v>29</v>
      </c>
    </row>
    <row r="214" spans="1:7">
      <c r="A214" s="14" t="s">
        <v>492</v>
      </c>
      <c r="B214" s="19">
        <v>31.25</v>
      </c>
      <c r="C214" s="19">
        <v>0</v>
      </c>
      <c r="D214" s="14" t="s">
        <v>493</v>
      </c>
      <c r="E214" s="14" t="s">
        <v>61</v>
      </c>
      <c r="F214" s="14" t="s">
        <v>104</v>
      </c>
      <c r="G214" s="14" t="s">
        <v>39</v>
      </c>
    </row>
    <row r="215" spans="1:7">
      <c r="A215" s="14" t="s">
        <v>494</v>
      </c>
      <c r="B215" s="19">
        <v>30.8333333333333</v>
      </c>
      <c r="C215" s="19">
        <v>0</v>
      </c>
      <c r="D215" s="14" t="s">
        <v>495</v>
      </c>
      <c r="E215" s="14" t="s">
        <v>61</v>
      </c>
      <c r="F215" s="14" t="s">
        <v>71</v>
      </c>
      <c r="G215" s="14" t="s">
        <v>29</v>
      </c>
    </row>
    <row r="216" spans="1:7" ht="25.5">
      <c r="A216" s="14" t="s">
        <v>496</v>
      </c>
      <c r="B216" s="19">
        <v>30.5</v>
      </c>
      <c r="C216" s="19">
        <v>20.25</v>
      </c>
      <c r="D216" s="14" t="s">
        <v>497</v>
      </c>
      <c r="E216" s="14" t="s">
        <v>70</v>
      </c>
      <c r="F216" s="14" t="s">
        <v>71</v>
      </c>
      <c r="G216" s="14" t="s">
        <v>29</v>
      </c>
    </row>
    <row r="217" spans="1:7" ht="25.5">
      <c r="A217" s="14" t="s">
        <v>498</v>
      </c>
      <c r="B217" s="19">
        <v>30.25</v>
      </c>
      <c r="C217" s="19">
        <v>40.5</v>
      </c>
      <c r="D217" s="14" t="s">
        <v>499</v>
      </c>
      <c r="E217" s="14" t="s">
        <v>70</v>
      </c>
      <c r="F217" s="14" t="s">
        <v>32</v>
      </c>
      <c r="G217" s="14" t="s">
        <v>38</v>
      </c>
    </row>
    <row r="218" spans="1:7">
      <c r="A218" s="14" t="s">
        <v>500</v>
      </c>
      <c r="B218" s="19">
        <v>30.1666666666667</v>
      </c>
      <c r="C218" s="19">
        <v>1.9166666666666667</v>
      </c>
      <c r="D218" s="14" t="s">
        <v>501</v>
      </c>
      <c r="E218" s="14" t="s">
        <v>61</v>
      </c>
      <c r="F218" s="14" t="s">
        <v>62</v>
      </c>
      <c r="G218" s="14" t="s">
        <v>29</v>
      </c>
    </row>
    <row r="219" spans="1:7" ht="25.5">
      <c r="A219" s="14" t="s">
        <v>502</v>
      </c>
      <c r="B219" s="19">
        <v>29.8333333333333</v>
      </c>
      <c r="C219" s="19">
        <v>0</v>
      </c>
      <c r="D219" s="14" t="s">
        <v>503</v>
      </c>
      <c r="E219" s="14" t="s">
        <v>61</v>
      </c>
      <c r="F219" s="14" t="s">
        <v>62</v>
      </c>
      <c r="G219" s="14" t="s">
        <v>29</v>
      </c>
    </row>
    <row r="220" spans="1:7">
      <c r="A220" s="14" t="s">
        <v>504</v>
      </c>
      <c r="B220" s="19">
        <v>29.6666666666667</v>
      </c>
      <c r="C220" s="19">
        <v>0</v>
      </c>
      <c r="D220" s="14" t="s">
        <v>505</v>
      </c>
      <c r="E220" s="14" t="s">
        <v>61</v>
      </c>
      <c r="F220" s="14" t="s">
        <v>71</v>
      </c>
      <c r="G220" s="14" t="s">
        <v>29</v>
      </c>
    </row>
    <row r="221" spans="1:7" ht="25.5">
      <c r="A221" s="14" t="s">
        <v>506</v>
      </c>
      <c r="B221" s="19">
        <v>29.5</v>
      </c>
      <c r="C221" s="19">
        <v>20.75</v>
      </c>
      <c r="D221" s="14" t="s">
        <v>507</v>
      </c>
      <c r="E221" s="14" t="s">
        <v>70</v>
      </c>
      <c r="F221" s="14" t="s">
        <v>359</v>
      </c>
      <c r="G221" s="14" t="s">
        <v>39</v>
      </c>
    </row>
    <row r="222" spans="1:7" ht="38.25">
      <c r="A222" s="14" t="s">
        <v>508</v>
      </c>
      <c r="B222" s="19">
        <v>28.8333333333333</v>
      </c>
      <c r="C222" s="19">
        <v>0.25</v>
      </c>
      <c r="D222" s="14" t="s">
        <v>509</v>
      </c>
      <c r="E222" s="14" t="s">
        <v>61</v>
      </c>
      <c r="F222" s="14" t="s">
        <v>104</v>
      </c>
      <c r="G222" s="14" t="s">
        <v>35</v>
      </c>
    </row>
    <row r="223" spans="1:7" ht="38.25">
      <c r="A223" s="14" t="s">
        <v>510</v>
      </c>
      <c r="B223" s="19">
        <v>28.75</v>
      </c>
      <c r="C223" s="19">
        <v>0.25</v>
      </c>
      <c r="D223" s="14" t="s">
        <v>511</v>
      </c>
      <c r="E223" s="14" t="s">
        <v>61</v>
      </c>
      <c r="F223" s="14" t="s">
        <v>104</v>
      </c>
      <c r="G223" s="14" t="s">
        <v>35</v>
      </c>
    </row>
    <row r="224" spans="1:7" ht="25.5">
      <c r="A224" s="14" t="s">
        <v>512</v>
      </c>
      <c r="B224" s="19">
        <v>28.5833333333333</v>
      </c>
      <c r="C224" s="19">
        <v>0</v>
      </c>
      <c r="D224" s="14" t="s">
        <v>513</v>
      </c>
      <c r="E224" s="14" t="s">
        <v>61</v>
      </c>
      <c r="F224" s="14" t="s">
        <v>104</v>
      </c>
      <c r="G224" s="14" t="s">
        <v>35</v>
      </c>
    </row>
    <row r="225" spans="1:7" ht="38.25">
      <c r="A225" s="14" t="s">
        <v>514</v>
      </c>
      <c r="B225" s="19">
        <v>28.5</v>
      </c>
      <c r="C225" s="19">
        <v>1</v>
      </c>
      <c r="D225" s="14" t="s">
        <v>515</v>
      </c>
      <c r="E225" s="14" t="s">
        <v>61</v>
      </c>
      <c r="F225" s="14" t="s">
        <v>104</v>
      </c>
      <c r="G225" s="14" t="s">
        <v>35</v>
      </c>
    </row>
    <row r="226" spans="1:7" ht="25.5">
      <c r="A226" s="14" t="s">
        <v>516</v>
      </c>
      <c r="B226" s="19">
        <v>28.25</v>
      </c>
      <c r="C226" s="19">
        <v>0</v>
      </c>
      <c r="D226" s="14" t="s">
        <v>517</v>
      </c>
      <c r="E226" s="14" t="s">
        <v>61</v>
      </c>
      <c r="F226" s="14" t="s">
        <v>71</v>
      </c>
      <c r="G226" s="14" t="s">
        <v>37</v>
      </c>
    </row>
    <row r="227" spans="1:7" ht="25.5">
      <c r="A227" s="14" t="s">
        <v>518</v>
      </c>
      <c r="B227" s="19">
        <v>28.0833333333333</v>
      </c>
      <c r="C227" s="19">
        <v>0</v>
      </c>
      <c r="D227" s="14" t="s">
        <v>519</v>
      </c>
      <c r="E227" s="14" t="s">
        <v>61</v>
      </c>
      <c r="F227" s="14" t="s">
        <v>71</v>
      </c>
      <c r="G227" s="14" t="s">
        <v>29</v>
      </c>
    </row>
    <row r="228" spans="1:7">
      <c r="A228" s="14" t="s">
        <v>520</v>
      </c>
      <c r="B228" s="19">
        <v>27.6666666666667</v>
      </c>
      <c r="C228" s="19">
        <v>0</v>
      </c>
      <c r="D228" s="14" t="s">
        <v>521</v>
      </c>
      <c r="E228" s="14" t="s">
        <v>70</v>
      </c>
      <c r="F228" s="14" t="s">
        <v>71</v>
      </c>
      <c r="G228" s="14" t="s">
        <v>37</v>
      </c>
    </row>
    <row r="229" spans="1:7">
      <c r="A229" s="14" t="s">
        <v>522</v>
      </c>
      <c r="B229" s="19">
        <v>27.6666666666667</v>
      </c>
      <c r="C229" s="19">
        <v>0</v>
      </c>
      <c r="D229" s="14" t="s">
        <v>523</v>
      </c>
      <c r="E229" s="14" t="s">
        <v>70</v>
      </c>
      <c r="F229" s="14" t="s">
        <v>71</v>
      </c>
      <c r="G229" s="14" t="s">
        <v>39</v>
      </c>
    </row>
    <row r="230" spans="1:7" ht="38.25">
      <c r="A230" s="14" t="s">
        <v>524</v>
      </c>
      <c r="B230" s="19">
        <v>26.8333333333333</v>
      </c>
      <c r="C230" s="19">
        <v>0.25</v>
      </c>
      <c r="D230" s="14" t="s">
        <v>525</v>
      </c>
      <c r="E230" s="14" t="s">
        <v>61</v>
      </c>
      <c r="F230" s="14" t="s">
        <v>104</v>
      </c>
      <c r="G230" s="14" t="s">
        <v>35</v>
      </c>
    </row>
    <row r="231" spans="1:7" ht="38.25">
      <c r="A231" s="14" t="s">
        <v>526</v>
      </c>
      <c r="B231" s="19">
        <v>26.75</v>
      </c>
      <c r="C231" s="19">
        <v>0.25</v>
      </c>
      <c r="D231" s="14" t="s">
        <v>527</v>
      </c>
      <c r="E231" s="14" t="s">
        <v>61</v>
      </c>
      <c r="F231" s="14" t="s">
        <v>104</v>
      </c>
      <c r="G231" s="14" t="s">
        <v>35</v>
      </c>
    </row>
    <row r="232" spans="1:7">
      <c r="A232" s="14" t="s">
        <v>528</v>
      </c>
      <c r="B232" s="19">
        <v>26.75</v>
      </c>
      <c r="C232" s="19">
        <v>0.16666666666666669</v>
      </c>
      <c r="D232" s="14" t="s">
        <v>529</v>
      </c>
      <c r="E232" s="14" t="s">
        <v>61</v>
      </c>
      <c r="F232" s="14" t="s">
        <v>104</v>
      </c>
      <c r="G232" s="14" t="s">
        <v>37</v>
      </c>
    </row>
    <row r="233" spans="1:7">
      <c r="A233" s="14" t="s">
        <v>530</v>
      </c>
      <c r="B233" s="19">
        <v>26.75</v>
      </c>
      <c r="C233" s="19">
        <v>11.916666666666666</v>
      </c>
      <c r="D233" s="14" t="s">
        <v>531</v>
      </c>
      <c r="E233" s="14" t="s">
        <v>61</v>
      </c>
      <c r="F233" s="14" t="s">
        <v>164</v>
      </c>
      <c r="G233" s="14" t="s">
        <v>35</v>
      </c>
    </row>
    <row r="234" spans="1:7" ht="25.5">
      <c r="A234" s="14" t="s">
        <v>532</v>
      </c>
      <c r="B234" s="19">
        <v>26.6666666666667</v>
      </c>
      <c r="C234" s="19">
        <v>0</v>
      </c>
      <c r="D234" s="14" t="s">
        <v>533</v>
      </c>
      <c r="E234" s="14" t="s">
        <v>70</v>
      </c>
      <c r="F234" s="14" t="s">
        <v>71</v>
      </c>
      <c r="G234" s="14" t="s">
        <v>39</v>
      </c>
    </row>
    <row r="235" spans="1:7">
      <c r="A235" s="14" t="s">
        <v>534</v>
      </c>
      <c r="B235" s="19">
        <v>26.6666666666667</v>
      </c>
      <c r="C235" s="19">
        <v>0.33333333333333337</v>
      </c>
      <c r="D235" s="14" t="s">
        <v>535</v>
      </c>
      <c r="E235" s="14" t="s">
        <v>61</v>
      </c>
      <c r="F235" s="14" t="s">
        <v>149</v>
      </c>
      <c r="G235" s="14" t="s">
        <v>39</v>
      </c>
    </row>
    <row r="236" spans="1:7" ht="38.25">
      <c r="A236" s="14" t="s">
        <v>536</v>
      </c>
      <c r="B236" s="19">
        <v>26.6666666666667</v>
      </c>
      <c r="C236" s="19">
        <v>0.25</v>
      </c>
      <c r="D236" s="14" t="s">
        <v>537</v>
      </c>
      <c r="E236" s="14" t="s">
        <v>61</v>
      </c>
      <c r="F236" s="14" t="s">
        <v>104</v>
      </c>
      <c r="G236" s="14" t="s">
        <v>35</v>
      </c>
    </row>
    <row r="237" spans="1:7" ht="38.25">
      <c r="A237" s="14" t="s">
        <v>538</v>
      </c>
      <c r="B237" s="19">
        <v>26.5833333333333</v>
      </c>
      <c r="C237" s="19">
        <v>0.5</v>
      </c>
      <c r="D237" s="14" t="s">
        <v>539</v>
      </c>
      <c r="E237" s="14" t="s">
        <v>61</v>
      </c>
      <c r="F237" s="14" t="s">
        <v>104</v>
      </c>
      <c r="G237" s="14" t="s">
        <v>35</v>
      </c>
    </row>
    <row r="238" spans="1:7" ht="38.25">
      <c r="A238" s="14" t="s">
        <v>540</v>
      </c>
      <c r="B238" s="19">
        <v>26.4166666666667</v>
      </c>
      <c r="C238" s="19">
        <v>0.25</v>
      </c>
      <c r="D238" s="14" t="s">
        <v>541</v>
      </c>
      <c r="E238" s="14" t="s">
        <v>61</v>
      </c>
      <c r="F238" s="14" t="s">
        <v>104</v>
      </c>
      <c r="G238" s="14" t="s">
        <v>35</v>
      </c>
    </row>
    <row r="239" spans="1:7" ht="38.25">
      <c r="A239" s="14" t="s">
        <v>542</v>
      </c>
      <c r="B239" s="19">
        <v>26.3333333333333</v>
      </c>
      <c r="C239" s="19">
        <v>0.58333333333333337</v>
      </c>
      <c r="D239" s="14" t="s">
        <v>543</v>
      </c>
      <c r="E239" s="14" t="s">
        <v>61</v>
      </c>
      <c r="F239" s="14" t="s">
        <v>104</v>
      </c>
      <c r="G239" s="14" t="s">
        <v>35</v>
      </c>
    </row>
    <row r="240" spans="1:7">
      <c r="A240" s="14" t="s">
        <v>544</v>
      </c>
      <c r="B240" s="19">
        <v>26.1666666666667</v>
      </c>
      <c r="C240" s="19">
        <v>94.583333333333329</v>
      </c>
      <c r="D240" s="14" t="s">
        <v>545</v>
      </c>
      <c r="E240" s="14" t="s">
        <v>70</v>
      </c>
      <c r="F240" s="14" t="s">
        <v>71</v>
      </c>
      <c r="G240" s="14" t="s">
        <v>29</v>
      </c>
    </row>
    <row r="241" spans="1:7">
      <c r="A241" s="14" t="s">
        <v>546</v>
      </c>
      <c r="B241" s="19">
        <v>26.1666666666667</v>
      </c>
      <c r="C241" s="19">
        <v>0</v>
      </c>
      <c r="D241" s="14" t="s">
        <v>547</v>
      </c>
      <c r="E241" s="14" t="s">
        <v>61</v>
      </c>
      <c r="F241" s="14" t="s">
        <v>104</v>
      </c>
      <c r="G241" s="14" t="s">
        <v>29</v>
      </c>
    </row>
    <row r="242" spans="1:7" ht="25.5">
      <c r="A242" s="14" t="s">
        <v>548</v>
      </c>
      <c r="B242" s="19">
        <v>26.0833333333333</v>
      </c>
      <c r="C242" s="19">
        <v>7.416666666666667</v>
      </c>
      <c r="D242" s="14" t="s">
        <v>549</v>
      </c>
      <c r="E242" s="14" t="s">
        <v>61</v>
      </c>
      <c r="F242" s="14" t="s">
        <v>71</v>
      </c>
      <c r="G242" s="14" t="s">
        <v>38</v>
      </c>
    </row>
    <row r="243" spans="1:7" ht="38.25">
      <c r="A243" s="14" t="s">
        <v>550</v>
      </c>
      <c r="B243" s="19">
        <v>26</v>
      </c>
      <c r="C243" s="19">
        <v>0</v>
      </c>
      <c r="D243" s="14" t="s">
        <v>551</v>
      </c>
      <c r="E243" s="14" t="s">
        <v>61</v>
      </c>
      <c r="F243" s="14" t="s">
        <v>104</v>
      </c>
      <c r="G243" s="14" t="s">
        <v>35</v>
      </c>
    </row>
    <row r="244" spans="1:7">
      <c r="A244" s="14" t="s">
        <v>552</v>
      </c>
      <c r="B244" s="19">
        <v>25.9166666666667</v>
      </c>
      <c r="C244" s="19">
        <v>11</v>
      </c>
      <c r="D244" s="14" t="s">
        <v>553</v>
      </c>
      <c r="E244" s="14" t="s">
        <v>70</v>
      </c>
      <c r="F244" s="14" t="s">
        <v>71</v>
      </c>
      <c r="G244" s="14" t="s">
        <v>29</v>
      </c>
    </row>
    <row r="245" spans="1:7" ht="25.5">
      <c r="A245" s="14" t="s">
        <v>554</v>
      </c>
      <c r="B245" s="19">
        <v>25.9166666666667</v>
      </c>
      <c r="C245" s="19">
        <v>0</v>
      </c>
      <c r="D245" s="14" t="s">
        <v>555</v>
      </c>
      <c r="E245" s="14" t="s">
        <v>61</v>
      </c>
      <c r="F245" s="14" t="s">
        <v>71</v>
      </c>
      <c r="G245" s="14" t="s">
        <v>35</v>
      </c>
    </row>
    <row r="246" spans="1:7">
      <c r="A246" s="14" t="s">
        <v>556</v>
      </c>
      <c r="B246" s="19">
        <v>25.9166666666667</v>
      </c>
      <c r="C246" s="19">
        <v>8.75</v>
      </c>
      <c r="D246" s="14" t="s">
        <v>557</v>
      </c>
      <c r="E246" s="14" t="s">
        <v>61</v>
      </c>
      <c r="F246" s="14" t="s">
        <v>104</v>
      </c>
      <c r="G246" s="14" t="s">
        <v>39</v>
      </c>
    </row>
    <row r="247" spans="1:7">
      <c r="A247" s="14" t="s">
        <v>558</v>
      </c>
      <c r="B247" s="19">
        <v>25.4166666666667</v>
      </c>
      <c r="C247" s="19">
        <v>0.66666666666666674</v>
      </c>
      <c r="D247" s="14" t="s">
        <v>559</v>
      </c>
      <c r="E247" s="14" t="s">
        <v>70</v>
      </c>
      <c r="F247" s="14" t="s">
        <v>74</v>
      </c>
      <c r="G247" s="14" t="s">
        <v>29</v>
      </c>
    </row>
    <row r="248" spans="1:7" ht="38.25">
      <c r="A248" s="14" t="s">
        <v>560</v>
      </c>
      <c r="B248" s="19">
        <v>25.4166666666667</v>
      </c>
      <c r="C248" s="19">
        <v>88.083333333333329</v>
      </c>
      <c r="D248" s="14" t="s">
        <v>561</v>
      </c>
      <c r="E248" s="14" t="s">
        <v>61</v>
      </c>
      <c r="F248" s="14" t="s">
        <v>104</v>
      </c>
      <c r="G248" s="14" t="s">
        <v>35</v>
      </c>
    </row>
    <row r="249" spans="1:7">
      <c r="A249" s="14" t="s">
        <v>562</v>
      </c>
      <c r="B249" s="19">
        <v>25.3333333333333</v>
      </c>
      <c r="C249" s="19">
        <v>7.25</v>
      </c>
      <c r="D249" s="14" t="s">
        <v>563</v>
      </c>
      <c r="E249" s="14" t="s">
        <v>61</v>
      </c>
      <c r="F249" s="14" t="s">
        <v>32</v>
      </c>
      <c r="G249" s="14" t="s">
        <v>32</v>
      </c>
    </row>
    <row r="250" spans="1:7">
      <c r="A250" s="14" t="s">
        <v>564</v>
      </c>
      <c r="B250" s="19">
        <v>25.25</v>
      </c>
      <c r="C250" s="19">
        <v>27.083333333333332</v>
      </c>
      <c r="D250" s="14" t="s">
        <v>565</v>
      </c>
      <c r="E250" s="14" t="s">
        <v>61</v>
      </c>
      <c r="F250" s="14" t="s">
        <v>104</v>
      </c>
      <c r="G250" s="14" t="s">
        <v>29</v>
      </c>
    </row>
    <row r="251" spans="1:7">
      <c r="A251" s="14" t="s">
        <v>566</v>
      </c>
      <c r="B251" s="19">
        <v>25.25</v>
      </c>
      <c r="C251" s="19">
        <v>234.75</v>
      </c>
      <c r="D251" s="14" t="s">
        <v>567</v>
      </c>
      <c r="E251" s="14" t="s">
        <v>61</v>
      </c>
      <c r="F251" s="14" t="s">
        <v>129</v>
      </c>
      <c r="G251" s="14" t="s">
        <v>35</v>
      </c>
    </row>
    <row r="252" spans="1:7">
      <c r="A252" s="14" t="s">
        <v>568</v>
      </c>
      <c r="B252" s="19">
        <v>25.25</v>
      </c>
      <c r="C252" s="19">
        <v>0</v>
      </c>
      <c r="D252" s="14" t="s">
        <v>569</v>
      </c>
      <c r="E252" s="14" t="s">
        <v>61</v>
      </c>
      <c r="F252" s="14" t="s">
        <v>187</v>
      </c>
      <c r="G252" s="14" t="s">
        <v>39</v>
      </c>
    </row>
    <row r="253" spans="1:7" ht="38.25">
      <c r="A253" s="14" t="s">
        <v>570</v>
      </c>
      <c r="B253" s="19">
        <v>25</v>
      </c>
      <c r="C253" s="19">
        <v>0.25</v>
      </c>
      <c r="D253" s="14" t="s">
        <v>571</v>
      </c>
      <c r="E253" s="14" t="s">
        <v>61</v>
      </c>
      <c r="F253" s="14" t="s">
        <v>104</v>
      </c>
      <c r="G253" s="14" t="s">
        <v>35</v>
      </c>
    </row>
    <row r="254" spans="1:7" ht="38.25">
      <c r="A254" s="14" t="s">
        <v>572</v>
      </c>
      <c r="B254" s="19">
        <v>25</v>
      </c>
      <c r="C254" s="19">
        <v>0.25</v>
      </c>
      <c r="D254" s="14" t="s">
        <v>573</v>
      </c>
      <c r="E254" s="14" t="s">
        <v>61</v>
      </c>
      <c r="F254" s="14" t="s">
        <v>104</v>
      </c>
      <c r="G254" s="14" t="s">
        <v>35</v>
      </c>
    </row>
    <row r="255" spans="1:7">
      <c r="A255" s="14" t="s">
        <v>574</v>
      </c>
      <c r="B255" s="19">
        <v>24.6666666666667</v>
      </c>
      <c r="C255" s="19">
        <v>73.083333333333329</v>
      </c>
      <c r="D255" s="14" t="s">
        <v>575</v>
      </c>
      <c r="E255" s="14" t="s">
        <v>70</v>
      </c>
      <c r="F255" s="14" t="s">
        <v>71</v>
      </c>
      <c r="G255" s="14" t="s">
        <v>29</v>
      </c>
    </row>
    <row r="256" spans="1:7" ht="25.5">
      <c r="A256" s="14" t="s">
        <v>576</v>
      </c>
      <c r="B256" s="19">
        <v>24.6666666666667</v>
      </c>
      <c r="C256" s="19">
        <v>0</v>
      </c>
      <c r="D256" s="14" t="s">
        <v>577</v>
      </c>
      <c r="E256" s="14" t="s">
        <v>61</v>
      </c>
      <c r="F256" s="14" t="s">
        <v>74</v>
      </c>
      <c r="G256" s="14" t="s">
        <v>39</v>
      </c>
    </row>
    <row r="257" spans="1:7" ht="25.5">
      <c r="A257" s="14" t="s">
        <v>578</v>
      </c>
      <c r="B257" s="19">
        <v>24.5833333333333</v>
      </c>
      <c r="C257" s="19">
        <v>33.416666666666664</v>
      </c>
      <c r="D257" s="14" t="s">
        <v>579</v>
      </c>
      <c r="E257" s="14" t="s">
        <v>70</v>
      </c>
      <c r="F257" s="14" t="s">
        <v>62</v>
      </c>
      <c r="G257" s="14" t="s">
        <v>38</v>
      </c>
    </row>
    <row r="258" spans="1:7" ht="25.5">
      <c r="A258" s="14" t="s">
        <v>580</v>
      </c>
      <c r="B258" s="19">
        <v>24.5</v>
      </c>
      <c r="C258" s="19">
        <v>0</v>
      </c>
      <c r="D258" s="14" t="s">
        <v>581</v>
      </c>
      <c r="E258" s="14" t="s">
        <v>61</v>
      </c>
      <c r="F258" s="14" t="s">
        <v>74</v>
      </c>
      <c r="G258" s="14" t="s">
        <v>29</v>
      </c>
    </row>
    <row r="259" spans="1:7" ht="25.5">
      <c r="A259" s="14" t="s">
        <v>582</v>
      </c>
      <c r="B259" s="19">
        <v>24.4166666666667</v>
      </c>
      <c r="C259" s="19">
        <v>61.25</v>
      </c>
      <c r="D259" s="14" t="s">
        <v>583</v>
      </c>
      <c r="E259" s="14" t="s">
        <v>61</v>
      </c>
      <c r="F259" s="14" t="s">
        <v>71</v>
      </c>
      <c r="G259" s="14" t="s">
        <v>37</v>
      </c>
    </row>
    <row r="260" spans="1:7" ht="25.5">
      <c r="A260" s="14" t="s">
        <v>584</v>
      </c>
      <c r="B260" s="19">
        <v>24.0833333333333</v>
      </c>
      <c r="C260" s="19">
        <v>18.25</v>
      </c>
      <c r="D260" s="14" t="s">
        <v>585</v>
      </c>
      <c r="E260" s="14" t="s">
        <v>61</v>
      </c>
      <c r="F260" s="14" t="s">
        <v>71</v>
      </c>
      <c r="G260" s="14" t="s">
        <v>37</v>
      </c>
    </row>
    <row r="261" spans="1:7">
      <c r="A261" s="14" t="s">
        <v>586</v>
      </c>
      <c r="B261" s="19">
        <v>22.8333333333333</v>
      </c>
      <c r="C261" s="19">
        <v>10.583333333333334</v>
      </c>
      <c r="D261" s="14" t="s">
        <v>587</v>
      </c>
      <c r="E261" s="14" t="s">
        <v>70</v>
      </c>
      <c r="F261" s="14" t="s">
        <v>71</v>
      </c>
      <c r="G261" s="14" t="s">
        <v>37</v>
      </c>
    </row>
    <row r="262" spans="1:7" ht="25.5">
      <c r="A262" s="14" t="s">
        <v>588</v>
      </c>
      <c r="B262" s="19">
        <v>22.75</v>
      </c>
      <c r="C262" s="19">
        <v>23.25</v>
      </c>
      <c r="D262" s="14" t="s">
        <v>589</v>
      </c>
      <c r="E262" s="14" t="s">
        <v>70</v>
      </c>
      <c r="F262" s="14" t="s">
        <v>32</v>
      </c>
      <c r="G262" s="14" t="s">
        <v>39</v>
      </c>
    </row>
    <row r="263" spans="1:7">
      <c r="A263" s="14" t="s">
        <v>590</v>
      </c>
      <c r="B263" s="19">
        <v>22.6666666666667</v>
      </c>
      <c r="C263" s="19">
        <v>0.83333333333333337</v>
      </c>
      <c r="D263" s="14" t="s">
        <v>591</v>
      </c>
      <c r="E263" s="14" t="s">
        <v>70</v>
      </c>
      <c r="F263" s="14" t="s">
        <v>71</v>
      </c>
      <c r="G263" s="14" t="s">
        <v>29</v>
      </c>
    </row>
    <row r="264" spans="1:7" ht="25.5">
      <c r="A264" s="14" t="s">
        <v>592</v>
      </c>
      <c r="B264" s="19">
        <v>22.6666666666667</v>
      </c>
      <c r="C264" s="19">
        <v>0</v>
      </c>
      <c r="D264" s="14" t="s">
        <v>593</v>
      </c>
      <c r="E264" s="14" t="s">
        <v>61</v>
      </c>
      <c r="F264" s="14" t="s">
        <v>71</v>
      </c>
      <c r="G264" s="14" t="s">
        <v>29</v>
      </c>
    </row>
    <row r="265" spans="1:7">
      <c r="A265" s="14" t="s">
        <v>594</v>
      </c>
      <c r="B265" s="19">
        <v>22.4166666666667</v>
      </c>
      <c r="C265" s="19">
        <v>16.25</v>
      </c>
      <c r="D265" s="14" t="s">
        <v>595</v>
      </c>
      <c r="E265" s="14" t="s">
        <v>61</v>
      </c>
      <c r="F265" s="14" t="s">
        <v>71</v>
      </c>
      <c r="G265" s="14" t="s">
        <v>37</v>
      </c>
    </row>
    <row r="266" spans="1:7">
      <c r="A266" s="14" t="s">
        <v>596</v>
      </c>
      <c r="B266" s="19">
        <v>21.75</v>
      </c>
      <c r="C266" s="19">
        <v>2.0833333333333335</v>
      </c>
      <c r="D266" s="14" t="s">
        <v>597</v>
      </c>
      <c r="E266" s="14" t="s">
        <v>61</v>
      </c>
      <c r="F266" s="14" t="s">
        <v>104</v>
      </c>
      <c r="G266" s="14" t="s">
        <v>37</v>
      </c>
    </row>
    <row r="267" spans="1:7">
      <c r="A267" s="14" t="s">
        <v>598</v>
      </c>
      <c r="B267" s="19">
        <v>21.75</v>
      </c>
      <c r="C267" s="19">
        <v>0</v>
      </c>
      <c r="D267" s="14" t="s">
        <v>599</v>
      </c>
      <c r="E267" s="14" t="s">
        <v>61</v>
      </c>
      <c r="F267" s="14" t="s">
        <v>71</v>
      </c>
      <c r="G267" s="14" t="s">
        <v>29</v>
      </c>
    </row>
    <row r="268" spans="1:7">
      <c r="A268" s="14" t="s">
        <v>600</v>
      </c>
      <c r="B268" s="19">
        <v>21.5</v>
      </c>
      <c r="C268" s="19">
        <v>0</v>
      </c>
      <c r="D268" s="14" t="s">
        <v>601</v>
      </c>
      <c r="E268" s="14" t="s">
        <v>61</v>
      </c>
      <c r="F268" s="14" t="s">
        <v>104</v>
      </c>
      <c r="G268" s="14" t="s">
        <v>39</v>
      </c>
    </row>
    <row r="269" spans="1:7" ht="25.5">
      <c r="A269" s="14" t="s">
        <v>602</v>
      </c>
      <c r="B269" s="19">
        <v>21.4166666666667</v>
      </c>
      <c r="C269" s="19">
        <v>191.75</v>
      </c>
      <c r="D269" s="14" t="s">
        <v>603</v>
      </c>
      <c r="E269" s="14" t="s">
        <v>61</v>
      </c>
      <c r="F269" s="14" t="s">
        <v>74</v>
      </c>
      <c r="G269" s="14" t="s">
        <v>39</v>
      </c>
    </row>
    <row r="270" spans="1:7">
      <c r="A270" s="14" t="s">
        <v>604</v>
      </c>
      <c r="B270" s="19">
        <v>21.1666666666667</v>
      </c>
      <c r="C270" s="19">
        <v>0</v>
      </c>
      <c r="D270" s="14" t="s">
        <v>605</v>
      </c>
      <c r="E270" s="14" t="s">
        <v>61</v>
      </c>
      <c r="F270" s="14" t="s">
        <v>104</v>
      </c>
      <c r="G270" s="14" t="s">
        <v>29</v>
      </c>
    </row>
    <row r="271" spans="1:7">
      <c r="A271" s="14" t="s">
        <v>606</v>
      </c>
      <c r="B271" s="19">
        <v>21</v>
      </c>
      <c r="C271" s="19">
        <v>1.1666666666666667</v>
      </c>
      <c r="D271" s="14" t="s">
        <v>607</v>
      </c>
      <c r="E271" s="14" t="s">
        <v>61</v>
      </c>
      <c r="F271" s="14" t="s">
        <v>104</v>
      </c>
      <c r="G271" s="14" t="s">
        <v>29</v>
      </c>
    </row>
    <row r="272" spans="1:7">
      <c r="A272" s="14" t="s">
        <v>608</v>
      </c>
      <c r="B272" s="19">
        <v>20.5833333333333</v>
      </c>
      <c r="C272" s="19">
        <v>0.66666666666666674</v>
      </c>
      <c r="D272" s="14" t="s">
        <v>609</v>
      </c>
      <c r="E272" s="14" t="s">
        <v>61</v>
      </c>
      <c r="F272" s="14" t="s">
        <v>104</v>
      </c>
      <c r="G272" s="14" t="s">
        <v>29</v>
      </c>
    </row>
    <row r="273" spans="1:7">
      <c r="A273" s="14" t="s">
        <v>610</v>
      </c>
      <c r="B273" s="19">
        <v>20.4166666666667</v>
      </c>
      <c r="C273" s="19">
        <v>6.0833333333333339</v>
      </c>
      <c r="D273" s="14" t="s">
        <v>611</v>
      </c>
      <c r="E273" s="14" t="s">
        <v>61</v>
      </c>
      <c r="F273" s="14" t="s">
        <v>104</v>
      </c>
      <c r="G273" s="14" t="s">
        <v>39</v>
      </c>
    </row>
    <row r="274" spans="1:7">
      <c r="A274" s="14" t="s">
        <v>612</v>
      </c>
      <c r="B274" s="19">
        <v>20.3333333333333</v>
      </c>
      <c r="C274" s="19">
        <v>32.333333333333336</v>
      </c>
      <c r="D274" s="14" t="s">
        <v>613</v>
      </c>
      <c r="E274" s="14" t="s">
        <v>70</v>
      </c>
      <c r="F274" s="14" t="s">
        <v>71</v>
      </c>
      <c r="G274" s="14" t="s">
        <v>37</v>
      </c>
    </row>
    <row r="275" spans="1:7" ht="25.5">
      <c r="A275" s="14" t="s">
        <v>614</v>
      </c>
      <c r="B275" s="19">
        <v>20.25</v>
      </c>
      <c r="C275" s="19">
        <v>0</v>
      </c>
      <c r="D275" s="14" t="s">
        <v>615</v>
      </c>
      <c r="E275" s="14" t="s">
        <v>61</v>
      </c>
      <c r="F275" s="14" t="s">
        <v>62</v>
      </c>
      <c r="G275" s="14" t="s">
        <v>39</v>
      </c>
    </row>
    <row r="276" spans="1:7" ht="25.5">
      <c r="A276" s="14" t="s">
        <v>616</v>
      </c>
      <c r="B276" s="19">
        <v>20.1666666666667</v>
      </c>
      <c r="C276" s="19">
        <v>1.5833333333333335</v>
      </c>
      <c r="D276" s="14" t="s">
        <v>617</v>
      </c>
      <c r="E276" s="14" t="s">
        <v>61</v>
      </c>
      <c r="F276" s="14" t="s">
        <v>74</v>
      </c>
      <c r="G276" s="14" t="s">
        <v>39</v>
      </c>
    </row>
    <row r="277" spans="1:7" ht="25.5">
      <c r="A277" s="14" t="s">
        <v>618</v>
      </c>
      <c r="B277" s="19">
        <v>20.0833333333333</v>
      </c>
      <c r="C277" s="19">
        <v>24.833333333333332</v>
      </c>
      <c r="D277" s="14" t="s">
        <v>619</v>
      </c>
      <c r="E277" s="14" t="s">
        <v>70</v>
      </c>
      <c r="F277" s="14" t="s">
        <v>71</v>
      </c>
      <c r="G277" s="14" t="s">
        <v>39</v>
      </c>
    </row>
    <row r="278" spans="1:7" ht="25.5">
      <c r="A278" s="14" t="s">
        <v>620</v>
      </c>
      <c r="B278" s="19">
        <v>19.9166666666667</v>
      </c>
      <c r="C278" s="19">
        <v>0</v>
      </c>
      <c r="D278" s="14" t="s">
        <v>621</v>
      </c>
      <c r="E278" s="14" t="s">
        <v>61</v>
      </c>
      <c r="F278" s="14" t="s">
        <v>71</v>
      </c>
      <c r="G278" s="14" t="s">
        <v>29</v>
      </c>
    </row>
    <row r="279" spans="1:7">
      <c r="A279" s="14" t="s">
        <v>622</v>
      </c>
      <c r="B279" s="19">
        <v>19.8333333333333</v>
      </c>
      <c r="C279" s="19">
        <v>3.0833333333333335</v>
      </c>
      <c r="D279" s="14" t="s">
        <v>623</v>
      </c>
      <c r="E279" s="14" t="s">
        <v>61</v>
      </c>
      <c r="F279" s="14" t="s">
        <v>104</v>
      </c>
      <c r="G279" s="14" t="s">
        <v>39</v>
      </c>
    </row>
    <row r="280" spans="1:7">
      <c r="A280" s="14" t="s">
        <v>624</v>
      </c>
      <c r="B280" s="19">
        <v>19.75</v>
      </c>
      <c r="C280" s="19">
        <v>7.5833333333333339</v>
      </c>
      <c r="D280" s="14" t="s">
        <v>625</v>
      </c>
      <c r="E280" s="14" t="s">
        <v>61</v>
      </c>
      <c r="F280" s="14" t="s">
        <v>104</v>
      </c>
      <c r="G280" s="14" t="s">
        <v>29</v>
      </c>
    </row>
    <row r="281" spans="1:7">
      <c r="A281" s="14" t="s">
        <v>626</v>
      </c>
      <c r="B281" s="19">
        <v>19.6666666666667</v>
      </c>
      <c r="C281" s="19">
        <v>8.0833333333333339</v>
      </c>
      <c r="D281" s="14" t="s">
        <v>627</v>
      </c>
      <c r="E281" s="14" t="s">
        <v>61</v>
      </c>
      <c r="F281" s="14" t="s">
        <v>104</v>
      </c>
      <c r="G281" s="14" t="s">
        <v>29</v>
      </c>
    </row>
    <row r="282" spans="1:7">
      <c r="A282" s="14" t="s">
        <v>628</v>
      </c>
      <c r="B282" s="19">
        <v>19.5833333333333</v>
      </c>
      <c r="C282" s="19">
        <v>0.25</v>
      </c>
      <c r="D282" s="14" t="s">
        <v>629</v>
      </c>
      <c r="E282" s="14" t="s">
        <v>61</v>
      </c>
      <c r="F282" s="14" t="s">
        <v>129</v>
      </c>
      <c r="G282" s="14" t="s">
        <v>29</v>
      </c>
    </row>
    <row r="283" spans="1:7" ht="25.5">
      <c r="A283" s="14" t="s">
        <v>630</v>
      </c>
      <c r="B283" s="19">
        <v>19.5833333333333</v>
      </c>
      <c r="C283" s="19">
        <v>0</v>
      </c>
      <c r="D283" s="14" t="s">
        <v>631</v>
      </c>
      <c r="E283" s="14" t="s">
        <v>70</v>
      </c>
      <c r="F283" s="14" t="s">
        <v>71</v>
      </c>
      <c r="G283" s="14" t="s">
        <v>37</v>
      </c>
    </row>
    <row r="284" spans="1:7">
      <c r="A284" s="14" t="s">
        <v>632</v>
      </c>
      <c r="B284" s="19">
        <v>19.3333333333333</v>
      </c>
      <c r="C284" s="19">
        <v>0</v>
      </c>
      <c r="D284" s="14" t="s">
        <v>633</v>
      </c>
      <c r="E284" s="14" t="s">
        <v>32</v>
      </c>
      <c r="F284" s="14" t="s">
        <v>56</v>
      </c>
      <c r="G284" s="14" t="s">
        <v>36</v>
      </c>
    </row>
    <row r="285" spans="1:7">
      <c r="A285" s="14" t="s">
        <v>634</v>
      </c>
      <c r="B285" s="19">
        <v>18.8333333333333</v>
      </c>
      <c r="C285" s="19">
        <v>26.5</v>
      </c>
      <c r="D285" s="14" t="s">
        <v>635</v>
      </c>
      <c r="E285" s="14" t="s">
        <v>61</v>
      </c>
      <c r="F285" s="14" t="s">
        <v>104</v>
      </c>
      <c r="G285" s="14" t="s">
        <v>37</v>
      </c>
    </row>
    <row r="286" spans="1:7">
      <c r="A286" s="14" t="s">
        <v>636</v>
      </c>
      <c r="B286" s="19">
        <v>18.6666666666667</v>
      </c>
      <c r="C286" s="19">
        <v>8.5833333333333339</v>
      </c>
      <c r="D286" s="14" t="s">
        <v>637</v>
      </c>
      <c r="E286" s="14" t="s">
        <v>61</v>
      </c>
      <c r="F286" s="14" t="s">
        <v>104</v>
      </c>
      <c r="G286" s="14" t="s">
        <v>39</v>
      </c>
    </row>
    <row r="287" spans="1:7">
      <c r="A287" s="14" t="s">
        <v>638</v>
      </c>
      <c r="B287" s="19">
        <v>18.3333333333333</v>
      </c>
      <c r="C287" s="19">
        <v>52.333333333333336</v>
      </c>
      <c r="D287" s="14" t="s">
        <v>639</v>
      </c>
      <c r="E287" s="14" t="s">
        <v>61</v>
      </c>
      <c r="F287" s="14" t="s">
        <v>62</v>
      </c>
      <c r="G287" s="14" t="s">
        <v>39</v>
      </c>
    </row>
    <row r="288" spans="1:7" ht="25.5">
      <c r="A288" s="14" t="s">
        <v>640</v>
      </c>
      <c r="B288" s="19">
        <v>18.25</v>
      </c>
      <c r="C288" s="19">
        <v>98.833333333333329</v>
      </c>
      <c r="D288" s="14" t="s">
        <v>641</v>
      </c>
      <c r="E288" s="14" t="s">
        <v>61</v>
      </c>
      <c r="F288" s="14" t="s">
        <v>149</v>
      </c>
      <c r="G288" s="14" t="s">
        <v>37</v>
      </c>
    </row>
    <row r="289" spans="1:7">
      <c r="A289" s="14" t="s">
        <v>642</v>
      </c>
      <c r="B289" s="19">
        <v>18.1666666666667</v>
      </c>
      <c r="C289" s="19">
        <v>6.916666666666667</v>
      </c>
      <c r="D289" s="14" t="s">
        <v>643</v>
      </c>
      <c r="E289" s="14" t="s">
        <v>61</v>
      </c>
      <c r="F289" s="14" t="s">
        <v>32</v>
      </c>
      <c r="G289" s="14" t="s">
        <v>32</v>
      </c>
    </row>
    <row r="290" spans="1:7">
      <c r="A290" s="14" t="s">
        <v>644</v>
      </c>
      <c r="B290" s="19">
        <v>18.1666666666667</v>
      </c>
      <c r="C290" s="19">
        <v>2.25</v>
      </c>
      <c r="D290" s="14" t="s">
        <v>645</v>
      </c>
      <c r="E290" s="14" t="s">
        <v>61</v>
      </c>
      <c r="F290" s="14" t="s">
        <v>104</v>
      </c>
      <c r="G290" s="14" t="s">
        <v>39</v>
      </c>
    </row>
    <row r="291" spans="1:7">
      <c r="A291" s="14" t="s">
        <v>646</v>
      </c>
      <c r="B291" s="19">
        <v>18.1666666666667</v>
      </c>
      <c r="C291" s="19">
        <v>76.333333333333329</v>
      </c>
      <c r="D291" s="14" t="s">
        <v>647</v>
      </c>
      <c r="E291" s="14" t="s">
        <v>61</v>
      </c>
      <c r="F291" s="14" t="s">
        <v>71</v>
      </c>
      <c r="G291" s="14" t="s">
        <v>37</v>
      </c>
    </row>
    <row r="292" spans="1:7" ht="25.5">
      <c r="A292" s="14" t="s">
        <v>648</v>
      </c>
      <c r="B292" s="19">
        <v>18.0833333333333</v>
      </c>
      <c r="C292" s="19">
        <v>3</v>
      </c>
      <c r="D292" s="14" t="s">
        <v>649</v>
      </c>
      <c r="E292" s="14" t="s">
        <v>61</v>
      </c>
      <c r="F292" s="14" t="s">
        <v>74</v>
      </c>
      <c r="G292" s="14" t="s">
        <v>35</v>
      </c>
    </row>
    <row r="293" spans="1:7">
      <c r="A293" s="14" t="s">
        <v>650</v>
      </c>
      <c r="B293" s="19">
        <v>18.0833333333333</v>
      </c>
      <c r="C293" s="19">
        <v>32.583333333333336</v>
      </c>
      <c r="D293" s="14" t="s">
        <v>651</v>
      </c>
      <c r="E293" s="14" t="s">
        <v>61</v>
      </c>
      <c r="F293" s="14" t="s">
        <v>149</v>
      </c>
      <c r="G293" s="14" t="s">
        <v>35</v>
      </c>
    </row>
    <row r="294" spans="1:7" ht="25.5">
      <c r="A294" s="14" t="s">
        <v>652</v>
      </c>
      <c r="B294" s="19">
        <v>18</v>
      </c>
      <c r="C294" s="19">
        <v>0</v>
      </c>
      <c r="D294" s="14" t="s">
        <v>653</v>
      </c>
      <c r="E294" s="14" t="s">
        <v>61</v>
      </c>
      <c r="F294" s="14" t="s">
        <v>71</v>
      </c>
      <c r="G294" s="14" t="s">
        <v>37</v>
      </c>
    </row>
    <row r="295" spans="1:7" ht="25.5">
      <c r="A295" s="14" t="s">
        <v>654</v>
      </c>
      <c r="B295" s="19">
        <v>17.8333333333333</v>
      </c>
      <c r="C295" s="19">
        <v>134.66666666666666</v>
      </c>
      <c r="D295" s="14" t="s">
        <v>655</v>
      </c>
      <c r="E295" s="14" t="s">
        <v>70</v>
      </c>
      <c r="F295" s="14" t="s">
        <v>71</v>
      </c>
      <c r="G295" s="14" t="s">
        <v>39</v>
      </c>
    </row>
    <row r="296" spans="1:7" ht="25.5">
      <c r="A296" s="14" t="s">
        <v>656</v>
      </c>
      <c r="B296" s="19">
        <v>17.75</v>
      </c>
      <c r="C296" s="19">
        <v>0</v>
      </c>
      <c r="D296" s="14" t="s">
        <v>657</v>
      </c>
      <c r="E296" s="14" t="s">
        <v>61</v>
      </c>
      <c r="F296" s="14" t="s">
        <v>62</v>
      </c>
      <c r="G296" s="14" t="s">
        <v>39</v>
      </c>
    </row>
    <row r="297" spans="1:7" ht="25.5">
      <c r="A297" s="14" t="s">
        <v>658</v>
      </c>
      <c r="B297" s="19">
        <v>17.6666666666667</v>
      </c>
      <c r="C297" s="19">
        <v>0</v>
      </c>
      <c r="D297" s="14" t="s">
        <v>659</v>
      </c>
      <c r="E297" s="14" t="s">
        <v>61</v>
      </c>
      <c r="F297" s="14" t="s">
        <v>71</v>
      </c>
      <c r="G297" s="14" t="s">
        <v>37</v>
      </c>
    </row>
    <row r="298" spans="1:7" ht="25.5">
      <c r="A298" s="14" t="s">
        <v>660</v>
      </c>
      <c r="B298" s="19">
        <v>17.5</v>
      </c>
      <c r="C298" s="19">
        <v>8.4166666666666661</v>
      </c>
      <c r="D298" s="14" t="s">
        <v>661</v>
      </c>
      <c r="E298" s="14" t="s">
        <v>61</v>
      </c>
      <c r="F298" s="14" t="s">
        <v>187</v>
      </c>
      <c r="G298" s="14" t="s">
        <v>37</v>
      </c>
    </row>
    <row r="299" spans="1:7" ht="25.5">
      <c r="A299" s="14" t="s">
        <v>662</v>
      </c>
      <c r="B299" s="19">
        <v>17.4166666666667</v>
      </c>
      <c r="C299" s="19">
        <v>384.16666666666663</v>
      </c>
      <c r="D299" s="14" t="s">
        <v>663</v>
      </c>
      <c r="E299" s="14" t="s">
        <v>70</v>
      </c>
      <c r="F299" s="14" t="s">
        <v>149</v>
      </c>
      <c r="G299" s="14" t="s">
        <v>39</v>
      </c>
    </row>
    <row r="300" spans="1:7">
      <c r="A300" s="14" t="s">
        <v>664</v>
      </c>
      <c r="B300" s="19">
        <v>17.3333333333333</v>
      </c>
      <c r="C300" s="19">
        <v>0</v>
      </c>
      <c r="D300" s="14" t="s">
        <v>665</v>
      </c>
      <c r="E300" s="14" t="s">
        <v>61</v>
      </c>
      <c r="F300" s="14" t="s">
        <v>149</v>
      </c>
      <c r="G300" s="14" t="s">
        <v>39</v>
      </c>
    </row>
    <row r="301" spans="1:7">
      <c r="A301" s="14" t="s">
        <v>666</v>
      </c>
      <c r="B301" s="19">
        <v>17.25</v>
      </c>
      <c r="C301" s="19">
        <v>50.5</v>
      </c>
      <c r="D301" s="14" t="s">
        <v>667</v>
      </c>
      <c r="E301" s="14" t="s">
        <v>61</v>
      </c>
      <c r="F301" s="14" t="s">
        <v>71</v>
      </c>
      <c r="G301" s="14" t="s">
        <v>37</v>
      </c>
    </row>
    <row r="302" spans="1:7" ht="25.5">
      <c r="A302" s="14" t="s">
        <v>668</v>
      </c>
      <c r="B302" s="19">
        <v>17.25</v>
      </c>
      <c r="C302" s="19">
        <v>81.75</v>
      </c>
      <c r="D302" s="14" t="s">
        <v>669</v>
      </c>
      <c r="E302" s="14" t="s">
        <v>70</v>
      </c>
      <c r="F302" s="14" t="s">
        <v>62</v>
      </c>
      <c r="G302" s="14" t="s">
        <v>39</v>
      </c>
    </row>
    <row r="303" spans="1:7" ht="25.5">
      <c r="A303" s="14" t="s">
        <v>670</v>
      </c>
      <c r="B303" s="19">
        <v>17.0833333333333</v>
      </c>
      <c r="C303" s="19">
        <v>8.3333333333333339</v>
      </c>
      <c r="D303" s="14" t="s">
        <v>671</v>
      </c>
      <c r="E303" s="14" t="s">
        <v>61</v>
      </c>
      <c r="F303" s="14" t="s">
        <v>187</v>
      </c>
      <c r="G303" s="14" t="s">
        <v>37</v>
      </c>
    </row>
    <row r="304" spans="1:7">
      <c r="A304" s="14" t="s">
        <v>672</v>
      </c>
      <c r="B304" s="19">
        <v>16.5833333333333</v>
      </c>
      <c r="C304" s="19">
        <v>1.0833333333333335</v>
      </c>
      <c r="D304" s="14" t="s">
        <v>673</v>
      </c>
      <c r="E304" s="14" t="s">
        <v>70</v>
      </c>
      <c r="F304" s="14" t="s">
        <v>71</v>
      </c>
      <c r="G304" s="14" t="s">
        <v>29</v>
      </c>
    </row>
    <row r="305" spans="1:7" ht="25.5">
      <c r="A305" s="14" t="s">
        <v>674</v>
      </c>
      <c r="B305" s="19">
        <v>16.5833333333333</v>
      </c>
      <c r="C305" s="19">
        <v>2.25</v>
      </c>
      <c r="D305" s="14" t="s">
        <v>675</v>
      </c>
      <c r="E305" s="14" t="s">
        <v>70</v>
      </c>
      <c r="F305" s="14" t="s">
        <v>104</v>
      </c>
      <c r="G305" s="14" t="s">
        <v>35</v>
      </c>
    </row>
    <row r="306" spans="1:7">
      <c r="A306" s="14" t="s">
        <v>676</v>
      </c>
      <c r="B306" s="19">
        <v>16.5833333333333</v>
      </c>
      <c r="C306" s="19">
        <v>12.333333333333334</v>
      </c>
      <c r="D306" s="14" t="s">
        <v>677</v>
      </c>
      <c r="E306" s="14" t="s">
        <v>70</v>
      </c>
      <c r="F306" s="14" t="s">
        <v>274</v>
      </c>
      <c r="G306" s="14" t="s">
        <v>39</v>
      </c>
    </row>
    <row r="307" spans="1:7" ht="25.5">
      <c r="A307" s="14" t="s">
        <v>678</v>
      </c>
      <c r="B307" s="19">
        <v>16.1666666666667</v>
      </c>
      <c r="C307" s="19">
        <v>0</v>
      </c>
      <c r="D307" s="14" t="s">
        <v>679</v>
      </c>
      <c r="E307" s="14" t="s">
        <v>61</v>
      </c>
      <c r="F307" s="14" t="s">
        <v>71</v>
      </c>
      <c r="G307" s="14" t="s">
        <v>39</v>
      </c>
    </row>
    <row r="308" spans="1:7">
      <c r="A308" s="14" t="s">
        <v>680</v>
      </c>
      <c r="B308" s="19">
        <v>16</v>
      </c>
      <c r="C308" s="19">
        <v>1.4166666666666667</v>
      </c>
      <c r="D308" s="14" t="s">
        <v>681</v>
      </c>
      <c r="E308" s="14" t="s">
        <v>61</v>
      </c>
      <c r="F308" s="14" t="s">
        <v>62</v>
      </c>
      <c r="G308" s="14" t="s">
        <v>29</v>
      </c>
    </row>
    <row r="309" spans="1:7">
      <c r="A309" s="14" t="s">
        <v>682</v>
      </c>
      <c r="B309" s="19">
        <v>15.75</v>
      </c>
      <c r="C309" s="19">
        <v>10.25</v>
      </c>
      <c r="D309" s="14" t="s">
        <v>683</v>
      </c>
      <c r="E309" s="14" t="s">
        <v>61</v>
      </c>
      <c r="F309" s="14" t="s">
        <v>104</v>
      </c>
      <c r="G309" s="14" t="s">
        <v>29</v>
      </c>
    </row>
    <row r="310" spans="1:7">
      <c r="A310" s="14" t="s">
        <v>684</v>
      </c>
      <c r="B310" s="19">
        <v>15.6666666666667</v>
      </c>
      <c r="C310" s="19">
        <v>25.75</v>
      </c>
      <c r="D310" s="14" t="s">
        <v>685</v>
      </c>
      <c r="E310" s="14" t="s">
        <v>32</v>
      </c>
      <c r="F310" s="14" t="s">
        <v>56</v>
      </c>
      <c r="G310" s="14" t="s">
        <v>36</v>
      </c>
    </row>
    <row r="311" spans="1:7">
      <c r="A311" s="14" t="s">
        <v>686</v>
      </c>
      <c r="B311" s="19">
        <v>15.6666666666667</v>
      </c>
      <c r="C311" s="19">
        <v>4.166666666666667</v>
      </c>
      <c r="D311" s="14" t="s">
        <v>687</v>
      </c>
      <c r="E311" s="14" t="s">
        <v>70</v>
      </c>
      <c r="F311" s="14" t="s">
        <v>71</v>
      </c>
      <c r="G311" s="14" t="s">
        <v>29</v>
      </c>
    </row>
    <row r="312" spans="1:7">
      <c r="A312" s="14" t="s">
        <v>688</v>
      </c>
      <c r="B312" s="19">
        <v>15.5833333333333</v>
      </c>
      <c r="C312" s="19">
        <v>7.416666666666667</v>
      </c>
      <c r="D312" s="14" t="s">
        <v>689</v>
      </c>
      <c r="E312" s="14" t="s">
        <v>61</v>
      </c>
      <c r="F312" s="14" t="s">
        <v>104</v>
      </c>
      <c r="G312" s="14" t="s">
        <v>29</v>
      </c>
    </row>
    <row r="313" spans="1:7" ht="25.5">
      <c r="A313" s="14" t="s">
        <v>690</v>
      </c>
      <c r="B313" s="19">
        <v>15.4166666666667</v>
      </c>
      <c r="C313" s="19">
        <v>0</v>
      </c>
      <c r="D313" s="14" t="s">
        <v>691</v>
      </c>
      <c r="E313" s="14" t="s">
        <v>61</v>
      </c>
      <c r="F313" s="14" t="s">
        <v>71</v>
      </c>
      <c r="G313" s="14" t="s">
        <v>37</v>
      </c>
    </row>
    <row r="314" spans="1:7">
      <c r="A314" s="14" t="s">
        <v>692</v>
      </c>
      <c r="B314" s="19">
        <v>15.3333333333333</v>
      </c>
      <c r="C314" s="19">
        <v>0</v>
      </c>
      <c r="D314" s="14" t="s">
        <v>693</v>
      </c>
      <c r="E314" s="14" t="s">
        <v>70</v>
      </c>
      <c r="F314" s="14" t="s">
        <v>71</v>
      </c>
      <c r="G314" s="14" t="s">
        <v>29</v>
      </c>
    </row>
    <row r="315" spans="1:7" ht="25.5">
      <c r="A315" s="14" t="s">
        <v>694</v>
      </c>
      <c r="B315" s="19">
        <v>15.3333333333333</v>
      </c>
      <c r="C315" s="19">
        <v>18.5</v>
      </c>
      <c r="D315" s="14" t="s">
        <v>695</v>
      </c>
      <c r="E315" s="14" t="s">
        <v>61</v>
      </c>
      <c r="F315" s="14" t="s">
        <v>104</v>
      </c>
      <c r="G315" s="14" t="s">
        <v>35</v>
      </c>
    </row>
    <row r="316" spans="1:7" ht="38.25">
      <c r="A316" s="14" t="s">
        <v>696</v>
      </c>
      <c r="B316" s="19">
        <v>14.9166666666667</v>
      </c>
      <c r="C316" s="19">
        <v>0</v>
      </c>
      <c r="D316" s="14" t="s">
        <v>697</v>
      </c>
      <c r="E316" s="14" t="s">
        <v>61</v>
      </c>
      <c r="F316" s="14" t="s">
        <v>104</v>
      </c>
      <c r="G316" s="14" t="s">
        <v>35</v>
      </c>
    </row>
    <row r="317" spans="1:7" ht="25.5">
      <c r="A317" s="14" t="s">
        <v>698</v>
      </c>
      <c r="B317" s="19">
        <v>14.75</v>
      </c>
      <c r="C317" s="19">
        <v>22.666666666666668</v>
      </c>
      <c r="D317" s="14" t="s">
        <v>699</v>
      </c>
      <c r="E317" s="14" t="s">
        <v>61</v>
      </c>
      <c r="F317" s="14" t="s">
        <v>62</v>
      </c>
      <c r="G317" s="14" t="s">
        <v>29</v>
      </c>
    </row>
    <row r="318" spans="1:7" ht="25.5">
      <c r="A318" s="14" t="s">
        <v>700</v>
      </c>
      <c r="B318" s="19">
        <v>14.6666666666667</v>
      </c>
      <c r="C318" s="19">
        <v>12.916666666666666</v>
      </c>
      <c r="D318" s="14" t="s">
        <v>701</v>
      </c>
      <c r="E318" s="14" t="s">
        <v>70</v>
      </c>
      <c r="F318" s="14" t="s">
        <v>71</v>
      </c>
      <c r="G318" s="14" t="s">
        <v>38</v>
      </c>
    </row>
    <row r="319" spans="1:7">
      <c r="A319" s="14" t="s">
        <v>702</v>
      </c>
      <c r="B319" s="19">
        <v>14.3333333333333</v>
      </c>
      <c r="C319" s="19">
        <v>0</v>
      </c>
      <c r="D319" s="14" t="s">
        <v>703</v>
      </c>
      <c r="E319" s="14" t="s">
        <v>70</v>
      </c>
      <c r="F319" s="14" t="s">
        <v>71</v>
      </c>
      <c r="G319" s="14" t="s">
        <v>29</v>
      </c>
    </row>
    <row r="320" spans="1:7" ht="25.5">
      <c r="A320" s="14" t="s">
        <v>704</v>
      </c>
      <c r="B320" s="19">
        <v>14.3333333333333</v>
      </c>
      <c r="C320" s="19">
        <v>23.416666666666668</v>
      </c>
      <c r="D320" s="14" t="s">
        <v>705</v>
      </c>
      <c r="E320" s="14" t="s">
        <v>70</v>
      </c>
      <c r="F320" s="14" t="s">
        <v>71</v>
      </c>
      <c r="G320" s="14" t="s">
        <v>39</v>
      </c>
    </row>
    <row r="321" spans="1:7">
      <c r="A321" s="14" t="s">
        <v>706</v>
      </c>
      <c r="B321" s="19">
        <v>14.25</v>
      </c>
      <c r="C321" s="19">
        <v>21.166666666666668</v>
      </c>
      <c r="D321" s="14" t="s">
        <v>707</v>
      </c>
      <c r="E321" s="14" t="s">
        <v>61</v>
      </c>
      <c r="F321" s="14" t="s">
        <v>74</v>
      </c>
      <c r="G321" s="14" t="s">
        <v>29</v>
      </c>
    </row>
    <row r="322" spans="1:7" ht="25.5">
      <c r="A322" s="14" t="s">
        <v>708</v>
      </c>
      <c r="B322" s="19">
        <v>14.25</v>
      </c>
      <c r="C322" s="19">
        <v>7.666666666666667</v>
      </c>
      <c r="D322" s="14" t="s">
        <v>709</v>
      </c>
      <c r="E322" s="14" t="s">
        <v>61</v>
      </c>
      <c r="F322" s="14" t="s">
        <v>62</v>
      </c>
      <c r="G322" s="14" t="s">
        <v>39</v>
      </c>
    </row>
    <row r="323" spans="1:7">
      <c r="A323" s="14" t="s">
        <v>710</v>
      </c>
      <c r="B323" s="19">
        <v>14.1666666666667</v>
      </c>
      <c r="C323" s="19">
        <v>0</v>
      </c>
      <c r="D323" s="14" t="s">
        <v>711</v>
      </c>
      <c r="E323" s="14" t="s">
        <v>61</v>
      </c>
      <c r="F323" s="14" t="s">
        <v>32</v>
      </c>
      <c r="G323" s="14" t="s">
        <v>29</v>
      </c>
    </row>
    <row r="324" spans="1:7">
      <c r="A324" s="14" t="s">
        <v>712</v>
      </c>
      <c r="B324" s="19">
        <v>14.1666666666667</v>
      </c>
      <c r="C324" s="19">
        <v>0</v>
      </c>
      <c r="D324" s="14" t="s">
        <v>713</v>
      </c>
      <c r="E324" s="14" t="s">
        <v>61</v>
      </c>
      <c r="F324" s="14" t="s">
        <v>71</v>
      </c>
      <c r="G324" s="14" t="s">
        <v>29</v>
      </c>
    </row>
    <row r="325" spans="1:7">
      <c r="A325" s="14" t="s">
        <v>714</v>
      </c>
      <c r="B325" s="19">
        <v>14.0833333333333</v>
      </c>
      <c r="C325" s="19">
        <v>4.416666666666667</v>
      </c>
      <c r="D325" s="14" t="s">
        <v>715</v>
      </c>
      <c r="E325" s="14" t="s">
        <v>32</v>
      </c>
      <c r="F325" s="14" t="s">
        <v>56</v>
      </c>
      <c r="G325" s="14" t="s">
        <v>36</v>
      </c>
    </row>
    <row r="326" spans="1:7" ht="25.5">
      <c r="A326" s="14" t="s">
        <v>716</v>
      </c>
      <c r="B326" s="19">
        <v>14.0833333333333</v>
      </c>
      <c r="C326" s="19">
        <v>0</v>
      </c>
      <c r="D326" s="14" t="s">
        <v>717</v>
      </c>
      <c r="E326" s="14" t="s">
        <v>61</v>
      </c>
      <c r="F326" s="14" t="s">
        <v>129</v>
      </c>
      <c r="G326" s="14" t="s">
        <v>35</v>
      </c>
    </row>
    <row r="327" spans="1:7" ht="25.5">
      <c r="A327" s="14" t="s">
        <v>718</v>
      </c>
      <c r="B327" s="19">
        <v>14</v>
      </c>
      <c r="C327" s="19">
        <v>0</v>
      </c>
      <c r="D327" s="14" t="s">
        <v>719</v>
      </c>
      <c r="E327" s="14" t="s">
        <v>70</v>
      </c>
      <c r="F327" s="14" t="s">
        <v>71</v>
      </c>
      <c r="G327" s="14" t="s">
        <v>39</v>
      </c>
    </row>
    <row r="328" spans="1:7">
      <c r="A328" s="14" t="s">
        <v>720</v>
      </c>
      <c r="B328" s="19">
        <v>13.9166666666667</v>
      </c>
      <c r="C328" s="19">
        <v>506.75</v>
      </c>
      <c r="D328" s="14" t="s">
        <v>721</v>
      </c>
      <c r="E328" s="14" t="s">
        <v>32</v>
      </c>
      <c r="F328" s="14" t="s">
        <v>56</v>
      </c>
      <c r="G328" s="14" t="s">
        <v>36</v>
      </c>
    </row>
    <row r="329" spans="1:7">
      <c r="A329" s="14" t="s">
        <v>722</v>
      </c>
      <c r="B329" s="19">
        <v>13.9166666666667</v>
      </c>
      <c r="C329" s="19">
        <v>0</v>
      </c>
      <c r="D329" s="14" t="s">
        <v>723</v>
      </c>
      <c r="E329" s="14" t="s">
        <v>61</v>
      </c>
      <c r="F329" s="14" t="s">
        <v>104</v>
      </c>
      <c r="G329" s="14" t="s">
        <v>29</v>
      </c>
    </row>
    <row r="330" spans="1:7">
      <c r="A330" s="14" t="s">
        <v>724</v>
      </c>
      <c r="B330" s="19">
        <v>13.6666666666667</v>
      </c>
      <c r="C330" s="19">
        <v>257.08333333333331</v>
      </c>
      <c r="D330" s="14" t="s">
        <v>725</v>
      </c>
      <c r="E330" s="14" t="s">
        <v>61</v>
      </c>
      <c r="F330" s="14" t="s">
        <v>149</v>
      </c>
      <c r="G330" s="14" t="s">
        <v>35</v>
      </c>
    </row>
    <row r="331" spans="1:7">
      <c r="A331" s="14" t="s">
        <v>726</v>
      </c>
      <c r="B331" s="19">
        <v>13.6666666666667</v>
      </c>
      <c r="C331" s="19">
        <v>74.083333333333329</v>
      </c>
      <c r="D331" s="14" t="s">
        <v>727</v>
      </c>
      <c r="E331" s="14" t="s">
        <v>61</v>
      </c>
      <c r="F331" s="14" t="s">
        <v>71</v>
      </c>
      <c r="G331" s="14" t="s">
        <v>37</v>
      </c>
    </row>
    <row r="332" spans="1:7" ht="25.5">
      <c r="A332" s="14" t="s">
        <v>728</v>
      </c>
      <c r="B332" s="19">
        <v>13.5833333333333</v>
      </c>
      <c r="C332" s="19">
        <v>0</v>
      </c>
      <c r="D332" s="14" t="s">
        <v>729</v>
      </c>
      <c r="E332" s="14" t="s">
        <v>61</v>
      </c>
      <c r="F332" s="14" t="s">
        <v>71</v>
      </c>
      <c r="G332" s="14" t="s">
        <v>29</v>
      </c>
    </row>
    <row r="333" spans="1:7">
      <c r="A333" s="14" t="s">
        <v>730</v>
      </c>
      <c r="B333" s="19">
        <v>13.5</v>
      </c>
      <c r="C333" s="19">
        <v>2.25</v>
      </c>
      <c r="D333" s="14" t="s">
        <v>731</v>
      </c>
      <c r="E333" s="14" t="s">
        <v>61</v>
      </c>
      <c r="F333" s="14" t="s">
        <v>74</v>
      </c>
      <c r="G333" s="14" t="s">
        <v>29</v>
      </c>
    </row>
    <row r="334" spans="1:7" ht="25.5">
      <c r="A334" s="14" t="s">
        <v>732</v>
      </c>
      <c r="B334" s="19">
        <v>13.4166666666667</v>
      </c>
      <c r="C334" s="19">
        <v>0</v>
      </c>
      <c r="D334" s="14" t="s">
        <v>733</v>
      </c>
      <c r="E334" s="14" t="s">
        <v>61</v>
      </c>
      <c r="F334" s="14" t="s">
        <v>71</v>
      </c>
      <c r="G334" s="14" t="s">
        <v>37</v>
      </c>
    </row>
    <row r="335" spans="1:7">
      <c r="A335" s="14" t="s">
        <v>734</v>
      </c>
      <c r="B335" s="19">
        <v>13.3333333333333</v>
      </c>
      <c r="C335" s="19">
        <v>123.75</v>
      </c>
      <c r="D335" s="14" t="s">
        <v>735</v>
      </c>
      <c r="E335" s="14" t="s">
        <v>32</v>
      </c>
      <c r="F335" s="14" t="s">
        <v>56</v>
      </c>
      <c r="G335" s="14" t="s">
        <v>36</v>
      </c>
    </row>
    <row r="336" spans="1:7" ht="25.5">
      <c r="A336" s="14" t="s">
        <v>736</v>
      </c>
      <c r="B336" s="19">
        <v>13.3333333333333</v>
      </c>
      <c r="C336" s="19">
        <v>3.166666666666667</v>
      </c>
      <c r="D336" s="14" t="s">
        <v>737</v>
      </c>
      <c r="E336" s="14" t="s">
        <v>61</v>
      </c>
      <c r="F336" s="14" t="s">
        <v>74</v>
      </c>
      <c r="G336" s="14" t="s">
        <v>35</v>
      </c>
    </row>
    <row r="337" spans="1:7">
      <c r="A337" s="14" t="s">
        <v>738</v>
      </c>
      <c r="B337" s="19">
        <v>13.3333333333333</v>
      </c>
      <c r="C337" s="19">
        <v>13.083333333333334</v>
      </c>
      <c r="D337" s="14" t="s">
        <v>739</v>
      </c>
      <c r="E337" s="14" t="s">
        <v>70</v>
      </c>
      <c r="F337" s="14" t="s">
        <v>32</v>
      </c>
      <c r="G337" s="14" t="s">
        <v>38</v>
      </c>
    </row>
    <row r="338" spans="1:7" ht="25.5">
      <c r="A338" s="14" t="s">
        <v>740</v>
      </c>
      <c r="B338" s="19">
        <v>13.25</v>
      </c>
      <c r="C338" s="19">
        <v>6.75</v>
      </c>
      <c r="D338" s="14" t="s">
        <v>741</v>
      </c>
      <c r="E338" s="14" t="s">
        <v>61</v>
      </c>
      <c r="F338" s="14" t="s">
        <v>187</v>
      </c>
      <c r="G338" s="14" t="s">
        <v>37</v>
      </c>
    </row>
    <row r="339" spans="1:7">
      <c r="A339" s="14" t="s">
        <v>742</v>
      </c>
      <c r="B339" s="19">
        <v>13.1666666666667</v>
      </c>
      <c r="C339" s="19">
        <v>0</v>
      </c>
      <c r="D339" s="14" t="s">
        <v>743</v>
      </c>
      <c r="E339" s="14" t="s">
        <v>32</v>
      </c>
      <c r="F339" s="14" t="s">
        <v>56</v>
      </c>
      <c r="G339" s="14" t="s">
        <v>36</v>
      </c>
    </row>
    <row r="340" spans="1:7">
      <c r="A340" s="14" t="s">
        <v>744</v>
      </c>
      <c r="B340" s="19">
        <v>13.0833333333333</v>
      </c>
      <c r="C340" s="19">
        <v>9.9166666666666661</v>
      </c>
      <c r="D340" s="14" t="s">
        <v>745</v>
      </c>
      <c r="E340" s="14" t="s">
        <v>70</v>
      </c>
      <c r="F340" s="14" t="s">
        <v>71</v>
      </c>
      <c r="G340" s="14" t="s">
        <v>37</v>
      </c>
    </row>
    <row r="341" spans="1:7" ht="25.5">
      <c r="A341" s="14" t="s">
        <v>746</v>
      </c>
      <c r="B341" s="19">
        <v>12.8333333333333</v>
      </c>
      <c r="C341" s="19">
        <v>0</v>
      </c>
      <c r="D341" s="14" t="s">
        <v>747</v>
      </c>
      <c r="E341" s="14" t="s">
        <v>61</v>
      </c>
      <c r="F341" s="14" t="s">
        <v>74</v>
      </c>
      <c r="G341" s="14" t="s">
        <v>29</v>
      </c>
    </row>
    <row r="342" spans="1:7" ht="25.5">
      <c r="A342" s="14" t="s">
        <v>748</v>
      </c>
      <c r="B342" s="19">
        <v>12.8333333333333</v>
      </c>
      <c r="C342" s="19">
        <v>0</v>
      </c>
      <c r="D342" s="14" t="s">
        <v>749</v>
      </c>
      <c r="E342" s="14" t="s">
        <v>61</v>
      </c>
      <c r="F342" s="14" t="s">
        <v>28</v>
      </c>
      <c r="G342" s="14" t="s">
        <v>39</v>
      </c>
    </row>
    <row r="343" spans="1:7">
      <c r="A343" s="14" t="s">
        <v>750</v>
      </c>
      <c r="B343" s="19">
        <v>12.75</v>
      </c>
      <c r="C343" s="19">
        <v>80.5</v>
      </c>
      <c r="D343" s="14" t="s">
        <v>751</v>
      </c>
      <c r="E343" s="14" t="s">
        <v>32</v>
      </c>
      <c r="F343" s="14" t="s">
        <v>56</v>
      </c>
      <c r="G343" s="14" t="s">
        <v>36</v>
      </c>
    </row>
    <row r="344" spans="1:7" ht="25.5">
      <c r="A344" s="14" t="s">
        <v>752</v>
      </c>
      <c r="B344" s="19">
        <v>12.5</v>
      </c>
      <c r="C344" s="19">
        <v>19</v>
      </c>
      <c r="D344" s="14" t="s">
        <v>753</v>
      </c>
      <c r="E344" s="14" t="s">
        <v>61</v>
      </c>
      <c r="F344" s="14" t="s">
        <v>104</v>
      </c>
      <c r="G344" s="14" t="s">
        <v>35</v>
      </c>
    </row>
    <row r="345" spans="1:7" ht="25.5">
      <c r="A345" s="14" t="s">
        <v>754</v>
      </c>
      <c r="B345" s="19">
        <v>12.5</v>
      </c>
      <c r="C345" s="19">
        <v>13.5</v>
      </c>
      <c r="D345" s="14" t="s">
        <v>755</v>
      </c>
      <c r="E345" s="14" t="s">
        <v>61</v>
      </c>
      <c r="F345" s="14" t="s">
        <v>104</v>
      </c>
      <c r="G345" s="14" t="s">
        <v>35</v>
      </c>
    </row>
    <row r="346" spans="1:7" ht="25.5">
      <c r="A346" s="14" t="s">
        <v>756</v>
      </c>
      <c r="B346" s="19">
        <v>12.4166666666667</v>
      </c>
      <c r="C346" s="19">
        <v>5.25</v>
      </c>
      <c r="D346" s="14" t="s">
        <v>757</v>
      </c>
      <c r="E346" s="14" t="s">
        <v>61</v>
      </c>
      <c r="F346" s="14" t="s">
        <v>71</v>
      </c>
      <c r="G346" s="14" t="s">
        <v>29</v>
      </c>
    </row>
    <row r="347" spans="1:7" ht="25.5">
      <c r="A347" s="14" t="s">
        <v>758</v>
      </c>
      <c r="B347" s="19">
        <v>12.3333333333333</v>
      </c>
      <c r="C347" s="19">
        <v>0</v>
      </c>
      <c r="D347" s="14" t="s">
        <v>759</v>
      </c>
      <c r="E347" s="14" t="s">
        <v>70</v>
      </c>
      <c r="F347" s="14" t="s">
        <v>71</v>
      </c>
      <c r="G347" s="14" t="s">
        <v>39</v>
      </c>
    </row>
    <row r="348" spans="1:7">
      <c r="A348" s="14" t="s">
        <v>760</v>
      </c>
      <c r="B348" s="19">
        <v>12.3333333333333</v>
      </c>
      <c r="C348" s="19">
        <v>0</v>
      </c>
      <c r="D348" s="14" t="s">
        <v>761</v>
      </c>
      <c r="E348" s="14" t="s">
        <v>61</v>
      </c>
      <c r="F348" s="14" t="s">
        <v>62</v>
      </c>
      <c r="G348" s="14" t="s">
        <v>39</v>
      </c>
    </row>
    <row r="349" spans="1:7">
      <c r="A349" s="14" t="s">
        <v>762</v>
      </c>
      <c r="B349" s="19">
        <v>12.3333333333333</v>
      </c>
      <c r="C349" s="19">
        <v>21.583333333333332</v>
      </c>
      <c r="D349" s="14" t="s">
        <v>763</v>
      </c>
      <c r="E349" s="14" t="s">
        <v>61</v>
      </c>
      <c r="F349" s="14" t="s">
        <v>62</v>
      </c>
      <c r="G349" s="14" t="s">
        <v>39</v>
      </c>
    </row>
    <row r="350" spans="1:7">
      <c r="A350" s="14" t="s">
        <v>764</v>
      </c>
      <c r="B350" s="19">
        <v>12.25</v>
      </c>
      <c r="C350" s="19">
        <v>8.0833333333333339</v>
      </c>
      <c r="D350" s="14" t="s">
        <v>765</v>
      </c>
      <c r="E350" s="14" t="s">
        <v>61</v>
      </c>
      <c r="F350" s="14" t="s">
        <v>104</v>
      </c>
      <c r="G350" s="14" t="s">
        <v>39</v>
      </c>
    </row>
    <row r="351" spans="1:7">
      <c r="A351" s="14" t="s">
        <v>766</v>
      </c>
      <c r="B351" s="19">
        <v>12.0833333333333</v>
      </c>
      <c r="C351" s="19">
        <v>34</v>
      </c>
      <c r="D351" s="14" t="s">
        <v>767</v>
      </c>
      <c r="E351" s="14" t="s">
        <v>70</v>
      </c>
      <c r="F351" s="14" t="s">
        <v>30</v>
      </c>
      <c r="G351" s="14" t="s">
        <v>30</v>
      </c>
    </row>
    <row r="352" spans="1:7">
      <c r="A352" s="14" t="s">
        <v>768</v>
      </c>
      <c r="B352" s="19">
        <v>12.0833333333333</v>
      </c>
      <c r="C352" s="19">
        <v>0.41666666666666669</v>
      </c>
      <c r="D352" s="14" t="s">
        <v>769</v>
      </c>
      <c r="E352" s="14" t="s">
        <v>61</v>
      </c>
      <c r="F352" s="14" t="s">
        <v>104</v>
      </c>
      <c r="G352" s="14" t="s">
        <v>39</v>
      </c>
    </row>
    <row r="353" spans="1:7">
      <c r="A353" s="14" t="s">
        <v>770</v>
      </c>
      <c r="B353" s="19">
        <v>12</v>
      </c>
      <c r="C353" s="19">
        <v>0</v>
      </c>
      <c r="D353" s="14" t="s">
        <v>771</v>
      </c>
      <c r="E353" s="14" t="s">
        <v>32</v>
      </c>
      <c r="F353" s="14" t="s">
        <v>56</v>
      </c>
      <c r="G353" s="14" t="s">
        <v>65</v>
      </c>
    </row>
    <row r="354" spans="1:7">
      <c r="A354" s="14" t="s">
        <v>772</v>
      </c>
      <c r="B354" s="19">
        <v>11.8333333333333</v>
      </c>
      <c r="C354" s="19">
        <v>9.25</v>
      </c>
      <c r="D354" s="14" t="s">
        <v>773</v>
      </c>
      <c r="E354" s="14" t="s">
        <v>32</v>
      </c>
      <c r="F354" s="14" t="s">
        <v>56</v>
      </c>
      <c r="G354" s="14" t="s">
        <v>36</v>
      </c>
    </row>
    <row r="355" spans="1:7">
      <c r="A355" s="14" t="s">
        <v>774</v>
      </c>
      <c r="B355" s="19">
        <v>11.8333333333333</v>
      </c>
      <c r="C355" s="19">
        <v>0</v>
      </c>
      <c r="D355" s="14" t="s">
        <v>775</v>
      </c>
      <c r="E355" s="14" t="s">
        <v>32</v>
      </c>
      <c r="F355" s="14" t="s">
        <v>31</v>
      </c>
      <c r="G355" s="14" t="s">
        <v>31</v>
      </c>
    </row>
    <row r="356" spans="1:7" ht="25.5">
      <c r="A356" s="14" t="s">
        <v>776</v>
      </c>
      <c r="B356" s="19">
        <v>11.6666666666667</v>
      </c>
      <c r="C356" s="19">
        <v>5.0833333333333339</v>
      </c>
      <c r="D356" s="14" t="s">
        <v>777</v>
      </c>
      <c r="E356" s="14" t="s">
        <v>70</v>
      </c>
      <c r="F356" s="14" t="s">
        <v>104</v>
      </c>
      <c r="G356" s="14" t="s">
        <v>35</v>
      </c>
    </row>
    <row r="357" spans="1:7">
      <c r="A357" s="14" t="s">
        <v>778</v>
      </c>
      <c r="B357" s="19">
        <v>11.5</v>
      </c>
      <c r="C357" s="19">
        <v>0</v>
      </c>
      <c r="D357" s="14" t="s">
        <v>779</v>
      </c>
      <c r="E357" s="14" t="s">
        <v>61</v>
      </c>
      <c r="F357" s="14" t="s">
        <v>62</v>
      </c>
      <c r="G357" s="14" t="s">
        <v>39</v>
      </c>
    </row>
    <row r="358" spans="1:7" ht="25.5">
      <c r="A358" s="14" t="s">
        <v>780</v>
      </c>
      <c r="B358" s="19">
        <v>11.5</v>
      </c>
      <c r="C358" s="19">
        <v>0</v>
      </c>
      <c r="D358" s="14" t="s">
        <v>781</v>
      </c>
      <c r="E358" s="14" t="s">
        <v>61</v>
      </c>
      <c r="F358" s="14" t="s">
        <v>62</v>
      </c>
      <c r="G358" s="14" t="s">
        <v>37</v>
      </c>
    </row>
    <row r="359" spans="1:7" ht="25.5">
      <c r="A359" s="14" t="s">
        <v>782</v>
      </c>
      <c r="B359" s="19">
        <v>11.4166666666667</v>
      </c>
      <c r="C359" s="19">
        <v>0</v>
      </c>
      <c r="D359" s="14" t="s">
        <v>783</v>
      </c>
      <c r="E359" s="14" t="s">
        <v>61</v>
      </c>
      <c r="F359" s="14" t="s">
        <v>71</v>
      </c>
      <c r="G359" s="14" t="s">
        <v>37</v>
      </c>
    </row>
    <row r="360" spans="1:7" ht="25.5">
      <c r="A360" s="14" t="s">
        <v>784</v>
      </c>
      <c r="B360" s="19">
        <v>11.4166666666667</v>
      </c>
      <c r="C360" s="19">
        <v>1.9166666666666667</v>
      </c>
      <c r="D360" s="14" t="s">
        <v>785</v>
      </c>
      <c r="E360" s="14" t="s">
        <v>61</v>
      </c>
      <c r="F360" s="14" t="s">
        <v>62</v>
      </c>
      <c r="G360" s="14" t="s">
        <v>37</v>
      </c>
    </row>
    <row r="361" spans="1:7">
      <c r="A361" s="14" t="s">
        <v>786</v>
      </c>
      <c r="B361" s="19">
        <v>11.25</v>
      </c>
      <c r="C361" s="19">
        <v>0</v>
      </c>
      <c r="D361" s="14" t="s">
        <v>787</v>
      </c>
      <c r="E361" s="14" t="s">
        <v>61</v>
      </c>
      <c r="F361" s="14" t="s">
        <v>129</v>
      </c>
      <c r="G361" s="14" t="s">
        <v>35</v>
      </c>
    </row>
    <row r="362" spans="1:7">
      <c r="A362" s="14" t="s">
        <v>788</v>
      </c>
      <c r="B362" s="19">
        <v>11.25</v>
      </c>
      <c r="C362" s="19">
        <v>9.5833333333333339</v>
      </c>
      <c r="D362" s="14" t="s">
        <v>789</v>
      </c>
      <c r="E362" s="14" t="s">
        <v>70</v>
      </c>
      <c r="F362" s="14" t="s">
        <v>32</v>
      </c>
      <c r="G362" s="14" t="s">
        <v>39</v>
      </c>
    </row>
    <row r="363" spans="1:7" ht="25.5">
      <c r="A363" s="14" t="s">
        <v>790</v>
      </c>
      <c r="B363" s="19">
        <v>11.1666666666667</v>
      </c>
      <c r="C363" s="19">
        <v>3.25</v>
      </c>
      <c r="D363" s="14" t="s">
        <v>791</v>
      </c>
      <c r="E363" s="14" t="s">
        <v>61</v>
      </c>
      <c r="F363" s="14" t="s">
        <v>71</v>
      </c>
      <c r="G363" s="14" t="s">
        <v>29</v>
      </c>
    </row>
    <row r="364" spans="1:7">
      <c r="A364" s="14" t="s">
        <v>792</v>
      </c>
      <c r="B364" s="19">
        <v>11.1666666666667</v>
      </c>
      <c r="C364" s="19">
        <v>70.666666666666671</v>
      </c>
      <c r="D364" s="14" t="s">
        <v>793</v>
      </c>
      <c r="E364" s="14" t="s">
        <v>61</v>
      </c>
      <c r="F364" s="14" t="s">
        <v>149</v>
      </c>
      <c r="G364" s="14" t="s">
        <v>35</v>
      </c>
    </row>
    <row r="365" spans="1:7">
      <c r="A365" s="14" t="s">
        <v>794</v>
      </c>
      <c r="B365" s="19">
        <v>11.0833333333333</v>
      </c>
      <c r="C365" s="19">
        <v>0.25</v>
      </c>
      <c r="D365" s="14" t="s">
        <v>795</v>
      </c>
      <c r="E365" s="14" t="s">
        <v>61</v>
      </c>
      <c r="F365" s="14" t="s">
        <v>104</v>
      </c>
      <c r="G365" s="14" t="s">
        <v>29</v>
      </c>
    </row>
    <row r="366" spans="1:7">
      <c r="A366" s="14" t="s">
        <v>796</v>
      </c>
      <c r="B366" s="19">
        <v>10.9166666666667</v>
      </c>
      <c r="C366" s="19">
        <v>0</v>
      </c>
      <c r="D366" s="14" t="s">
        <v>797</v>
      </c>
      <c r="E366" s="14" t="s">
        <v>61</v>
      </c>
      <c r="F366" s="14" t="s">
        <v>149</v>
      </c>
      <c r="G366" s="14" t="s">
        <v>35</v>
      </c>
    </row>
    <row r="367" spans="1:7">
      <c r="A367" s="14" t="s">
        <v>798</v>
      </c>
      <c r="B367" s="19">
        <v>10.9166666666667</v>
      </c>
      <c r="C367" s="19">
        <v>1.8333333333333335</v>
      </c>
      <c r="D367" s="14" t="s">
        <v>799</v>
      </c>
      <c r="E367" s="14" t="s">
        <v>61</v>
      </c>
      <c r="F367" s="14" t="s">
        <v>71</v>
      </c>
      <c r="G367" s="14" t="s">
        <v>35</v>
      </c>
    </row>
    <row r="368" spans="1:7" ht="25.5">
      <c r="A368" s="14" t="s">
        <v>800</v>
      </c>
      <c r="B368" s="19">
        <v>10.9166666666667</v>
      </c>
      <c r="C368" s="19">
        <v>20.666666666666668</v>
      </c>
      <c r="D368" s="14" t="s">
        <v>801</v>
      </c>
      <c r="E368" s="14" t="s">
        <v>61</v>
      </c>
      <c r="F368" s="14" t="s">
        <v>71</v>
      </c>
      <c r="G368" s="14" t="s">
        <v>37</v>
      </c>
    </row>
    <row r="369" spans="1:7">
      <c r="A369" s="14" t="s">
        <v>802</v>
      </c>
      <c r="B369" s="19">
        <v>10.8333333333333</v>
      </c>
      <c r="C369" s="19">
        <v>0</v>
      </c>
      <c r="D369" s="14" t="s">
        <v>803</v>
      </c>
      <c r="E369" s="14" t="s">
        <v>70</v>
      </c>
      <c r="F369" s="14" t="s">
        <v>71</v>
      </c>
      <c r="G369" s="14" t="s">
        <v>29</v>
      </c>
    </row>
    <row r="370" spans="1:7">
      <c r="A370" s="14" t="s">
        <v>804</v>
      </c>
      <c r="B370" s="19">
        <v>10.8333333333333</v>
      </c>
      <c r="C370" s="19">
        <v>0</v>
      </c>
      <c r="D370" s="14" t="s">
        <v>805</v>
      </c>
      <c r="E370" s="14" t="s">
        <v>70</v>
      </c>
      <c r="F370" s="14" t="s">
        <v>71</v>
      </c>
      <c r="G370" s="14" t="s">
        <v>29</v>
      </c>
    </row>
    <row r="371" spans="1:7" ht="25.5">
      <c r="A371" s="14" t="s">
        <v>806</v>
      </c>
      <c r="B371" s="19">
        <v>10.8333333333333</v>
      </c>
      <c r="C371" s="19">
        <v>0</v>
      </c>
      <c r="D371" s="14" t="s">
        <v>807</v>
      </c>
      <c r="E371" s="14" t="s">
        <v>61</v>
      </c>
      <c r="F371" s="14" t="s">
        <v>62</v>
      </c>
      <c r="G371" s="14" t="s">
        <v>29</v>
      </c>
    </row>
    <row r="372" spans="1:7">
      <c r="A372" s="14" t="s">
        <v>808</v>
      </c>
      <c r="B372" s="19">
        <v>10.8333333333333</v>
      </c>
      <c r="C372" s="19">
        <v>5.3333333333333339</v>
      </c>
      <c r="D372" s="14" t="s">
        <v>809</v>
      </c>
      <c r="E372" s="14" t="s">
        <v>61</v>
      </c>
      <c r="F372" s="14" t="s">
        <v>104</v>
      </c>
      <c r="G372" s="14" t="s">
        <v>29</v>
      </c>
    </row>
    <row r="373" spans="1:7" ht="25.5">
      <c r="A373" s="14" t="s">
        <v>810</v>
      </c>
      <c r="B373" s="19">
        <v>10.8333333333333</v>
      </c>
      <c r="C373" s="19">
        <v>19.5</v>
      </c>
      <c r="D373" s="14" t="s">
        <v>811</v>
      </c>
      <c r="E373" s="14" t="s">
        <v>61</v>
      </c>
      <c r="F373" s="14" t="s">
        <v>104</v>
      </c>
      <c r="G373" s="14" t="s">
        <v>35</v>
      </c>
    </row>
    <row r="374" spans="1:7" ht="25.5">
      <c r="A374" s="14" t="s">
        <v>812</v>
      </c>
      <c r="B374" s="19">
        <v>10.75</v>
      </c>
      <c r="C374" s="19">
        <v>9</v>
      </c>
      <c r="D374" s="14" t="s">
        <v>813</v>
      </c>
      <c r="E374" s="14" t="s">
        <v>61</v>
      </c>
      <c r="F374" s="14" t="s">
        <v>71</v>
      </c>
      <c r="G374" s="14" t="s">
        <v>37</v>
      </c>
    </row>
    <row r="375" spans="1:7">
      <c r="A375" s="14" t="s">
        <v>814</v>
      </c>
      <c r="B375" s="19">
        <v>10.75</v>
      </c>
      <c r="C375" s="19">
        <v>1.6666666666666667</v>
      </c>
      <c r="D375" s="14" t="s">
        <v>815</v>
      </c>
      <c r="E375" s="14" t="s">
        <v>61</v>
      </c>
      <c r="F375" s="14" t="s">
        <v>149</v>
      </c>
      <c r="G375" s="14" t="s">
        <v>39</v>
      </c>
    </row>
    <row r="376" spans="1:7">
      <c r="A376" s="14" t="s">
        <v>816</v>
      </c>
      <c r="B376" s="19">
        <v>10.75</v>
      </c>
      <c r="C376" s="19">
        <v>13</v>
      </c>
      <c r="D376" s="14" t="s">
        <v>817</v>
      </c>
      <c r="E376" s="14" t="s">
        <v>61</v>
      </c>
      <c r="F376" s="14" t="s">
        <v>149</v>
      </c>
      <c r="G376" s="14" t="s">
        <v>39</v>
      </c>
    </row>
    <row r="377" spans="1:7" ht="25.5">
      <c r="A377" s="14" t="s">
        <v>818</v>
      </c>
      <c r="B377" s="19">
        <v>10.6666666666667</v>
      </c>
      <c r="C377" s="19">
        <v>32.75</v>
      </c>
      <c r="D377" s="14" t="s">
        <v>819</v>
      </c>
      <c r="E377" s="14" t="s">
        <v>61</v>
      </c>
      <c r="F377" s="14" t="s">
        <v>71</v>
      </c>
      <c r="G377" s="14" t="s">
        <v>37</v>
      </c>
    </row>
    <row r="378" spans="1:7" ht="25.5">
      <c r="A378" s="14" t="s">
        <v>820</v>
      </c>
      <c r="B378" s="19">
        <v>10.6666666666667</v>
      </c>
      <c r="C378" s="19">
        <v>5.5833333333333339</v>
      </c>
      <c r="D378" s="14" t="s">
        <v>821</v>
      </c>
      <c r="E378" s="14" t="s">
        <v>61</v>
      </c>
      <c r="F378" s="14" t="s">
        <v>104</v>
      </c>
      <c r="G378" s="14" t="s">
        <v>35</v>
      </c>
    </row>
    <row r="379" spans="1:7">
      <c r="A379" s="14" t="s">
        <v>822</v>
      </c>
      <c r="B379" s="19">
        <v>10.6666666666667</v>
      </c>
      <c r="C379" s="19">
        <v>0</v>
      </c>
      <c r="D379" s="14" t="s">
        <v>823</v>
      </c>
      <c r="E379" s="14" t="s">
        <v>61</v>
      </c>
      <c r="F379" s="14" t="s">
        <v>129</v>
      </c>
      <c r="G379" s="14" t="s">
        <v>37</v>
      </c>
    </row>
    <row r="380" spans="1:7" ht="25.5">
      <c r="A380" s="14" t="s">
        <v>824</v>
      </c>
      <c r="B380" s="19">
        <v>10.5</v>
      </c>
      <c r="C380" s="19">
        <v>13.416666666666666</v>
      </c>
      <c r="D380" s="14" t="s">
        <v>825</v>
      </c>
      <c r="E380" s="14" t="s">
        <v>70</v>
      </c>
      <c r="F380" s="14" t="s">
        <v>71</v>
      </c>
      <c r="G380" s="14" t="s">
        <v>38</v>
      </c>
    </row>
    <row r="381" spans="1:7">
      <c r="A381" s="14" t="s">
        <v>826</v>
      </c>
      <c r="B381" s="19">
        <v>10.4166666666667</v>
      </c>
      <c r="C381" s="19">
        <v>0</v>
      </c>
      <c r="D381" s="14" t="s">
        <v>827</v>
      </c>
      <c r="E381" s="14" t="s">
        <v>70</v>
      </c>
      <c r="F381" s="14" t="s">
        <v>71</v>
      </c>
      <c r="G381" s="14" t="s">
        <v>35</v>
      </c>
    </row>
    <row r="382" spans="1:7" ht="25.5">
      <c r="A382" s="14" t="s">
        <v>828</v>
      </c>
      <c r="B382" s="19">
        <v>10.4166666666667</v>
      </c>
      <c r="C382" s="19">
        <v>0</v>
      </c>
      <c r="D382" s="14" t="s">
        <v>829</v>
      </c>
      <c r="E382" s="14" t="s">
        <v>61</v>
      </c>
      <c r="F382" s="14" t="s">
        <v>32</v>
      </c>
      <c r="G382" s="14" t="s">
        <v>38</v>
      </c>
    </row>
    <row r="383" spans="1:7" ht="25.5">
      <c r="A383" s="14" t="s">
        <v>830</v>
      </c>
      <c r="B383" s="19">
        <v>10.3333333333333</v>
      </c>
      <c r="C383" s="19">
        <v>0</v>
      </c>
      <c r="D383" s="14" t="s">
        <v>831</v>
      </c>
      <c r="E383" s="14" t="s">
        <v>61</v>
      </c>
      <c r="F383" s="14" t="s">
        <v>62</v>
      </c>
      <c r="G383" s="14" t="s">
        <v>35</v>
      </c>
    </row>
    <row r="384" spans="1:7" ht="25.5">
      <c r="A384" s="14" t="s">
        <v>832</v>
      </c>
      <c r="B384" s="19">
        <v>10.25</v>
      </c>
      <c r="C384" s="19">
        <v>28</v>
      </c>
      <c r="D384" s="14" t="s">
        <v>833</v>
      </c>
      <c r="E384" s="14" t="s">
        <v>61</v>
      </c>
      <c r="F384" s="14" t="s">
        <v>71</v>
      </c>
      <c r="G384" s="14" t="s">
        <v>37</v>
      </c>
    </row>
    <row r="385" spans="1:7" ht="25.5">
      <c r="A385" s="14" t="s">
        <v>834</v>
      </c>
      <c r="B385" s="19">
        <v>10.0833333333333</v>
      </c>
      <c r="C385" s="19">
        <v>22.583333333333332</v>
      </c>
      <c r="D385" s="14" t="s">
        <v>835</v>
      </c>
      <c r="E385" s="14" t="s">
        <v>61</v>
      </c>
      <c r="F385" s="14" t="s">
        <v>71</v>
      </c>
      <c r="G385" s="14" t="s">
        <v>29</v>
      </c>
    </row>
    <row r="386" spans="1:7" ht="25.5">
      <c r="A386" s="14" t="s">
        <v>836</v>
      </c>
      <c r="B386" s="19">
        <v>10.0833333333333</v>
      </c>
      <c r="C386" s="19">
        <v>30.333333333333332</v>
      </c>
      <c r="D386" s="14" t="s">
        <v>837</v>
      </c>
      <c r="E386" s="14" t="s">
        <v>70</v>
      </c>
      <c r="F386" s="14" t="s">
        <v>149</v>
      </c>
      <c r="G386" s="14" t="s">
        <v>39</v>
      </c>
    </row>
    <row r="387" spans="1:7">
      <c r="A387" s="14" t="s">
        <v>838</v>
      </c>
      <c r="B387" s="19">
        <v>10</v>
      </c>
      <c r="C387" s="19">
        <v>0</v>
      </c>
      <c r="D387" s="14" t="s">
        <v>839</v>
      </c>
      <c r="E387" s="14" t="s">
        <v>61</v>
      </c>
      <c r="F387" s="14" t="s">
        <v>129</v>
      </c>
      <c r="G387" s="14" t="s">
        <v>38</v>
      </c>
    </row>
    <row r="388" spans="1:7" ht="25.5">
      <c r="A388" s="14" t="s">
        <v>840</v>
      </c>
      <c r="B388" s="19">
        <v>9.9166666666666696</v>
      </c>
      <c r="C388" s="19">
        <v>15.166666666666666</v>
      </c>
      <c r="D388" s="14" t="s">
        <v>841</v>
      </c>
      <c r="E388" s="14" t="s">
        <v>61</v>
      </c>
      <c r="F388" s="14" t="s">
        <v>104</v>
      </c>
      <c r="G388" s="14" t="s">
        <v>35</v>
      </c>
    </row>
    <row r="389" spans="1:7">
      <c r="A389" s="14" t="s">
        <v>842</v>
      </c>
      <c r="B389" s="19">
        <v>9.9166666666666696</v>
      </c>
      <c r="C389" s="19">
        <v>0</v>
      </c>
      <c r="D389" s="14" t="s">
        <v>843</v>
      </c>
      <c r="E389" s="14" t="s">
        <v>61</v>
      </c>
      <c r="F389" s="14" t="s">
        <v>129</v>
      </c>
      <c r="G389" s="14" t="s">
        <v>37</v>
      </c>
    </row>
    <row r="390" spans="1:7" ht="25.5">
      <c r="A390" s="14" t="s">
        <v>844</v>
      </c>
      <c r="B390" s="19">
        <v>9.9166666666666696</v>
      </c>
      <c r="C390" s="19">
        <v>16.666666666666668</v>
      </c>
      <c r="D390" s="14" t="s">
        <v>845</v>
      </c>
      <c r="E390" s="14" t="s">
        <v>61</v>
      </c>
      <c r="F390" s="14" t="s">
        <v>104</v>
      </c>
      <c r="G390" s="14" t="s">
        <v>35</v>
      </c>
    </row>
    <row r="391" spans="1:7">
      <c r="A391" s="14" t="s">
        <v>846</v>
      </c>
      <c r="B391" s="19">
        <v>9.8333333333333304</v>
      </c>
      <c r="C391" s="19">
        <v>0</v>
      </c>
      <c r="D391" s="14" t="s">
        <v>847</v>
      </c>
      <c r="E391" s="14" t="s">
        <v>61</v>
      </c>
      <c r="F391" s="14" t="s">
        <v>104</v>
      </c>
      <c r="G391" s="14" t="s">
        <v>29</v>
      </c>
    </row>
    <row r="392" spans="1:7">
      <c r="A392" s="14" t="s">
        <v>848</v>
      </c>
      <c r="B392" s="19">
        <v>9.75</v>
      </c>
      <c r="C392" s="19">
        <v>359.91666666666663</v>
      </c>
      <c r="D392" s="14" t="s">
        <v>849</v>
      </c>
      <c r="E392" s="14" t="s">
        <v>61</v>
      </c>
      <c r="F392" s="14" t="s">
        <v>149</v>
      </c>
      <c r="G392" s="14" t="s">
        <v>29</v>
      </c>
    </row>
    <row r="393" spans="1:7">
      <c r="A393" s="14" t="s">
        <v>850</v>
      </c>
      <c r="B393" s="19">
        <v>9.75</v>
      </c>
      <c r="C393" s="19">
        <v>6.416666666666667</v>
      </c>
      <c r="D393" s="14" t="s">
        <v>851</v>
      </c>
      <c r="E393" s="14" t="s">
        <v>70</v>
      </c>
      <c r="F393" s="14" t="s">
        <v>274</v>
      </c>
      <c r="G393" s="14" t="s">
        <v>38</v>
      </c>
    </row>
    <row r="394" spans="1:7">
      <c r="A394" s="14" t="s">
        <v>852</v>
      </c>
      <c r="B394" s="19">
        <v>9.6666666666666696</v>
      </c>
      <c r="C394" s="19">
        <v>0</v>
      </c>
      <c r="D394" s="14" t="s">
        <v>853</v>
      </c>
      <c r="E394" s="14" t="s">
        <v>61</v>
      </c>
      <c r="F394" s="14" t="s">
        <v>71</v>
      </c>
      <c r="G394" s="14" t="s">
        <v>35</v>
      </c>
    </row>
    <row r="395" spans="1:7" ht="25.5">
      <c r="A395" s="14" t="s">
        <v>854</v>
      </c>
      <c r="B395" s="19">
        <v>9.6666666666666696</v>
      </c>
      <c r="C395" s="19">
        <v>0</v>
      </c>
      <c r="D395" s="14" t="s">
        <v>855</v>
      </c>
      <c r="E395" s="14" t="s">
        <v>61</v>
      </c>
      <c r="F395" s="14" t="s">
        <v>71</v>
      </c>
      <c r="G395" s="14" t="s">
        <v>37</v>
      </c>
    </row>
    <row r="396" spans="1:7" ht="25.5">
      <c r="A396" s="14" t="s">
        <v>856</v>
      </c>
      <c r="B396" s="19">
        <v>9.6666666666666696</v>
      </c>
      <c r="C396" s="19">
        <v>0</v>
      </c>
      <c r="D396" s="14" t="s">
        <v>857</v>
      </c>
      <c r="E396" s="14" t="s">
        <v>61</v>
      </c>
      <c r="F396" s="14" t="s">
        <v>71</v>
      </c>
      <c r="G396" s="14" t="s">
        <v>39</v>
      </c>
    </row>
    <row r="397" spans="1:7">
      <c r="A397" s="14" t="s">
        <v>858</v>
      </c>
      <c r="B397" s="19">
        <v>9.5833333333333304</v>
      </c>
      <c r="C397" s="19">
        <v>47.333333333333336</v>
      </c>
      <c r="D397" s="14" t="s">
        <v>859</v>
      </c>
      <c r="E397" s="14" t="s">
        <v>32</v>
      </c>
      <c r="F397" s="14" t="s">
        <v>31</v>
      </c>
      <c r="G397" s="14" t="s">
        <v>31</v>
      </c>
    </row>
    <row r="398" spans="1:7" ht="25.5">
      <c r="A398" s="14" t="s">
        <v>860</v>
      </c>
      <c r="B398" s="19">
        <v>9.5833333333333304</v>
      </c>
      <c r="C398" s="19">
        <v>0</v>
      </c>
      <c r="D398" s="14" t="s">
        <v>861</v>
      </c>
      <c r="E398" s="14" t="s">
        <v>61</v>
      </c>
      <c r="F398" s="14" t="s">
        <v>104</v>
      </c>
      <c r="G398" s="14" t="s">
        <v>35</v>
      </c>
    </row>
    <row r="399" spans="1:7">
      <c r="A399" s="14" t="s">
        <v>862</v>
      </c>
      <c r="B399" s="19">
        <v>9.5</v>
      </c>
      <c r="C399" s="19">
        <v>1.25</v>
      </c>
      <c r="D399" s="14" t="s">
        <v>863</v>
      </c>
      <c r="E399" s="14" t="s">
        <v>61</v>
      </c>
      <c r="F399" s="14" t="s">
        <v>104</v>
      </c>
      <c r="G399" s="14" t="s">
        <v>29</v>
      </c>
    </row>
    <row r="400" spans="1:7" ht="25.5">
      <c r="A400" s="14" t="s">
        <v>864</v>
      </c>
      <c r="B400" s="19">
        <v>9.5</v>
      </c>
      <c r="C400" s="19">
        <v>15.166666666666666</v>
      </c>
      <c r="D400" s="14" t="s">
        <v>865</v>
      </c>
      <c r="E400" s="14" t="s">
        <v>70</v>
      </c>
      <c r="F400" s="14" t="s">
        <v>71</v>
      </c>
      <c r="G400" s="14" t="s">
        <v>37</v>
      </c>
    </row>
    <row r="401" spans="1:7">
      <c r="A401" s="14" t="s">
        <v>866</v>
      </c>
      <c r="B401" s="19">
        <v>9.3333333333333304</v>
      </c>
      <c r="C401" s="19">
        <v>0</v>
      </c>
      <c r="D401" s="14" t="s">
        <v>867</v>
      </c>
      <c r="E401" s="14" t="s">
        <v>61</v>
      </c>
      <c r="F401" s="14" t="s">
        <v>74</v>
      </c>
      <c r="G401" s="14" t="s">
        <v>29</v>
      </c>
    </row>
    <row r="402" spans="1:7">
      <c r="A402" s="14" t="s">
        <v>868</v>
      </c>
      <c r="B402" s="19">
        <v>9.3333333333333304</v>
      </c>
      <c r="C402" s="19">
        <v>6</v>
      </c>
      <c r="D402" s="14" t="s">
        <v>869</v>
      </c>
      <c r="E402" s="14" t="s">
        <v>70</v>
      </c>
      <c r="F402" s="14" t="s">
        <v>71</v>
      </c>
      <c r="G402" s="14" t="s">
        <v>29</v>
      </c>
    </row>
    <row r="403" spans="1:7">
      <c r="A403" s="14" t="s">
        <v>870</v>
      </c>
      <c r="B403" s="19">
        <v>9.3333333333333304</v>
      </c>
      <c r="C403" s="19">
        <v>0</v>
      </c>
      <c r="D403" s="14" t="s">
        <v>871</v>
      </c>
      <c r="E403" s="14" t="s">
        <v>61</v>
      </c>
      <c r="F403" s="14" t="s">
        <v>71</v>
      </c>
      <c r="G403" s="14" t="s">
        <v>29</v>
      </c>
    </row>
    <row r="404" spans="1:7" ht="25.5">
      <c r="A404" s="14" t="s">
        <v>872</v>
      </c>
      <c r="B404" s="19">
        <v>9.3333333333333304</v>
      </c>
      <c r="C404" s="19">
        <v>17.5</v>
      </c>
      <c r="D404" s="14" t="s">
        <v>873</v>
      </c>
      <c r="E404" s="14" t="s">
        <v>61</v>
      </c>
      <c r="F404" s="14" t="s">
        <v>71</v>
      </c>
      <c r="G404" s="14" t="s">
        <v>37</v>
      </c>
    </row>
    <row r="405" spans="1:7" ht="25.5">
      <c r="A405" s="14" t="s">
        <v>874</v>
      </c>
      <c r="B405" s="19">
        <v>9.25</v>
      </c>
      <c r="C405" s="19">
        <v>0</v>
      </c>
      <c r="D405" s="14" t="s">
        <v>875</v>
      </c>
      <c r="E405" s="14" t="s">
        <v>61</v>
      </c>
      <c r="F405" s="14" t="s">
        <v>71</v>
      </c>
      <c r="G405" s="14" t="s">
        <v>29</v>
      </c>
    </row>
    <row r="406" spans="1:7">
      <c r="A406" s="14" t="s">
        <v>876</v>
      </c>
      <c r="B406" s="19">
        <v>9.1666666666666696</v>
      </c>
      <c r="C406" s="19">
        <v>2.666666666666667</v>
      </c>
      <c r="D406" s="14" t="s">
        <v>877</v>
      </c>
      <c r="E406" s="14" t="s">
        <v>61</v>
      </c>
      <c r="F406" s="14" t="s">
        <v>71</v>
      </c>
      <c r="G406" s="14" t="s">
        <v>37</v>
      </c>
    </row>
    <row r="407" spans="1:7" ht="25.5">
      <c r="A407" s="14" t="s">
        <v>878</v>
      </c>
      <c r="B407" s="19">
        <v>9.0833333333333304</v>
      </c>
      <c r="C407" s="19">
        <v>15.916666666666666</v>
      </c>
      <c r="D407" s="14" t="s">
        <v>879</v>
      </c>
      <c r="E407" s="14" t="s">
        <v>61</v>
      </c>
      <c r="F407" s="14" t="s">
        <v>104</v>
      </c>
      <c r="G407" s="14" t="s">
        <v>35</v>
      </c>
    </row>
    <row r="408" spans="1:7" ht="25.5">
      <c r="A408" s="14" t="s">
        <v>880</v>
      </c>
      <c r="B408" s="19">
        <v>9.0833333333333304</v>
      </c>
      <c r="C408" s="19">
        <v>26.416666666666668</v>
      </c>
      <c r="D408" s="14" t="s">
        <v>881</v>
      </c>
      <c r="E408" s="14" t="s">
        <v>61</v>
      </c>
      <c r="F408" s="14" t="s">
        <v>164</v>
      </c>
      <c r="G408" s="14" t="s">
        <v>37</v>
      </c>
    </row>
    <row r="409" spans="1:7" ht="25.5">
      <c r="A409" s="14" t="s">
        <v>882</v>
      </c>
      <c r="B409" s="19">
        <v>8.9166666666666696</v>
      </c>
      <c r="C409" s="19">
        <v>38.166666666666664</v>
      </c>
      <c r="D409" s="14" t="s">
        <v>883</v>
      </c>
      <c r="E409" s="14" t="s">
        <v>61</v>
      </c>
      <c r="F409" s="14" t="s">
        <v>71</v>
      </c>
      <c r="G409" s="14" t="s">
        <v>37</v>
      </c>
    </row>
    <row r="410" spans="1:7">
      <c r="A410" s="14" t="s">
        <v>884</v>
      </c>
      <c r="B410" s="19">
        <v>8.6666666666666696</v>
      </c>
      <c r="C410" s="19">
        <v>0</v>
      </c>
      <c r="D410" s="14" t="s">
        <v>885</v>
      </c>
      <c r="E410" s="14" t="s">
        <v>61</v>
      </c>
      <c r="F410" s="14" t="s">
        <v>71</v>
      </c>
      <c r="G410" s="14" t="s">
        <v>35</v>
      </c>
    </row>
    <row r="411" spans="1:7">
      <c r="A411" s="14" t="s">
        <v>886</v>
      </c>
      <c r="B411" s="19">
        <v>8.5</v>
      </c>
      <c r="C411" s="19">
        <v>0</v>
      </c>
      <c r="D411" s="14" t="s">
        <v>887</v>
      </c>
      <c r="E411" s="14" t="s">
        <v>61</v>
      </c>
      <c r="F411" s="14" t="s">
        <v>129</v>
      </c>
      <c r="G411" s="14" t="s">
        <v>29</v>
      </c>
    </row>
    <row r="412" spans="1:7">
      <c r="A412" s="14" t="s">
        <v>888</v>
      </c>
      <c r="B412" s="19">
        <v>8.5</v>
      </c>
      <c r="C412" s="19">
        <v>17.833333333333332</v>
      </c>
      <c r="D412" s="14" t="s">
        <v>889</v>
      </c>
      <c r="E412" s="14" t="s">
        <v>61</v>
      </c>
      <c r="F412" s="14" t="s">
        <v>149</v>
      </c>
      <c r="G412" s="14" t="s">
        <v>35</v>
      </c>
    </row>
    <row r="413" spans="1:7">
      <c r="A413" s="14" t="s">
        <v>890</v>
      </c>
      <c r="B413" s="19">
        <v>8.5</v>
      </c>
      <c r="C413" s="19">
        <v>0</v>
      </c>
      <c r="D413" s="14" t="s">
        <v>891</v>
      </c>
      <c r="E413" s="14" t="s">
        <v>61</v>
      </c>
      <c r="F413" s="14" t="s">
        <v>149</v>
      </c>
      <c r="G413" s="14" t="s">
        <v>38</v>
      </c>
    </row>
    <row r="414" spans="1:7">
      <c r="A414" s="14" t="s">
        <v>892</v>
      </c>
      <c r="B414" s="19">
        <v>8.5</v>
      </c>
      <c r="C414" s="19">
        <v>0</v>
      </c>
      <c r="D414" s="14" t="s">
        <v>893</v>
      </c>
      <c r="E414" s="14" t="s">
        <v>61</v>
      </c>
      <c r="F414" s="14" t="s">
        <v>129</v>
      </c>
      <c r="G414" s="14" t="s">
        <v>39</v>
      </c>
    </row>
    <row r="415" spans="1:7" ht="25.5">
      <c r="A415" s="14" t="s">
        <v>894</v>
      </c>
      <c r="B415" s="19">
        <v>8.4166666666666696</v>
      </c>
      <c r="C415" s="19">
        <v>3.0833333333333335</v>
      </c>
      <c r="D415" s="14" t="s">
        <v>895</v>
      </c>
      <c r="E415" s="14" t="s">
        <v>61</v>
      </c>
      <c r="F415" s="14" t="s">
        <v>74</v>
      </c>
      <c r="G415" s="14" t="s">
        <v>37</v>
      </c>
    </row>
    <row r="416" spans="1:7" ht="25.5">
      <c r="A416" s="14" t="s">
        <v>896</v>
      </c>
      <c r="B416" s="19">
        <v>8.3333333333333304</v>
      </c>
      <c r="C416" s="19">
        <v>0</v>
      </c>
      <c r="D416" s="14" t="s">
        <v>897</v>
      </c>
      <c r="E416" s="14" t="s">
        <v>61</v>
      </c>
      <c r="F416" s="14" t="s">
        <v>32</v>
      </c>
      <c r="G416" s="14" t="s">
        <v>38</v>
      </c>
    </row>
    <row r="417" spans="1:7" ht="25.5">
      <c r="A417" s="14" t="s">
        <v>898</v>
      </c>
      <c r="B417" s="19">
        <v>8.25</v>
      </c>
      <c r="C417" s="19">
        <v>0</v>
      </c>
      <c r="D417" s="14" t="s">
        <v>899</v>
      </c>
      <c r="E417" s="14" t="s">
        <v>61</v>
      </c>
      <c r="F417" s="14" t="s">
        <v>71</v>
      </c>
      <c r="G417" s="14" t="s">
        <v>26</v>
      </c>
    </row>
    <row r="418" spans="1:7" ht="25.5">
      <c r="A418" s="14" t="s">
        <v>900</v>
      </c>
      <c r="B418" s="19">
        <v>8</v>
      </c>
      <c r="C418" s="19">
        <v>20.583333333333332</v>
      </c>
      <c r="D418" s="14" t="s">
        <v>901</v>
      </c>
      <c r="E418" s="14" t="s">
        <v>61</v>
      </c>
      <c r="F418" s="14" t="s">
        <v>104</v>
      </c>
      <c r="G418" s="14" t="s">
        <v>35</v>
      </c>
    </row>
    <row r="419" spans="1:7" ht="25.5">
      <c r="A419" s="14" t="s">
        <v>902</v>
      </c>
      <c r="B419" s="19">
        <v>8</v>
      </c>
      <c r="C419" s="19">
        <v>3.666666666666667</v>
      </c>
      <c r="D419" s="14" t="s">
        <v>903</v>
      </c>
      <c r="E419" s="14" t="s">
        <v>61</v>
      </c>
      <c r="F419" s="14" t="s">
        <v>104</v>
      </c>
      <c r="G419" s="14" t="s">
        <v>35</v>
      </c>
    </row>
    <row r="420" spans="1:7" ht="25.5">
      <c r="A420" s="14" t="s">
        <v>904</v>
      </c>
      <c r="B420" s="19">
        <v>8</v>
      </c>
      <c r="C420" s="19">
        <v>0</v>
      </c>
      <c r="D420" s="14" t="s">
        <v>905</v>
      </c>
      <c r="E420" s="14" t="s">
        <v>61</v>
      </c>
      <c r="F420" s="14" t="s">
        <v>74</v>
      </c>
      <c r="G420" s="14" t="s">
        <v>39</v>
      </c>
    </row>
    <row r="421" spans="1:7">
      <c r="A421" s="14" t="s">
        <v>906</v>
      </c>
      <c r="B421" s="19">
        <v>8</v>
      </c>
      <c r="C421" s="19">
        <v>0</v>
      </c>
      <c r="D421" s="14" t="s">
        <v>907</v>
      </c>
      <c r="E421" s="14" t="s">
        <v>61</v>
      </c>
      <c r="F421" s="14" t="s">
        <v>62</v>
      </c>
      <c r="G421" s="14" t="s">
        <v>39</v>
      </c>
    </row>
    <row r="422" spans="1:7" ht="25.5">
      <c r="A422" s="14" t="s">
        <v>908</v>
      </c>
      <c r="B422" s="19">
        <v>7.9166666666666696</v>
      </c>
      <c r="C422" s="19">
        <v>94.916666666666657</v>
      </c>
      <c r="D422" s="14" t="s">
        <v>909</v>
      </c>
      <c r="E422" s="14" t="s">
        <v>61</v>
      </c>
      <c r="F422" s="14" t="s">
        <v>74</v>
      </c>
      <c r="G422" s="14" t="s">
        <v>39</v>
      </c>
    </row>
    <row r="423" spans="1:7" ht="25.5">
      <c r="A423" s="14" t="s">
        <v>910</v>
      </c>
      <c r="B423" s="19">
        <v>7.8333333333333304</v>
      </c>
      <c r="C423" s="19">
        <v>0</v>
      </c>
      <c r="D423" s="14" t="s">
        <v>911</v>
      </c>
      <c r="E423" s="14" t="s">
        <v>61</v>
      </c>
      <c r="F423" s="14" t="s">
        <v>71</v>
      </c>
      <c r="G423" s="14" t="s">
        <v>29</v>
      </c>
    </row>
    <row r="424" spans="1:7" ht="25.5">
      <c r="A424" s="14" t="s">
        <v>912</v>
      </c>
      <c r="B424" s="19">
        <v>7.75</v>
      </c>
      <c r="C424" s="19">
        <v>0</v>
      </c>
      <c r="D424" s="14" t="s">
        <v>913</v>
      </c>
      <c r="E424" s="14" t="s">
        <v>61</v>
      </c>
      <c r="F424" s="14" t="s">
        <v>74</v>
      </c>
      <c r="G424" s="14" t="s">
        <v>39</v>
      </c>
    </row>
    <row r="425" spans="1:7" ht="25.5">
      <c r="A425" s="14" t="s">
        <v>914</v>
      </c>
      <c r="B425" s="19">
        <v>7.6666666666666696</v>
      </c>
      <c r="C425" s="19">
        <v>0</v>
      </c>
      <c r="D425" s="14" t="s">
        <v>915</v>
      </c>
      <c r="E425" s="14" t="s">
        <v>61</v>
      </c>
      <c r="F425" s="14" t="s">
        <v>74</v>
      </c>
      <c r="G425" s="14" t="s">
        <v>39</v>
      </c>
    </row>
    <row r="426" spans="1:7">
      <c r="A426" s="14" t="s">
        <v>916</v>
      </c>
      <c r="B426" s="19">
        <v>7.5833333333333304</v>
      </c>
      <c r="C426" s="19">
        <v>0</v>
      </c>
      <c r="D426" s="14" t="s">
        <v>917</v>
      </c>
      <c r="E426" s="14" t="s">
        <v>61</v>
      </c>
      <c r="F426" s="14" t="s">
        <v>71</v>
      </c>
      <c r="G426" s="14" t="s">
        <v>29</v>
      </c>
    </row>
    <row r="427" spans="1:7">
      <c r="A427" s="14" t="s">
        <v>918</v>
      </c>
      <c r="B427" s="19">
        <v>7.5833333333333304</v>
      </c>
      <c r="C427" s="19">
        <v>0.5</v>
      </c>
      <c r="D427" s="14" t="s">
        <v>919</v>
      </c>
      <c r="E427" s="14" t="s">
        <v>70</v>
      </c>
      <c r="F427" s="14" t="s">
        <v>71</v>
      </c>
      <c r="G427" s="14" t="s">
        <v>29</v>
      </c>
    </row>
    <row r="428" spans="1:7">
      <c r="A428" s="14" t="s">
        <v>920</v>
      </c>
      <c r="B428" s="19">
        <v>7.5833333333333304</v>
      </c>
      <c r="C428" s="19">
        <v>0</v>
      </c>
      <c r="D428" s="14" t="s">
        <v>921</v>
      </c>
      <c r="E428" s="14" t="s">
        <v>61</v>
      </c>
      <c r="F428" s="14" t="s">
        <v>62</v>
      </c>
      <c r="G428" s="14" t="s">
        <v>35</v>
      </c>
    </row>
    <row r="429" spans="1:7">
      <c r="A429" s="14" t="s">
        <v>922</v>
      </c>
      <c r="B429" s="19">
        <v>7.5</v>
      </c>
      <c r="C429" s="19">
        <v>0</v>
      </c>
      <c r="D429" s="14" t="s">
        <v>923</v>
      </c>
      <c r="E429" s="14" t="s">
        <v>61</v>
      </c>
      <c r="F429" s="14" t="s">
        <v>149</v>
      </c>
      <c r="G429" s="14" t="s">
        <v>38</v>
      </c>
    </row>
    <row r="430" spans="1:7">
      <c r="A430" s="14" t="s">
        <v>924</v>
      </c>
      <c r="B430" s="19">
        <v>7.5</v>
      </c>
      <c r="C430" s="19">
        <v>6.916666666666667</v>
      </c>
      <c r="D430" s="14" t="s">
        <v>925</v>
      </c>
      <c r="E430" s="14" t="s">
        <v>61</v>
      </c>
      <c r="F430" s="14" t="s">
        <v>149</v>
      </c>
      <c r="G430" s="14" t="s">
        <v>39</v>
      </c>
    </row>
    <row r="431" spans="1:7">
      <c r="A431" s="14" t="s">
        <v>926</v>
      </c>
      <c r="B431" s="19">
        <v>7.4166666666666696</v>
      </c>
      <c r="C431" s="19">
        <v>12.5</v>
      </c>
      <c r="D431" s="14" t="s">
        <v>927</v>
      </c>
      <c r="E431" s="14" t="s">
        <v>70</v>
      </c>
      <c r="F431" s="14" t="s">
        <v>71</v>
      </c>
      <c r="G431" s="14" t="s">
        <v>29</v>
      </c>
    </row>
    <row r="432" spans="1:7" ht="25.5">
      <c r="A432" s="14" t="s">
        <v>928</v>
      </c>
      <c r="B432" s="19">
        <v>7.4166666666666696</v>
      </c>
      <c r="C432" s="19">
        <v>1.1666666666666667</v>
      </c>
      <c r="D432" s="14" t="s">
        <v>929</v>
      </c>
      <c r="E432" s="14" t="s">
        <v>61</v>
      </c>
      <c r="F432" s="14" t="s">
        <v>104</v>
      </c>
      <c r="G432" s="14" t="s">
        <v>35</v>
      </c>
    </row>
    <row r="433" spans="1:7">
      <c r="A433" s="14" t="s">
        <v>930</v>
      </c>
      <c r="B433" s="19">
        <v>7.3333333333333304</v>
      </c>
      <c r="C433" s="19">
        <v>2.916666666666667</v>
      </c>
      <c r="D433" s="14" t="s">
        <v>931</v>
      </c>
      <c r="E433" s="14" t="s">
        <v>70</v>
      </c>
      <c r="F433" s="14" t="s">
        <v>62</v>
      </c>
      <c r="G433" s="14" t="s">
        <v>37</v>
      </c>
    </row>
    <row r="434" spans="1:7" ht="25.5">
      <c r="A434" s="14" t="s">
        <v>932</v>
      </c>
      <c r="B434" s="19">
        <v>7.25</v>
      </c>
      <c r="C434" s="19">
        <v>1.0833333333333335</v>
      </c>
      <c r="D434" s="14" t="s">
        <v>933</v>
      </c>
      <c r="E434" s="14" t="s">
        <v>61</v>
      </c>
      <c r="F434" s="14" t="s">
        <v>104</v>
      </c>
      <c r="G434" s="14" t="s">
        <v>35</v>
      </c>
    </row>
    <row r="435" spans="1:7">
      <c r="A435" s="14" t="s">
        <v>934</v>
      </c>
      <c r="B435" s="19">
        <v>7.0833333333333304</v>
      </c>
      <c r="C435" s="19">
        <v>3.5</v>
      </c>
      <c r="D435" s="14" t="s">
        <v>935</v>
      </c>
      <c r="E435" s="14" t="s">
        <v>32</v>
      </c>
      <c r="F435" s="14" t="s">
        <v>56</v>
      </c>
      <c r="G435" s="14" t="s">
        <v>36</v>
      </c>
    </row>
    <row r="436" spans="1:7">
      <c r="A436" s="14" t="s">
        <v>936</v>
      </c>
      <c r="B436" s="19">
        <v>7.0833333333333304</v>
      </c>
      <c r="C436" s="19">
        <v>0</v>
      </c>
      <c r="D436" s="14" t="s">
        <v>937</v>
      </c>
      <c r="E436" s="14" t="s">
        <v>61</v>
      </c>
      <c r="F436" s="14" t="s">
        <v>149</v>
      </c>
      <c r="G436" s="14" t="s">
        <v>29</v>
      </c>
    </row>
    <row r="437" spans="1:7" ht="25.5">
      <c r="A437" s="14" t="s">
        <v>938</v>
      </c>
      <c r="B437" s="19">
        <v>7</v>
      </c>
      <c r="C437" s="19">
        <v>0</v>
      </c>
      <c r="D437" s="14" t="s">
        <v>939</v>
      </c>
      <c r="E437" s="14" t="s">
        <v>61</v>
      </c>
      <c r="F437" s="14" t="s">
        <v>71</v>
      </c>
      <c r="G437" s="14" t="s">
        <v>29</v>
      </c>
    </row>
    <row r="438" spans="1:7">
      <c r="A438" s="14" t="s">
        <v>940</v>
      </c>
      <c r="B438" s="19">
        <v>6.9166666666666696</v>
      </c>
      <c r="C438" s="19">
        <v>0</v>
      </c>
      <c r="D438" s="14" t="s">
        <v>941</v>
      </c>
      <c r="E438" s="14" t="s">
        <v>61</v>
      </c>
      <c r="F438" s="14" t="s">
        <v>62</v>
      </c>
      <c r="G438" s="14" t="s">
        <v>39</v>
      </c>
    </row>
    <row r="439" spans="1:7">
      <c r="A439" s="14" t="s">
        <v>942</v>
      </c>
      <c r="B439" s="19">
        <v>6.75</v>
      </c>
      <c r="C439" s="19">
        <v>0</v>
      </c>
      <c r="D439" s="14" t="s">
        <v>943</v>
      </c>
      <c r="E439" s="14" t="s">
        <v>61</v>
      </c>
      <c r="F439" s="14" t="s">
        <v>71</v>
      </c>
      <c r="G439" s="14" t="s">
        <v>29</v>
      </c>
    </row>
    <row r="440" spans="1:7" ht="25.5">
      <c r="A440" s="14" t="s">
        <v>944</v>
      </c>
      <c r="B440" s="19">
        <v>6.75</v>
      </c>
      <c r="C440" s="19">
        <v>0</v>
      </c>
      <c r="D440" s="14" t="s">
        <v>945</v>
      </c>
      <c r="E440" s="14" t="s">
        <v>61</v>
      </c>
      <c r="F440" s="14" t="s">
        <v>74</v>
      </c>
      <c r="G440" s="14" t="s">
        <v>38</v>
      </c>
    </row>
    <row r="441" spans="1:7" ht="25.5">
      <c r="A441" s="14" t="s">
        <v>946</v>
      </c>
      <c r="B441" s="19">
        <v>6.75</v>
      </c>
      <c r="C441" s="19">
        <v>0</v>
      </c>
      <c r="D441" s="14" t="s">
        <v>947</v>
      </c>
      <c r="E441" s="14" t="s">
        <v>61</v>
      </c>
      <c r="F441" s="14" t="s">
        <v>74</v>
      </c>
      <c r="G441" s="14" t="s">
        <v>39</v>
      </c>
    </row>
    <row r="442" spans="1:7">
      <c r="A442" s="14" t="s">
        <v>948</v>
      </c>
      <c r="B442" s="19">
        <v>6.6666666666666696</v>
      </c>
      <c r="C442" s="19">
        <v>0</v>
      </c>
      <c r="D442" s="14" t="s">
        <v>949</v>
      </c>
      <c r="E442" s="14" t="s">
        <v>61</v>
      </c>
      <c r="F442" s="14" t="s">
        <v>149</v>
      </c>
      <c r="G442" s="14" t="s">
        <v>39</v>
      </c>
    </row>
    <row r="443" spans="1:7">
      <c r="A443" s="14" t="s">
        <v>950</v>
      </c>
      <c r="B443" s="19">
        <v>6.5833333333333304</v>
      </c>
      <c r="C443" s="19">
        <v>0</v>
      </c>
      <c r="D443" s="14" t="s">
        <v>951</v>
      </c>
      <c r="E443" s="14" t="s">
        <v>32</v>
      </c>
      <c r="F443" s="14" t="s">
        <v>56</v>
      </c>
      <c r="G443" s="14" t="s">
        <v>36</v>
      </c>
    </row>
    <row r="444" spans="1:7" ht="25.5">
      <c r="A444" s="14" t="s">
        <v>952</v>
      </c>
      <c r="B444" s="19">
        <v>6.5833333333333304</v>
      </c>
      <c r="C444" s="19">
        <v>0</v>
      </c>
      <c r="D444" s="14" t="s">
        <v>953</v>
      </c>
      <c r="E444" s="14" t="s">
        <v>61</v>
      </c>
      <c r="F444" s="14" t="s">
        <v>71</v>
      </c>
      <c r="G444" s="14" t="s">
        <v>29</v>
      </c>
    </row>
    <row r="445" spans="1:7">
      <c r="A445" s="14" t="s">
        <v>954</v>
      </c>
      <c r="B445" s="19">
        <v>6.5833333333333304</v>
      </c>
      <c r="C445" s="19">
        <v>8.75</v>
      </c>
      <c r="D445" s="14" t="s">
        <v>955</v>
      </c>
      <c r="E445" s="14" t="s">
        <v>70</v>
      </c>
      <c r="F445" s="14" t="s">
        <v>71</v>
      </c>
      <c r="G445" s="14" t="s">
        <v>38</v>
      </c>
    </row>
    <row r="446" spans="1:7">
      <c r="A446" s="14" t="s">
        <v>956</v>
      </c>
      <c r="B446" s="19">
        <v>6.5833333333333304</v>
      </c>
      <c r="C446" s="19">
        <v>0</v>
      </c>
      <c r="D446" s="14" t="s">
        <v>957</v>
      </c>
      <c r="E446" s="14" t="s">
        <v>61</v>
      </c>
      <c r="F446" s="14" t="s">
        <v>62</v>
      </c>
      <c r="G446" s="14" t="s">
        <v>39</v>
      </c>
    </row>
    <row r="447" spans="1:7" ht="25.5">
      <c r="A447" s="14" t="s">
        <v>958</v>
      </c>
      <c r="B447" s="19">
        <v>6.4166666666666696</v>
      </c>
      <c r="C447" s="19">
        <v>40.5</v>
      </c>
      <c r="D447" s="14" t="s">
        <v>959</v>
      </c>
      <c r="E447" s="14" t="s">
        <v>70</v>
      </c>
      <c r="F447" s="14" t="s">
        <v>71</v>
      </c>
      <c r="G447" s="14" t="s">
        <v>35</v>
      </c>
    </row>
    <row r="448" spans="1:7">
      <c r="A448" s="14" t="s">
        <v>960</v>
      </c>
      <c r="B448" s="19">
        <v>6.4166666666666696</v>
      </c>
      <c r="C448" s="19">
        <v>2.0833333333333335</v>
      </c>
      <c r="D448" s="14" t="s">
        <v>961</v>
      </c>
      <c r="E448" s="14" t="s">
        <v>61</v>
      </c>
      <c r="F448" s="14" t="s">
        <v>62</v>
      </c>
      <c r="G448" s="14" t="s">
        <v>39</v>
      </c>
    </row>
    <row r="449" spans="1:7">
      <c r="A449" s="14" t="s">
        <v>962</v>
      </c>
      <c r="B449" s="19">
        <v>6.3333333333333304</v>
      </c>
      <c r="C449" s="19">
        <v>5.916666666666667</v>
      </c>
      <c r="D449" s="14" t="s">
        <v>963</v>
      </c>
      <c r="E449" s="14" t="s">
        <v>61</v>
      </c>
      <c r="F449" s="14" t="s">
        <v>104</v>
      </c>
      <c r="G449" s="14" t="s">
        <v>29</v>
      </c>
    </row>
    <row r="450" spans="1:7">
      <c r="A450" s="14" t="s">
        <v>964</v>
      </c>
      <c r="B450" s="19">
        <v>6.3333333333333304</v>
      </c>
      <c r="C450" s="19">
        <v>0</v>
      </c>
      <c r="D450" s="14" t="s">
        <v>965</v>
      </c>
      <c r="E450" s="14" t="s">
        <v>61</v>
      </c>
      <c r="F450" s="14" t="s">
        <v>149</v>
      </c>
      <c r="G450" s="14" t="s">
        <v>39</v>
      </c>
    </row>
    <row r="451" spans="1:7" ht="25.5">
      <c r="A451" s="14" t="s">
        <v>966</v>
      </c>
      <c r="B451" s="19">
        <v>6.3333333333333304</v>
      </c>
      <c r="C451" s="19">
        <v>24.416666666666668</v>
      </c>
      <c r="D451" s="14" t="s">
        <v>967</v>
      </c>
      <c r="E451" s="14" t="s">
        <v>70</v>
      </c>
      <c r="F451" s="14" t="s">
        <v>62</v>
      </c>
      <c r="G451" s="14" t="s">
        <v>39</v>
      </c>
    </row>
    <row r="452" spans="1:7">
      <c r="A452" s="14" t="s">
        <v>968</v>
      </c>
      <c r="B452" s="19">
        <v>6.25</v>
      </c>
      <c r="C452" s="19">
        <v>0</v>
      </c>
      <c r="D452" s="14" t="s">
        <v>969</v>
      </c>
      <c r="E452" s="14" t="s">
        <v>61</v>
      </c>
      <c r="F452" s="14" t="s">
        <v>74</v>
      </c>
      <c r="G452" s="14" t="s">
        <v>29</v>
      </c>
    </row>
    <row r="453" spans="1:7">
      <c r="A453" s="14" t="s">
        <v>970</v>
      </c>
      <c r="B453" s="19">
        <v>6.25</v>
      </c>
      <c r="C453" s="19">
        <v>1</v>
      </c>
      <c r="D453" s="14" t="s">
        <v>971</v>
      </c>
      <c r="E453" s="14" t="s">
        <v>61</v>
      </c>
      <c r="F453" s="14" t="s">
        <v>71</v>
      </c>
      <c r="G453" s="14" t="s">
        <v>29</v>
      </c>
    </row>
    <row r="454" spans="1:7" ht="25.5">
      <c r="A454" s="14" t="s">
        <v>972</v>
      </c>
      <c r="B454" s="19">
        <v>6.25</v>
      </c>
      <c r="C454" s="19">
        <v>0</v>
      </c>
      <c r="D454" s="14" t="s">
        <v>973</v>
      </c>
      <c r="E454" s="14" t="s">
        <v>61</v>
      </c>
      <c r="F454" s="14" t="s">
        <v>71</v>
      </c>
      <c r="G454" s="14" t="s">
        <v>29</v>
      </c>
    </row>
    <row r="455" spans="1:7">
      <c r="A455" s="14" t="s">
        <v>974</v>
      </c>
      <c r="B455" s="19">
        <v>6.25</v>
      </c>
      <c r="C455" s="19">
        <v>0</v>
      </c>
      <c r="D455" s="14" t="s">
        <v>975</v>
      </c>
      <c r="E455" s="14" t="s">
        <v>61</v>
      </c>
      <c r="F455" s="14" t="s">
        <v>149</v>
      </c>
      <c r="G455" s="14" t="s">
        <v>35</v>
      </c>
    </row>
    <row r="456" spans="1:7" ht="25.5">
      <c r="A456" s="14" t="s">
        <v>976</v>
      </c>
      <c r="B456" s="19">
        <v>6.25</v>
      </c>
      <c r="C456" s="19">
        <v>1.0833333333333335</v>
      </c>
      <c r="D456" s="14" t="s">
        <v>977</v>
      </c>
      <c r="E456" s="14" t="s">
        <v>61</v>
      </c>
      <c r="F456" s="14" t="s">
        <v>74</v>
      </c>
      <c r="G456" s="14" t="s">
        <v>37</v>
      </c>
    </row>
    <row r="457" spans="1:7">
      <c r="A457" s="14" t="s">
        <v>978</v>
      </c>
      <c r="B457" s="19">
        <v>6.25</v>
      </c>
      <c r="C457" s="19">
        <v>9.9166666666666661</v>
      </c>
      <c r="D457" s="14" t="s">
        <v>979</v>
      </c>
      <c r="E457" s="14" t="s">
        <v>61</v>
      </c>
      <c r="F457" s="14" t="s">
        <v>164</v>
      </c>
      <c r="G457" s="14" t="s">
        <v>37</v>
      </c>
    </row>
    <row r="458" spans="1:7" ht="25.5">
      <c r="A458" s="14" t="s">
        <v>980</v>
      </c>
      <c r="B458" s="19">
        <v>6.25</v>
      </c>
      <c r="C458" s="19">
        <v>2</v>
      </c>
      <c r="D458" s="14" t="s">
        <v>981</v>
      </c>
      <c r="E458" s="14" t="s">
        <v>61</v>
      </c>
      <c r="F458" s="14" t="s">
        <v>62</v>
      </c>
      <c r="G458" s="14" t="s">
        <v>37</v>
      </c>
    </row>
    <row r="459" spans="1:7" ht="25.5">
      <c r="A459" s="14" t="s">
        <v>982</v>
      </c>
      <c r="B459" s="19">
        <v>6.1666666666666696</v>
      </c>
      <c r="C459" s="19">
        <v>0</v>
      </c>
      <c r="D459" s="14" t="s">
        <v>983</v>
      </c>
      <c r="E459" s="14" t="s">
        <v>61</v>
      </c>
      <c r="F459" s="14" t="s">
        <v>71</v>
      </c>
      <c r="G459" s="14" t="s">
        <v>37</v>
      </c>
    </row>
    <row r="460" spans="1:7" ht="25.5">
      <c r="A460" s="14" t="s">
        <v>984</v>
      </c>
      <c r="B460" s="19">
        <v>6.1666666666666696</v>
      </c>
      <c r="C460" s="19">
        <v>0</v>
      </c>
      <c r="D460" s="14" t="s">
        <v>985</v>
      </c>
      <c r="E460" s="14" t="s">
        <v>70</v>
      </c>
      <c r="F460" s="14" t="s">
        <v>71</v>
      </c>
      <c r="G460" s="14" t="s">
        <v>39</v>
      </c>
    </row>
    <row r="461" spans="1:7">
      <c r="A461" s="14" t="s">
        <v>986</v>
      </c>
      <c r="B461" s="19">
        <v>6.0833333333333304</v>
      </c>
      <c r="C461" s="19">
        <v>2</v>
      </c>
      <c r="D461" s="14" t="s">
        <v>987</v>
      </c>
      <c r="E461" s="14" t="s">
        <v>61</v>
      </c>
      <c r="F461" s="14" t="s">
        <v>71</v>
      </c>
      <c r="G461" s="14" t="s">
        <v>37</v>
      </c>
    </row>
    <row r="462" spans="1:7">
      <c r="A462" s="14" t="s">
        <v>988</v>
      </c>
      <c r="B462" s="19">
        <v>6</v>
      </c>
      <c r="C462" s="19">
        <v>0</v>
      </c>
      <c r="D462" s="14" t="s">
        <v>989</v>
      </c>
      <c r="E462" s="14" t="s">
        <v>32</v>
      </c>
      <c r="F462" s="14" t="s">
        <v>31</v>
      </c>
      <c r="G462" s="14" t="s">
        <v>31</v>
      </c>
    </row>
    <row r="463" spans="1:7" ht="25.5">
      <c r="A463" s="14" t="s">
        <v>990</v>
      </c>
      <c r="B463" s="19">
        <v>6</v>
      </c>
      <c r="C463" s="19">
        <v>2.3333333333333335</v>
      </c>
      <c r="D463" s="14" t="s">
        <v>991</v>
      </c>
      <c r="E463" s="14" t="s">
        <v>61</v>
      </c>
      <c r="F463" s="14" t="s">
        <v>71</v>
      </c>
      <c r="G463" s="14" t="s">
        <v>35</v>
      </c>
    </row>
    <row r="464" spans="1:7" ht="25.5">
      <c r="A464" s="14" t="s">
        <v>992</v>
      </c>
      <c r="B464" s="19">
        <v>6</v>
      </c>
      <c r="C464" s="19">
        <v>0</v>
      </c>
      <c r="D464" s="14" t="s">
        <v>993</v>
      </c>
      <c r="E464" s="14" t="s">
        <v>61</v>
      </c>
      <c r="F464" s="14" t="s">
        <v>149</v>
      </c>
      <c r="G464" s="14" t="s">
        <v>37</v>
      </c>
    </row>
    <row r="465" spans="1:7">
      <c r="A465" s="14" t="s">
        <v>994</v>
      </c>
      <c r="B465" s="19">
        <v>6</v>
      </c>
      <c r="C465" s="19">
        <v>9.5</v>
      </c>
      <c r="D465" s="14" t="s">
        <v>995</v>
      </c>
      <c r="E465" s="14" t="s">
        <v>61</v>
      </c>
      <c r="F465" s="14" t="s">
        <v>104</v>
      </c>
      <c r="G465" s="14" t="s">
        <v>39</v>
      </c>
    </row>
    <row r="466" spans="1:7" ht="25.5">
      <c r="A466" s="14" t="s">
        <v>996</v>
      </c>
      <c r="B466" s="19">
        <v>5.9166666666666696</v>
      </c>
      <c r="C466" s="19">
        <v>0</v>
      </c>
      <c r="D466" s="14" t="s">
        <v>997</v>
      </c>
      <c r="E466" s="14" t="s">
        <v>61</v>
      </c>
      <c r="F466" s="14" t="s">
        <v>71</v>
      </c>
      <c r="G466" s="14" t="s">
        <v>29</v>
      </c>
    </row>
    <row r="467" spans="1:7">
      <c r="A467" s="14" t="s">
        <v>998</v>
      </c>
      <c r="B467" s="19">
        <v>5.9166666666666696</v>
      </c>
      <c r="C467" s="19">
        <v>21.166666666666668</v>
      </c>
      <c r="D467" s="14" t="s">
        <v>999</v>
      </c>
      <c r="E467" s="14" t="s">
        <v>61</v>
      </c>
      <c r="F467" s="14" t="s">
        <v>129</v>
      </c>
      <c r="G467" s="14" t="s">
        <v>29</v>
      </c>
    </row>
    <row r="468" spans="1:7">
      <c r="A468" s="14" t="s">
        <v>1000</v>
      </c>
      <c r="B468" s="19">
        <v>5.9166666666666696</v>
      </c>
      <c r="C468" s="19">
        <v>4.0833333333333339</v>
      </c>
      <c r="D468" s="14" t="s">
        <v>1001</v>
      </c>
      <c r="E468" s="14" t="s">
        <v>61</v>
      </c>
      <c r="F468" s="14" t="s">
        <v>104</v>
      </c>
      <c r="G468" s="14" t="s">
        <v>39</v>
      </c>
    </row>
    <row r="469" spans="1:7">
      <c r="A469" s="14" t="s">
        <v>1002</v>
      </c>
      <c r="B469" s="19">
        <v>5.75</v>
      </c>
      <c r="C469" s="19">
        <v>0</v>
      </c>
      <c r="D469" s="14" t="s">
        <v>1003</v>
      </c>
      <c r="E469" s="14" t="s">
        <v>70</v>
      </c>
      <c r="F469" s="14" t="s">
        <v>71</v>
      </c>
      <c r="G469" s="14" t="s">
        <v>29</v>
      </c>
    </row>
    <row r="470" spans="1:7" ht="25.5">
      <c r="A470" s="14" t="s">
        <v>1004</v>
      </c>
      <c r="B470" s="19">
        <v>5.75</v>
      </c>
      <c r="C470" s="19">
        <v>0.5</v>
      </c>
      <c r="D470" s="14" t="s">
        <v>1005</v>
      </c>
      <c r="E470" s="14" t="s">
        <v>61</v>
      </c>
      <c r="F470" s="14" t="s">
        <v>104</v>
      </c>
      <c r="G470" s="14" t="s">
        <v>35</v>
      </c>
    </row>
    <row r="471" spans="1:7" ht="25.5">
      <c r="A471" s="14" t="s">
        <v>1006</v>
      </c>
      <c r="B471" s="19">
        <v>5.75</v>
      </c>
      <c r="C471" s="19">
        <v>5.8333333333333339</v>
      </c>
      <c r="D471" s="14" t="s">
        <v>1007</v>
      </c>
      <c r="E471" s="14" t="s">
        <v>61</v>
      </c>
      <c r="F471" s="14" t="s">
        <v>104</v>
      </c>
      <c r="G471" s="14" t="s">
        <v>35</v>
      </c>
    </row>
    <row r="472" spans="1:7">
      <c r="A472" s="14" t="s">
        <v>1008</v>
      </c>
      <c r="B472" s="19">
        <v>5.75</v>
      </c>
      <c r="C472" s="19">
        <v>0</v>
      </c>
      <c r="D472" s="14" t="s">
        <v>1009</v>
      </c>
      <c r="E472" s="14" t="s">
        <v>61</v>
      </c>
      <c r="F472" s="14" t="s">
        <v>104</v>
      </c>
      <c r="G472" s="14" t="s">
        <v>35</v>
      </c>
    </row>
    <row r="473" spans="1:7">
      <c r="A473" s="14" t="s">
        <v>1010</v>
      </c>
      <c r="B473" s="19">
        <v>5.75</v>
      </c>
      <c r="C473" s="19">
        <v>6.166666666666667</v>
      </c>
      <c r="D473" s="14" t="s">
        <v>1011</v>
      </c>
      <c r="E473" s="14" t="s">
        <v>61</v>
      </c>
      <c r="F473" s="14" t="s">
        <v>129</v>
      </c>
      <c r="G473" s="14" t="s">
        <v>35</v>
      </c>
    </row>
    <row r="474" spans="1:7">
      <c r="A474" s="14" t="s">
        <v>1012</v>
      </c>
      <c r="B474" s="19">
        <v>5.75</v>
      </c>
      <c r="C474" s="19">
        <v>9.6666666666666661</v>
      </c>
      <c r="D474" s="14" t="s">
        <v>1013</v>
      </c>
      <c r="E474" s="14" t="s">
        <v>61</v>
      </c>
      <c r="F474" s="14" t="s">
        <v>104</v>
      </c>
      <c r="G474" s="14" t="s">
        <v>39</v>
      </c>
    </row>
    <row r="475" spans="1:7" ht="25.5">
      <c r="A475" s="14" t="s">
        <v>1014</v>
      </c>
      <c r="B475" s="19">
        <v>5.6666666666666696</v>
      </c>
      <c r="C475" s="19">
        <v>0.75</v>
      </c>
      <c r="D475" s="14" t="s">
        <v>1015</v>
      </c>
      <c r="E475" s="14" t="s">
        <v>61</v>
      </c>
      <c r="F475" s="14" t="s">
        <v>62</v>
      </c>
      <c r="G475" s="14" t="s">
        <v>29</v>
      </c>
    </row>
    <row r="476" spans="1:7" ht="25.5">
      <c r="A476" s="14" t="s">
        <v>1016</v>
      </c>
      <c r="B476" s="19">
        <v>5.6666666666666696</v>
      </c>
      <c r="C476" s="19">
        <v>24.083333333333332</v>
      </c>
      <c r="D476" s="14" t="s">
        <v>1017</v>
      </c>
      <c r="E476" s="14" t="s">
        <v>61</v>
      </c>
      <c r="F476" s="14" t="s">
        <v>71</v>
      </c>
      <c r="G476" s="14" t="s">
        <v>37</v>
      </c>
    </row>
    <row r="477" spans="1:7">
      <c r="A477" s="14" t="s">
        <v>1018</v>
      </c>
      <c r="B477" s="19">
        <v>5.5833333333333304</v>
      </c>
      <c r="C477" s="19">
        <v>0</v>
      </c>
      <c r="D477" s="14" t="s">
        <v>1019</v>
      </c>
      <c r="E477" s="14" t="s">
        <v>61</v>
      </c>
      <c r="F477" s="14" t="s">
        <v>129</v>
      </c>
      <c r="G477" s="14" t="s">
        <v>35</v>
      </c>
    </row>
    <row r="478" spans="1:7" ht="25.5">
      <c r="A478" s="14" t="s">
        <v>1020</v>
      </c>
      <c r="B478" s="19">
        <v>5.5833333333333304</v>
      </c>
      <c r="C478" s="19">
        <v>0</v>
      </c>
      <c r="D478" s="14" t="s">
        <v>1021</v>
      </c>
      <c r="E478" s="14" t="s">
        <v>70</v>
      </c>
      <c r="F478" s="14" t="s">
        <v>71</v>
      </c>
      <c r="G478" s="14" t="s">
        <v>39</v>
      </c>
    </row>
    <row r="479" spans="1:7">
      <c r="A479" s="14" t="s">
        <v>1022</v>
      </c>
      <c r="B479" s="19">
        <v>5.5</v>
      </c>
      <c r="C479" s="19">
        <v>0</v>
      </c>
      <c r="D479" s="14" t="s">
        <v>1023</v>
      </c>
      <c r="E479" s="14" t="s">
        <v>70</v>
      </c>
      <c r="F479" s="14" t="s">
        <v>71</v>
      </c>
      <c r="G479" s="14" t="s">
        <v>29</v>
      </c>
    </row>
    <row r="480" spans="1:7" ht="25.5">
      <c r="A480" s="14" t="s">
        <v>1024</v>
      </c>
      <c r="B480" s="19">
        <v>5.5</v>
      </c>
      <c r="C480" s="19">
        <v>0</v>
      </c>
      <c r="D480" s="14" t="s">
        <v>1025</v>
      </c>
      <c r="E480" s="14" t="s">
        <v>61</v>
      </c>
      <c r="F480" s="14" t="s">
        <v>104</v>
      </c>
      <c r="G480" s="14" t="s">
        <v>35</v>
      </c>
    </row>
    <row r="481" spans="1:7">
      <c r="A481" s="14" t="s">
        <v>1026</v>
      </c>
      <c r="B481" s="19">
        <v>5.5</v>
      </c>
      <c r="C481" s="19">
        <v>9.1666666666666661</v>
      </c>
      <c r="D481" s="14" t="s">
        <v>1027</v>
      </c>
      <c r="E481" s="14" t="s">
        <v>61</v>
      </c>
      <c r="F481" s="14" t="s">
        <v>104</v>
      </c>
      <c r="G481" s="14" t="s">
        <v>39</v>
      </c>
    </row>
    <row r="482" spans="1:7">
      <c r="A482" s="14" t="s">
        <v>1028</v>
      </c>
      <c r="B482" s="19">
        <v>5.4166666666666696</v>
      </c>
      <c r="C482" s="19">
        <v>0.83333333333333337</v>
      </c>
      <c r="D482" s="14" t="s">
        <v>1029</v>
      </c>
      <c r="E482" s="14" t="s">
        <v>61</v>
      </c>
      <c r="F482" s="14" t="s">
        <v>149</v>
      </c>
      <c r="G482" s="14" t="s">
        <v>35</v>
      </c>
    </row>
    <row r="483" spans="1:7" ht="25.5">
      <c r="A483" s="14" t="s">
        <v>1030</v>
      </c>
      <c r="B483" s="19">
        <v>5.4166666666666696</v>
      </c>
      <c r="C483" s="19">
        <v>13.333333333333334</v>
      </c>
      <c r="D483" s="14" t="s">
        <v>1031</v>
      </c>
      <c r="E483" s="14" t="s">
        <v>61</v>
      </c>
      <c r="F483" s="14" t="s">
        <v>104</v>
      </c>
      <c r="G483" s="14" t="s">
        <v>35</v>
      </c>
    </row>
    <row r="484" spans="1:7" ht="25.5">
      <c r="A484" s="14" t="s">
        <v>1032</v>
      </c>
      <c r="B484" s="19">
        <v>5.4166666666666696</v>
      </c>
      <c r="C484" s="19">
        <v>1.0833333333333335</v>
      </c>
      <c r="D484" s="14" t="s">
        <v>1033</v>
      </c>
      <c r="E484" s="14" t="s">
        <v>61</v>
      </c>
      <c r="F484" s="14" t="s">
        <v>104</v>
      </c>
      <c r="G484" s="14" t="s">
        <v>35</v>
      </c>
    </row>
    <row r="485" spans="1:7" ht="25.5">
      <c r="A485" s="14" t="s">
        <v>1034</v>
      </c>
      <c r="B485" s="19">
        <v>5.4166666666666696</v>
      </c>
      <c r="C485" s="19">
        <v>136.91666666666666</v>
      </c>
      <c r="D485" s="14" t="s">
        <v>1035</v>
      </c>
      <c r="E485" s="14" t="s">
        <v>61</v>
      </c>
      <c r="F485" s="14" t="s">
        <v>71</v>
      </c>
      <c r="G485" s="14" t="s">
        <v>39</v>
      </c>
    </row>
    <row r="486" spans="1:7">
      <c r="A486" s="14" t="s">
        <v>1036</v>
      </c>
      <c r="B486" s="19">
        <v>5.3333333333333304</v>
      </c>
      <c r="C486" s="19">
        <v>0</v>
      </c>
      <c r="D486" s="14" t="s">
        <v>1037</v>
      </c>
      <c r="E486" s="14" t="s">
        <v>61</v>
      </c>
      <c r="F486" s="14" t="s">
        <v>129</v>
      </c>
      <c r="G486" s="14" t="s">
        <v>35</v>
      </c>
    </row>
    <row r="487" spans="1:7" ht="25.5">
      <c r="A487" s="14" t="s">
        <v>1038</v>
      </c>
      <c r="B487" s="19">
        <v>5.3333333333333304</v>
      </c>
      <c r="C487" s="19">
        <v>0</v>
      </c>
      <c r="D487" s="14" t="s">
        <v>1039</v>
      </c>
      <c r="E487" s="14" t="s">
        <v>61</v>
      </c>
      <c r="F487" s="14" t="s">
        <v>71</v>
      </c>
      <c r="G487" s="14" t="s">
        <v>37</v>
      </c>
    </row>
    <row r="488" spans="1:7">
      <c r="A488" s="14" t="s">
        <v>1040</v>
      </c>
      <c r="B488" s="19">
        <v>5.3333333333333304</v>
      </c>
      <c r="C488" s="19">
        <v>0.33333333333333337</v>
      </c>
      <c r="D488" s="14" t="s">
        <v>1041</v>
      </c>
      <c r="E488" s="14" t="s">
        <v>61</v>
      </c>
      <c r="F488" s="14" t="s">
        <v>71</v>
      </c>
      <c r="G488" s="14" t="s">
        <v>37</v>
      </c>
    </row>
    <row r="489" spans="1:7" ht="25.5">
      <c r="A489" s="14" t="s">
        <v>1042</v>
      </c>
      <c r="B489" s="19">
        <v>5.3333333333333304</v>
      </c>
      <c r="C489" s="19">
        <v>0</v>
      </c>
      <c r="D489" s="14" t="s">
        <v>1043</v>
      </c>
      <c r="E489" s="14" t="s">
        <v>61</v>
      </c>
      <c r="F489" s="14" t="s">
        <v>71</v>
      </c>
      <c r="G489" s="14" t="s">
        <v>39</v>
      </c>
    </row>
    <row r="490" spans="1:7">
      <c r="A490" s="14" t="s">
        <v>1044</v>
      </c>
      <c r="B490" s="19">
        <v>5.25</v>
      </c>
      <c r="C490" s="19">
        <v>0</v>
      </c>
      <c r="D490" s="14" t="s">
        <v>1045</v>
      </c>
      <c r="E490" s="14" t="s">
        <v>61</v>
      </c>
      <c r="F490" s="14" t="s">
        <v>74</v>
      </c>
      <c r="G490" s="14" t="s">
        <v>29</v>
      </c>
    </row>
    <row r="491" spans="1:7" ht="25.5">
      <c r="A491" s="14" t="s">
        <v>1046</v>
      </c>
      <c r="B491" s="19">
        <v>5.25</v>
      </c>
      <c r="C491" s="19">
        <v>0</v>
      </c>
      <c r="D491" s="14" t="s">
        <v>1047</v>
      </c>
      <c r="E491" s="14" t="s">
        <v>61</v>
      </c>
      <c r="F491" s="14" t="s">
        <v>71</v>
      </c>
      <c r="G491" s="14" t="s">
        <v>37</v>
      </c>
    </row>
    <row r="492" spans="1:7">
      <c r="A492" s="14" t="s">
        <v>1048</v>
      </c>
      <c r="B492" s="19">
        <v>5.0833333333333304</v>
      </c>
      <c r="C492" s="19">
        <v>3.166666666666667</v>
      </c>
      <c r="D492" s="14" t="s">
        <v>1049</v>
      </c>
      <c r="E492" s="14" t="s">
        <v>61</v>
      </c>
      <c r="F492" s="14" t="s">
        <v>104</v>
      </c>
      <c r="G492" s="14" t="s">
        <v>39</v>
      </c>
    </row>
    <row r="493" spans="1:7">
      <c r="A493" s="14" t="s">
        <v>1050</v>
      </c>
      <c r="B493" s="19">
        <v>5</v>
      </c>
      <c r="C493" s="19">
        <v>5.416666666666667</v>
      </c>
      <c r="D493" s="14" t="s">
        <v>1051</v>
      </c>
      <c r="E493" s="14" t="s">
        <v>61</v>
      </c>
      <c r="F493" s="14" t="s">
        <v>104</v>
      </c>
      <c r="G493" s="14" t="s">
        <v>29</v>
      </c>
    </row>
    <row r="494" spans="1:7">
      <c r="A494" s="14" t="s">
        <v>1052</v>
      </c>
      <c r="B494" s="19">
        <v>5</v>
      </c>
      <c r="C494" s="19">
        <v>8.4166666666666661</v>
      </c>
      <c r="D494" s="14" t="s">
        <v>1053</v>
      </c>
      <c r="E494" s="14" t="s">
        <v>61</v>
      </c>
      <c r="F494" s="14" t="s">
        <v>104</v>
      </c>
      <c r="G494" s="14" t="s">
        <v>29</v>
      </c>
    </row>
    <row r="495" spans="1:7">
      <c r="A495" s="14" t="s">
        <v>1054</v>
      </c>
      <c r="B495" s="19">
        <v>5</v>
      </c>
      <c r="C495" s="19">
        <v>10.166666666666666</v>
      </c>
      <c r="D495" s="14" t="s">
        <v>1055</v>
      </c>
      <c r="E495" s="14" t="s">
        <v>61</v>
      </c>
      <c r="F495" s="14" t="s">
        <v>129</v>
      </c>
      <c r="G495" s="14" t="s">
        <v>29</v>
      </c>
    </row>
    <row r="496" spans="1:7" ht="38.25">
      <c r="A496" s="14" t="s">
        <v>1056</v>
      </c>
      <c r="B496" s="19">
        <v>5</v>
      </c>
      <c r="C496" s="19">
        <v>0</v>
      </c>
      <c r="D496" s="14" t="s">
        <v>1057</v>
      </c>
      <c r="E496" s="14" t="s">
        <v>61</v>
      </c>
      <c r="F496" s="14" t="s">
        <v>104</v>
      </c>
      <c r="G496" s="14" t="s">
        <v>35</v>
      </c>
    </row>
    <row r="497" spans="1:7" ht="25.5">
      <c r="A497" s="14" t="s">
        <v>1058</v>
      </c>
      <c r="B497" s="19">
        <v>5</v>
      </c>
      <c r="C497" s="19">
        <v>0.66666666666666674</v>
      </c>
      <c r="D497" s="14" t="s">
        <v>1059</v>
      </c>
      <c r="E497" s="14" t="s">
        <v>61</v>
      </c>
      <c r="F497" s="14" t="s">
        <v>71</v>
      </c>
      <c r="G497" s="14" t="s">
        <v>38</v>
      </c>
    </row>
    <row r="498" spans="1:7">
      <c r="A498" s="14" t="s">
        <v>1060</v>
      </c>
      <c r="B498" s="19">
        <v>4.9166666666666696</v>
      </c>
      <c r="C498" s="19">
        <v>3.916666666666667</v>
      </c>
      <c r="D498" s="14" t="s">
        <v>1061</v>
      </c>
      <c r="E498" s="14" t="s">
        <v>61</v>
      </c>
      <c r="F498" s="14" t="s">
        <v>104</v>
      </c>
      <c r="G498" s="14" t="s">
        <v>29</v>
      </c>
    </row>
    <row r="499" spans="1:7" ht="25.5">
      <c r="A499" s="14" t="s">
        <v>1062</v>
      </c>
      <c r="B499" s="19">
        <v>4.9166666666666696</v>
      </c>
      <c r="C499" s="19">
        <v>6.0833333333333339</v>
      </c>
      <c r="D499" s="14" t="s">
        <v>1063</v>
      </c>
      <c r="E499" s="14" t="s">
        <v>61</v>
      </c>
      <c r="F499" s="14" t="s">
        <v>71</v>
      </c>
      <c r="G499" s="14" t="s">
        <v>35</v>
      </c>
    </row>
    <row r="500" spans="1:7">
      <c r="A500" s="14" t="s">
        <v>1064</v>
      </c>
      <c r="B500" s="19">
        <v>4.8333333333333304</v>
      </c>
      <c r="C500" s="19">
        <v>2.416666666666667</v>
      </c>
      <c r="D500" s="14" t="s">
        <v>1065</v>
      </c>
      <c r="E500" s="14" t="s">
        <v>32</v>
      </c>
      <c r="F500" s="14" t="s">
        <v>56</v>
      </c>
      <c r="G500" s="14" t="s">
        <v>36</v>
      </c>
    </row>
    <row r="501" spans="1:7" ht="25.5">
      <c r="A501" s="14" t="s">
        <v>1066</v>
      </c>
      <c r="B501" s="19">
        <v>4.8333333333333304</v>
      </c>
      <c r="C501" s="19">
        <v>7.75</v>
      </c>
      <c r="D501" s="14" t="s">
        <v>1067</v>
      </c>
      <c r="E501" s="14" t="s">
        <v>61</v>
      </c>
      <c r="F501" s="14" t="s">
        <v>74</v>
      </c>
      <c r="G501" s="14" t="s">
        <v>29</v>
      </c>
    </row>
    <row r="502" spans="1:7">
      <c r="A502" s="14" t="s">
        <v>1068</v>
      </c>
      <c r="B502" s="19">
        <v>4.8333333333333304</v>
      </c>
      <c r="C502" s="19">
        <v>0</v>
      </c>
      <c r="D502" s="14" t="s">
        <v>1069</v>
      </c>
      <c r="E502" s="14" t="s">
        <v>61</v>
      </c>
      <c r="F502" s="14" t="s">
        <v>149</v>
      </c>
      <c r="G502" s="14" t="s">
        <v>39</v>
      </c>
    </row>
    <row r="503" spans="1:7">
      <c r="A503" s="14" t="s">
        <v>1070</v>
      </c>
      <c r="B503" s="19">
        <v>4.75</v>
      </c>
      <c r="C503" s="19">
        <v>4</v>
      </c>
      <c r="D503" s="14" t="s">
        <v>1071</v>
      </c>
      <c r="E503" s="14" t="s">
        <v>32</v>
      </c>
      <c r="F503" s="14" t="s">
        <v>274</v>
      </c>
      <c r="G503" s="14" t="s">
        <v>36</v>
      </c>
    </row>
    <row r="504" spans="1:7">
      <c r="A504" s="14" t="s">
        <v>1072</v>
      </c>
      <c r="B504" s="19">
        <v>4.75</v>
      </c>
      <c r="C504" s="19">
        <v>1.5833333333333335</v>
      </c>
      <c r="D504" s="14" t="s">
        <v>1073</v>
      </c>
      <c r="E504" s="14" t="s">
        <v>70</v>
      </c>
      <c r="F504" s="14" t="s">
        <v>71</v>
      </c>
      <c r="G504" s="14" t="s">
        <v>37</v>
      </c>
    </row>
    <row r="505" spans="1:7" ht="25.5">
      <c r="A505" s="14" t="s">
        <v>1074</v>
      </c>
      <c r="B505" s="19">
        <v>4.75</v>
      </c>
      <c r="C505" s="19">
        <v>0</v>
      </c>
      <c r="D505" s="14" t="s">
        <v>1075</v>
      </c>
      <c r="E505" s="14" t="s">
        <v>61</v>
      </c>
      <c r="F505" s="14" t="s">
        <v>71</v>
      </c>
      <c r="G505" s="14" t="s">
        <v>39</v>
      </c>
    </row>
    <row r="506" spans="1:7" ht="25.5">
      <c r="A506" s="14" t="s">
        <v>1076</v>
      </c>
      <c r="B506" s="19">
        <v>4.6666666666666696</v>
      </c>
      <c r="C506" s="19">
        <v>0</v>
      </c>
      <c r="D506" s="14" t="s">
        <v>1077</v>
      </c>
      <c r="E506" s="14" t="s">
        <v>61</v>
      </c>
      <c r="F506" s="14" t="s">
        <v>71</v>
      </c>
      <c r="G506" s="14" t="s">
        <v>29</v>
      </c>
    </row>
    <row r="507" spans="1:7" ht="25.5">
      <c r="A507" s="14" t="s">
        <v>1078</v>
      </c>
      <c r="B507" s="19">
        <v>4.6666666666666696</v>
      </c>
      <c r="C507" s="19">
        <v>0</v>
      </c>
      <c r="D507" s="14" t="s">
        <v>1079</v>
      </c>
      <c r="E507" s="14" t="s">
        <v>61</v>
      </c>
      <c r="F507" s="14" t="s">
        <v>71</v>
      </c>
      <c r="G507" s="14" t="s">
        <v>29</v>
      </c>
    </row>
    <row r="508" spans="1:7">
      <c r="A508" s="14" t="s">
        <v>1080</v>
      </c>
      <c r="B508" s="19">
        <v>4.6666666666666696</v>
      </c>
      <c r="C508" s="19">
        <v>0</v>
      </c>
      <c r="D508" s="14" t="s">
        <v>1081</v>
      </c>
      <c r="E508" s="14" t="s">
        <v>32</v>
      </c>
      <c r="F508" s="14" t="s">
        <v>31</v>
      </c>
      <c r="G508" s="14" t="s">
        <v>31</v>
      </c>
    </row>
    <row r="509" spans="1:7">
      <c r="A509" s="14" t="s">
        <v>1082</v>
      </c>
      <c r="B509" s="19">
        <v>4.6666666666666696</v>
      </c>
      <c r="C509" s="19">
        <v>7.5</v>
      </c>
      <c r="D509" s="14" t="s">
        <v>1083</v>
      </c>
      <c r="E509" s="14" t="s">
        <v>61</v>
      </c>
      <c r="F509" s="14" t="s">
        <v>104</v>
      </c>
      <c r="G509" s="14" t="s">
        <v>29</v>
      </c>
    </row>
    <row r="510" spans="1:7" ht="25.5">
      <c r="A510" s="14" t="s">
        <v>1084</v>
      </c>
      <c r="B510" s="19">
        <v>4.6666666666666696</v>
      </c>
      <c r="C510" s="19">
        <v>0</v>
      </c>
      <c r="D510" s="14" t="s">
        <v>1085</v>
      </c>
      <c r="E510" s="14" t="s">
        <v>61</v>
      </c>
      <c r="F510" s="14" t="s">
        <v>71</v>
      </c>
      <c r="G510" s="14" t="s">
        <v>37</v>
      </c>
    </row>
    <row r="511" spans="1:7" ht="25.5">
      <c r="A511" s="14" t="s">
        <v>1086</v>
      </c>
      <c r="B511" s="19">
        <v>4.6666666666666696</v>
      </c>
      <c r="C511" s="19">
        <v>8.3333333333333343E-2</v>
      </c>
      <c r="D511" s="14" t="s">
        <v>1087</v>
      </c>
      <c r="E511" s="14" t="s">
        <v>61</v>
      </c>
      <c r="F511" s="14" t="s">
        <v>74</v>
      </c>
      <c r="G511" s="14" t="s">
        <v>37</v>
      </c>
    </row>
    <row r="512" spans="1:7">
      <c r="A512" s="14" t="s">
        <v>1088</v>
      </c>
      <c r="B512" s="19">
        <v>4.6666666666666696</v>
      </c>
      <c r="C512" s="19">
        <v>2.0833333333333335</v>
      </c>
      <c r="D512" s="14" t="s">
        <v>1089</v>
      </c>
      <c r="E512" s="14" t="s">
        <v>61</v>
      </c>
      <c r="F512" s="14" t="s">
        <v>129</v>
      </c>
      <c r="G512" s="14" t="s">
        <v>39</v>
      </c>
    </row>
    <row r="513" spans="1:7">
      <c r="A513" s="14" t="s">
        <v>1090</v>
      </c>
      <c r="B513" s="19">
        <v>4.5833333333333304</v>
      </c>
      <c r="C513" s="19">
        <v>0</v>
      </c>
      <c r="D513" s="14" t="s">
        <v>1091</v>
      </c>
      <c r="E513" s="14" t="s">
        <v>61</v>
      </c>
      <c r="F513" s="14" t="s">
        <v>71</v>
      </c>
      <c r="G513" s="14" t="s">
        <v>29</v>
      </c>
    </row>
    <row r="514" spans="1:7" ht="25.5">
      <c r="A514" s="14" t="s">
        <v>1092</v>
      </c>
      <c r="B514" s="19">
        <v>4.5833333333333304</v>
      </c>
      <c r="C514" s="19">
        <v>0</v>
      </c>
      <c r="D514" s="14" t="s">
        <v>1093</v>
      </c>
      <c r="E514" s="14" t="s">
        <v>61</v>
      </c>
      <c r="F514" s="14" t="s">
        <v>71</v>
      </c>
      <c r="G514" s="14" t="s">
        <v>29</v>
      </c>
    </row>
    <row r="515" spans="1:7">
      <c r="A515" s="14" t="s">
        <v>1094</v>
      </c>
      <c r="B515" s="19">
        <v>4.5833333333333304</v>
      </c>
      <c r="C515" s="19">
        <v>0</v>
      </c>
      <c r="D515" s="14" t="s">
        <v>1095</v>
      </c>
      <c r="E515" s="14" t="s">
        <v>70</v>
      </c>
      <c r="F515" s="14" t="s">
        <v>71</v>
      </c>
      <c r="G515" s="14" t="s">
        <v>29</v>
      </c>
    </row>
    <row r="516" spans="1:7">
      <c r="A516" s="14" t="s">
        <v>1096</v>
      </c>
      <c r="B516" s="19">
        <v>4.5833333333333304</v>
      </c>
      <c r="C516" s="19">
        <v>3.75</v>
      </c>
      <c r="D516" s="14" t="s">
        <v>1097</v>
      </c>
      <c r="E516" s="14" t="s">
        <v>61</v>
      </c>
      <c r="F516" s="14" t="s">
        <v>104</v>
      </c>
      <c r="G516" s="14" t="s">
        <v>29</v>
      </c>
    </row>
    <row r="517" spans="1:7" ht="25.5">
      <c r="A517" s="14" t="s">
        <v>1098</v>
      </c>
      <c r="B517" s="19">
        <v>4.5833333333333304</v>
      </c>
      <c r="C517" s="19">
        <v>0</v>
      </c>
      <c r="D517" s="14" t="s">
        <v>1099</v>
      </c>
      <c r="E517" s="14" t="s">
        <v>61</v>
      </c>
      <c r="F517" s="14" t="s">
        <v>71</v>
      </c>
      <c r="G517" s="14" t="s">
        <v>37</v>
      </c>
    </row>
    <row r="518" spans="1:7" ht="25.5">
      <c r="A518" s="14" t="s">
        <v>1100</v>
      </c>
      <c r="B518" s="19">
        <v>4.5833333333333304</v>
      </c>
      <c r="C518" s="19">
        <v>0</v>
      </c>
      <c r="D518" s="14" t="s">
        <v>1101</v>
      </c>
      <c r="E518" s="14" t="s">
        <v>61</v>
      </c>
      <c r="F518" s="14" t="s">
        <v>71</v>
      </c>
      <c r="G518" s="14" t="s">
        <v>37</v>
      </c>
    </row>
    <row r="519" spans="1:7" ht="25.5">
      <c r="A519" s="14" t="s">
        <v>1102</v>
      </c>
      <c r="B519" s="19">
        <v>4.5833333333333304</v>
      </c>
      <c r="C519" s="19">
        <v>0</v>
      </c>
      <c r="D519" s="14" t="s">
        <v>1103</v>
      </c>
      <c r="E519" s="14" t="s">
        <v>61</v>
      </c>
      <c r="F519" s="14" t="s">
        <v>62</v>
      </c>
      <c r="G519" s="14" t="s">
        <v>37</v>
      </c>
    </row>
    <row r="520" spans="1:7" ht="25.5">
      <c r="A520" s="14" t="s">
        <v>1104</v>
      </c>
      <c r="B520" s="19">
        <v>4.5833333333333304</v>
      </c>
      <c r="C520" s="19">
        <v>0</v>
      </c>
      <c r="D520" s="14" t="s">
        <v>1105</v>
      </c>
      <c r="E520" s="14" t="s">
        <v>70</v>
      </c>
      <c r="F520" s="14" t="s">
        <v>149</v>
      </c>
      <c r="G520" s="14" t="s">
        <v>39</v>
      </c>
    </row>
    <row r="521" spans="1:7">
      <c r="A521" s="14" t="s">
        <v>1106</v>
      </c>
      <c r="B521" s="19">
        <v>4.5</v>
      </c>
      <c r="C521" s="19">
        <v>0</v>
      </c>
      <c r="D521" s="14" t="s">
        <v>1107</v>
      </c>
      <c r="E521" s="14" t="s">
        <v>70</v>
      </c>
      <c r="F521" s="14" t="s">
        <v>71</v>
      </c>
      <c r="G521" s="14" t="s">
        <v>29</v>
      </c>
    </row>
    <row r="522" spans="1:7">
      <c r="A522" s="14" t="s">
        <v>1108</v>
      </c>
      <c r="B522" s="19">
        <v>4.5</v>
      </c>
      <c r="C522" s="19">
        <v>12.416666666666666</v>
      </c>
      <c r="D522" s="14" t="s">
        <v>1109</v>
      </c>
      <c r="E522" s="14" t="s">
        <v>61</v>
      </c>
      <c r="F522" s="14" t="s">
        <v>149</v>
      </c>
      <c r="G522" s="14" t="s">
        <v>29</v>
      </c>
    </row>
    <row r="523" spans="1:7" ht="38.25">
      <c r="A523" s="14" t="s">
        <v>1110</v>
      </c>
      <c r="B523" s="19">
        <v>4.5</v>
      </c>
      <c r="C523" s="19">
        <v>0</v>
      </c>
      <c r="D523" s="14" t="s">
        <v>1111</v>
      </c>
      <c r="E523" s="14" t="s">
        <v>61</v>
      </c>
      <c r="F523" s="14" t="s">
        <v>104</v>
      </c>
      <c r="G523" s="14" t="s">
        <v>35</v>
      </c>
    </row>
    <row r="524" spans="1:7" ht="25.5">
      <c r="A524" s="14" t="s">
        <v>1112</v>
      </c>
      <c r="B524" s="19">
        <v>4.5</v>
      </c>
      <c r="C524" s="19">
        <v>0</v>
      </c>
      <c r="D524" s="14" t="s">
        <v>1113</v>
      </c>
      <c r="E524" s="14" t="s">
        <v>61</v>
      </c>
      <c r="F524" s="14" t="s">
        <v>104</v>
      </c>
      <c r="G524" s="14" t="s">
        <v>35</v>
      </c>
    </row>
    <row r="525" spans="1:7">
      <c r="A525" s="14" t="s">
        <v>1114</v>
      </c>
      <c r="B525" s="19">
        <v>4.4166666666666696</v>
      </c>
      <c r="C525" s="19">
        <v>1.0833333333333335</v>
      </c>
      <c r="D525" s="14" t="s">
        <v>1115</v>
      </c>
      <c r="E525" s="14" t="s">
        <v>61</v>
      </c>
      <c r="F525" s="14" t="s">
        <v>129</v>
      </c>
      <c r="G525" s="14" t="s">
        <v>35</v>
      </c>
    </row>
    <row r="526" spans="1:7">
      <c r="A526" s="14" t="s">
        <v>1116</v>
      </c>
      <c r="B526" s="19">
        <v>4.4166666666666696</v>
      </c>
      <c r="C526" s="19">
        <v>24.166666666666668</v>
      </c>
      <c r="D526" s="14" t="s">
        <v>1117</v>
      </c>
      <c r="E526" s="14" t="s">
        <v>61</v>
      </c>
      <c r="F526" s="14" t="s">
        <v>104</v>
      </c>
      <c r="G526" s="14" t="s">
        <v>39</v>
      </c>
    </row>
    <row r="527" spans="1:7" ht="25.5">
      <c r="A527" s="14" t="s">
        <v>1118</v>
      </c>
      <c r="B527" s="19">
        <v>4.3333333333333304</v>
      </c>
      <c r="C527" s="19">
        <v>0</v>
      </c>
      <c r="D527" s="14" t="s">
        <v>1119</v>
      </c>
      <c r="E527" s="14" t="s">
        <v>61</v>
      </c>
      <c r="F527" s="14" t="s">
        <v>71</v>
      </c>
      <c r="G527" s="14" t="s">
        <v>37</v>
      </c>
    </row>
    <row r="528" spans="1:7" ht="25.5">
      <c r="A528" s="14" t="s">
        <v>1120</v>
      </c>
      <c r="B528" s="19">
        <v>4.3333333333333304</v>
      </c>
      <c r="C528" s="19">
        <v>1</v>
      </c>
      <c r="D528" s="14" t="s">
        <v>1121</v>
      </c>
      <c r="E528" s="14" t="s">
        <v>61</v>
      </c>
      <c r="F528" s="14" t="s">
        <v>74</v>
      </c>
      <c r="G528" s="14" t="s">
        <v>37</v>
      </c>
    </row>
    <row r="529" spans="1:7" ht="25.5">
      <c r="A529" s="14" t="s">
        <v>1122</v>
      </c>
      <c r="B529" s="19">
        <v>4.3333333333333304</v>
      </c>
      <c r="C529" s="19">
        <v>0</v>
      </c>
      <c r="D529" s="14" t="s">
        <v>1123</v>
      </c>
      <c r="E529" s="14" t="s">
        <v>70</v>
      </c>
      <c r="F529" s="14" t="s">
        <v>71</v>
      </c>
      <c r="G529" s="14" t="s">
        <v>39</v>
      </c>
    </row>
    <row r="530" spans="1:7" ht="25.5">
      <c r="A530" s="14" t="s">
        <v>1124</v>
      </c>
      <c r="B530" s="19">
        <v>4.3333333333333304</v>
      </c>
      <c r="C530" s="19">
        <v>0</v>
      </c>
      <c r="D530" s="14" t="s">
        <v>1125</v>
      </c>
      <c r="E530" s="14" t="s">
        <v>70</v>
      </c>
      <c r="F530" s="14" t="s">
        <v>71</v>
      </c>
      <c r="G530" s="14" t="s">
        <v>39</v>
      </c>
    </row>
    <row r="531" spans="1:7" ht="25.5">
      <c r="A531" s="14" t="s">
        <v>1126</v>
      </c>
      <c r="B531" s="19">
        <v>4.25</v>
      </c>
      <c r="C531" s="19">
        <v>0</v>
      </c>
      <c r="D531" s="14" t="s">
        <v>1127</v>
      </c>
      <c r="E531" s="14" t="s">
        <v>61</v>
      </c>
      <c r="F531" s="14" t="s">
        <v>71</v>
      </c>
      <c r="G531" s="14" t="s">
        <v>26</v>
      </c>
    </row>
    <row r="532" spans="1:7">
      <c r="A532" s="14" t="s">
        <v>1128</v>
      </c>
      <c r="B532" s="19">
        <v>4.25</v>
      </c>
      <c r="C532" s="19">
        <v>0</v>
      </c>
      <c r="D532" s="14" t="s">
        <v>1129</v>
      </c>
      <c r="E532" s="14" t="s">
        <v>61</v>
      </c>
      <c r="F532" s="14" t="s">
        <v>74</v>
      </c>
      <c r="G532" s="14" t="s">
        <v>35</v>
      </c>
    </row>
    <row r="533" spans="1:7">
      <c r="A533" s="14" t="s">
        <v>1130</v>
      </c>
      <c r="B533" s="19">
        <v>4.25</v>
      </c>
      <c r="C533" s="19">
        <v>0</v>
      </c>
      <c r="D533" s="14" t="s">
        <v>1131</v>
      </c>
      <c r="E533" s="14" t="s">
        <v>61</v>
      </c>
      <c r="F533" s="14" t="s">
        <v>104</v>
      </c>
      <c r="G533" s="14" t="s">
        <v>39</v>
      </c>
    </row>
    <row r="534" spans="1:7">
      <c r="A534" s="14" t="s">
        <v>1132</v>
      </c>
      <c r="B534" s="19">
        <v>4.1666666666666696</v>
      </c>
      <c r="C534" s="19">
        <v>0</v>
      </c>
      <c r="D534" s="14" t="s">
        <v>1133</v>
      </c>
      <c r="E534" s="14" t="s">
        <v>61</v>
      </c>
      <c r="F534" s="14" t="s">
        <v>149</v>
      </c>
      <c r="G534" s="14" t="s">
        <v>29</v>
      </c>
    </row>
    <row r="535" spans="1:7">
      <c r="A535" s="14" t="s">
        <v>1134</v>
      </c>
      <c r="B535" s="19">
        <v>4.1666666666666696</v>
      </c>
      <c r="C535" s="19">
        <v>2.5833333333333335</v>
      </c>
      <c r="D535" s="14" t="s">
        <v>1135</v>
      </c>
      <c r="E535" s="14" t="s">
        <v>70</v>
      </c>
      <c r="F535" s="14" t="s">
        <v>71</v>
      </c>
      <c r="G535" s="14" t="s">
        <v>37</v>
      </c>
    </row>
    <row r="536" spans="1:7">
      <c r="A536" s="14" t="s">
        <v>1136</v>
      </c>
      <c r="B536" s="19">
        <v>4.0833333333333304</v>
      </c>
      <c r="C536" s="19">
        <v>1.9166666666666667</v>
      </c>
      <c r="D536" s="14" t="s">
        <v>1137</v>
      </c>
      <c r="E536" s="14" t="s">
        <v>32</v>
      </c>
      <c r="F536" s="14" t="s">
        <v>31</v>
      </c>
      <c r="G536" s="14" t="s">
        <v>31</v>
      </c>
    </row>
    <row r="537" spans="1:7" ht="38.25">
      <c r="A537" s="14" t="s">
        <v>1138</v>
      </c>
      <c r="B537" s="19">
        <v>4.0833333333333304</v>
      </c>
      <c r="C537" s="19">
        <v>0</v>
      </c>
      <c r="D537" s="14" t="s">
        <v>1139</v>
      </c>
      <c r="E537" s="14" t="s">
        <v>61</v>
      </c>
      <c r="F537" s="14" t="s">
        <v>104</v>
      </c>
      <c r="G537" s="14" t="s">
        <v>35</v>
      </c>
    </row>
    <row r="538" spans="1:7" ht="25.5">
      <c r="A538" s="14" t="s">
        <v>1140</v>
      </c>
      <c r="B538" s="19">
        <v>4</v>
      </c>
      <c r="C538" s="19">
        <v>4.75</v>
      </c>
      <c r="D538" s="14" t="s">
        <v>1141</v>
      </c>
      <c r="E538" s="14" t="s">
        <v>61</v>
      </c>
      <c r="F538" s="14" t="s">
        <v>62</v>
      </c>
      <c r="G538" s="14" t="s">
        <v>29</v>
      </c>
    </row>
    <row r="539" spans="1:7">
      <c r="A539" s="14" t="s">
        <v>1142</v>
      </c>
      <c r="B539" s="19">
        <v>4</v>
      </c>
      <c r="C539" s="19">
        <v>1.0833333333333335</v>
      </c>
      <c r="D539" s="14" t="s">
        <v>1143</v>
      </c>
      <c r="E539" s="14" t="s">
        <v>61</v>
      </c>
      <c r="F539" s="14" t="s">
        <v>104</v>
      </c>
      <c r="G539" s="14" t="s">
        <v>29</v>
      </c>
    </row>
    <row r="540" spans="1:7" ht="25.5">
      <c r="A540" s="14" t="s">
        <v>1144</v>
      </c>
      <c r="B540" s="19">
        <v>4</v>
      </c>
      <c r="C540" s="19">
        <v>10.666666666666666</v>
      </c>
      <c r="D540" s="14" t="s">
        <v>1145</v>
      </c>
      <c r="E540" s="14" t="s">
        <v>70</v>
      </c>
      <c r="F540" s="14" t="s">
        <v>71</v>
      </c>
      <c r="G540" s="14" t="s">
        <v>35</v>
      </c>
    </row>
    <row r="541" spans="1:7" ht="38.25">
      <c r="A541" s="14" t="s">
        <v>1146</v>
      </c>
      <c r="B541" s="19">
        <v>4</v>
      </c>
      <c r="C541" s="19">
        <v>0</v>
      </c>
      <c r="D541" s="14" t="s">
        <v>1147</v>
      </c>
      <c r="E541" s="14" t="s">
        <v>61</v>
      </c>
      <c r="F541" s="14" t="s">
        <v>104</v>
      </c>
      <c r="G541" s="14" t="s">
        <v>35</v>
      </c>
    </row>
    <row r="542" spans="1:7" ht="38.25">
      <c r="A542" s="14" t="s">
        <v>1148</v>
      </c>
      <c r="B542" s="19">
        <v>4</v>
      </c>
      <c r="C542" s="19">
        <v>0</v>
      </c>
      <c r="D542" s="14" t="s">
        <v>1149</v>
      </c>
      <c r="E542" s="14" t="s">
        <v>61</v>
      </c>
      <c r="F542" s="14" t="s">
        <v>104</v>
      </c>
      <c r="G542" s="14" t="s">
        <v>35</v>
      </c>
    </row>
    <row r="543" spans="1:7" ht="38.25">
      <c r="A543" s="14" t="s">
        <v>1150</v>
      </c>
      <c r="B543" s="19">
        <v>4</v>
      </c>
      <c r="C543" s="19">
        <v>0</v>
      </c>
      <c r="D543" s="14" t="s">
        <v>1151</v>
      </c>
      <c r="E543" s="14" t="s">
        <v>61</v>
      </c>
      <c r="F543" s="14" t="s">
        <v>104</v>
      </c>
      <c r="G543" s="14" t="s">
        <v>35</v>
      </c>
    </row>
    <row r="544" spans="1:7" ht="38.25">
      <c r="A544" s="14" t="s">
        <v>1152</v>
      </c>
      <c r="B544" s="19">
        <v>4</v>
      </c>
      <c r="C544" s="19">
        <v>0</v>
      </c>
      <c r="D544" s="14" t="s">
        <v>1153</v>
      </c>
      <c r="E544" s="14" t="s">
        <v>61</v>
      </c>
      <c r="F544" s="14" t="s">
        <v>104</v>
      </c>
      <c r="G544" s="14" t="s">
        <v>35</v>
      </c>
    </row>
    <row r="545" spans="1:7" ht="25.5">
      <c r="A545" s="14" t="s">
        <v>1154</v>
      </c>
      <c r="B545" s="19">
        <v>3.9166666666666701</v>
      </c>
      <c r="C545" s="19">
        <v>0</v>
      </c>
      <c r="D545" s="14" t="s">
        <v>1155</v>
      </c>
      <c r="E545" s="14" t="s">
        <v>61</v>
      </c>
      <c r="F545" s="14" t="s">
        <v>71</v>
      </c>
      <c r="G545" s="14" t="s">
        <v>29</v>
      </c>
    </row>
    <row r="546" spans="1:7">
      <c r="A546" s="14" t="s">
        <v>1156</v>
      </c>
      <c r="B546" s="19">
        <v>3.9166666666666701</v>
      </c>
      <c r="C546" s="19">
        <v>10.333333333333334</v>
      </c>
      <c r="D546" s="14" t="s">
        <v>1157</v>
      </c>
      <c r="E546" s="14" t="s">
        <v>70</v>
      </c>
      <c r="F546" s="14" t="s">
        <v>71</v>
      </c>
      <c r="G546" s="14" t="s">
        <v>39</v>
      </c>
    </row>
    <row r="547" spans="1:7" ht="25.5">
      <c r="A547" s="14" t="s">
        <v>1158</v>
      </c>
      <c r="B547" s="19">
        <v>3.8333333333333299</v>
      </c>
      <c r="C547" s="19">
        <v>0</v>
      </c>
      <c r="D547" s="14" t="s">
        <v>1159</v>
      </c>
      <c r="E547" s="14" t="s">
        <v>61</v>
      </c>
      <c r="F547" s="14" t="s">
        <v>71</v>
      </c>
      <c r="G547" s="14" t="s">
        <v>26</v>
      </c>
    </row>
    <row r="548" spans="1:7">
      <c r="A548" s="14" t="s">
        <v>1160</v>
      </c>
      <c r="B548" s="19">
        <v>3.8333333333333299</v>
      </c>
      <c r="C548" s="19">
        <v>2.8333333333333335</v>
      </c>
      <c r="D548" s="14" t="s">
        <v>1161</v>
      </c>
      <c r="E548" s="14" t="s">
        <v>32</v>
      </c>
      <c r="F548" s="14" t="s">
        <v>31</v>
      </c>
      <c r="G548" s="14" t="s">
        <v>31</v>
      </c>
    </row>
    <row r="549" spans="1:7" ht="25.5">
      <c r="A549" s="14" t="s">
        <v>1162</v>
      </c>
      <c r="B549" s="19">
        <v>3.8333333333333299</v>
      </c>
      <c r="C549" s="19">
        <v>0</v>
      </c>
      <c r="D549" s="14" t="s">
        <v>1163</v>
      </c>
      <c r="E549" s="14" t="s">
        <v>61</v>
      </c>
      <c r="F549" s="14" t="s">
        <v>71</v>
      </c>
      <c r="G549" s="14" t="s">
        <v>37</v>
      </c>
    </row>
    <row r="550" spans="1:7">
      <c r="A550" s="14" t="s">
        <v>1164</v>
      </c>
      <c r="B550" s="19">
        <v>3.8333333333333299</v>
      </c>
      <c r="C550" s="19">
        <v>41.916666666666664</v>
      </c>
      <c r="D550" s="14" t="s">
        <v>1165</v>
      </c>
      <c r="E550" s="14" t="s">
        <v>70</v>
      </c>
      <c r="F550" s="14" t="s">
        <v>62</v>
      </c>
      <c r="G550" s="14" t="s">
        <v>37</v>
      </c>
    </row>
    <row r="551" spans="1:7">
      <c r="A551" s="14" t="s">
        <v>1166</v>
      </c>
      <c r="B551" s="19">
        <v>3.75</v>
      </c>
      <c r="C551" s="19">
        <v>0</v>
      </c>
      <c r="D551" s="14" t="s">
        <v>1167</v>
      </c>
      <c r="E551" s="14" t="s">
        <v>61</v>
      </c>
      <c r="F551" s="14" t="s">
        <v>149</v>
      </c>
      <c r="G551" s="14" t="s">
        <v>35</v>
      </c>
    </row>
    <row r="552" spans="1:7" ht="25.5">
      <c r="A552" s="14" t="s">
        <v>1168</v>
      </c>
      <c r="B552" s="19">
        <v>3.75</v>
      </c>
      <c r="C552" s="19">
        <v>0</v>
      </c>
      <c r="D552" s="14" t="s">
        <v>1169</v>
      </c>
      <c r="E552" s="14" t="s">
        <v>61</v>
      </c>
      <c r="F552" s="14" t="s">
        <v>71</v>
      </c>
      <c r="G552" s="14" t="s">
        <v>37</v>
      </c>
    </row>
    <row r="553" spans="1:7" ht="25.5">
      <c r="A553" s="14" t="s">
        <v>1170</v>
      </c>
      <c r="B553" s="19">
        <v>3.75</v>
      </c>
      <c r="C553" s="19">
        <v>0</v>
      </c>
      <c r="D553" s="14" t="s">
        <v>1171</v>
      </c>
      <c r="E553" s="14" t="s">
        <v>61</v>
      </c>
      <c r="F553" s="14" t="s">
        <v>71</v>
      </c>
      <c r="G553" s="14" t="s">
        <v>37</v>
      </c>
    </row>
    <row r="554" spans="1:7" ht="25.5">
      <c r="A554" s="14" t="s">
        <v>1172</v>
      </c>
      <c r="B554" s="19">
        <v>3.75</v>
      </c>
      <c r="C554" s="19">
        <v>0.5</v>
      </c>
      <c r="D554" s="14" t="s">
        <v>1173</v>
      </c>
      <c r="E554" s="14" t="s">
        <v>61</v>
      </c>
      <c r="F554" s="14" t="s">
        <v>74</v>
      </c>
      <c r="G554" s="14" t="s">
        <v>38</v>
      </c>
    </row>
    <row r="555" spans="1:7">
      <c r="A555" s="14" t="s">
        <v>1174</v>
      </c>
      <c r="B555" s="19">
        <v>3.6666666666666701</v>
      </c>
      <c r="C555" s="19">
        <v>0</v>
      </c>
      <c r="D555" s="14" t="s">
        <v>1175</v>
      </c>
      <c r="E555" s="14" t="s">
        <v>61</v>
      </c>
      <c r="F555" s="14" t="s">
        <v>71</v>
      </c>
      <c r="G555" s="14" t="s">
        <v>29</v>
      </c>
    </row>
    <row r="556" spans="1:7">
      <c r="A556" s="14" t="s">
        <v>1176</v>
      </c>
      <c r="B556" s="19">
        <v>3.6666666666666701</v>
      </c>
      <c r="C556" s="19">
        <v>0</v>
      </c>
      <c r="D556" s="14" t="s">
        <v>1177</v>
      </c>
      <c r="E556" s="14" t="s">
        <v>32</v>
      </c>
      <c r="F556" s="14" t="s">
        <v>31</v>
      </c>
      <c r="G556" s="14" t="s">
        <v>31</v>
      </c>
    </row>
    <row r="557" spans="1:7" ht="25.5">
      <c r="A557" s="14" t="s">
        <v>1178</v>
      </c>
      <c r="B557" s="19">
        <v>3.6666666666666701</v>
      </c>
      <c r="C557" s="19">
        <v>0</v>
      </c>
      <c r="D557" s="14" t="s">
        <v>1179</v>
      </c>
      <c r="E557" s="14" t="s">
        <v>61</v>
      </c>
      <c r="F557" s="14" t="s">
        <v>104</v>
      </c>
      <c r="G557" s="14" t="s">
        <v>35</v>
      </c>
    </row>
    <row r="558" spans="1:7" ht="25.5">
      <c r="A558" s="14" t="s">
        <v>1180</v>
      </c>
      <c r="B558" s="19">
        <v>3.6666666666666701</v>
      </c>
      <c r="C558" s="19">
        <v>0</v>
      </c>
      <c r="D558" s="14" t="s">
        <v>1181</v>
      </c>
      <c r="E558" s="14" t="s">
        <v>61</v>
      </c>
      <c r="F558" s="14" t="s">
        <v>104</v>
      </c>
      <c r="G558" s="14" t="s">
        <v>35</v>
      </c>
    </row>
    <row r="559" spans="1:7" ht="25.5">
      <c r="A559" s="14" t="s">
        <v>1182</v>
      </c>
      <c r="B559" s="19">
        <v>3.6666666666666701</v>
      </c>
      <c r="C559" s="19">
        <v>1.6666666666666667</v>
      </c>
      <c r="D559" s="14" t="s">
        <v>1183</v>
      </c>
      <c r="E559" s="14" t="s">
        <v>61</v>
      </c>
      <c r="F559" s="14" t="s">
        <v>74</v>
      </c>
      <c r="G559" s="14" t="s">
        <v>39</v>
      </c>
    </row>
    <row r="560" spans="1:7" ht="25.5">
      <c r="A560" s="14" t="s">
        <v>1184</v>
      </c>
      <c r="B560" s="19">
        <v>3.6666666666666701</v>
      </c>
      <c r="C560" s="19">
        <v>0.16666666666666669</v>
      </c>
      <c r="D560" s="14" t="s">
        <v>1185</v>
      </c>
      <c r="E560" s="14" t="s">
        <v>70</v>
      </c>
      <c r="F560" s="14" t="s">
        <v>71</v>
      </c>
      <c r="G560" s="14" t="s">
        <v>39</v>
      </c>
    </row>
    <row r="561" spans="1:7">
      <c r="A561" s="14" t="s">
        <v>1186</v>
      </c>
      <c r="B561" s="19">
        <v>3.5833333333333299</v>
      </c>
      <c r="C561" s="19">
        <v>0</v>
      </c>
      <c r="D561" s="14" t="s">
        <v>1187</v>
      </c>
      <c r="E561" s="14" t="s">
        <v>61</v>
      </c>
      <c r="F561" s="14" t="s">
        <v>62</v>
      </c>
      <c r="G561" s="14" t="s">
        <v>35</v>
      </c>
    </row>
    <row r="562" spans="1:7">
      <c r="A562" s="14" t="s">
        <v>1188</v>
      </c>
      <c r="B562" s="19">
        <v>3.5833333333333299</v>
      </c>
      <c r="C562" s="19">
        <v>0</v>
      </c>
      <c r="D562" s="14" t="s">
        <v>1189</v>
      </c>
      <c r="E562" s="14" t="s">
        <v>61</v>
      </c>
      <c r="F562" s="14" t="s">
        <v>104</v>
      </c>
      <c r="G562" s="14" t="s">
        <v>29</v>
      </c>
    </row>
    <row r="563" spans="1:7" ht="25.5">
      <c r="A563" s="14" t="s">
        <v>1190</v>
      </c>
      <c r="B563" s="19">
        <v>3.5833333333333299</v>
      </c>
      <c r="C563" s="19">
        <v>1.25</v>
      </c>
      <c r="D563" s="14" t="s">
        <v>1191</v>
      </c>
      <c r="E563" s="14" t="s">
        <v>61</v>
      </c>
      <c r="F563" s="14" t="s">
        <v>71</v>
      </c>
      <c r="G563" s="14" t="s">
        <v>37</v>
      </c>
    </row>
    <row r="564" spans="1:7">
      <c r="A564" s="14" t="s">
        <v>1192</v>
      </c>
      <c r="B564" s="19">
        <v>3.5</v>
      </c>
      <c r="C564" s="19">
        <v>0</v>
      </c>
      <c r="D564" s="14" t="s">
        <v>1193</v>
      </c>
      <c r="E564" s="14" t="s">
        <v>70</v>
      </c>
      <c r="F564" s="14" t="s">
        <v>71</v>
      </c>
      <c r="G564" s="14" t="s">
        <v>29</v>
      </c>
    </row>
    <row r="565" spans="1:7">
      <c r="A565" s="14" t="s">
        <v>1194</v>
      </c>
      <c r="B565" s="19">
        <v>3.5</v>
      </c>
      <c r="C565" s="19">
        <v>0</v>
      </c>
      <c r="D565" s="14" t="s">
        <v>1195</v>
      </c>
      <c r="E565" s="14" t="s">
        <v>32</v>
      </c>
      <c r="F565" s="14" t="s">
        <v>31</v>
      </c>
      <c r="G565" s="14" t="s">
        <v>31</v>
      </c>
    </row>
    <row r="566" spans="1:7">
      <c r="A566" s="14" t="s">
        <v>1196</v>
      </c>
      <c r="B566" s="19">
        <v>3.5</v>
      </c>
      <c r="C566" s="19">
        <v>34.75</v>
      </c>
      <c r="D566" s="14" t="s">
        <v>1197</v>
      </c>
      <c r="E566" s="14" t="s">
        <v>32</v>
      </c>
      <c r="F566" s="14" t="s">
        <v>31</v>
      </c>
      <c r="G566" s="14" t="s">
        <v>31</v>
      </c>
    </row>
    <row r="567" spans="1:7" ht="25.5">
      <c r="A567" s="14" t="s">
        <v>1198</v>
      </c>
      <c r="B567" s="19">
        <v>3.5</v>
      </c>
      <c r="C567" s="19">
        <v>0</v>
      </c>
      <c r="D567" s="14" t="s">
        <v>1199</v>
      </c>
      <c r="E567" s="14" t="s">
        <v>61</v>
      </c>
      <c r="F567" s="14" t="s">
        <v>104</v>
      </c>
      <c r="G567" s="14" t="s">
        <v>35</v>
      </c>
    </row>
    <row r="568" spans="1:7" ht="25.5">
      <c r="A568" s="14" t="s">
        <v>1200</v>
      </c>
      <c r="B568" s="19">
        <v>3.5</v>
      </c>
      <c r="C568" s="19">
        <v>5.166666666666667</v>
      </c>
      <c r="D568" s="14" t="s">
        <v>1201</v>
      </c>
      <c r="E568" s="14" t="s">
        <v>70</v>
      </c>
      <c r="F568" s="14" t="s">
        <v>62</v>
      </c>
      <c r="G568" s="14" t="s">
        <v>38</v>
      </c>
    </row>
    <row r="569" spans="1:7" ht="25.5">
      <c r="A569" s="14" t="s">
        <v>1202</v>
      </c>
      <c r="B569" s="19">
        <v>3.5</v>
      </c>
      <c r="C569" s="19">
        <v>0</v>
      </c>
      <c r="D569" s="14" t="s">
        <v>1203</v>
      </c>
      <c r="E569" s="14" t="s">
        <v>61</v>
      </c>
      <c r="F569" s="14" t="s">
        <v>71</v>
      </c>
      <c r="G569" s="14" t="s">
        <v>39</v>
      </c>
    </row>
    <row r="570" spans="1:7" ht="25.5">
      <c r="A570" s="14" t="s">
        <v>1204</v>
      </c>
      <c r="B570" s="19">
        <v>3.5</v>
      </c>
      <c r="C570" s="19">
        <v>0</v>
      </c>
      <c r="D570" s="14" t="s">
        <v>1205</v>
      </c>
      <c r="E570" s="14" t="s">
        <v>61</v>
      </c>
      <c r="F570" s="14" t="s">
        <v>62</v>
      </c>
      <c r="G570" s="14" t="s">
        <v>39</v>
      </c>
    </row>
    <row r="571" spans="1:7">
      <c r="A571" s="14" t="s">
        <v>1206</v>
      </c>
      <c r="B571" s="19">
        <v>3.4166666666666701</v>
      </c>
      <c r="C571" s="19">
        <v>4.5833333333333339</v>
      </c>
      <c r="D571" s="14" t="s">
        <v>1207</v>
      </c>
      <c r="E571" s="14" t="s">
        <v>61</v>
      </c>
      <c r="F571" s="14" t="s">
        <v>104</v>
      </c>
      <c r="G571" s="14" t="s">
        <v>39</v>
      </c>
    </row>
    <row r="572" spans="1:7" ht="38.25">
      <c r="A572" s="14" t="s">
        <v>1208</v>
      </c>
      <c r="B572" s="19">
        <v>3.4166666666666701</v>
      </c>
      <c r="C572" s="19">
        <v>0</v>
      </c>
      <c r="D572" s="14" t="s">
        <v>1209</v>
      </c>
      <c r="E572" s="14" t="s">
        <v>61</v>
      </c>
      <c r="F572" s="14" t="s">
        <v>104</v>
      </c>
      <c r="G572" s="14" t="s">
        <v>35</v>
      </c>
    </row>
    <row r="573" spans="1:7" ht="38.25">
      <c r="A573" s="14" t="s">
        <v>1210</v>
      </c>
      <c r="B573" s="19">
        <v>3.4166666666666701</v>
      </c>
      <c r="C573" s="19">
        <v>0</v>
      </c>
      <c r="D573" s="14" t="s">
        <v>1211</v>
      </c>
      <c r="E573" s="14" t="s">
        <v>61</v>
      </c>
      <c r="F573" s="14" t="s">
        <v>104</v>
      </c>
      <c r="G573" s="14" t="s">
        <v>35</v>
      </c>
    </row>
    <row r="574" spans="1:7" ht="38.25">
      <c r="A574" s="14" t="s">
        <v>1212</v>
      </c>
      <c r="B574" s="19">
        <v>3.4166666666666701</v>
      </c>
      <c r="C574" s="19">
        <v>0</v>
      </c>
      <c r="D574" s="14" t="s">
        <v>1213</v>
      </c>
      <c r="E574" s="14" t="s">
        <v>61</v>
      </c>
      <c r="F574" s="14" t="s">
        <v>104</v>
      </c>
      <c r="G574" s="14" t="s">
        <v>35</v>
      </c>
    </row>
    <row r="575" spans="1:7" ht="38.25">
      <c r="A575" s="14" t="s">
        <v>1214</v>
      </c>
      <c r="B575" s="19">
        <v>3.4166666666666701</v>
      </c>
      <c r="C575" s="19">
        <v>0</v>
      </c>
      <c r="D575" s="14" t="s">
        <v>1215</v>
      </c>
      <c r="E575" s="14" t="s">
        <v>61</v>
      </c>
      <c r="F575" s="14" t="s">
        <v>104</v>
      </c>
      <c r="G575" s="14" t="s">
        <v>35</v>
      </c>
    </row>
    <row r="576" spans="1:7" ht="38.25">
      <c r="A576" s="14" t="s">
        <v>1216</v>
      </c>
      <c r="B576" s="19">
        <v>3.4166666666666701</v>
      </c>
      <c r="C576" s="19">
        <v>0</v>
      </c>
      <c r="D576" s="14" t="s">
        <v>1217</v>
      </c>
      <c r="E576" s="14" t="s">
        <v>61</v>
      </c>
      <c r="F576" s="14" t="s">
        <v>104</v>
      </c>
      <c r="G576" s="14" t="s">
        <v>35</v>
      </c>
    </row>
    <row r="577" spans="1:7" ht="38.25">
      <c r="A577" s="14" t="s">
        <v>1218</v>
      </c>
      <c r="B577" s="19">
        <v>3.4166666666666701</v>
      </c>
      <c r="C577" s="19">
        <v>0</v>
      </c>
      <c r="D577" s="14" t="s">
        <v>1219</v>
      </c>
      <c r="E577" s="14" t="s">
        <v>61</v>
      </c>
      <c r="F577" s="14" t="s">
        <v>104</v>
      </c>
      <c r="G577" s="14" t="s">
        <v>35</v>
      </c>
    </row>
    <row r="578" spans="1:7" ht="38.25">
      <c r="A578" s="14" t="s">
        <v>1220</v>
      </c>
      <c r="B578" s="19">
        <v>3.4166666666666701</v>
      </c>
      <c r="C578" s="19">
        <v>0</v>
      </c>
      <c r="D578" s="14" t="s">
        <v>1221</v>
      </c>
      <c r="E578" s="14" t="s">
        <v>61</v>
      </c>
      <c r="F578" s="14" t="s">
        <v>104</v>
      </c>
      <c r="G578" s="14" t="s">
        <v>35</v>
      </c>
    </row>
    <row r="579" spans="1:7" ht="25.5">
      <c r="A579" s="14" t="s">
        <v>1222</v>
      </c>
      <c r="B579" s="19">
        <v>3.3333333333333299</v>
      </c>
      <c r="C579" s="19">
        <v>0</v>
      </c>
      <c r="D579" s="14" t="s">
        <v>1223</v>
      </c>
      <c r="E579" s="14" t="s">
        <v>61</v>
      </c>
      <c r="F579" s="14" t="s">
        <v>71</v>
      </c>
      <c r="G579" s="14" t="s">
        <v>29</v>
      </c>
    </row>
    <row r="580" spans="1:7">
      <c r="A580" s="14" t="s">
        <v>1224</v>
      </c>
      <c r="B580" s="19">
        <v>3.3333333333333299</v>
      </c>
      <c r="C580" s="19">
        <v>279.25</v>
      </c>
      <c r="D580" s="14" t="s">
        <v>1225</v>
      </c>
      <c r="E580" s="14" t="s">
        <v>70</v>
      </c>
      <c r="F580" s="14" t="s">
        <v>62</v>
      </c>
      <c r="G580" s="14" t="s">
        <v>35</v>
      </c>
    </row>
    <row r="581" spans="1:7" ht="38.25">
      <c r="A581" s="14" t="s">
        <v>1226</v>
      </c>
      <c r="B581" s="19">
        <v>3.3333333333333299</v>
      </c>
      <c r="C581" s="19">
        <v>0</v>
      </c>
      <c r="D581" s="14" t="s">
        <v>1227</v>
      </c>
      <c r="E581" s="14" t="s">
        <v>61</v>
      </c>
      <c r="F581" s="14" t="s">
        <v>104</v>
      </c>
      <c r="G581" s="14" t="s">
        <v>35</v>
      </c>
    </row>
    <row r="582" spans="1:7" ht="25.5">
      <c r="A582" s="14" t="s">
        <v>1228</v>
      </c>
      <c r="B582" s="19">
        <v>3.3333333333333299</v>
      </c>
      <c r="C582" s="19">
        <v>0</v>
      </c>
      <c r="D582" s="14" t="s">
        <v>1229</v>
      </c>
      <c r="E582" s="14" t="s">
        <v>61</v>
      </c>
      <c r="F582" s="14" t="s">
        <v>104</v>
      </c>
      <c r="G582" s="14" t="s">
        <v>35</v>
      </c>
    </row>
    <row r="583" spans="1:7" ht="25.5">
      <c r="A583" s="14" t="s">
        <v>1230</v>
      </c>
      <c r="B583" s="19">
        <v>3.3333333333333299</v>
      </c>
      <c r="C583" s="19">
        <v>0</v>
      </c>
      <c r="D583" s="14" t="s">
        <v>1231</v>
      </c>
      <c r="E583" s="14" t="s">
        <v>61</v>
      </c>
      <c r="F583" s="14" t="s">
        <v>104</v>
      </c>
      <c r="G583" s="14" t="s">
        <v>35</v>
      </c>
    </row>
    <row r="584" spans="1:7" ht="25.5">
      <c r="A584" s="14" t="s">
        <v>1232</v>
      </c>
      <c r="B584" s="19">
        <v>3.3333333333333299</v>
      </c>
      <c r="C584" s="19">
        <v>0</v>
      </c>
      <c r="D584" s="14" t="s">
        <v>1233</v>
      </c>
      <c r="E584" s="14" t="s">
        <v>61</v>
      </c>
      <c r="F584" s="14" t="s">
        <v>71</v>
      </c>
      <c r="G584" s="14" t="s">
        <v>39</v>
      </c>
    </row>
    <row r="585" spans="1:7">
      <c r="A585" s="14" t="s">
        <v>1234</v>
      </c>
      <c r="B585" s="19">
        <v>3.25</v>
      </c>
      <c r="C585" s="19">
        <v>0</v>
      </c>
      <c r="D585" s="14" t="s">
        <v>1235</v>
      </c>
      <c r="E585" s="14" t="s">
        <v>61</v>
      </c>
      <c r="F585" s="14" t="s">
        <v>71</v>
      </c>
      <c r="G585" s="14" t="s">
        <v>29</v>
      </c>
    </row>
    <row r="586" spans="1:7">
      <c r="A586" s="14" t="s">
        <v>1236</v>
      </c>
      <c r="B586" s="19">
        <v>3.1666666666666701</v>
      </c>
      <c r="C586" s="19">
        <v>0</v>
      </c>
      <c r="D586" s="14" t="s">
        <v>1237</v>
      </c>
      <c r="E586" s="14" t="s">
        <v>32</v>
      </c>
      <c r="F586" s="14" t="s">
        <v>56</v>
      </c>
      <c r="G586" s="14" t="s">
        <v>36</v>
      </c>
    </row>
    <row r="587" spans="1:7">
      <c r="A587" s="14" t="s">
        <v>1238</v>
      </c>
      <c r="B587" s="19">
        <v>3.1666666666666701</v>
      </c>
      <c r="C587" s="19">
        <v>0</v>
      </c>
      <c r="D587" s="14" t="s">
        <v>1239</v>
      </c>
      <c r="E587" s="14" t="s">
        <v>61</v>
      </c>
      <c r="F587" s="14" t="s">
        <v>74</v>
      </c>
      <c r="G587" s="14" t="s">
        <v>29</v>
      </c>
    </row>
    <row r="588" spans="1:7" ht="25.5">
      <c r="A588" s="14" t="s">
        <v>1240</v>
      </c>
      <c r="B588" s="19">
        <v>3.1666666666666701</v>
      </c>
      <c r="C588" s="19">
        <v>0</v>
      </c>
      <c r="D588" s="14" t="s">
        <v>1241</v>
      </c>
      <c r="E588" s="14" t="s">
        <v>61</v>
      </c>
      <c r="F588" s="14" t="s">
        <v>71</v>
      </c>
      <c r="G588" s="14" t="s">
        <v>29</v>
      </c>
    </row>
    <row r="589" spans="1:7">
      <c r="A589" s="14" t="s">
        <v>1242</v>
      </c>
      <c r="B589" s="19">
        <v>3.1666666666666701</v>
      </c>
      <c r="C589" s="19">
        <v>0</v>
      </c>
      <c r="D589" s="14" t="s">
        <v>1243</v>
      </c>
      <c r="E589" s="14" t="s">
        <v>32</v>
      </c>
      <c r="F589" s="14" t="s">
        <v>31</v>
      </c>
      <c r="G589" s="14" t="s">
        <v>31</v>
      </c>
    </row>
    <row r="590" spans="1:7" ht="25.5">
      <c r="A590" s="14" t="s">
        <v>1244</v>
      </c>
      <c r="B590" s="19">
        <v>3.0833333333333299</v>
      </c>
      <c r="C590" s="19">
        <v>0</v>
      </c>
      <c r="D590" s="14" t="s">
        <v>1245</v>
      </c>
      <c r="E590" s="14" t="s">
        <v>61</v>
      </c>
      <c r="F590" s="14" t="s">
        <v>71</v>
      </c>
      <c r="G590" s="14" t="s">
        <v>39</v>
      </c>
    </row>
    <row r="591" spans="1:7" ht="25.5">
      <c r="A591" s="14" t="s">
        <v>1246</v>
      </c>
      <c r="B591" s="19">
        <v>3.0833333333333299</v>
      </c>
      <c r="C591" s="19">
        <v>0</v>
      </c>
      <c r="D591" s="14" t="s">
        <v>1247</v>
      </c>
      <c r="E591" s="14" t="s">
        <v>61</v>
      </c>
      <c r="F591" s="14" t="s">
        <v>62</v>
      </c>
      <c r="G591" s="14" t="s">
        <v>39</v>
      </c>
    </row>
    <row r="592" spans="1:7" ht="38.25">
      <c r="A592" s="14" t="s">
        <v>1248</v>
      </c>
      <c r="B592" s="19">
        <v>3</v>
      </c>
      <c r="C592" s="19">
        <v>0</v>
      </c>
      <c r="D592" s="14" t="s">
        <v>1249</v>
      </c>
      <c r="E592" s="14" t="s">
        <v>61</v>
      </c>
      <c r="F592" s="14" t="s">
        <v>104</v>
      </c>
      <c r="G592" s="14" t="s">
        <v>35</v>
      </c>
    </row>
    <row r="593" spans="1:7" ht="25.5">
      <c r="A593" s="14" t="s">
        <v>1250</v>
      </c>
      <c r="B593" s="19">
        <v>3</v>
      </c>
      <c r="C593" s="19">
        <v>1</v>
      </c>
      <c r="D593" s="14" t="s">
        <v>1251</v>
      </c>
      <c r="E593" s="14" t="s">
        <v>61</v>
      </c>
      <c r="F593" s="14" t="s">
        <v>104</v>
      </c>
      <c r="G593" s="14" t="s">
        <v>35</v>
      </c>
    </row>
    <row r="594" spans="1:7" ht="25.5">
      <c r="A594" s="14" t="s">
        <v>1252</v>
      </c>
      <c r="B594" s="19">
        <v>3</v>
      </c>
      <c r="C594" s="19">
        <v>0</v>
      </c>
      <c r="D594" s="14" t="s">
        <v>1253</v>
      </c>
      <c r="E594" s="14" t="s">
        <v>70</v>
      </c>
      <c r="F594" s="14" t="s">
        <v>71</v>
      </c>
      <c r="G594" s="14" t="s">
        <v>38</v>
      </c>
    </row>
    <row r="595" spans="1:7" ht="25.5">
      <c r="A595" s="14" t="s">
        <v>1254</v>
      </c>
      <c r="B595" s="19">
        <v>3</v>
      </c>
      <c r="C595" s="19">
        <v>0</v>
      </c>
      <c r="D595" s="14" t="s">
        <v>1255</v>
      </c>
      <c r="E595" s="14" t="s">
        <v>61</v>
      </c>
      <c r="F595" s="14" t="s">
        <v>71</v>
      </c>
      <c r="G595" s="14" t="s">
        <v>39</v>
      </c>
    </row>
    <row r="596" spans="1:7">
      <c r="A596" s="14" t="s">
        <v>1256</v>
      </c>
      <c r="B596" s="19">
        <v>3</v>
      </c>
      <c r="C596" s="19">
        <v>2.5833333333333335</v>
      </c>
      <c r="D596" s="14" t="s">
        <v>1257</v>
      </c>
      <c r="E596" s="14" t="s">
        <v>61</v>
      </c>
      <c r="F596" s="14" t="s">
        <v>95</v>
      </c>
      <c r="G596" s="14" t="s">
        <v>39</v>
      </c>
    </row>
    <row r="597" spans="1:7" ht="25.5">
      <c r="A597" s="14" t="s">
        <v>1258</v>
      </c>
      <c r="B597" s="19">
        <v>2.9166666666666701</v>
      </c>
      <c r="C597" s="19">
        <v>0</v>
      </c>
      <c r="D597" s="14" t="s">
        <v>1259</v>
      </c>
      <c r="E597" s="14" t="s">
        <v>61</v>
      </c>
      <c r="F597" s="14" t="s">
        <v>62</v>
      </c>
      <c r="G597" s="14" t="s">
        <v>38</v>
      </c>
    </row>
    <row r="598" spans="1:7">
      <c r="A598" s="14" t="s">
        <v>1260</v>
      </c>
      <c r="B598" s="19">
        <v>2.8333333333333299</v>
      </c>
      <c r="C598" s="19">
        <v>0</v>
      </c>
      <c r="D598" s="14" t="s">
        <v>1261</v>
      </c>
      <c r="E598" s="14" t="s">
        <v>70</v>
      </c>
      <c r="F598" s="14" t="s">
        <v>71</v>
      </c>
      <c r="G598" s="14" t="s">
        <v>29</v>
      </c>
    </row>
    <row r="599" spans="1:7">
      <c r="A599" s="14" t="s">
        <v>1262</v>
      </c>
      <c r="B599" s="19">
        <v>2.8333333333333299</v>
      </c>
      <c r="C599" s="19">
        <v>0.16666666666666669</v>
      </c>
      <c r="D599" s="14" t="s">
        <v>1263</v>
      </c>
      <c r="E599" s="14" t="s">
        <v>32</v>
      </c>
      <c r="F599" s="14" t="s">
        <v>31</v>
      </c>
      <c r="G599" s="14" t="s">
        <v>31</v>
      </c>
    </row>
    <row r="600" spans="1:7">
      <c r="A600" s="14" t="s">
        <v>1264</v>
      </c>
      <c r="B600" s="19">
        <v>2.8333333333333299</v>
      </c>
      <c r="C600" s="19">
        <v>0</v>
      </c>
      <c r="D600" s="14" t="s">
        <v>1265</v>
      </c>
      <c r="E600" s="14" t="s">
        <v>61</v>
      </c>
      <c r="F600" s="14" t="s">
        <v>62</v>
      </c>
      <c r="G600" s="14" t="s">
        <v>29</v>
      </c>
    </row>
    <row r="601" spans="1:7" ht="38.25">
      <c r="A601" s="14" t="s">
        <v>1266</v>
      </c>
      <c r="B601" s="19">
        <v>2.8333333333333299</v>
      </c>
      <c r="C601" s="19">
        <v>0</v>
      </c>
      <c r="D601" s="14" t="s">
        <v>1267</v>
      </c>
      <c r="E601" s="14" t="s">
        <v>61</v>
      </c>
      <c r="F601" s="14" t="s">
        <v>104</v>
      </c>
      <c r="G601" s="14" t="s">
        <v>35</v>
      </c>
    </row>
    <row r="602" spans="1:7" ht="25.5">
      <c r="A602" s="14" t="s">
        <v>1268</v>
      </c>
      <c r="B602" s="19">
        <v>2.8333333333333299</v>
      </c>
      <c r="C602" s="19">
        <v>16</v>
      </c>
      <c r="D602" s="14" t="s">
        <v>1269</v>
      </c>
      <c r="E602" s="14" t="s">
        <v>61</v>
      </c>
      <c r="F602" s="14" t="s">
        <v>104</v>
      </c>
      <c r="G602" s="14" t="s">
        <v>35</v>
      </c>
    </row>
    <row r="603" spans="1:7" ht="25.5">
      <c r="A603" s="14" t="s">
        <v>1270</v>
      </c>
      <c r="B603" s="19">
        <v>2.8333333333333299</v>
      </c>
      <c r="C603" s="19">
        <v>4.25</v>
      </c>
      <c r="D603" s="14" t="s">
        <v>1271</v>
      </c>
      <c r="E603" s="14" t="s">
        <v>61</v>
      </c>
      <c r="F603" s="14" t="s">
        <v>71</v>
      </c>
      <c r="G603" s="14" t="s">
        <v>37</v>
      </c>
    </row>
    <row r="604" spans="1:7">
      <c r="A604" s="14" t="s">
        <v>1272</v>
      </c>
      <c r="B604" s="19">
        <v>2.8333333333333299</v>
      </c>
      <c r="C604" s="19">
        <v>4</v>
      </c>
      <c r="D604" s="14" t="s">
        <v>1273</v>
      </c>
      <c r="E604" s="14" t="s">
        <v>61</v>
      </c>
      <c r="F604" s="14" t="s">
        <v>149</v>
      </c>
      <c r="G604" s="14" t="s">
        <v>39</v>
      </c>
    </row>
    <row r="605" spans="1:7" ht="25.5">
      <c r="A605" s="14" t="s">
        <v>1274</v>
      </c>
      <c r="B605" s="19">
        <v>2.8333333333333299</v>
      </c>
      <c r="C605" s="19">
        <v>11.333333333333334</v>
      </c>
      <c r="D605" s="14" t="s">
        <v>1275</v>
      </c>
      <c r="E605" s="14" t="s">
        <v>70</v>
      </c>
      <c r="F605" s="14" t="s">
        <v>149</v>
      </c>
      <c r="G605" s="14" t="s">
        <v>39</v>
      </c>
    </row>
    <row r="606" spans="1:7">
      <c r="A606" s="14" t="s">
        <v>1276</v>
      </c>
      <c r="B606" s="19">
        <v>2.75</v>
      </c>
      <c r="C606" s="19">
        <v>0</v>
      </c>
      <c r="D606" s="14" t="s">
        <v>1277</v>
      </c>
      <c r="E606" s="14" t="s">
        <v>61</v>
      </c>
      <c r="F606" s="14" t="s">
        <v>74</v>
      </c>
      <c r="G606" s="14" t="s">
        <v>29</v>
      </c>
    </row>
    <row r="607" spans="1:7" ht="25.5">
      <c r="A607" s="14" t="s">
        <v>1278</v>
      </c>
      <c r="B607" s="19">
        <v>2.75</v>
      </c>
      <c r="C607" s="19">
        <v>0</v>
      </c>
      <c r="D607" s="14" t="s">
        <v>1279</v>
      </c>
      <c r="E607" s="14" t="s">
        <v>61</v>
      </c>
      <c r="F607" s="14" t="s">
        <v>71</v>
      </c>
      <c r="G607" s="14" t="s">
        <v>29</v>
      </c>
    </row>
    <row r="608" spans="1:7" ht="38.25">
      <c r="A608" s="14" t="s">
        <v>1280</v>
      </c>
      <c r="B608" s="19">
        <v>2.75</v>
      </c>
      <c r="C608" s="19">
        <v>0</v>
      </c>
      <c r="D608" s="14" t="s">
        <v>1281</v>
      </c>
      <c r="E608" s="14" t="s">
        <v>61</v>
      </c>
      <c r="F608" s="14" t="s">
        <v>104</v>
      </c>
      <c r="G608" s="14" t="s">
        <v>35</v>
      </c>
    </row>
    <row r="609" spans="1:7" ht="38.25">
      <c r="A609" s="14" t="s">
        <v>1282</v>
      </c>
      <c r="B609" s="19">
        <v>2.75</v>
      </c>
      <c r="C609" s="19">
        <v>0</v>
      </c>
      <c r="D609" s="14" t="s">
        <v>1283</v>
      </c>
      <c r="E609" s="14" t="s">
        <v>61</v>
      </c>
      <c r="F609" s="14" t="s">
        <v>104</v>
      </c>
      <c r="G609" s="14" t="s">
        <v>35</v>
      </c>
    </row>
    <row r="610" spans="1:7" ht="25.5">
      <c r="A610" s="14" t="s">
        <v>1284</v>
      </c>
      <c r="B610" s="19">
        <v>2.75</v>
      </c>
      <c r="C610" s="19">
        <v>0</v>
      </c>
      <c r="D610" s="14" t="s">
        <v>1285</v>
      </c>
      <c r="E610" s="14" t="s">
        <v>61</v>
      </c>
      <c r="F610" s="14" t="s">
        <v>104</v>
      </c>
      <c r="G610" s="14" t="s">
        <v>35</v>
      </c>
    </row>
    <row r="611" spans="1:7" ht="25.5">
      <c r="A611" s="14" t="s">
        <v>1286</v>
      </c>
      <c r="B611" s="19">
        <v>2.75</v>
      </c>
      <c r="C611" s="19">
        <v>0</v>
      </c>
      <c r="D611" s="14" t="s">
        <v>1287</v>
      </c>
      <c r="E611" s="14" t="s">
        <v>61</v>
      </c>
      <c r="F611" s="14" t="s">
        <v>71</v>
      </c>
      <c r="G611" s="14" t="s">
        <v>38</v>
      </c>
    </row>
    <row r="612" spans="1:7">
      <c r="A612" s="14" t="s">
        <v>1288</v>
      </c>
      <c r="B612" s="19">
        <v>2.75</v>
      </c>
      <c r="C612" s="19">
        <v>0</v>
      </c>
      <c r="D612" s="14" t="s">
        <v>1289</v>
      </c>
      <c r="E612" s="14" t="s">
        <v>61</v>
      </c>
      <c r="F612" s="14" t="s">
        <v>149</v>
      </c>
      <c r="G612" s="14" t="s">
        <v>39</v>
      </c>
    </row>
    <row r="613" spans="1:7" ht="25.5">
      <c r="A613" s="14" t="s">
        <v>1290</v>
      </c>
      <c r="B613" s="19">
        <v>2.6666666666666701</v>
      </c>
      <c r="C613" s="19">
        <v>2.666666666666667</v>
      </c>
      <c r="D613" s="14" t="s">
        <v>1291</v>
      </c>
      <c r="E613" s="14" t="s">
        <v>61</v>
      </c>
      <c r="F613" s="14" t="s">
        <v>104</v>
      </c>
      <c r="G613" s="14" t="s">
        <v>35</v>
      </c>
    </row>
    <row r="614" spans="1:7" ht="25.5">
      <c r="A614" s="14" t="s">
        <v>1292</v>
      </c>
      <c r="B614" s="19">
        <v>2.6666666666666701</v>
      </c>
      <c r="C614" s="19">
        <v>0</v>
      </c>
      <c r="D614" s="14" t="s">
        <v>1293</v>
      </c>
      <c r="E614" s="14" t="s">
        <v>61</v>
      </c>
      <c r="F614" s="14" t="s">
        <v>164</v>
      </c>
      <c r="G614" s="14" t="s">
        <v>37</v>
      </c>
    </row>
    <row r="615" spans="1:7" ht="25.5">
      <c r="A615" s="14" t="s">
        <v>1294</v>
      </c>
      <c r="B615" s="19">
        <v>2.6666666666666701</v>
      </c>
      <c r="C615" s="19">
        <v>0</v>
      </c>
      <c r="D615" s="14" t="s">
        <v>1295</v>
      </c>
      <c r="E615" s="14" t="s">
        <v>61</v>
      </c>
      <c r="F615" s="14" t="s">
        <v>32</v>
      </c>
      <c r="G615" s="14" t="s">
        <v>38</v>
      </c>
    </row>
    <row r="616" spans="1:7" ht="25.5">
      <c r="A616" s="14" t="s">
        <v>1296</v>
      </c>
      <c r="B616" s="19">
        <v>2.6666666666666701</v>
      </c>
      <c r="C616" s="19">
        <v>0</v>
      </c>
      <c r="D616" s="14" t="s">
        <v>1297</v>
      </c>
      <c r="E616" s="14" t="s">
        <v>61</v>
      </c>
      <c r="F616" s="14" t="s">
        <v>71</v>
      </c>
      <c r="G616" s="14" t="s">
        <v>39</v>
      </c>
    </row>
    <row r="617" spans="1:7" ht="25.5">
      <c r="A617" s="14" t="s">
        <v>1298</v>
      </c>
      <c r="B617" s="19">
        <v>2.5833333333333299</v>
      </c>
      <c r="C617" s="19">
        <v>0</v>
      </c>
      <c r="D617" s="14" t="s">
        <v>1299</v>
      </c>
      <c r="E617" s="14" t="s">
        <v>61</v>
      </c>
      <c r="F617" s="14" t="s">
        <v>71</v>
      </c>
      <c r="G617" s="14" t="s">
        <v>26</v>
      </c>
    </row>
    <row r="618" spans="1:7" ht="25.5">
      <c r="A618" s="14" t="s">
        <v>1300</v>
      </c>
      <c r="B618" s="19">
        <v>2.5833333333333299</v>
      </c>
      <c r="C618" s="19">
        <v>0</v>
      </c>
      <c r="D618" s="14" t="s">
        <v>1301</v>
      </c>
      <c r="E618" s="14" t="s">
        <v>61</v>
      </c>
      <c r="F618" s="14" t="s">
        <v>71</v>
      </c>
      <c r="G618" s="14" t="s">
        <v>29</v>
      </c>
    </row>
    <row r="619" spans="1:7">
      <c r="A619" s="14" t="s">
        <v>1302</v>
      </c>
      <c r="B619" s="19">
        <v>2.5833333333333299</v>
      </c>
      <c r="C619" s="19">
        <v>0</v>
      </c>
      <c r="D619" s="14" t="s">
        <v>1303</v>
      </c>
      <c r="E619" s="14" t="s">
        <v>32</v>
      </c>
      <c r="F619" s="14" t="s">
        <v>31</v>
      </c>
      <c r="G619" s="14" t="s">
        <v>31</v>
      </c>
    </row>
    <row r="620" spans="1:7">
      <c r="A620" s="14" t="s">
        <v>1304</v>
      </c>
      <c r="B620" s="19">
        <v>2.5833333333333299</v>
      </c>
      <c r="C620" s="19">
        <v>0</v>
      </c>
      <c r="D620" s="14" t="s">
        <v>1305</v>
      </c>
      <c r="E620" s="14" t="s">
        <v>61</v>
      </c>
      <c r="F620" s="14" t="s">
        <v>140</v>
      </c>
      <c r="G620" s="14" t="s">
        <v>38</v>
      </c>
    </row>
    <row r="621" spans="1:7">
      <c r="A621" s="14" t="s">
        <v>1306</v>
      </c>
      <c r="B621" s="19">
        <v>2.5833333333333299</v>
      </c>
      <c r="C621" s="19">
        <v>20.166666666666668</v>
      </c>
      <c r="D621" s="14" t="s">
        <v>1307</v>
      </c>
      <c r="E621" s="14" t="s">
        <v>70</v>
      </c>
      <c r="F621" s="14" t="s">
        <v>71</v>
      </c>
      <c r="G621" s="14" t="s">
        <v>37</v>
      </c>
    </row>
    <row r="622" spans="1:7">
      <c r="A622" s="14" t="s">
        <v>1308</v>
      </c>
      <c r="B622" s="19">
        <v>2.5</v>
      </c>
      <c r="C622" s="19">
        <v>0.16666666666666669</v>
      </c>
      <c r="D622" s="14" t="s">
        <v>1309</v>
      </c>
      <c r="E622" s="14" t="s">
        <v>61</v>
      </c>
      <c r="F622" s="14" t="s">
        <v>129</v>
      </c>
      <c r="G622" s="14" t="s">
        <v>35</v>
      </c>
    </row>
    <row r="623" spans="1:7">
      <c r="A623" s="14" t="s">
        <v>1310</v>
      </c>
      <c r="B623" s="19">
        <v>2.5</v>
      </c>
      <c r="C623" s="19">
        <v>0</v>
      </c>
      <c r="D623" s="14" t="s">
        <v>1311</v>
      </c>
      <c r="E623" s="14" t="s">
        <v>61</v>
      </c>
      <c r="F623" s="14" t="s">
        <v>62</v>
      </c>
      <c r="G623" s="14" t="s">
        <v>39</v>
      </c>
    </row>
    <row r="624" spans="1:7">
      <c r="A624" s="14" t="s">
        <v>1312</v>
      </c>
      <c r="B624" s="19">
        <v>2.5</v>
      </c>
      <c r="C624" s="19">
        <v>1.4166666666666667</v>
      </c>
      <c r="D624" s="14" t="s">
        <v>1313</v>
      </c>
      <c r="E624" s="14" t="s">
        <v>70</v>
      </c>
      <c r="F624" s="14" t="s">
        <v>62</v>
      </c>
      <c r="G624" s="14" t="s">
        <v>37</v>
      </c>
    </row>
    <row r="625" spans="1:7">
      <c r="A625" s="14" t="s">
        <v>1314</v>
      </c>
      <c r="B625" s="19">
        <v>2.4166666666666701</v>
      </c>
      <c r="C625" s="19">
        <v>0</v>
      </c>
      <c r="D625" s="14" t="s">
        <v>1315</v>
      </c>
      <c r="E625" s="14" t="s">
        <v>32</v>
      </c>
      <c r="F625" s="14" t="s">
        <v>56</v>
      </c>
      <c r="G625" s="14" t="s">
        <v>36</v>
      </c>
    </row>
    <row r="626" spans="1:7">
      <c r="A626" s="14" t="s">
        <v>1316</v>
      </c>
      <c r="B626" s="19">
        <v>2.4166666666666701</v>
      </c>
      <c r="C626" s="19">
        <v>0</v>
      </c>
      <c r="D626" s="14" t="s">
        <v>1317</v>
      </c>
      <c r="E626" s="14" t="s">
        <v>32</v>
      </c>
      <c r="F626" s="14" t="s">
        <v>31</v>
      </c>
      <c r="G626" s="14" t="s">
        <v>31</v>
      </c>
    </row>
    <row r="627" spans="1:7">
      <c r="A627" s="14" t="s">
        <v>1318</v>
      </c>
      <c r="B627" s="19">
        <v>2.4166666666666701</v>
      </c>
      <c r="C627" s="19">
        <v>17</v>
      </c>
      <c r="D627" s="14" t="s">
        <v>1319</v>
      </c>
      <c r="E627" s="14" t="s">
        <v>61</v>
      </c>
      <c r="F627" s="14" t="s">
        <v>62</v>
      </c>
      <c r="G627" s="14" t="s">
        <v>29</v>
      </c>
    </row>
    <row r="628" spans="1:7" ht="25.5">
      <c r="A628" s="14" t="s">
        <v>1320</v>
      </c>
      <c r="B628" s="19">
        <v>2.4166666666666701</v>
      </c>
      <c r="C628" s="19">
        <v>107</v>
      </c>
      <c r="D628" s="14" t="s">
        <v>1321</v>
      </c>
      <c r="E628" s="14" t="s">
        <v>61</v>
      </c>
      <c r="F628" s="14" t="s">
        <v>74</v>
      </c>
      <c r="G628" s="14" t="s">
        <v>37</v>
      </c>
    </row>
    <row r="629" spans="1:7" ht="25.5">
      <c r="A629" s="14" t="s">
        <v>1322</v>
      </c>
      <c r="B629" s="19">
        <v>2.4166666666666701</v>
      </c>
      <c r="C629" s="19">
        <v>0</v>
      </c>
      <c r="D629" s="14" t="s">
        <v>1323</v>
      </c>
      <c r="E629" s="14" t="s">
        <v>61</v>
      </c>
      <c r="F629" s="14" t="s">
        <v>71</v>
      </c>
      <c r="G629" s="14" t="s">
        <v>38</v>
      </c>
    </row>
    <row r="630" spans="1:7">
      <c r="A630" s="14" t="s">
        <v>1324</v>
      </c>
      <c r="B630" s="19">
        <v>2.4166666666666701</v>
      </c>
      <c r="C630" s="19">
        <v>0</v>
      </c>
      <c r="D630" s="14" t="s">
        <v>1325</v>
      </c>
      <c r="E630" s="14" t="s">
        <v>61</v>
      </c>
      <c r="F630" s="14" t="s">
        <v>149</v>
      </c>
      <c r="G630" s="14" t="s">
        <v>38</v>
      </c>
    </row>
    <row r="631" spans="1:7" ht="25.5">
      <c r="A631" s="14" t="s">
        <v>1326</v>
      </c>
      <c r="B631" s="19">
        <v>2.4166666666666701</v>
      </c>
      <c r="C631" s="19">
        <v>0</v>
      </c>
      <c r="D631" s="14" t="s">
        <v>1327</v>
      </c>
      <c r="E631" s="14" t="s">
        <v>61</v>
      </c>
      <c r="F631" s="14" t="s">
        <v>74</v>
      </c>
      <c r="G631" s="14" t="s">
        <v>37</v>
      </c>
    </row>
    <row r="632" spans="1:7">
      <c r="A632" s="14" t="s">
        <v>1328</v>
      </c>
      <c r="B632" s="19">
        <v>2.3333333333333299</v>
      </c>
      <c r="C632" s="19">
        <v>0</v>
      </c>
      <c r="D632" s="14" t="s">
        <v>1329</v>
      </c>
      <c r="E632" s="14" t="s">
        <v>61</v>
      </c>
      <c r="F632" s="14" t="s">
        <v>32</v>
      </c>
      <c r="G632" s="14" t="s">
        <v>38</v>
      </c>
    </row>
    <row r="633" spans="1:7" ht="25.5">
      <c r="A633" s="14" t="s">
        <v>1330</v>
      </c>
      <c r="B633" s="19">
        <v>2.3333333333333299</v>
      </c>
      <c r="C633" s="19">
        <v>5</v>
      </c>
      <c r="D633" s="14" t="s">
        <v>1331</v>
      </c>
      <c r="E633" s="14" t="s">
        <v>61</v>
      </c>
      <c r="F633" s="14" t="s">
        <v>62</v>
      </c>
      <c r="G633" s="14" t="s">
        <v>37</v>
      </c>
    </row>
    <row r="634" spans="1:7" ht="25.5">
      <c r="A634" s="14" t="s">
        <v>1332</v>
      </c>
      <c r="B634" s="19">
        <v>2.25</v>
      </c>
      <c r="C634" s="19">
        <v>0</v>
      </c>
      <c r="D634" s="14" t="s">
        <v>1333</v>
      </c>
      <c r="E634" s="14" t="s">
        <v>61</v>
      </c>
      <c r="F634" s="14" t="s">
        <v>71</v>
      </c>
      <c r="G634" s="14" t="s">
        <v>26</v>
      </c>
    </row>
    <row r="635" spans="1:7" ht="38.25">
      <c r="A635" s="14" t="s">
        <v>1334</v>
      </c>
      <c r="B635" s="19">
        <v>2.25</v>
      </c>
      <c r="C635" s="19">
        <v>0</v>
      </c>
      <c r="D635" s="14" t="s">
        <v>1335</v>
      </c>
      <c r="E635" s="14" t="s">
        <v>61</v>
      </c>
      <c r="F635" s="14" t="s">
        <v>104</v>
      </c>
      <c r="G635" s="14" t="s">
        <v>35</v>
      </c>
    </row>
    <row r="636" spans="1:7">
      <c r="A636" s="14" t="s">
        <v>1336</v>
      </c>
      <c r="B636" s="19">
        <v>2.25</v>
      </c>
      <c r="C636" s="19">
        <v>0</v>
      </c>
      <c r="D636" s="14" t="s">
        <v>1337</v>
      </c>
      <c r="E636" s="14" t="s">
        <v>70</v>
      </c>
      <c r="F636" s="14" t="s">
        <v>71</v>
      </c>
      <c r="G636" s="14" t="s">
        <v>37</v>
      </c>
    </row>
    <row r="637" spans="1:7" ht="25.5">
      <c r="A637" s="14" t="s">
        <v>1338</v>
      </c>
      <c r="B637" s="19">
        <v>2.25</v>
      </c>
      <c r="C637" s="19">
        <v>0</v>
      </c>
      <c r="D637" s="14" t="s">
        <v>1339</v>
      </c>
      <c r="E637" s="14" t="s">
        <v>61</v>
      </c>
      <c r="F637" s="14" t="s">
        <v>32</v>
      </c>
      <c r="G637" s="14" t="s">
        <v>39</v>
      </c>
    </row>
    <row r="638" spans="1:7" ht="25.5">
      <c r="A638" s="14" t="s">
        <v>1340</v>
      </c>
      <c r="B638" s="19">
        <v>2.25</v>
      </c>
      <c r="C638" s="19">
        <v>0</v>
      </c>
      <c r="D638" s="14" t="s">
        <v>1341</v>
      </c>
      <c r="E638" s="14" t="s">
        <v>61</v>
      </c>
      <c r="F638" s="14" t="s">
        <v>71</v>
      </c>
      <c r="G638" s="14" t="s">
        <v>39</v>
      </c>
    </row>
    <row r="639" spans="1:7" ht="25.5">
      <c r="A639" s="14" t="s">
        <v>1342</v>
      </c>
      <c r="B639" s="19">
        <v>2.25</v>
      </c>
      <c r="C639" s="19">
        <v>0</v>
      </c>
      <c r="D639" s="14" t="s">
        <v>1343</v>
      </c>
      <c r="E639" s="14" t="s">
        <v>70</v>
      </c>
      <c r="F639" s="14" t="s">
        <v>71</v>
      </c>
      <c r="G639" s="14" t="s">
        <v>39</v>
      </c>
    </row>
    <row r="640" spans="1:7">
      <c r="A640" s="14" t="s">
        <v>1344</v>
      </c>
      <c r="B640" s="19">
        <v>2.25</v>
      </c>
      <c r="C640" s="19">
        <v>0</v>
      </c>
      <c r="D640" s="14" t="s">
        <v>1345</v>
      </c>
      <c r="E640" s="14" t="s">
        <v>61</v>
      </c>
      <c r="F640" s="14" t="s">
        <v>149</v>
      </c>
      <c r="G640" s="14" t="s">
        <v>39</v>
      </c>
    </row>
    <row r="641" spans="1:7">
      <c r="A641" s="14" t="s">
        <v>1346</v>
      </c>
      <c r="B641" s="19">
        <v>2.1666666666666701</v>
      </c>
      <c r="C641" s="19">
        <v>0</v>
      </c>
      <c r="D641" s="14" t="s">
        <v>1347</v>
      </c>
      <c r="E641" s="14" t="s">
        <v>61</v>
      </c>
      <c r="F641" s="14" t="s">
        <v>104</v>
      </c>
      <c r="G641" s="14" t="s">
        <v>29</v>
      </c>
    </row>
    <row r="642" spans="1:7">
      <c r="A642" s="14" t="s">
        <v>1348</v>
      </c>
      <c r="B642" s="19">
        <v>2.1666666666666701</v>
      </c>
      <c r="C642" s="19">
        <v>0</v>
      </c>
      <c r="D642" s="14" t="s">
        <v>1349</v>
      </c>
      <c r="E642" s="14" t="s">
        <v>61</v>
      </c>
      <c r="F642" s="14" t="s">
        <v>164</v>
      </c>
      <c r="G642" s="14" t="s">
        <v>35</v>
      </c>
    </row>
    <row r="643" spans="1:7" ht="38.25">
      <c r="A643" s="14" t="s">
        <v>1350</v>
      </c>
      <c r="B643" s="19">
        <v>2.1666666666666701</v>
      </c>
      <c r="C643" s="19">
        <v>0</v>
      </c>
      <c r="D643" s="14" t="s">
        <v>1351</v>
      </c>
      <c r="E643" s="14" t="s">
        <v>61</v>
      </c>
      <c r="F643" s="14" t="s">
        <v>104</v>
      </c>
      <c r="G643" s="14" t="s">
        <v>35</v>
      </c>
    </row>
    <row r="644" spans="1:7" ht="25.5">
      <c r="A644" s="14" t="s">
        <v>1352</v>
      </c>
      <c r="B644" s="19">
        <v>2.1666666666666701</v>
      </c>
      <c r="C644" s="19">
        <v>0</v>
      </c>
      <c r="D644" s="14" t="s">
        <v>1353</v>
      </c>
      <c r="E644" s="14" t="s">
        <v>61</v>
      </c>
      <c r="F644" s="14" t="s">
        <v>71</v>
      </c>
      <c r="G644" s="14" t="s">
        <v>37</v>
      </c>
    </row>
    <row r="645" spans="1:7" ht="25.5">
      <c r="A645" s="14" t="s">
        <v>1354</v>
      </c>
      <c r="B645" s="19">
        <v>2.0833333333333299</v>
      </c>
      <c r="C645" s="19">
        <v>0</v>
      </c>
      <c r="D645" s="14" t="s">
        <v>1355</v>
      </c>
      <c r="E645" s="14" t="s">
        <v>61</v>
      </c>
      <c r="F645" s="14" t="s">
        <v>71</v>
      </c>
      <c r="G645" s="14" t="s">
        <v>29</v>
      </c>
    </row>
    <row r="646" spans="1:7">
      <c r="A646" s="14" t="s">
        <v>1356</v>
      </c>
      <c r="B646" s="19">
        <v>2.0833333333333299</v>
      </c>
      <c r="C646" s="19">
        <v>1</v>
      </c>
      <c r="D646" s="14" t="s">
        <v>1357</v>
      </c>
      <c r="E646" s="14" t="s">
        <v>32</v>
      </c>
      <c r="F646" s="14" t="s">
        <v>31</v>
      </c>
      <c r="G646" s="14" t="s">
        <v>31</v>
      </c>
    </row>
    <row r="647" spans="1:7" ht="25.5">
      <c r="A647" s="14" t="s">
        <v>1358</v>
      </c>
      <c r="B647" s="19">
        <v>2.0833333333333299</v>
      </c>
      <c r="C647" s="19">
        <v>2.25</v>
      </c>
      <c r="D647" s="14" t="s">
        <v>1359</v>
      </c>
      <c r="E647" s="14" t="s">
        <v>61</v>
      </c>
      <c r="F647" s="14" t="s">
        <v>62</v>
      </c>
      <c r="G647" s="14" t="s">
        <v>29</v>
      </c>
    </row>
    <row r="648" spans="1:7" ht="25.5">
      <c r="A648" s="14" t="s">
        <v>1360</v>
      </c>
      <c r="B648" s="19">
        <v>2.0833333333333299</v>
      </c>
      <c r="C648" s="19">
        <v>2.3333333333333335</v>
      </c>
      <c r="D648" s="14" t="s">
        <v>1361</v>
      </c>
      <c r="E648" s="14" t="s">
        <v>61</v>
      </c>
      <c r="F648" s="14" t="s">
        <v>32</v>
      </c>
      <c r="G648" s="14" t="s">
        <v>37</v>
      </c>
    </row>
    <row r="649" spans="1:7" ht="25.5">
      <c r="A649" s="14" t="s">
        <v>1362</v>
      </c>
      <c r="B649" s="19">
        <v>2.0833333333333299</v>
      </c>
      <c r="C649" s="19">
        <v>0</v>
      </c>
      <c r="D649" s="14" t="s">
        <v>1363</v>
      </c>
      <c r="E649" s="14" t="s">
        <v>61</v>
      </c>
      <c r="F649" s="14" t="s">
        <v>71</v>
      </c>
      <c r="G649" s="14" t="s">
        <v>38</v>
      </c>
    </row>
    <row r="650" spans="1:7" ht="25.5">
      <c r="A650" s="14" t="s">
        <v>1364</v>
      </c>
      <c r="B650" s="19">
        <v>2</v>
      </c>
      <c r="C650" s="19">
        <v>0</v>
      </c>
      <c r="D650" s="14" t="s">
        <v>1365</v>
      </c>
      <c r="E650" s="14" t="s">
        <v>61</v>
      </c>
      <c r="F650" s="14" t="s">
        <v>71</v>
      </c>
      <c r="G650" s="14" t="s">
        <v>26</v>
      </c>
    </row>
    <row r="651" spans="1:7">
      <c r="A651" s="14" t="s">
        <v>1366</v>
      </c>
      <c r="B651" s="19">
        <v>2</v>
      </c>
      <c r="C651" s="19">
        <v>0</v>
      </c>
      <c r="D651" s="14" t="s">
        <v>1367</v>
      </c>
      <c r="E651" s="14" t="s">
        <v>70</v>
      </c>
      <c r="F651" s="14" t="s">
        <v>71</v>
      </c>
      <c r="G651" s="14" t="s">
        <v>29</v>
      </c>
    </row>
    <row r="652" spans="1:7">
      <c r="A652" s="14" t="s">
        <v>1368</v>
      </c>
      <c r="B652" s="19">
        <v>2</v>
      </c>
      <c r="C652" s="19">
        <v>10.25</v>
      </c>
      <c r="D652" s="14" t="s">
        <v>1369</v>
      </c>
      <c r="E652" s="14" t="s">
        <v>32</v>
      </c>
      <c r="F652" s="14" t="s">
        <v>31</v>
      </c>
      <c r="G652" s="14" t="s">
        <v>31</v>
      </c>
    </row>
    <row r="653" spans="1:7" ht="25.5">
      <c r="A653" s="14" t="s">
        <v>1370</v>
      </c>
      <c r="B653" s="19">
        <v>2</v>
      </c>
      <c r="C653" s="19">
        <v>0.75</v>
      </c>
      <c r="D653" s="14" t="s">
        <v>1371</v>
      </c>
      <c r="E653" s="14" t="s">
        <v>70</v>
      </c>
      <c r="F653" s="14" t="s">
        <v>71</v>
      </c>
      <c r="G653" s="14" t="s">
        <v>35</v>
      </c>
    </row>
    <row r="654" spans="1:7">
      <c r="A654" s="14" t="s">
        <v>1372</v>
      </c>
      <c r="B654" s="19">
        <v>2</v>
      </c>
      <c r="C654" s="19">
        <v>0.33333333333333337</v>
      </c>
      <c r="D654" s="14" t="s">
        <v>1373</v>
      </c>
      <c r="E654" s="14" t="s">
        <v>61</v>
      </c>
      <c r="F654" s="14" t="s">
        <v>129</v>
      </c>
      <c r="G654" s="14" t="s">
        <v>37</v>
      </c>
    </row>
    <row r="655" spans="1:7" ht="25.5">
      <c r="A655" s="14" t="s">
        <v>1374</v>
      </c>
      <c r="B655" s="19">
        <v>2</v>
      </c>
      <c r="C655" s="19">
        <v>0</v>
      </c>
      <c r="D655" s="14" t="s">
        <v>1375</v>
      </c>
      <c r="E655" s="14" t="s">
        <v>61</v>
      </c>
      <c r="F655" s="14" t="s">
        <v>32</v>
      </c>
      <c r="G655" s="14" t="s">
        <v>39</v>
      </c>
    </row>
    <row r="656" spans="1:7">
      <c r="A656" s="14" t="s">
        <v>1376</v>
      </c>
      <c r="B656" s="19">
        <v>1.9166666666666701</v>
      </c>
      <c r="C656" s="19">
        <v>0</v>
      </c>
      <c r="D656" s="14" t="s">
        <v>1377</v>
      </c>
      <c r="E656" s="14" t="s">
        <v>32</v>
      </c>
      <c r="F656" s="14" t="s">
        <v>56</v>
      </c>
      <c r="G656" s="14" t="s">
        <v>36</v>
      </c>
    </row>
    <row r="657" spans="1:7">
      <c r="A657" s="14" t="s">
        <v>1378</v>
      </c>
      <c r="B657" s="19">
        <v>1.9166666666666701</v>
      </c>
      <c r="C657" s="19">
        <v>0</v>
      </c>
      <c r="D657" s="14" t="s">
        <v>1379</v>
      </c>
      <c r="E657" s="14" t="s">
        <v>32</v>
      </c>
      <c r="F657" s="14" t="s">
        <v>56</v>
      </c>
      <c r="G657" s="14" t="s">
        <v>36</v>
      </c>
    </row>
    <row r="658" spans="1:7">
      <c r="A658" s="14" t="s">
        <v>1380</v>
      </c>
      <c r="B658" s="19">
        <v>1.9166666666666701</v>
      </c>
      <c r="C658" s="19">
        <v>0</v>
      </c>
      <c r="D658" s="14" t="s">
        <v>1381</v>
      </c>
      <c r="E658" s="14" t="s">
        <v>32</v>
      </c>
      <c r="F658" s="14" t="s">
        <v>31</v>
      </c>
      <c r="G658" s="14" t="s">
        <v>31</v>
      </c>
    </row>
    <row r="659" spans="1:7">
      <c r="A659" s="14" t="s">
        <v>1382</v>
      </c>
      <c r="B659" s="19">
        <v>1.9166666666666701</v>
      </c>
      <c r="C659" s="19">
        <v>0.25</v>
      </c>
      <c r="D659" s="14" t="s">
        <v>1383</v>
      </c>
      <c r="E659" s="14" t="s">
        <v>70</v>
      </c>
      <c r="F659" s="14" t="s">
        <v>71</v>
      </c>
      <c r="G659" s="14" t="s">
        <v>37</v>
      </c>
    </row>
    <row r="660" spans="1:7" ht="25.5">
      <c r="A660" s="14" t="s">
        <v>1384</v>
      </c>
      <c r="B660" s="19">
        <v>1.9166666666666701</v>
      </c>
      <c r="C660" s="19">
        <v>0</v>
      </c>
      <c r="D660" s="14" t="s">
        <v>1385</v>
      </c>
      <c r="E660" s="14" t="s">
        <v>61</v>
      </c>
      <c r="F660" s="14" t="s">
        <v>71</v>
      </c>
      <c r="G660" s="14" t="s">
        <v>38</v>
      </c>
    </row>
    <row r="661" spans="1:7" ht="25.5">
      <c r="A661" s="14" t="s">
        <v>1386</v>
      </c>
      <c r="B661" s="19">
        <v>1.9166666666666701</v>
      </c>
      <c r="C661" s="19">
        <v>0</v>
      </c>
      <c r="D661" s="14" t="s">
        <v>1387</v>
      </c>
      <c r="E661" s="14" t="s">
        <v>61</v>
      </c>
      <c r="F661" s="14" t="s">
        <v>71</v>
      </c>
      <c r="G661" s="14" t="s">
        <v>39</v>
      </c>
    </row>
    <row r="662" spans="1:7" ht="25.5">
      <c r="A662" s="14" t="s">
        <v>1388</v>
      </c>
      <c r="B662" s="19">
        <v>1.9166666666666701</v>
      </c>
      <c r="C662" s="19">
        <v>0</v>
      </c>
      <c r="D662" s="14" t="s">
        <v>1389</v>
      </c>
      <c r="E662" s="14" t="s">
        <v>70</v>
      </c>
      <c r="F662" s="14" t="s">
        <v>71</v>
      </c>
      <c r="G662" s="14" t="s">
        <v>39</v>
      </c>
    </row>
    <row r="663" spans="1:7">
      <c r="A663" s="14" t="s">
        <v>1390</v>
      </c>
      <c r="B663" s="19">
        <v>1.9166666666666701</v>
      </c>
      <c r="C663" s="19">
        <v>0</v>
      </c>
      <c r="D663" s="14" t="s">
        <v>1391</v>
      </c>
      <c r="E663" s="14" t="s">
        <v>61</v>
      </c>
      <c r="F663" s="14" t="s">
        <v>104</v>
      </c>
      <c r="G663" s="14" t="s">
        <v>39</v>
      </c>
    </row>
    <row r="664" spans="1:7">
      <c r="A664" s="14" t="s">
        <v>1392</v>
      </c>
      <c r="B664" s="19">
        <v>1.9166666666666701</v>
      </c>
      <c r="C664" s="19">
        <v>0</v>
      </c>
      <c r="D664" s="14" t="s">
        <v>1393</v>
      </c>
      <c r="E664" s="14" t="s">
        <v>61</v>
      </c>
      <c r="F664" s="14" t="s">
        <v>274</v>
      </c>
      <c r="G664" s="14" t="s">
        <v>39</v>
      </c>
    </row>
    <row r="665" spans="1:7">
      <c r="A665" s="14" t="s">
        <v>1394</v>
      </c>
      <c r="B665" s="19">
        <v>1.8333333333333299</v>
      </c>
      <c r="C665" s="19">
        <v>0</v>
      </c>
      <c r="D665" s="14" t="s">
        <v>1395</v>
      </c>
      <c r="E665" s="14" t="s">
        <v>61</v>
      </c>
      <c r="F665" s="14" t="s">
        <v>71</v>
      </c>
      <c r="G665" s="14" t="s">
        <v>29</v>
      </c>
    </row>
    <row r="666" spans="1:7" ht="25.5">
      <c r="A666" s="14" t="s">
        <v>1396</v>
      </c>
      <c r="B666" s="19">
        <v>1.8333333333333299</v>
      </c>
      <c r="C666" s="19">
        <v>35.25</v>
      </c>
      <c r="D666" s="14" t="s">
        <v>1397</v>
      </c>
      <c r="E666" s="14" t="s">
        <v>70</v>
      </c>
      <c r="F666" s="14" t="s">
        <v>62</v>
      </c>
      <c r="G666" s="14" t="s">
        <v>37</v>
      </c>
    </row>
    <row r="667" spans="1:7" ht="25.5">
      <c r="A667" s="14" t="s">
        <v>1398</v>
      </c>
      <c r="B667" s="19">
        <v>1.8333333333333299</v>
      </c>
      <c r="C667" s="19">
        <v>0</v>
      </c>
      <c r="D667" s="14" t="s">
        <v>1399</v>
      </c>
      <c r="E667" s="14" t="s">
        <v>61</v>
      </c>
      <c r="F667" s="14" t="s">
        <v>74</v>
      </c>
      <c r="G667" s="14" t="s">
        <v>37</v>
      </c>
    </row>
    <row r="668" spans="1:7" ht="25.5">
      <c r="A668" s="14" t="s">
        <v>1400</v>
      </c>
      <c r="B668" s="19">
        <v>1.8333333333333299</v>
      </c>
      <c r="C668" s="19">
        <v>0.75</v>
      </c>
      <c r="D668" s="14" t="s">
        <v>1401</v>
      </c>
      <c r="E668" s="14" t="s">
        <v>61</v>
      </c>
      <c r="F668" s="14" t="s">
        <v>62</v>
      </c>
      <c r="G668" s="14" t="s">
        <v>37</v>
      </c>
    </row>
    <row r="669" spans="1:7">
      <c r="A669" s="14" t="s">
        <v>1402</v>
      </c>
      <c r="B669" s="19">
        <v>1.75</v>
      </c>
      <c r="C669" s="19">
        <v>2.416666666666667</v>
      </c>
      <c r="D669" s="14" t="s">
        <v>1403</v>
      </c>
      <c r="E669" s="14" t="s">
        <v>32</v>
      </c>
      <c r="F669" s="14" t="s">
        <v>56</v>
      </c>
      <c r="G669" s="14" t="s">
        <v>36</v>
      </c>
    </row>
    <row r="670" spans="1:7">
      <c r="A670" s="14" t="s">
        <v>1404</v>
      </c>
      <c r="B670" s="19">
        <v>1.75</v>
      </c>
      <c r="C670" s="19">
        <v>1</v>
      </c>
      <c r="D670" s="14" t="s">
        <v>1405</v>
      </c>
      <c r="E670" s="14" t="s">
        <v>32</v>
      </c>
      <c r="F670" s="14" t="s">
        <v>31</v>
      </c>
      <c r="G670" s="14" t="s">
        <v>31</v>
      </c>
    </row>
    <row r="671" spans="1:7" ht="25.5">
      <c r="A671" s="14" t="s">
        <v>1406</v>
      </c>
      <c r="B671" s="19">
        <v>1.75</v>
      </c>
      <c r="C671" s="19">
        <v>0</v>
      </c>
      <c r="D671" s="14" t="s">
        <v>1407</v>
      </c>
      <c r="E671" s="14" t="s">
        <v>61</v>
      </c>
      <c r="F671" s="14" t="s">
        <v>62</v>
      </c>
      <c r="G671" s="14" t="s">
        <v>29</v>
      </c>
    </row>
    <row r="672" spans="1:7">
      <c r="A672" s="14" t="s">
        <v>1408</v>
      </c>
      <c r="B672" s="19">
        <v>1.75</v>
      </c>
      <c r="C672" s="19">
        <v>0.16666666666666669</v>
      </c>
      <c r="D672" s="14" t="s">
        <v>1409</v>
      </c>
      <c r="E672" s="14" t="s">
        <v>61</v>
      </c>
      <c r="F672" s="14" t="s">
        <v>129</v>
      </c>
      <c r="G672" s="14" t="s">
        <v>29</v>
      </c>
    </row>
    <row r="673" spans="1:7" ht="25.5">
      <c r="A673" s="14" t="s">
        <v>1410</v>
      </c>
      <c r="B673" s="19">
        <v>1.75</v>
      </c>
      <c r="C673" s="19">
        <v>0.91666666666666674</v>
      </c>
      <c r="D673" s="14" t="s">
        <v>1411</v>
      </c>
      <c r="E673" s="14" t="s">
        <v>61</v>
      </c>
      <c r="F673" s="14" t="s">
        <v>71</v>
      </c>
      <c r="G673" s="14" t="s">
        <v>37</v>
      </c>
    </row>
    <row r="674" spans="1:7" ht="25.5">
      <c r="A674" s="14" t="s">
        <v>1412</v>
      </c>
      <c r="B674" s="19">
        <v>1.75</v>
      </c>
      <c r="C674" s="19">
        <v>0</v>
      </c>
      <c r="D674" s="14" t="s">
        <v>1413</v>
      </c>
      <c r="E674" s="14" t="s">
        <v>61</v>
      </c>
      <c r="F674" s="14" t="s">
        <v>71</v>
      </c>
      <c r="G674" s="14" t="s">
        <v>38</v>
      </c>
    </row>
    <row r="675" spans="1:7">
      <c r="A675" s="14" t="s">
        <v>1414</v>
      </c>
      <c r="B675" s="19">
        <v>1.6666666666666701</v>
      </c>
      <c r="C675" s="19">
        <v>8.5</v>
      </c>
      <c r="D675" s="14" t="s">
        <v>1415</v>
      </c>
      <c r="E675" s="14" t="s">
        <v>32</v>
      </c>
      <c r="F675" s="14" t="s">
        <v>274</v>
      </c>
      <c r="G675" s="14" t="s">
        <v>36</v>
      </c>
    </row>
    <row r="676" spans="1:7" ht="25.5">
      <c r="A676" s="14" t="s">
        <v>1416</v>
      </c>
      <c r="B676" s="19">
        <v>1.6666666666666701</v>
      </c>
      <c r="C676" s="19">
        <v>1.3333333333333335</v>
      </c>
      <c r="D676" s="14" t="s">
        <v>1417</v>
      </c>
      <c r="E676" s="14" t="s">
        <v>61</v>
      </c>
      <c r="F676" s="14" t="s">
        <v>62</v>
      </c>
      <c r="G676" s="14" t="s">
        <v>29</v>
      </c>
    </row>
    <row r="677" spans="1:7" ht="25.5">
      <c r="A677" s="14" t="s">
        <v>1418</v>
      </c>
      <c r="B677" s="19">
        <v>1.6666666666666701</v>
      </c>
      <c r="C677" s="19">
        <v>0</v>
      </c>
      <c r="D677" s="14" t="s">
        <v>1419</v>
      </c>
      <c r="E677" s="14" t="s">
        <v>61</v>
      </c>
      <c r="F677" s="14" t="s">
        <v>71</v>
      </c>
      <c r="G677" s="14" t="s">
        <v>35</v>
      </c>
    </row>
    <row r="678" spans="1:7">
      <c r="A678" s="14" t="s">
        <v>1420</v>
      </c>
      <c r="B678" s="19">
        <v>1.6666666666666701</v>
      </c>
      <c r="C678" s="19">
        <v>0</v>
      </c>
      <c r="D678" s="14" t="s">
        <v>1421</v>
      </c>
      <c r="E678" s="14" t="s">
        <v>61</v>
      </c>
      <c r="F678" s="14" t="s">
        <v>129</v>
      </c>
      <c r="G678" s="14" t="s">
        <v>35</v>
      </c>
    </row>
    <row r="679" spans="1:7" ht="38.25">
      <c r="A679" s="14" t="s">
        <v>1422</v>
      </c>
      <c r="B679" s="19">
        <v>1.6666666666666701</v>
      </c>
      <c r="C679" s="19">
        <v>0</v>
      </c>
      <c r="D679" s="14" t="s">
        <v>1423</v>
      </c>
      <c r="E679" s="14" t="s">
        <v>61</v>
      </c>
      <c r="F679" s="14" t="s">
        <v>104</v>
      </c>
      <c r="G679" s="14" t="s">
        <v>35</v>
      </c>
    </row>
    <row r="680" spans="1:7" ht="25.5">
      <c r="A680" s="14" t="s">
        <v>1424</v>
      </c>
      <c r="B680" s="19">
        <v>1.6666666666666701</v>
      </c>
      <c r="C680" s="19">
        <v>0</v>
      </c>
      <c r="D680" s="14" t="s">
        <v>1425</v>
      </c>
      <c r="E680" s="14" t="s">
        <v>61</v>
      </c>
      <c r="F680" s="14" t="s">
        <v>104</v>
      </c>
      <c r="G680" s="14" t="s">
        <v>35</v>
      </c>
    </row>
    <row r="681" spans="1:7">
      <c r="A681" s="14" t="s">
        <v>1426</v>
      </c>
      <c r="B681" s="19">
        <v>1.6666666666666701</v>
      </c>
      <c r="C681" s="19">
        <v>0</v>
      </c>
      <c r="D681" s="14" t="s">
        <v>1427</v>
      </c>
      <c r="E681" s="14" t="s">
        <v>61</v>
      </c>
      <c r="F681" s="14" t="s">
        <v>164</v>
      </c>
      <c r="G681" s="14" t="s">
        <v>37</v>
      </c>
    </row>
    <row r="682" spans="1:7" ht="25.5">
      <c r="A682" s="14" t="s">
        <v>1428</v>
      </c>
      <c r="B682" s="19">
        <v>1.6666666666666701</v>
      </c>
      <c r="C682" s="19">
        <v>0</v>
      </c>
      <c r="D682" s="14" t="s">
        <v>1429</v>
      </c>
      <c r="E682" s="14" t="s">
        <v>61</v>
      </c>
      <c r="F682" s="14" t="s">
        <v>74</v>
      </c>
      <c r="G682" s="14" t="s">
        <v>37</v>
      </c>
    </row>
    <row r="683" spans="1:7" ht="25.5">
      <c r="A683" s="14" t="s">
        <v>1430</v>
      </c>
      <c r="B683" s="19">
        <v>1.6666666666666701</v>
      </c>
      <c r="C683" s="19">
        <v>0</v>
      </c>
      <c r="D683" s="14" t="s">
        <v>1431</v>
      </c>
      <c r="E683" s="14" t="s">
        <v>61</v>
      </c>
      <c r="F683" s="14" t="s">
        <v>74</v>
      </c>
      <c r="G683" s="14" t="s">
        <v>37</v>
      </c>
    </row>
    <row r="684" spans="1:7" ht="25.5">
      <c r="A684" s="14" t="s">
        <v>1432</v>
      </c>
      <c r="B684" s="19">
        <v>1.6666666666666701</v>
      </c>
      <c r="C684" s="19">
        <v>1.5833333333333335</v>
      </c>
      <c r="D684" s="14" t="s">
        <v>1433</v>
      </c>
      <c r="E684" s="14" t="s">
        <v>61</v>
      </c>
      <c r="F684" s="14" t="s">
        <v>104</v>
      </c>
      <c r="G684" s="14" t="s">
        <v>39</v>
      </c>
    </row>
    <row r="685" spans="1:7" ht="25.5">
      <c r="A685" s="14" t="s">
        <v>1434</v>
      </c>
      <c r="B685" s="19">
        <v>1.5833333333333299</v>
      </c>
      <c r="C685" s="19">
        <v>0</v>
      </c>
      <c r="D685" s="14" t="s">
        <v>1435</v>
      </c>
      <c r="E685" s="14" t="s">
        <v>61</v>
      </c>
      <c r="F685" s="14" t="s">
        <v>71</v>
      </c>
      <c r="G685" s="14" t="s">
        <v>29</v>
      </c>
    </row>
    <row r="686" spans="1:7">
      <c r="A686" s="14" t="s">
        <v>1436</v>
      </c>
      <c r="B686" s="19">
        <v>1.5833333333333299</v>
      </c>
      <c r="C686" s="19">
        <v>0</v>
      </c>
      <c r="D686" s="14" t="s">
        <v>1437</v>
      </c>
      <c r="E686" s="14" t="s">
        <v>32</v>
      </c>
      <c r="F686" s="14" t="s">
        <v>31</v>
      </c>
      <c r="G686" s="14" t="s">
        <v>31</v>
      </c>
    </row>
    <row r="687" spans="1:7">
      <c r="A687" s="14" t="s">
        <v>1438</v>
      </c>
      <c r="B687" s="19">
        <v>1.5833333333333299</v>
      </c>
      <c r="C687" s="19">
        <v>0</v>
      </c>
      <c r="D687" s="14" t="s">
        <v>1439</v>
      </c>
      <c r="E687" s="14" t="s">
        <v>61</v>
      </c>
      <c r="F687" s="14" t="s">
        <v>149</v>
      </c>
      <c r="G687" s="14" t="s">
        <v>35</v>
      </c>
    </row>
    <row r="688" spans="1:7" ht="25.5">
      <c r="A688" s="14" t="s">
        <v>1440</v>
      </c>
      <c r="B688" s="19">
        <v>1.5833333333333299</v>
      </c>
      <c r="C688" s="19">
        <v>0</v>
      </c>
      <c r="D688" s="14" t="s">
        <v>1441</v>
      </c>
      <c r="E688" s="14" t="s">
        <v>61</v>
      </c>
      <c r="F688" s="14" t="s">
        <v>104</v>
      </c>
      <c r="G688" s="14" t="s">
        <v>35</v>
      </c>
    </row>
    <row r="689" spans="1:7" ht="25.5">
      <c r="A689" s="14" t="s">
        <v>1442</v>
      </c>
      <c r="B689" s="19">
        <v>1.5833333333333299</v>
      </c>
      <c r="C689" s="19">
        <v>0</v>
      </c>
      <c r="D689" s="14" t="s">
        <v>1443</v>
      </c>
      <c r="E689" s="14" t="s">
        <v>61</v>
      </c>
      <c r="F689" s="14" t="s">
        <v>104</v>
      </c>
      <c r="G689" s="14" t="s">
        <v>35</v>
      </c>
    </row>
    <row r="690" spans="1:7" ht="25.5">
      <c r="A690" s="14" t="s">
        <v>1444</v>
      </c>
      <c r="B690" s="19">
        <v>1.5833333333333299</v>
      </c>
      <c r="C690" s="19">
        <v>0</v>
      </c>
      <c r="D690" s="14" t="s">
        <v>1445</v>
      </c>
      <c r="E690" s="14" t="s">
        <v>61</v>
      </c>
      <c r="F690" s="14" t="s">
        <v>62</v>
      </c>
      <c r="G690" s="14" t="s">
        <v>39</v>
      </c>
    </row>
    <row r="691" spans="1:7">
      <c r="A691" s="14" t="s">
        <v>1446</v>
      </c>
      <c r="B691" s="19">
        <v>1.5</v>
      </c>
      <c r="C691" s="19">
        <v>0</v>
      </c>
      <c r="D691" s="14" t="s">
        <v>1447</v>
      </c>
      <c r="E691" s="14" t="s">
        <v>61</v>
      </c>
      <c r="F691" s="14" t="s">
        <v>74</v>
      </c>
      <c r="G691" s="14" t="s">
        <v>29</v>
      </c>
    </row>
    <row r="692" spans="1:7">
      <c r="A692" s="14" t="s">
        <v>1448</v>
      </c>
      <c r="B692" s="19">
        <v>1.5</v>
      </c>
      <c r="C692" s="19">
        <v>28.916666666666668</v>
      </c>
      <c r="D692" s="14" t="s">
        <v>1449</v>
      </c>
      <c r="E692" s="14" t="s">
        <v>32</v>
      </c>
      <c r="F692" s="14" t="s">
        <v>31</v>
      </c>
      <c r="G692" s="14" t="s">
        <v>31</v>
      </c>
    </row>
    <row r="693" spans="1:7" ht="25.5">
      <c r="A693" s="14" t="s">
        <v>1450</v>
      </c>
      <c r="B693" s="19">
        <v>1.5</v>
      </c>
      <c r="C693" s="19">
        <v>0.83333333333333337</v>
      </c>
      <c r="D693" s="14" t="s">
        <v>1451</v>
      </c>
      <c r="E693" s="14" t="s">
        <v>61</v>
      </c>
      <c r="F693" s="14" t="s">
        <v>104</v>
      </c>
      <c r="G693" s="14" t="s">
        <v>29</v>
      </c>
    </row>
    <row r="694" spans="1:7" ht="25.5">
      <c r="A694" s="14" t="s">
        <v>1452</v>
      </c>
      <c r="B694" s="19">
        <v>1.5</v>
      </c>
      <c r="C694" s="19">
        <v>0</v>
      </c>
      <c r="D694" s="14" t="s">
        <v>1453</v>
      </c>
      <c r="E694" s="14" t="s">
        <v>61</v>
      </c>
      <c r="F694" s="14" t="s">
        <v>71</v>
      </c>
      <c r="G694" s="14" t="s">
        <v>35</v>
      </c>
    </row>
    <row r="695" spans="1:7" ht="25.5">
      <c r="A695" s="14" t="s">
        <v>1454</v>
      </c>
      <c r="B695" s="19">
        <v>1.5</v>
      </c>
      <c r="C695" s="19">
        <v>0</v>
      </c>
      <c r="D695" s="14" t="s">
        <v>1455</v>
      </c>
      <c r="E695" s="14" t="s">
        <v>61</v>
      </c>
      <c r="F695" s="14" t="s">
        <v>104</v>
      </c>
      <c r="G695" s="14" t="s">
        <v>35</v>
      </c>
    </row>
    <row r="696" spans="1:7">
      <c r="A696" s="14" t="s">
        <v>1456</v>
      </c>
      <c r="B696" s="19">
        <v>1.5</v>
      </c>
      <c r="C696" s="19">
        <v>0</v>
      </c>
      <c r="D696" s="14" t="s">
        <v>1457</v>
      </c>
      <c r="E696" s="14" t="s">
        <v>61</v>
      </c>
      <c r="F696" s="14" t="s">
        <v>71</v>
      </c>
      <c r="G696" s="14" t="s">
        <v>35</v>
      </c>
    </row>
    <row r="697" spans="1:7">
      <c r="A697" s="14" t="s">
        <v>1458</v>
      </c>
      <c r="B697" s="19">
        <v>1.5</v>
      </c>
      <c r="C697" s="19">
        <v>0.91666666666666674</v>
      </c>
      <c r="D697" s="14" t="s">
        <v>1459</v>
      </c>
      <c r="E697" s="14" t="s">
        <v>70</v>
      </c>
      <c r="F697" s="14" t="s">
        <v>71</v>
      </c>
      <c r="G697" s="14" t="s">
        <v>37</v>
      </c>
    </row>
    <row r="698" spans="1:7">
      <c r="A698" s="14" t="s">
        <v>1460</v>
      </c>
      <c r="B698" s="19">
        <v>1.5</v>
      </c>
      <c r="C698" s="19">
        <v>8.9166666666666661</v>
      </c>
      <c r="D698" s="14" t="s">
        <v>1461</v>
      </c>
      <c r="E698" s="14" t="s">
        <v>61</v>
      </c>
      <c r="F698" s="14" t="s">
        <v>129</v>
      </c>
      <c r="G698" s="14" t="s">
        <v>39</v>
      </c>
    </row>
    <row r="699" spans="1:7">
      <c r="A699" s="14" t="s">
        <v>1462</v>
      </c>
      <c r="B699" s="19">
        <v>1.5</v>
      </c>
      <c r="C699" s="19">
        <v>3.0833333333333335</v>
      </c>
      <c r="D699" s="14" t="s">
        <v>1463</v>
      </c>
      <c r="E699" s="14" t="s">
        <v>61</v>
      </c>
      <c r="F699" s="14" t="s">
        <v>104</v>
      </c>
      <c r="G699" s="14" t="s">
        <v>39</v>
      </c>
    </row>
    <row r="700" spans="1:7" ht="25.5">
      <c r="A700" s="14" t="s">
        <v>1464</v>
      </c>
      <c r="B700" s="19">
        <v>1.5</v>
      </c>
      <c r="C700" s="19">
        <v>0</v>
      </c>
      <c r="D700" s="14" t="s">
        <v>1465</v>
      </c>
      <c r="E700" s="14" t="s">
        <v>61</v>
      </c>
      <c r="F700" s="14" t="s">
        <v>28</v>
      </c>
      <c r="G700" s="14" t="s">
        <v>39</v>
      </c>
    </row>
    <row r="701" spans="1:7" ht="25.5">
      <c r="A701" s="14" t="s">
        <v>1466</v>
      </c>
      <c r="B701" s="19">
        <v>1.4166666666666701</v>
      </c>
      <c r="C701" s="19">
        <v>0.5</v>
      </c>
      <c r="D701" s="14" t="s">
        <v>1467</v>
      </c>
      <c r="E701" s="14" t="s">
        <v>61</v>
      </c>
      <c r="F701" s="14" t="s">
        <v>71</v>
      </c>
      <c r="G701" s="14" t="s">
        <v>29</v>
      </c>
    </row>
    <row r="702" spans="1:7">
      <c r="A702" s="14" t="s">
        <v>1468</v>
      </c>
      <c r="B702" s="19">
        <v>1.4166666666666701</v>
      </c>
      <c r="C702" s="19">
        <v>0</v>
      </c>
      <c r="D702" s="14" t="s">
        <v>1469</v>
      </c>
      <c r="E702" s="14" t="s">
        <v>70</v>
      </c>
      <c r="F702" s="14" t="s">
        <v>71</v>
      </c>
      <c r="G702" s="14" t="s">
        <v>29</v>
      </c>
    </row>
    <row r="703" spans="1:7">
      <c r="A703" s="14" t="s">
        <v>1470</v>
      </c>
      <c r="B703" s="19">
        <v>1.4166666666666701</v>
      </c>
      <c r="C703" s="19">
        <v>1.9166666666666667</v>
      </c>
      <c r="D703" s="14" t="s">
        <v>1471</v>
      </c>
      <c r="E703" s="14" t="s">
        <v>70</v>
      </c>
      <c r="F703" s="14" t="s">
        <v>62</v>
      </c>
      <c r="G703" s="14" t="s">
        <v>29</v>
      </c>
    </row>
    <row r="704" spans="1:7" ht="25.5">
      <c r="A704" s="14" t="s">
        <v>1472</v>
      </c>
      <c r="B704" s="19">
        <v>1.4166666666666701</v>
      </c>
      <c r="C704" s="19">
        <v>0</v>
      </c>
      <c r="D704" s="14" t="s">
        <v>1473</v>
      </c>
      <c r="E704" s="14" t="s">
        <v>61</v>
      </c>
      <c r="F704" s="14" t="s">
        <v>104</v>
      </c>
      <c r="G704" s="14" t="s">
        <v>35</v>
      </c>
    </row>
    <row r="705" spans="1:7" ht="25.5">
      <c r="A705" s="14" t="s">
        <v>1474</v>
      </c>
      <c r="B705" s="19">
        <v>1.4166666666666701</v>
      </c>
      <c r="C705" s="19">
        <v>0</v>
      </c>
      <c r="D705" s="14" t="s">
        <v>1475</v>
      </c>
      <c r="E705" s="14" t="s">
        <v>61</v>
      </c>
      <c r="F705" s="14" t="s">
        <v>104</v>
      </c>
      <c r="G705" s="14" t="s">
        <v>35</v>
      </c>
    </row>
    <row r="706" spans="1:7" ht="25.5">
      <c r="A706" s="14" t="s">
        <v>1476</v>
      </c>
      <c r="B706" s="19">
        <v>1.4166666666666701</v>
      </c>
      <c r="C706" s="19">
        <v>0</v>
      </c>
      <c r="D706" s="14" t="s">
        <v>1477</v>
      </c>
      <c r="E706" s="14" t="s">
        <v>61</v>
      </c>
      <c r="F706" s="14" t="s">
        <v>104</v>
      </c>
      <c r="G706" s="14" t="s">
        <v>35</v>
      </c>
    </row>
    <row r="707" spans="1:7" ht="25.5">
      <c r="A707" s="14" t="s">
        <v>1478</v>
      </c>
      <c r="B707" s="19">
        <v>1.4166666666666701</v>
      </c>
      <c r="C707" s="19">
        <v>3.25</v>
      </c>
      <c r="D707" s="14" t="s">
        <v>1479</v>
      </c>
      <c r="E707" s="14" t="s">
        <v>70</v>
      </c>
      <c r="F707" s="14" t="s">
        <v>149</v>
      </c>
      <c r="G707" s="14" t="s">
        <v>39</v>
      </c>
    </row>
    <row r="708" spans="1:7">
      <c r="A708" s="14" t="s">
        <v>1480</v>
      </c>
      <c r="B708" s="19">
        <v>1.3333333333333299</v>
      </c>
      <c r="C708" s="19">
        <v>0.83333333333333337</v>
      </c>
      <c r="D708" s="14" t="s">
        <v>1481</v>
      </c>
      <c r="E708" s="14" t="s">
        <v>32</v>
      </c>
      <c r="F708" s="14" t="s">
        <v>56</v>
      </c>
      <c r="G708" s="14" t="s">
        <v>36</v>
      </c>
    </row>
    <row r="709" spans="1:7">
      <c r="A709" s="14" t="s">
        <v>1482</v>
      </c>
      <c r="B709" s="19">
        <v>1.3333333333333299</v>
      </c>
      <c r="C709" s="19">
        <v>0</v>
      </c>
      <c r="D709" s="14" t="s">
        <v>1483</v>
      </c>
      <c r="E709" s="14" t="s">
        <v>32</v>
      </c>
      <c r="F709" s="14" t="s">
        <v>31</v>
      </c>
      <c r="G709" s="14" t="s">
        <v>31</v>
      </c>
    </row>
    <row r="710" spans="1:7">
      <c r="A710" s="14" t="s">
        <v>1484</v>
      </c>
      <c r="B710" s="19">
        <v>1.3333333333333299</v>
      </c>
      <c r="C710" s="19">
        <v>2.166666666666667</v>
      </c>
      <c r="D710" s="14" t="s">
        <v>1485</v>
      </c>
      <c r="E710" s="14" t="s">
        <v>32</v>
      </c>
      <c r="F710" s="14" t="s">
        <v>31</v>
      </c>
      <c r="G710" s="14" t="s">
        <v>31</v>
      </c>
    </row>
    <row r="711" spans="1:7" ht="25.5">
      <c r="A711" s="14" t="s">
        <v>1486</v>
      </c>
      <c r="B711" s="19">
        <v>1.3333333333333299</v>
      </c>
      <c r="C711" s="19">
        <v>0</v>
      </c>
      <c r="D711" s="14" t="s">
        <v>1487</v>
      </c>
      <c r="E711" s="14" t="s">
        <v>61</v>
      </c>
      <c r="F711" s="14" t="s">
        <v>104</v>
      </c>
      <c r="G711" s="14" t="s">
        <v>29</v>
      </c>
    </row>
    <row r="712" spans="1:7" ht="25.5">
      <c r="A712" s="14" t="s">
        <v>1488</v>
      </c>
      <c r="B712" s="19">
        <v>1.3333333333333299</v>
      </c>
      <c r="C712" s="19">
        <v>0</v>
      </c>
      <c r="D712" s="14" t="s">
        <v>1489</v>
      </c>
      <c r="E712" s="14" t="s">
        <v>61</v>
      </c>
      <c r="F712" s="14" t="s">
        <v>71</v>
      </c>
      <c r="G712" s="14" t="s">
        <v>35</v>
      </c>
    </row>
    <row r="713" spans="1:7" ht="25.5">
      <c r="A713" s="14" t="s">
        <v>1490</v>
      </c>
      <c r="B713" s="19">
        <v>1.3333333333333299</v>
      </c>
      <c r="C713" s="19">
        <v>0</v>
      </c>
      <c r="D713" s="14" t="s">
        <v>1491</v>
      </c>
      <c r="E713" s="14" t="s">
        <v>61</v>
      </c>
      <c r="F713" s="14" t="s">
        <v>104</v>
      </c>
      <c r="G713" s="14" t="s">
        <v>35</v>
      </c>
    </row>
    <row r="714" spans="1:7" ht="25.5">
      <c r="A714" s="14" t="s">
        <v>1492</v>
      </c>
      <c r="B714" s="19">
        <v>1.3333333333333299</v>
      </c>
      <c r="C714" s="19">
        <v>0</v>
      </c>
      <c r="D714" s="14" t="s">
        <v>1493</v>
      </c>
      <c r="E714" s="14" t="s">
        <v>61</v>
      </c>
      <c r="F714" s="14" t="s">
        <v>104</v>
      </c>
      <c r="G714" s="14" t="s">
        <v>35</v>
      </c>
    </row>
    <row r="715" spans="1:7">
      <c r="A715" s="14" t="s">
        <v>1494</v>
      </c>
      <c r="B715" s="19">
        <v>1.3333333333333299</v>
      </c>
      <c r="C715" s="19">
        <v>0</v>
      </c>
      <c r="D715" s="14" t="s">
        <v>1495</v>
      </c>
      <c r="E715" s="14" t="s">
        <v>61</v>
      </c>
      <c r="F715" s="14" t="s">
        <v>71</v>
      </c>
      <c r="G715" s="14" t="s">
        <v>35</v>
      </c>
    </row>
    <row r="716" spans="1:7" ht="25.5">
      <c r="A716" s="14" t="s">
        <v>1496</v>
      </c>
      <c r="B716" s="19">
        <v>1.3333333333333299</v>
      </c>
      <c r="C716" s="19">
        <v>1.3333333333333335</v>
      </c>
      <c r="D716" s="14" t="s">
        <v>1497</v>
      </c>
      <c r="E716" s="14" t="s">
        <v>61</v>
      </c>
      <c r="F716" s="14" t="s">
        <v>71</v>
      </c>
      <c r="G716" s="14" t="s">
        <v>37</v>
      </c>
    </row>
    <row r="717" spans="1:7" ht="25.5">
      <c r="A717" s="14" t="s">
        <v>1498</v>
      </c>
      <c r="B717" s="19">
        <v>1.3333333333333299</v>
      </c>
      <c r="C717" s="19">
        <v>3.166666666666667</v>
      </c>
      <c r="D717" s="14" t="s">
        <v>1499</v>
      </c>
      <c r="E717" s="14" t="s">
        <v>70</v>
      </c>
      <c r="F717" s="14" t="s">
        <v>74</v>
      </c>
      <c r="G717" s="14" t="s">
        <v>37</v>
      </c>
    </row>
    <row r="718" spans="1:7" ht="25.5">
      <c r="A718" s="14" t="s">
        <v>1500</v>
      </c>
      <c r="B718" s="19">
        <v>1.25</v>
      </c>
      <c r="C718" s="19">
        <v>0</v>
      </c>
      <c r="D718" s="14" t="s">
        <v>1501</v>
      </c>
      <c r="E718" s="14" t="s">
        <v>61</v>
      </c>
      <c r="F718" s="14" t="s">
        <v>71</v>
      </c>
      <c r="G718" s="14" t="s">
        <v>26</v>
      </c>
    </row>
    <row r="719" spans="1:7">
      <c r="A719" s="14" t="s">
        <v>1502</v>
      </c>
      <c r="B719" s="19">
        <v>1.25</v>
      </c>
      <c r="C719" s="19">
        <v>0</v>
      </c>
      <c r="D719" s="14" t="s">
        <v>1503</v>
      </c>
      <c r="E719" s="14" t="s">
        <v>70</v>
      </c>
      <c r="F719" s="14" t="s">
        <v>71</v>
      </c>
      <c r="G719" s="14" t="s">
        <v>29</v>
      </c>
    </row>
    <row r="720" spans="1:7">
      <c r="A720" s="14" t="s">
        <v>1504</v>
      </c>
      <c r="B720" s="19">
        <v>1.25</v>
      </c>
      <c r="C720" s="19">
        <v>0.58333333333333337</v>
      </c>
      <c r="D720" s="14" t="s">
        <v>1505</v>
      </c>
      <c r="E720" s="14" t="s">
        <v>32</v>
      </c>
      <c r="F720" s="14" t="s">
        <v>31</v>
      </c>
      <c r="G720" s="14" t="s">
        <v>31</v>
      </c>
    </row>
    <row r="721" spans="1:7" ht="25.5">
      <c r="A721" s="14" t="s">
        <v>1506</v>
      </c>
      <c r="B721" s="19">
        <v>1.25</v>
      </c>
      <c r="C721" s="19">
        <v>0</v>
      </c>
      <c r="D721" s="14" t="s">
        <v>1507</v>
      </c>
      <c r="E721" s="14" t="s">
        <v>61</v>
      </c>
      <c r="F721" s="14" t="s">
        <v>104</v>
      </c>
      <c r="G721" s="14" t="s">
        <v>29</v>
      </c>
    </row>
    <row r="722" spans="1:7" ht="25.5">
      <c r="A722" s="14" t="s">
        <v>1508</v>
      </c>
      <c r="B722" s="19">
        <v>1.25</v>
      </c>
      <c r="C722" s="19">
        <v>0</v>
      </c>
      <c r="D722" s="14" t="s">
        <v>1509</v>
      </c>
      <c r="E722" s="14" t="s">
        <v>61</v>
      </c>
      <c r="F722" s="14" t="s">
        <v>104</v>
      </c>
      <c r="G722" s="14" t="s">
        <v>29</v>
      </c>
    </row>
    <row r="723" spans="1:7">
      <c r="A723" s="14" t="s">
        <v>1510</v>
      </c>
      <c r="B723" s="19">
        <v>1.25</v>
      </c>
      <c r="C723" s="19">
        <v>25.833333333333332</v>
      </c>
      <c r="D723" s="14" t="s">
        <v>1511</v>
      </c>
      <c r="E723" s="14" t="s">
        <v>70</v>
      </c>
      <c r="F723" s="14" t="s">
        <v>71</v>
      </c>
      <c r="G723" s="14" t="s">
        <v>35</v>
      </c>
    </row>
    <row r="724" spans="1:7" ht="38.25">
      <c r="A724" s="14" t="s">
        <v>1512</v>
      </c>
      <c r="B724" s="19">
        <v>1.25</v>
      </c>
      <c r="C724" s="19">
        <v>0</v>
      </c>
      <c r="D724" s="14" t="s">
        <v>1513</v>
      </c>
      <c r="E724" s="14" t="s">
        <v>61</v>
      </c>
      <c r="F724" s="14" t="s">
        <v>104</v>
      </c>
      <c r="G724" s="14" t="s">
        <v>35</v>
      </c>
    </row>
    <row r="725" spans="1:7">
      <c r="A725" s="14" t="s">
        <v>1514</v>
      </c>
      <c r="B725" s="19">
        <v>1.25</v>
      </c>
      <c r="C725" s="19">
        <v>0.5</v>
      </c>
      <c r="D725" s="14" t="s">
        <v>1515</v>
      </c>
      <c r="E725" s="14" t="s">
        <v>70</v>
      </c>
      <c r="F725" s="14" t="s">
        <v>71</v>
      </c>
      <c r="G725" s="14" t="s">
        <v>37</v>
      </c>
    </row>
    <row r="726" spans="1:7">
      <c r="A726" s="14" t="s">
        <v>1516</v>
      </c>
      <c r="B726" s="19">
        <v>1.25</v>
      </c>
      <c r="C726" s="19">
        <v>0</v>
      </c>
      <c r="D726" s="14" t="s">
        <v>94</v>
      </c>
      <c r="E726" s="14" t="s">
        <v>61</v>
      </c>
      <c r="F726" s="14" t="s">
        <v>149</v>
      </c>
      <c r="G726" s="14" t="s">
        <v>37</v>
      </c>
    </row>
    <row r="727" spans="1:7">
      <c r="A727" s="14" t="s">
        <v>1517</v>
      </c>
      <c r="B727" s="19">
        <v>1.25</v>
      </c>
      <c r="C727" s="19">
        <v>0</v>
      </c>
      <c r="D727" s="14" t="s">
        <v>1518</v>
      </c>
      <c r="E727" s="14" t="s">
        <v>61</v>
      </c>
      <c r="F727" s="14" t="s">
        <v>129</v>
      </c>
      <c r="G727" s="14" t="s">
        <v>37</v>
      </c>
    </row>
    <row r="728" spans="1:7">
      <c r="A728" s="14" t="s">
        <v>1519</v>
      </c>
      <c r="B728" s="19">
        <v>1.25</v>
      </c>
      <c r="C728" s="19">
        <v>0</v>
      </c>
      <c r="D728" s="14" t="s">
        <v>1520</v>
      </c>
      <c r="E728" s="14" t="s">
        <v>61</v>
      </c>
      <c r="F728" s="14" t="s">
        <v>71</v>
      </c>
      <c r="G728" s="14" t="s">
        <v>39</v>
      </c>
    </row>
    <row r="729" spans="1:7" ht="25.5">
      <c r="A729" s="14" t="s">
        <v>1521</v>
      </c>
      <c r="B729" s="19">
        <v>1.25</v>
      </c>
      <c r="C729" s="19">
        <v>0</v>
      </c>
      <c r="D729" s="14" t="s">
        <v>1522</v>
      </c>
      <c r="E729" s="14" t="s">
        <v>61</v>
      </c>
      <c r="F729" s="14" t="s">
        <v>104</v>
      </c>
      <c r="G729" s="14" t="s">
        <v>39</v>
      </c>
    </row>
    <row r="730" spans="1:7" ht="25.5">
      <c r="A730" s="14" t="s">
        <v>1523</v>
      </c>
      <c r="B730" s="19">
        <v>1.1666666666666701</v>
      </c>
      <c r="C730" s="19">
        <v>0</v>
      </c>
      <c r="D730" s="14" t="s">
        <v>1524</v>
      </c>
      <c r="E730" s="14" t="s">
        <v>61</v>
      </c>
      <c r="F730" s="14" t="s">
        <v>74</v>
      </c>
      <c r="G730" s="14" t="s">
        <v>29</v>
      </c>
    </row>
    <row r="731" spans="1:7">
      <c r="A731" s="14" t="s">
        <v>1525</v>
      </c>
      <c r="B731" s="19">
        <v>1.1666666666666701</v>
      </c>
      <c r="C731" s="19">
        <v>0</v>
      </c>
      <c r="D731" s="14" t="s">
        <v>1526</v>
      </c>
      <c r="E731" s="14" t="s">
        <v>70</v>
      </c>
      <c r="F731" s="14" t="s">
        <v>71</v>
      </c>
      <c r="G731" s="14" t="s">
        <v>29</v>
      </c>
    </row>
    <row r="732" spans="1:7" ht="38.25">
      <c r="A732" s="14" t="s">
        <v>1527</v>
      </c>
      <c r="B732" s="19">
        <v>1.1666666666666701</v>
      </c>
      <c r="C732" s="19">
        <v>0</v>
      </c>
      <c r="D732" s="14" t="s">
        <v>1528</v>
      </c>
      <c r="E732" s="14" t="s">
        <v>61</v>
      </c>
      <c r="F732" s="14" t="s">
        <v>104</v>
      </c>
      <c r="G732" s="14" t="s">
        <v>35</v>
      </c>
    </row>
    <row r="733" spans="1:7" ht="25.5">
      <c r="A733" s="14" t="s">
        <v>1529</v>
      </c>
      <c r="B733" s="19">
        <v>1.1666666666666701</v>
      </c>
      <c r="C733" s="19">
        <v>0.16666666666666669</v>
      </c>
      <c r="D733" s="14" t="s">
        <v>1530</v>
      </c>
      <c r="E733" s="14" t="s">
        <v>61</v>
      </c>
      <c r="F733" s="14" t="s">
        <v>71</v>
      </c>
      <c r="G733" s="14" t="s">
        <v>37</v>
      </c>
    </row>
    <row r="734" spans="1:7">
      <c r="A734" s="14" t="s">
        <v>1531</v>
      </c>
      <c r="B734" s="19">
        <v>1.1666666666666701</v>
      </c>
      <c r="C734" s="19">
        <v>0</v>
      </c>
      <c r="D734" s="14" t="s">
        <v>1532</v>
      </c>
      <c r="E734" s="14" t="s">
        <v>70</v>
      </c>
      <c r="F734" s="14" t="s">
        <v>71</v>
      </c>
      <c r="G734" s="14" t="s">
        <v>37</v>
      </c>
    </row>
    <row r="735" spans="1:7" ht="25.5">
      <c r="A735" s="14" t="s">
        <v>1533</v>
      </c>
      <c r="B735" s="19">
        <v>1.1666666666666701</v>
      </c>
      <c r="C735" s="19">
        <v>0</v>
      </c>
      <c r="D735" s="14" t="s">
        <v>1534</v>
      </c>
      <c r="E735" s="14" t="s">
        <v>61</v>
      </c>
      <c r="F735" s="14" t="s">
        <v>71</v>
      </c>
      <c r="G735" s="14" t="s">
        <v>37</v>
      </c>
    </row>
    <row r="736" spans="1:7">
      <c r="A736" s="14" t="s">
        <v>1535</v>
      </c>
      <c r="B736" s="19">
        <v>1.0833333333333299</v>
      </c>
      <c r="C736" s="19">
        <v>0</v>
      </c>
      <c r="D736" s="14" t="s">
        <v>1536</v>
      </c>
      <c r="E736" s="14" t="s">
        <v>61</v>
      </c>
      <c r="F736" s="14" t="s">
        <v>74</v>
      </c>
      <c r="G736" s="14" t="s">
        <v>29</v>
      </c>
    </row>
    <row r="737" spans="1:7">
      <c r="A737" s="14" t="s">
        <v>1537</v>
      </c>
      <c r="B737" s="19">
        <v>1.0833333333333299</v>
      </c>
      <c r="C737" s="19">
        <v>0</v>
      </c>
      <c r="D737" s="14" t="s">
        <v>1538</v>
      </c>
      <c r="E737" s="14" t="s">
        <v>61</v>
      </c>
      <c r="F737" s="14" t="s">
        <v>71</v>
      </c>
      <c r="G737" s="14" t="s">
        <v>29</v>
      </c>
    </row>
    <row r="738" spans="1:7">
      <c r="A738" s="14" t="s">
        <v>1539</v>
      </c>
      <c r="B738" s="19">
        <v>1.0833333333333299</v>
      </c>
      <c r="C738" s="19">
        <v>0</v>
      </c>
      <c r="D738" s="14" t="s">
        <v>1540</v>
      </c>
      <c r="E738" s="14" t="s">
        <v>61</v>
      </c>
      <c r="F738" s="14" t="s">
        <v>104</v>
      </c>
      <c r="G738" s="14" t="s">
        <v>29</v>
      </c>
    </row>
    <row r="739" spans="1:7" ht="25.5">
      <c r="A739" s="14" t="s">
        <v>1541</v>
      </c>
      <c r="B739" s="19">
        <v>1.0833333333333299</v>
      </c>
      <c r="C739" s="19">
        <v>0.58333333333333337</v>
      </c>
      <c r="D739" s="14" t="s">
        <v>1542</v>
      </c>
      <c r="E739" s="14" t="s">
        <v>61</v>
      </c>
      <c r="F739" s="14" t="s">
        <v>71</v>
      </c>
      <c r="G739" s="14" t="s">
        <v>35</v>
      </c>
    </row>
    <row r="740" spans="1:7">
      <c r="A740" s="14" t="s">
        <v>1543</v>
      </c>
      <c r="B740" s="19">
        <v>1.0833333333333299</v>
      </c>
      <c r="C740" s="19">
        <v>2.8333333333333335</v>
      </c>
      <c r="D740" s="14" t="s">
        <v>1544</v>
      </c>
      <c r="E740" s="14" t="s">
        <v>61</v>
      </c>
      <c r="F740" s="14" t="s">
        <v>149</v>
      </c>
      <c r="G740" s="14" t="s">
        <v>35</v>
      </c>
    </row>
    <row r="741" spans="1:7">
      <c r="A741" s="14" t="s">
        <v>1545</v>
      </c>
      <c r="B741" s="19">
        <v>1.0833333333333299</v>
      </c>
      <c r="C741" s="19">
        <v>0.33333333333333337</v>
      </c>
      <c r="D741" s="14" t="s">
        <v>1546</v>
      </c>
      <c r="E741" s="14" t="s">
        <v>61</v>
      </c>
      <c r="F741" s="14" t="s">
        <v>71</v>
      </c>
      <c r="G741" s="14" t="s">
        <v>37</v>
      </c>
    </row>
    <row r="742" spans="1:7">
      <c r="A742" s="14" t="s">
        <v>1547</v>
      </c>
      <c r="B742" s="19">
        <v>1.0833333333333299</v>
      </c>
      <c r="C742" s="19">
        <v>0</v>
      </c>
      <c r="D742" s="14" t="s">
        <v>1548</v>
      </c>
      <c r="E742" s="14" t="s">
        <v>61</v>
      </c>
      <c r="F742" s="14" t="s">
        <v>149</v>
      </c>
      <c r="G742" s="14" t="s">
        <v>37</v>
      </c>
    </row>
    <row r="743" spans="1:7" ht="25.5">
      <c r="A743" s="14" t="s">
        <v>1549</v>
      </c>
      <c r="B743" s="19">
        <v>1.0833333333333299</v>
      </c>
      <c r="C743" s="19">
        <v>1.25</v>
      </c>
      <c r="D743" s="14" t="s">
        <v>1550</v>
      </c>
      <c r="E743" s="14" t="s">
        <v>61</v>
      </c>
      <c r="F743" s="14" t="s">
        <v>74</v>
      </c>
      <c r="G743" s="14" t="s">
        <v>39</v>
      </c>
    </row>
    <row r="744" spans="1:7" ht="25.5">
      <c r="A744" s="14" t="s">
        <v>1551</v>
      </c>
      <c r="B744" s="19">
        <v>1.0833333333333299</v>
      </c>
      <c r="C744" s="19">
        <v>0.25</v>
      </c>
      <c r="D744" s="14" t="s">
        <v>1552</v>
      </c>
      <c r="E744" s="14" t="s">
        <v>70</v>
      </c>
      <c r="F744" s="14" t="s">
        <v>71</v>
      </c>
      <c r="G744" s="14" t="s">
        <v>39</v>
      </c>
    </row>
    <row r="745" spans="1:7">
      <c r="A745" s="14" t="s">
        <v>1553</v>
      </c>
      <c r="B745" s="19">
        <v>1</v>
      </c>
      <c r="C745" s="19">
        <v>3.416666666666667</v>
      </c>
      <c r="D745" s="14" t="s">
        <v>1554</v>
      </c>
      <c r="E745" s="14" t="s">
        <v>70</v>
      </c>
      <c r="F745" s="14" t="s">
        <v>30</v>
      </c>
      <c r="G745" s="14" t="s">
        <v>30</v>
      </c>
    </row>
    <row r="746" spans="1:7">
      <c r="A746" s="14" t="s">
        <v>1555</v>
      </c>
      <c r="B746" s="19">
        <v>1</v>
      </c>
      <c r="C746" s="19">
        <v>0</v>
      </c>
      <c r="D746" s="14" t="s">
        <v>1556</v>
      </c>
      <c r="E746" s="14" t="s">
        <v>61</v>
      </c>
      <c r="F746" s="14" t="s">
        <v>104</v>
      </c>
      <c r="G746" s="14" t="s">
        <v>29</v>
      </c>
    </row>
    <row r="747" spans="1:7" ht="25.5">
      <c r="A747" s="14" t="s">
        <v>1557</v>
      </c>
      <c r="B747" s="19">
        <v>1</v>
      </c>
      <c r="C747" s="19">
        <v>44.166666666666664</v>
      </c>
      <c r="D747" s="14" t="s">
        <v>1558</v>
      </c>
      <c r="E747" s="14" t="s">
        <v>61</v>
      </c>
      <c r="F747" s="14" t="s">
        <v>129</v>
      </c>
      <c r="G747" s="14" t="s">
        <v>35</v>
      </c>
    </row>
    <row r="748" spans="1:7">
      <c r="A748" s="14" t="s">
        <v>1559</v>
      </c>
      <c r="B748" s="19">
        <v>1</v>
      </c>
      <c r="C748" s="19">
        <v>0</v>
      </c>
      <c r="D748" s="14" t="s">
        <v>1560</v>
      </c>
      <c r="E748" s="14" t="s">
        <v>61</v>
      </c>
      <c r="F748" s="14" t="s">
        <v>164</v>
      </c>
      <c r="G748" s="14" t="s">
        <v>35</v>
      </c>
    </row>
    <row r="749" spans="1:7">
      <c r="A749" s="14" t="s">
        <v>1561</v>
      </c>
      <c r="B749" s="19">
        <v>1</v>
      </c>
      <c r="C749" s="19">
        <v>37.416666666666664</v>
      </c>
      <c r="D749" s="14" t="s">
        <v>1562</v>
      </c>
      <c r="E749" s="14" t="s">
        <v>61</v>
      </c>
      <c r="F749" s="14" t="s">
        <v>129</v>
      </c>
      <c r="G749" s="14" t="s">
        <v>35</v>
      </c>
    </row>
    <row r="750" spans="1:7" ht="25.5">
      <c r="A750" s="14" t="s">
        <v>1563</v>
      </c>
      <c r="B750" s="19">
        <v>1</v>
      </c>
      <c r="C750" s="19">
        <v>12.75</v>
      </c>
      <c r="D750" s="14" t="s">
        <v>1564</v>
      </c>
      <c r="E750" s="14" t="s">
        <v>70</v>
      </c>
      <c r="F750" s="14" t="s">
        <v>129</v>
      </c>
      <c r="G750" s="14" t="s">
        <v>35</v>
      </c>
    </row>
    <row r="751" spans="1:7" ht="25.5">
      <c r="A751" s="14" t="s">
        <v>1565</v>
      </c>
      <c r="B751" s="19">
        <v>1</v>
      </c>
      <c r="C751" s="19">
        <v>0</v>
      </c>
      <c r="D751" s="14" t="s">
        <v>1566</v>
      </c>
      <c r="E751" s="14" t="s">
        <v>61</v>
      </c>
      <c r="F751" s="14" t="s">
        <v>32</v>
      </c>
      <c r="G751" s="14" t="s">
        <v>39</v>
      </c>
    </row>
    <row r="752" spans="1:7" ht="25.5">
      <c r="A752" s="14" t="s">
        <v>1567</v>
      </c>
      <c r="B752" s="19">
        <v>1</v>
      </c>
      <c r="C752" s="19">
        <v>0</v>
      </c>
      <c r="D752" s="14" t="s">
        <v>1568</v>
      </c>
      <c r="E752" s="14" t="s">
        <v>61</v>
      </c>
      <c r="F752" s="14" t="s">
        <v>71</v>
      </c>
      <c r="G752" s="14" t="s">
        <v>39</v>
      </c>
    </row>
    <row r="753" spans="1:7">
      <c r="A753" s="14" t="s">
        <v>1569</v>
      </c>
      <c r="B753" s="19">
        <v>1</v>
      </c>
      <c r="C753" s="19">
        <v>4.666666666666667</v>
      </c>
      <c r="D753" s="14" t="s">
        <v>1570</v>
      </c>
      <c r="E753" s="14" t="s">
        <v>61</v>
      </c>
      <c r="F753" s="14" t="s">
        <v>164</v>
      </c>
      <c r="G753" s="14" t="s">
        <v>39</v>
      </c>
    </row>
    <row r="754" spans="1:7">
      <c r="A754" s="14" t="s">
        <v>1571</v>
      </c>
      <c r="B754" s="19">
        <v>1</v>
      </c>
      <c r="C754" s="19">
        <v>14.583333333333334</v>
      </c>
      <c r="D754" s="14" t="s">
        <v>1572</v>
      </c>
      <c r="E754" s="14" t="s">
        <v>70</v>
      </c>
      <c r="F754" s="14" t="s">
        <v>62</v>
      </c>
      <c r="G754" s="14" t="s">
        <v>39</v>
      </c>
    </row>
    <row r="755" spans="1:7" ht="25.5">
      <c r="A755" s="14" t="s">
        <v>1573</v>
      </c>
      <c r="B755" s="19">
        <v>0.91666666666666696</v>
      </c>
      <c r="C755" s="19">
        <v>0</v>
      </c>
      <c r="D755" s="14" t="s">
        <v>1574</v>
      </c>
      <c r="E755" s="14" t="s">
        <v>61</v>
      </c>
      <c r="F755" s="14" t="s">
        <v>71</v>
      </c>
      <c r="G755" s="14" t="s">
        <v>26</v>
      </c>
    </row>
    <row r="756" spans="1:7" ht="25.5">
      <c r="A756" s="14" t="s">
        <v>1575</v>
      </c>
      <c r="B756" s="19">
        <v>0.91666666666666696</v>
      </c>
      <c r="C756" s="19">
        <v>0</v>
      </c>
      <c r="D756" s="14" t="s">
        <v>1576</v>
      </c>
      <c r="E756" s="14" t="s">
        <v>61</v>
      </c>
      <c r="F756" s="14" t="s">
        <v>71</v>
      </c>
      <c r="G756" s="14" t="s">
        <v>29</v>
      </c>
    </row>
    <row r="757" spans="1:7">
      <c r="A757" s="14" t="s">
        <v>1577</v>
      </c>
      <c r="B757" s="19">
        <v>0.91666666666666696</v>
      </c>
      <c r="C757" s="19">
        <v>0</v>
      </c>
      <c r="D757" s="14" t="s">
        <v>1578</v>
      </c>
      <c r="E757" s="14" t="s">
        <v>70</v>
      </c>
      <c r="F757" s="14" t="s">
        <v>71</v>
      </c>
      <c r="G757" s="14" t="s">
        <v>29</v>
      </c>
    </row>
    <row r="758" spans="1:7">
      <c r="A758" s="14" t="s">
        <v>1579</v>
      </c>
      <c r="B758" s="19">
        <v>0.91666666666666696</v>
      </c>
      <c r="C758" s="19">
        <v>0</v>
      </c>
      <c r="D758" s="14" t="s">
        <v>1580</v>
      </c>
      <c r="E758" s="14" t="s">
        <v>70</v>
      </c>
      <c r="F758" s="14" t="s">
        <v>71</v>
      </c>
      <c r="G758" s="14" t="s">
        <v>29</v>
      </c>
    </row>
    <row r="759" spans="1:7">
      <c r="A759" s="14" t="s">
        <v>1581</v>
      </c>
      <c r="B759" s="19">
        <v>0.91666666666666696</v>
      </c>
      <c r="C759" s="19">
        <v>8.3333333333333343E-2</v>
      </c>
      <c r="D759" s="14" t="s">
        <v>1582</v>
      </c>
      <c r="E759" s="14" t="s">
        <v>32</v>
      </c>
      <c r="F759" s="14" t="s">
        <v>31</v>
      </c>
      <c r="G759" s="14" t="s">
        <v>31</v>
      </c>
    </row>
    <row r="760" spans="1:7" ht="25.5">
      <c r="A760" s="14" t="s">
        <v>1583</v>
      </c>
      <c r="B760" s="19">
        <v>0.91666666666666696</v>
      </c>
      <c r="C760" s="19">
        <v>0</v>
      </c>
      <c r="D760" s="14" t="s">
        <v>1584</v>
      </c>
      <c r="E760" s="14" t="s">
        <v>61</v>
      </c>
      <c r="F760" s="14" t="s">
        <v>62</v>
      </c>
      <c r="G760" s="14" t="s">
        <v>29</v>
      </c>
    </row>
    <row r="761" spans="1:7" ht="25.5">
      <c r="A761" s="14" t="s">
        <v>1585</v>
      </c>
      <c r="B761" s="19">
        <v>0.91666666666666696</v>
      </c>
      <c r="C761" s="19">
        <v>0.75</v>
      </c>
      <c r="D761" s="14" t="s">
        <v>1586</v>
      </c>
      <c r="E761" s="14" t="s">
        <v>61</v>
      </c>
      <c r="F761" s="14" t="s">
        <v>104</v>
      </c>
      <c r="G761" s="14" t="s">
        <v>29</v>
      </c>
    </row>
    <row r="762" spans="1:7" ht="25.5">
      <c r="A762" s="14" t="s">
        <v>1587</v>
      </c>
      <c r="B762" s="19">
        <v>0.91666666666666696</v>
      </c>
      <c r="C762" s="19">
        <v>3</v>
      </c>
      <c r="D762" s="14" t="s">
        <v>1588</v>
      </c>
      <c r="E762" s="14" t="s">
        <v>61</v>
      </c>
      <c r="F762" s="14" t="s">
        <v>104</v>
      </c>
      <c r="G762" s="14" t="s">
        <v>29</v>
      </c>
    </row>
    <row r="763" spans="1:7" ht="25.5">
      <c r="A763" s="14" t="s">
        <v>1589</v>
      </c>
      <c r="B763" s="19">
        <v>0.91666666666666696</v>
      </c>
      <c r="C763" s="19">
        <v>44.416666666666664</v>
      </c>
      <c r="D763" s="14" t="s">
        <v>1590</v>
      </c>
      <c r="E763" s="14" t="s">
        <v>61</v>
      </c>
      <c r="F763" s="14" t="s">
        <v>129</v>
      </c>
      <c r="G763" s="14" t="s">
        <v>35</v>
      </c>
    </row>
    <row r="764" spans="1:7" ht="25.5">
      <c r="A764" s="14" t="s">
        <v>1591</v>
      </c>
      <c r="B764" s="19">
        <v>0.91666666666666696</v>
      </c>
      <c r="C764" s="19">
        <v>44.25</v>
      </c>
      <c r="D764" s="14" t="s">
        <v>1592</v>
      </c>
      <c r="E764" s="14" t="s">
        <v>61</v>
      </c>
      <c r="F764" s="14" t="s">
        <v>129</v>
      </c>
      <c r="G764" s="14" t="s">
        <v>35</v>
      </c>
    </row>
    <row r="765" spans="1:7">
      <c r="A765" s="14" t="s">
        <v>1593</v>
      </c>
      <c r="B765" s="19">
        <v>0.91666666666666696</v>
      </c>
      <c r="C765" s="19">
        <v>8.3333333333333343E-2</v>
      </c>
      <c r="D765" s="14" t="s">
        <v>1594</v>
      </c>
      <c r="E765" s="14" t="s">
        <v>61</v>
      </c>
      <c r="F765" s="14" t="s">
        <v>129</v>
      </c>
      <c r="G765" s="14" t="s">
        <v>35</v>
      </c>
    </row>
    <row r="766" spans="1:7" ht="25.5">
      <c r="A766" s="14" t="s">
        <v>1595</v>
      </c>
      <c r="B766" s="19">
        <v>0.91666666666666696</v>
      </c>
      <c r="C766" s="19">
        <v>0</v>
      </c>
      <c r="D766" s="14" t="s">
        <v>1596</v>
      </c>
      <c r="E766" s="14" t="s">
        <v>61</v>
      </c>
      <c r="F766" s="14" t="s">
        <v>71</v>
      </c>
      <c r="G766" s="14" t="s">
        <v>37</v>
      </c>
    </row>
    <row r="767" spans="1:7" ht="25.5">
      <c r="A767" s="14" t="s">
        <v>1597</v>
      </c>
      <c r="B767" s="19">
        <v>0.91666666666666696</v>
      </c>
      <c r="C767" s="19">
        <v>4.25</v>
      </c>
      <c r="D767" s="14" t="s">
        <v>1598</v>
      </c>
      <c r="E767" s="14" t="s">
        <v>61</v>
      </c>
      <c r="F767" s="14" t="s">
        <v>71</v>
      </c>
      <c r="G767" s="14" t="s">
        <v>37</v>
      </c>
    </row>
    <row r="768" spans="1:7" ht="25.5">
      <c r="A768" s="14" t="s">
        <v>1599</v>
      </c>
      <c r="B768" s="19">
        <v>0.91666666666666696</v>
      </c>
      <c r="C768" s="19">
        <v>0</v>
      </c>
      <c r="D768" s="14" t="s">
        <v>1600</v>
      </c>
      <c r="E768" s="14" t="s">
        <v>61</v>
      </c>
      <c r="F768" s="14" t="s">
        <v>71</v>
      </c>
      <c r="G768" s="14" t="s">
        <v>37</v>
      </c>
    </row>
    <row r="769" spans="1:7" ht="25.5">
      <c r="A769" s="14" t="s">
        <v>1601</v>
      </c>
      <c r="B769" s="19">
        <v>0.91666666666666696</v>
      </c>
      <c r="C769" s="19">
        <v>0</v>
      </c>
      <c r="D769" s="14" t="s">
        <v>1602</v>
      </c>
      <c r="E769" s="14" t="s">
        <v>61</v>
      </c>
      <c r="F769" s="14" t="s">
        <v>62</v>
      </c>
      <c r="G769" s="14" t="s">
        <v>38</v>
      </c>
    </row>
    <row r="770" spans="1:7" ht="25.5">
      <c r="A770" s="14" t="s">
        <v>1603</v>
      </c>
      <c r="B770" s="19">
        <v>0.91666666666666696</v>
      </c>
      <c r="C770" s="19">
        <v>5.166666666666667</v>
      </c>
      <c r="D770" s="14" t="s">
        <v>1604</v>
      </c>
      <c r="E770" s="14" t="s">
        <v>70</v>
      </c>
      <c r="F770" s="14" t="s">
        <v>74</v>
      </c>
      <c r="G770" s="14" t="s">
        <v>37</v>
      </c>
    </row>
    <row r="771" spans="1:7">
      <c r="A771" s="14" t="s">
        <v>1605</v>
      </c>
      <c r="B771" s="19">
        <v>0.91666666666666696</v>
      </c>
      <c r="C771" s="19">
        <v>0</v>
      </c>
      <c r="D771" s="14" t="s">
        <v>1606</v>
      </c>
      <c r="E771" s="14" t="s">
        <v>61</v>
      </c>
      <c r="F771" s="14" t="s">
        <v>149</v>
      </c>
      <c r="G771" s="14" t="s">
        <v>39</v>
      </c>
    </row>
    <row r="772" spans="1:7">
      <c r="A772" s="14" t="s">
        <v>1607</v>
      </c>
      <c r="B772" s="19">
        <v>0.91666666666666696</v>
      </c>
      <c r="C772" s="19">
        <v>0</v>
      </c>
      <c r="D772" s="14" t="s">
        <v>1608</v>
      </c>
      <c r="E772" s="14" t="s">
        <v>61</v>
      </c>
      <c r="F772" s="14" t="s">
        <v>104</v>
      </c>
      <c r="G772" s="14" t="s">
        <v>39</v>
      </c>
    </row>
    <row r="773" spans="1:7">
      <c r="A773" s="14" t="s">
        <v>1609</v>
      </c>
      <c r="B773" s="19">
        <v>0.83333333333333304</v>
      </c>
      <c r="C773" s="19">
        <v>14.416666666666666</v>
      </c>
      <c r="D773" s="14" t="s">
        <v>1610</v>
      </c>
      <c r="E773" s="14" t="s">
        <v>61</v>
      </c>
      <c r="F773" s="14" t="s">
        <v>71</v>
      </c>
      <c r="G773" s="14" t="s">
        <v>39</v>
      </c>
    </row>
    <row r="774" spans="1:7" ht="25.5">
      <c r="A774" s="14" t="s">
        <v>1611</v>
      </c>
      <c r="B774" s="19">
        <v>0.83333333333333304</v>
      </c>
      <c r="C774" s="19">
        <v>0</v>
      </c>
      <c r="D774" s="14" t="s">
        <v>1612</v>
      </c>
      <c r="E774" s="14" t="s">
        <v>61</v>
      </c>
      <c r="F774" s="14" t="s">
        <v>71</v>
      </c>
      <c r="G774" s="14" t="s">
        <v>26</v>
      </c>
    </row>
    <row r="775" spans="1:7">
      <c r="A775" s="14" t="s">
        <v>1613</v>
      </c>
      <c r="B775" s="19">
        <v>0.83333333333333304</v>
      </c>
      <c r="C775" s="19">
        <v>0</v>
      </c>
      <c r="D775" s="14" t="s">
        <v>1614</v>
      </c>
      <c r="E775" s="14" t="s">
        <v>70</v>
      </c>
      <c r="F775" s="14" t="s">
        <v>71</v>
      </c>
      <c r="G775" s="14" t="s">
        <v>29</v>
      </c>
    </row>
    <row r="776" spans="1:7">
      <c r="A776" s="14" t="s">
        <v>1615</v>
      </c>
      <c r="B776" s="19">
        <v>0.83333333333333304</v>
      </c>
      <c r="C776" s="19">
        <v>0</v>
      </c>
      <c r="D776" s="14" t="s">
        <v>1616</v>
      </c>
      <c r="E776" s="14" t="s">
        <v>32</v>
      </c>
      <c r="F776" s="14" t="s">
        <v>31</v>
      </c>
      <c r="G776" s="14" t="s">
        <v>31</v>
      </c>
    </row>
    <row r="777" spans="1:7">
      <c r="A777" s="14" t="s">
        <v>1617</v>
      </c>
      <c r="B777" s="19">
        <v>0.83333333333333304</v>
      </c>
      <c r="C777" s="19">
        <v>0</v>
      </c>
      <c r="D777" s="14" t="s">
        <v>1618</v>
      </c>
      <c r="E777" s="14" t="s">
        <v>32</v>
      </c>
      <c r="F777" s="14" t="s">
        <v>31</v>
      </c>
      <c r="G777" s="14" t="s">
        <v>31</v>
      </c>
    </row>
    <row r="778" spans="1:7">
      <c r="A778" s="14" t="s">
        <v>1619</v>
      </c>
      <c r="B778" s="19">
        <v>0.83333333333333304</v>
      </c>
      <c r="C778" s="19">
        <v>1.1666666666666667</v>
      </c>
      <c r="D778" s="14" t="s">
        <v>1620</v>
      </c>
      <c r="E778" s="14" t="s">
        <v>32</v>
      </c>
      <c r="F778" s="14" t="s">
        <v>31</v>
      </c>
      <c r="G778" s="14" t="s">
        <v>31</v>
      </c>
    </row>
    <row r="779" spans="1:7">
      <c r="A779" s="14" t="s">
        <v>1621</v>
      </c>
      <c r="B779" s="19">
        <v>0.83333333333333304</v>
      </c>
      <c r="C779" s="19">
        <v>0</v>
      </c>
      <c r="D779" s="14" t="s">
        <v>1622</v>
      </c>
      <c r="E779" s="14" t="s">
        <v>32</v>
      </c>
      <c r="F779" s="14" t="s">
        <v>31</v>
      </c>
      <c r="G779" s="14" t="s">
        <v>31</v>
      </c>
    </row>
    <row r="780" spans="1:7">
      <c r="A780" s="14" t="s">
        <v>1623</v>
      </c>
      <c r="B780" s="19">
        <v>0.83333333333333304</v>
      </c>
      <c r="C780" s="19">
        <v>0.5</v>
      </c>
      <c r="D780" s="14" t="s">
        <v>1624</v>
      </c>
      <c r="E780" s="14" t="s">
        <v>32</v>
      </c>
      <c r="F780" s="14" t="s">
        <v>31</v>
      </c>
      <c r="G780" s="14" t="s">
        <v>31</v>
      </c>
    </row>
    <row r="781" spans="1:7">
      <c r="A781" s="14" t="s">
        <v>1625</v>
      </c>
      <c r="B781" s="19">
        <v>0.83333333333333304</v>
      </c>
      <c r="C781" s="19">
        <v>0.66666666666666674</v>
      </c>
      <c r="D781" s="14" t="s">
        <v>1626</v>
      </c>
      <c r="E781" s="14" t="s">
        <v>61</v>
      </c>
      <c r="F781" s="14" t="s">
        <v>129</v>
      </c>
      <c r="G781" s="14" t="s">
        <v>29</v>
      </c>
    </row>
    <row r="782" spans="1:7">
      <c r="A782" s="14" t="s">
        <v>1627</v>
      </c>
      <c r="B782" s="19">
        <v>0.83333333333333304</v>
      </c>
      <c r="C782" s="19">
        <v>0</v>
      </c>
      <c r="D782" s="14" t="s">
        <v>1628</v>
      </c>
      <c r="E782" s="14" t="s">
        <v>61</v>
      </c>
      <c r="F782" s="14" t="s">
        <v>129</v>
      </c>
      <c r="G782" s="14" t="s">
        <v>29</v>
      </c>
    </row>
    <row r="783" spans="1:7" ht="25.5">
      <c r="A783" s="14" t="s">
        <v>1629</v>
      </c>
      <c r="B783" s="19">
        <v>0.83333333333333304</v>
      </c>
      <c r="C783" s="19">
        <v>56.25</v>
      </c>
      <c r="D783" s="14" t="s">
        <v>1630</v>
      </c>
      <c r="E783" s="14" t="s">
        <v>61</v>
      </c>
      <c r="F783" s="14" t="s">
        <v>129</v>
      </c>
      <c r="G783" s="14" t="s">
        <v>35</v>
      </c>
    </row>
    <row r="784" spans="1:7" ht="25.5">
      <c r="A784" s="14" t="s">
        <v>1631</v>
      </c>
      <c r="B784" s="19">
        <v>0.83333333333333304</v>
      </c>
      <c r="C784" s="19">
        <v>3.75</v>
      </c>
      <c r="D784" s="14" t="s">
        <v>1632</v>
      </c>
      <c r="E784" s="14" t="s">
        <v>61</v>
      </c>
      <c r="F784" s="14" t="s">
        <v>104</v>
      </c>
      <c r="G784" s="14" t="s">
        <v>35</v>
      </c>
    </row>
    <row r="785" spans="1:7" ht="25.5">
      <c r="A785" s="14" t="s">
        <v>1633</v>
      </c>
      <c r="B785" s="19">
        <v>0.83333333333333304</v>
      </c>
      <c r="C785" s="19">
        <v>3.8333333333333335</v>
      </c>
      <c r="D785" s="14" t="s">
        <v>1634</v>
      </c>
      <c r="E785" s="14" t="s">
        <v>61</v>
      </c>
      <c r="F785" s="14" t="s">
        <v>104</v>
      </c>
      <c r="G785" s="14" t="s">
        <v>35</v>
      </c>
    </row>
    <row r="786" spans="1:7" ht="25.5">
      <c r="A786" s="14" t="s">
        <v>1635</v>
      </c>
      <c r="B786" s="19">
        <v>0.83333333333333304</v>
      </c>
      <c r="C786" s="19">
        <v>2.5</v>
      </c>
      <c r="D786" s="14" t="s">
        <v>1636</v>
      </c>
      <c r="E786" s="14" t="s">
        <v>61</v>
      </c>
      <c r="F786" s="14" t="s">
        <v>104</v>
      </c>
      <c r="G786" s="14" t="s">
        <v>35</v>
      </c>
    </row>
    <row r="787" spans="1:7" ht="25.5">
      <c r="A787" s="14" t="s">
        <v>1637</v>
      </c>
      <c r="B787" s="19">
        <v>0.83333333333333304</v>
      </c>
      <c r="C787" s="19">
        <v>3.666666666666667</v>
      </c>
      <c r="D787" s="14" t="s">
        <v>1638</v>
      </c>
      <c r="E787" s="14" t="s">
        <v>61</v>
      </c>
      <c r="F787" s="14" t="s">
        <v>104</v>
      </c>
      <c r="G787" s="14" t="s">
        <v>35</v>
      </c>
    </row>
    <row r="788" spans="1:7" ht="38.25">
      <c r="A788" s="14" t="s">
        <v>1639</v>
      </c>
      <c r="B788" s="19">
        <v>0.83333333333333304</v>
      </c>
      <c r="C788" s="19">
        <v>0</v>
      </c>
      <c r="D788" s="14" t="s">
        <v>1640</v>
      </c>
      <c r="E788" s="14" t="s">
        <v>61</v>
      </c>
      <c r="F788" s="14" t="s">
        <v>104</v>
      </c>
      <c r="G788" s="14" t="s">
        <v>35</v>
      </c>
    </row>
    <row r="789" spans="1:7">
      <c r="A789" s="14" t="s">
        <v>1641</v>
      </c>
      <c r="B789" s="19">
        <v>0.83333333333333304</v>
      </c>
      <c r="C789" s="19">
        <v>0</v>
      </c>
      <c r="D789" s="14" t="s">
        <v>1642</v>
      </c>
      <c r="E789" s="14" t="s">
        <v>61</v>
      </c>
      <c r="F789" s="14" t="s">
        <v>129</v>
      </c>
      <c r="G789" s="14" t="s">
        <v>37</v>
      </c>
    </row>
    <row r="790" spans="1:7" ht="25.5">
      <c r="A790" s="14" t="s">
        <v>1643</v>
      </c>
      <c r="B790" s="19">
        <v>0.83333333333333304</v>
      </c>
      <c r="C790" s="19">
        <v>0</v>
      </c>
      <c r="D790" s="14" t="s">
        <v>1644</v>
      </c>
      <c r="E790" s="14" t="s">
        <v>61</v>
      </c>
      <c r="F790" s="14" t="s">
        <v>71</v>
      </c>
      <c r="G790" s="14" t="s">
        <v>37</v>
      </c>
    </row>
    <row r="791" spans="1:7" ht="25.5">
      <c r="A791" s="14" t="s">
        <v>1645</v>
      </c>
      <c r="B791" s="19">
        <v>0.83333333333333304</v>
      </c>
      <c r="C791" s="19">
        <v>0</v>
      </c>
      <c r="D791" s="14" t="s">
        <v>1646</v>
      </c>
      <c r="E791" s="14" t="s">
        <v>61</v>
      </c>
      <c r="F791" s="14" t="s">
        <v>71</v>
      </c>
      <c r="G791" s="14" t="s">
        <v>38</v>
      </c>
    </row>
    <row r="792" spans="1:7" ht="25.5">
      <c r="A792" s="14" t="s">
        <v>1647</v>
      </c>
      <c r="B792" s="19">
        <v>0.83333333333333304</v>
      </c>
      <c r="C792" s="19">
        <v>0</v>
      </c>
      <c r="D792" s="14" t="s">
        <v>1648</v>
      </c>
      <c r="E792" s="14" t="s">
        <v>61</v>
      </c>
      <c r="F792" s="14" t="s">
        <v>74</v>
      </c>
      <c r="G792" s="14" t="s">
        <v>39</v>
      </c>
    </row>
    <row r="793" spans="1:7" ht="25.5">
      <c r="A793" s="14" t="s">
        <v>1649</v>
      </c>
      <c r="B793" s="19">
        <v>0.83333333333333304</v>
      </c>
      <c r="C793" s="19">
        <v>0</v>
      </c>
      <c r="D793" s="14" t="s">
        <v>1650</v>
      </c>
      <c r="E793" s="14" t="s">
        <v>61</v>
      </c>
      <c r="F793" s="14" t="s">
        <v>71</v>
      </c>
      <c r="G793" s="14" t="s">
        <v>39</v>
      </c>
    </row>
    <row r="794" spans="1:7">
      <c r="A794" s="14" t="s">
        <v>1651</v>
      </c>
      <c r="B794" s="19">
        <v>0.83333333333333304</v>
      </c>
      <c r="C794" s="19">
        <v>0.66666666666666674</v>
      </c>
      <c r="D794" s="14" t="s">
        <v>1652</v>
      </c>
      <c r="E794" s="14" t="s">
        <v>61</v>
      </c>
      <c r="F794" s="14" t="s">
        <v>129</v>
      </c>
      <c r="G794" s="14" t="s">
        <v>39</v>
      </c>
    </row>
    <row r="795" spans="1:7">
      <c r="A795" s="14" t="s">
        <v>1653</v>
      </c>
      <c r="B795" s="19">
        <v>0.75</v>
      </c>
      <c r="C795" s="19">
        <v>99</v>
      </c>
      <c r="D795" s="14" t="s">
        <v>1654</v>
      </c>
      <c r="E795" s="14" t="s">
        <v>32</v>
      </c>
      <c r="F795" s="14" t="s">
        <v>56</v>
      </c>
      <c r="G795" s="14" t="s">
        <v>36</v>
      </c>
    </row>
    <row r="796" spans="1:7" ht="25.5">
      <c r="A796" s="14" t="s">
        <v>1655</v>
      </c>
      <c r="B796" s="19">
        <v>0.75</v>
      </c>
      <c r="C796" s="19">
        <v>0</v>
      </c>
      <c r="D796" s="14" t="s">
        <v>1656</v>
      </c>
      <c r="E796" s="14" t="s">
        <v>61</v>
      </c>
      <c r="F796" s="14" t="s">
        <v>71</v>
      </c>
      <c r="G796" s="14" t="s">
        <v>29</v>
      </c>
    </row>
    <row r="797" spans="1:7" ht="25.5">
      <c r="A797" s="14" t="s">
        <v>1657</v>
      </c>
      <c r="B797" s="19">
        <v>0.75</v>
      </c>
      <c r="C797" s="19">
        <v>1.3333333333333335</v>
      </c>
      <c r="D797" s="14" t="s">
        <v>1658</v>
      </c>
      <c r="E797" s="14" t="s">
        <v>70</v>
      </c>
      <c r="F797" s="14" t="s">
        <v>71</v>
      </c>
      <c r="G797" s="14" t="s">
        <v>29</v>
      </c>
    </row>
    <row r="798" spans="1:7">
      <c r="A798" s="14" t="s">
        <v>1659</v>
      </c>
      <c r="B798" s="19">
        <v>0.75</v>
      </c>
      <c r="C798" s="19">
        <v>0</v>
      </c>
      <c r="D798" s="14" t="s">
        <v>1660</v>
      </c>
      <c r="E798" s="14" t="s">
        <v>70</v>
      </c>
      <c r="F798" s="14" t="s">
        <v>71</v>
      </c>
      <c r="G798" s="14" t="s">
        <v>29</v>
      </c>
    </row>
    <row r="799" spans="1:7">
      <c r="A799" s="14" t="s">
        <v>1661</v>
      </c>
      <c r="B799" s="19">
        <v>0.75</v>
      </c>
      <c r="C799" s="19">
        <v>0.33333333333333337</v>
      </c>
      <c r="D799" s="14" t="s">
        <v>1662</v>
      </c>
      <c r="E799" s="14" t="s">
        <v>70</v>
      </c>
      <c r="F799" s="14" t="s">
        <v>71</v>
      </c>
      <c r="G799" s="14" t="s">
        <v>29</v>
      </c>
    </row>
    <row r="800" spans="1:7">
      <c r="A800" s="14" t="s">
        <v>1663</v>
      </c>
      <c r="B800" s="19">
        <v>0.75</v>
      </c>
      <c r="C800" s="19">
        <v>0</v>
      </c>
      <c r="D800" s="14" t="s">
        <v>1664</v>
      </c>
      <c r="E800" s="14" t="s">
        <v>32</v>
      </c>
      <c r="F800" s="14" t="s">
        <v>31</v>
      </c>
      <c r="G800" s="14" t="s">
        <v>31</v>
      </c>
    </row>
    <row r="801" spans="1:7">
      <c r="A801" s="14" t="s">
        <v>1665</v>
      </c>
      <c r="B801" s="19">
        <v>0.75</v>
      </c>
      <c r="C801" s="19">
        <v>0</v>
      </c>
      <c r="D801" s="14" t="s">
        <v>1666</v>
      </c>
      <c r="E801" s="14" t="s">
        <v>32</v>
      </c>
      <c r="F801" s="14" t="s">
        <v>31</v>
      </c>
      <c r="G801" s="14" t="s">
        <v>31</v>
      </c>
    </row>
    <row r="802" spans="1:7">
      <c r="A802" s="14" t="s">
        <v>1667</v>
      </c>
      <c r="B802" s="19">
        <v>0.75</v>
      </c>
      <c r="C802" s="19">
        <v>2.416666666666667</v>
      </c>
      <c r="D802" s="14" t="s">
        <v>1668</v>
      </c>
      <c r="E802" s="14" t="s">
        <v>70</v>
      </c>
      <c r="F802" s="14" t="s">
        <v>30</v>
      </c>
      <c r="G802" s="14" t="s">
        <v>30</v>
      </c>
    </row>
    <row r="803" spans="1:7" ht="25.5">
      <c r="A803" s="14" t="s">
        <v>1669</v>
      </c>
      <c r="B803" s="19">
        <v>0.75</v>
      </c>
      <c r="C803" s="19">
        <v>0</v>
      </c>
      <c r="D803" s="14" t="s">
        <v>1670</v>
      </c>
      <c r="E803" s="14" t="s">
        <v>61</v>
      </c>
      <c r="F803" s="14" t="s">
        <v>104</v>
      </c>
      <c r="G803" s="14" t="s">
        <v>29</v>
      </c>
    </row>
    <row r="804" spans="1:7" ht="25.5">
      <c r="A804" s="14" t="s">
        <v>1671</v>
      </c>
      <c r="B804" s="19">
        <v>0.75</v>
      </c>
      <c r="C804" s="19">
        <v>31.5</v>
      </c>
      <c r="D804" s="14" t="s">
        <v>1672</v>
      </c>
      <c r="E804" s="14" t="s">
        <v>61</v>
      </c>
      <c r="F804" s="14" t="s">
        <v>129</v>
      </c>
      <c r="G804" s="14" t="s">
        <v>35</v>
      </c>
    </row>
    <row r="805" spans="1:7" ht="25.5">
      <c r="A805" s="14" t="s">
        <v>1673</v>
      </c>
      <c r="B805" s="19">
        <v>0.75</v>
      </c>
      <c r="C805" s="19">
        <v>44.25</v>
      </c>
      <c r="D805" s="14" t="s">
        <v>1674</v>
      </c>
      <c r="E805" s="14" t="s">
        <v>61</v>
      </c>
      <c r="F805" s="14" t="s">
        <v>129</v>
      </c>
      <c r="G805" s="14" t="s">
        <v>35</v>
      </c>
    </row>
    <row r="806" spans="1:7" ht="25.5">
      <c r="A806" s="14" t="s">
        <v>1675</v>
      </c>
      <c r="B806" s="19">
        <v>0.75</v>
      </c>
      <c r="C806" s="19">
        <v>56.583333333333336</v>
      </c>
      <c r="D806" s="14" t="s">
        <v>1676</v>
      </c>
      <c r="E806" s="14" t="s">
        <v>61</v>
      </c>
      <c r="F806" s="14" t="s">
        <v>129</v>
      </c>
      <c r="G806" s="14" t="s">
        <v>35</v>
      </c>
    </row>
    <row r="807" spans="1:7" ht="25.5">
      <c r="A807" s="14" t="s">
        <v>1677</v>
      </c>
      <c r="B807" s="19">
        <v>0.75</v>
      </c>
      <c r="C807" s="19">
        <v>44.5</v>
      </c>
      <c r="D807" s="14" t="s">
        <v>1678</v>
      </c>
      <c r="E807" s="14" t="s">
        <v>61</v>
      </c>
      <c r="F807" s="14" t="s">
        <v>129</v>
      </c>
      <c r="G807" s="14" t="s">
        <v>35</v>
      </c>
    </row>
    <row r="808" spans="1:7" ht="25.5">
      <c r="A808" s="14" t="s">
        <v>1679</v>
      </c>
      <c r="B808" s="19">
        <v>0.75</v>
      </c>
      <c r="C808" s="19">
        <v>56.666666666666664</v>
      </c>
      <c r="D808" s="14" t="s">
        <v>1680</v>
      </c>
      <c r="E808" s="14" t="s">
        <v>61</v>
      </c>
      <c r="F808" s="14" t="s">
        <v>129</v>
      </c>
      <c r="G808" s="14" t="s">
        <v>35</v>
      </c>
    </row>
    <row r="809" spans="1:7" ht="25.5">
      <c r="A809" s="14" t="s">
        <v>1681</v>
      </c>
      <c r="B809" s="19">
        <v>0.75</v>
      </c>
      <c r="C809" s="19">
        <v>3.666666666666667</v>
      </c>
      <c r="D809" s="14" t="s">
        <v>1682</v>
      </c>
      <c r="E809" s="14" t="s">
        <v>61</v>
      </c>
      <c r="F809" s="14" t="s">
        <v>104</v>
      </c>
      <c r="G809" s="14" t="s">
        <v>35</v>
      </c>
    </row>
    <row r="810" spans="1:7" ht="25.5">
      <c r="A810" s="14" t="s">
        <v>1683</v>
      </c>
      <c r="B810" s="19">
        <v>0.75</v>
      </c>
      <c r="C810" s="19">
        <v>0</v>
      </c>
      <c r="D810" s="14" t="s">
        <v>1684</v>
      </c>
      <c r="E810" s="14" t="s">
        <v>61</v>
      </c>
      <c r="F810" s="14" t="s">
        <v>104</v>
      </c>
      <c r="G810" s="14" t="s">
        <v>35</v>
      </c>
    </row>
    <row r="811" spans="1:7" ht="25.5">
      <c r="A811" s="14" t="s">
        <v>1685</v>
      </c>
      <c r="B811" s="19">
        <v>0.75</v>
      </c>
      <c r="C811" s="19">
        <v>1.6666666666666667</v>
      </c>
      <c r="D811" s="14" t="s">
        <v>1686</v>
      </c>
      <c r="E811" s="14" t="s">
        <v>61</v>
      </c>
      <c r="F811" s="14" t="s">
        <v>71</v>
      </c>
      <c r="G811" s="14" t="s">
        <v>37</v>
      </c>
    </row>
    <row r="812" spans="1:7" ht="25.5">
      <c r="A812" s="14" t="s">
        <v>1687</v>
      </c>
      <c r="B812" s="19">
        <v>0.75</v>
      </c>
      <c r="C812" s="19">
        <v>0</v>
      </c>
      <c r="D812" s="14" t="s">
        <v>1688</v>
      </c>
      <c r="E812" s="14" t="s">
        <v>61</v>
      </c>
      <c r="F812" s="14" t="s">
        <v>71</v>
      </c>
      <c r="G812" s="14" t="s">
        <v>38</v>
      </c>
    </row>
    <row r="813" spans="1:7" ht="25.5">
      <c r="A813" s="14" t="s">
        <v>1689</v>
      </c>
      <c r="B813" s="19">
        <v>0.75</v>
      </c>
      <c r="C813" s="19">
        <v>0</v>
      </c>
      <c r="D813" s="14" t="s">
        <v>1690</v>
      </c>
      <c r="E813" s="14" t="s">
        <v>70</v>
      </c>
      <c r="F813" s="14" t="s">
        <v>359</v>
      </c>
      <c r="G813" s="14" t="s">
        <v>38</v>
      </c>
    </row>
    <row r="814" spans="1:7" ht="25.5">
      <c r="A814" s="14" t="s">
        <v>1691</v>
      </c>
      <c r="B814" s="19">
        <v>0.75</v>
      </c>
      <c r="C814" s="19">
        <v>0</v>
      </c>
      <c r="D814" s="14" t="s">
        <v>1692</v>
      </c>
      <c r="E814" s="14" t="s">
        <v>61</v>
      </c>
      <c r="F814" s="14" t="s">
        <v>74</v>
      </c>
      <c r="G814" s="14" t="s">
        <v>39</v>
      </c>
    </row>
    <row r="815" spans="1:7">
      <c r="A815" s="14" t="s">
        <v>1693</v>
      </c>
      <c r="B815" s="19">
        <v>0.66666666666666696</v>
      </c>
      <c r="C815" s="19">
        <v>0</v>
      </c>
      <c r="D815" s="14" t="s">
        <v>1694</v>
      </c>
      <c r="E815" s="14" t="s">
        <v>61</v>
      </c>
      <c r="F815" s="14" t="s">
        <v>71</v>
      </c>
      <c r="G815" s="14" t="s">
        <v>29</v>
      </c>
    </row>
    <row r="816" spans="1:7">
      <c r="A816" s="14" t="s">
        <v>1695</v>
      </c>
      <c r="B816" s="19">
        <v>0.66666666666666696</v>
      </c>
      <c r="C816" s="19">
        <v>0.41666666666666669</v>
      </c>
      <c r="D816" s="14" t="s">
        <v>1696</v>
      </c>
      <c r="E816" s="14" t="s">
        <v>32</v>
      </c>
      <c r="F816" s="14" t="s">
        <v>31</v>
      </c>
      <c r="G816" s="14" t="s">
        <v>31</v>
      </c>
    </row>
    <row r="817" spans="1:7" ht="25.5">
      <c r="A817" s="14" t="s">
        <v>1697</v>
      </c>
      <c r="B817" s="19">
        <v>0.66666666666666696</v>
      </c>
      <c r="C817" s="19">
        <v>0</v>
      </c>
      <c r="D817" s="14" t="s">
        <v>1698</v>
      </c>
      <c r="E817" s="14" t="s">
        <v>61</v>
      </c>
      <c r="F817" s="14" t="s">
        <v>62</v>
      </c>
      <c r="G817" s="14" t="s">
        <v>29</v>
      </c>
    </row>
    <row r="818" spans="1:7" ht="25.5">
      <c r="A818" s="14" t="s">
        <v>1699</v>
      </c>
      <c r="B818" s="19">
        <v>0.66666666666666696</v>
      </c>
      <c r="C818" s="19">
        <v>0</v>
      </c>
      <c r="D818" s="14" t="s">
        <v>1700</v>
      </c>
      <c r="E818" s="14" t="s">
        <v>61</v>
      </c>
      <c r="F818" s="14" t="s">
        <v>104</v>
      </c>
      <c r="G818" s="14" t="s">
        <v>29</v>
      </c>
    </row>
    <row r="819" spans="1:7" ht="25.5">
      <c r="A819" s="14" t="s">
        <v>1701</v>
      </c>
      <c r="B819" s="19">
        <v>0.66666666666666696</v>
      </c>
      <c r="C819" s="19">
        <v>0</v>
      </c>
      <c r="D819" s="14" t="s">
        <v>1702</v>
      </c>
      <c r="E819" s="14" t="s">
        <v>61</v>
      </c>
      <c r="F819" s="14" t="s">
        <v>104</v>
      </c>
      <c r="G819" s="14" t="s">
        <v>29</v>
      </c>
    </row>
    <row r="820" spans="1:7" ht="25.5">
      <c r="A820" s="14" t="s">
        <v>1703</v>
      </c>
      <c r="B820" s="19">
        <v>0.66666666666666696</v>
      </c>
      <c r="C820" s="19">
        <v>0.33333333333333337</v>
      </c>
      <c r="D820" s="14" t="s">
        <v>1704</v>
      </c>
      <c r="E820" s="14" t="s">
        <v>61</v>
      </c>
      <c r="F820" s="14" t="s">
        <v>104</v>
      </c>
      <c r="G820" s="14" t="s">
        <v>29</v>
      </c>
    </row>
    <row r="821" spans="1:7" ht="25.5">
      <c r="A821" s="14" t="s">
        <v>1705</v>
      </c>
      <c r="B821" s="19">
        <v>0.66666666666666696</v>
      </c>
      <c r="C821" s="19">
        <v>41.25</v>
      </c>
      <c r="D821" s="14" t="s">
        <v>1706</v>
      </c>
      <c r="E821" s="14" t="s">
        <v>61</v>
      </c>
      <c r="F821" s="14" t="s">
        <v>129</v>
      </c>
      <c r="G821" s="14" t="s">
        <v>35</v>
      </c>
    </row>
    <row r="822" spans="1:7" ht="25.5">
      <c r="A822" s="14" t="s">
        <v>1707</v>
      </c>
      <c r="B822" s="19">
        <v>0.66666666666666696</v>
      </c>
      <c r="C822" s="19">
        <v>3.666666666666667</v>
      </c>
      <c r="D822" s="14" t="s">
        <v>1708</v>
      </c>
      <c r="E822" s="14" t="s">
        <v>61</v>
      </c>
      <c r="F822" s="14" t="s">
        <v>104</v>
      </c>
      <c r="G822" s="14" t="s">
        <v>35</v>
      </c>
    </row>
    <row r="823" spans="1:7" ht="25.5">
      <c r="A823" s="14" t="s">
        <v>1709</v>
      </c>
      <c r="B823" s="19">
        <v>0.66666666666666696</v>
      </c>
      <c r="C823" s="19">
        <v>3.5833333333333335</v>
      </c>
      <c r="D823" s="14" t="s">
        <v>1710</v>
      </c>
      <c r="E823" s="14" t="s">
        <v>61</v>
      </c>
      <c r="F823" s="14" t="s">
        <v>104</v>
      </c>
      <c r="G823" s="14" t="s">
        <v>35</v>
      </c>
    </row>
    <row r="824" spans="1:7" ht="25.5">
      <c r="A824" s="14" t="s">
        <v>1711</v>
      </c>
      <c r="B824" s="19">
        <v>0.66666666666666696</v>
      </c>
      <c r="C824" s="19">
        <v>3.5833333333333335</v>
      </c>
      <c r="D824" s="14" t="s">
        <v>1712</v>
      </c>
      <c r="E824" s="14" t="s">
        <v>61</v>
      </c>
      <c r="F824" s="14" t="s">
        <v>104</v>
      </c>
      <c r="G824" s="14" t="s">
        <v>35</v>
      </c>
    </row>
    <row r="825" spans="1:7">
      <c r="A825" s="14" t="s">
        <v>1713</v>
      </c>
      <c r="B825" s="19">
        <v>0.66666666666666696</v>
      </c>
      <c r="C825" s="19">
        <v>0</v>
      </c>
      <c r="D825" s="14" t="s">
        <v>1714</v>
      </c>
      <c r="E825" s="14" t="s">
        <v>61</v>
      </c>
      <c r="F825" s="14" t="s">
        <v>164</v>
      </c>
      <c r="G825" s="14" t="s">
        <v>37</v>
      </c>
    </row>
    <row r="826" spans="1:7" ht="25.5">
      <c r="A826" s="14" t="s">
        <v>1715</v>
      </c>
      <c r="B826" s="19">
        <v>0.66666666666666696</v>
      </c>
      <c r="C826" s="19">
        <v>1.3333333333333335</v>
      </c>
      <c r="D826" s="14" t="s">
        <v>1716</v>
      </c>
      <c r="E826" s="14" t="s">
        <v>61</v>
      </c>
      <c r="F826" s="14" t="s">
        <v>71</v>
      </c>
      <c r="G826" s="14" t="s">
        <v>37</v>
      </c>
    </row>
    <row r="827" spans="1:7" ht="25.5">
      <c r="A827" s="14" t="s">
        <v>1717</v>
      </c>
      <c r="B827" s="19">
        <v>0.66666666666666696</v>
      </c>
      <c r="C827" s="19">
        <v>2.166666666666667</v>
      </c>
      <c r="D827" s="14" t="s">
        <v>1718</v>
      </c>
      <c r="E827" s="14" t="s">
        <v>70</v>
      </c>
      <c r="F827" s="14" t="s">
        <v>71</v>
      </c>
      <c r="G827" s="14" t="s">
        <v>38</v>
      </c>
    </row>
    <row r="828" spans="1:7" ht="25.5">
      <c r="A828" s="14" t="s">
        <v>1719</v>
      </c>
      <c r="B828" s="19">
        <v>0.66666666666666696</v>
      </c>
      <c r="C828" s="19">
        <v>0</v>
      </c>
      <c r="D828" s="14" t="s">
        <v>1720</v>
      </c>
      <c r="E828" s="14" t="s">
        <v>61</v>
      </c>
      <c r="F828" s="14" t="s">
        <v>62</v>
      </c>
      <c r="G828" s="14" t="s">
        <v>38</v>
      </c>
    </row>
    <row r="829" spans="1:7" ht="25.5">
      <c r="A829" s="14" t="s">
        <v>1721</v>
      </c>
      <c r="B829" s="19">
        <v>0.66666666666666696</v>
      </c>
      <c r="C829" s="19">
        <v>1.25</v>
      </c>
      <c r="D829" s="14" t="s">
        <v>1722</v>
      </c>
      <c r="E829" s="14" t="s">
        <v>61</v>
      </c>
      <c r="F829" s="14" t="s">
        <v>74</v>
      </c>
      <c r="G829" s="14" t="s">
        <v>39</v>
      </c>
    </row>
    <row r="830" spans="1:7">
      <c r="A830" s="14" t="s">
        <v>1723</v>
      </c>
      <c r="B830" s="19">
        <v>0.66666666666666696</v>
      </c>
      <c r="C830" s="19">
        <v>0</v>
      </c>
      <c r="D830" s="14" t="s">
        <v>1724</v>
      </c>
      <c r="E830" s="14" t="s">
        <v>61</v>
      </c>
      <c r="F830" s="14" t="s">
        <v>62</v>
      </c>
      <c r="G830" s="14" t="s">
        <v>39</v>
      </c>
    </row>
    <row r="831" spans="1:7" ht="25.5">
      <c r="A831" s="14" t="s">
        <v>1725</v>
      </c>
      <c r="B831" s="19">
        <v>0.66666666666666696</v>
      </c>
      <c r="C831" s="19">
        <v>0</v>
      </c>
      <c r="D831" s="14" t="s">
        <v>1726</v>
      </c>
      <c r="E831" s="14" t="s">
        <v>70</v>
      </c>
      <c r="F831" s="14" t="s">
        <v>149</v>
      </c>
      <c r="G831" s="14" t="s">
        <v>39</v>
      </c>
    </row>
    <row r="832" spans="1:7">
      <c r="A832" s="14" t="s">
        <v>1727</v>
      </c>
      <c r="B832" s="19">
        <v>0.66666666666666696</v>
      </c>
      <c r="C832" s="19">
        <v>13.416666666666666</v>
      </c>
      <c r="D832" s="14" t="s">
        <v>1728</v>
      </c>
      <c r="E832" s="14" t="s">
        <v>61</v>
      </c>
      <c r="F832" s="14" t="s">
        <v>129</v>
      </c>
      <c r="G832" s="14" t="s">
        <v>39</v>
      </c>
    </row>
    <row r="833" spans="1:7">
      <c r="A833" s="14" t="s">
        <v>1729</v>
      </c>
      <c r="B833" s="19">
        <v>0.58333333333333304</v>
      </c>
      <c r="C833" s="19">
        <v>55.666666666666664</v>
      </c>
      <c r="D833" s="14" t="s">
        <v>1730</v>
      </c>
      <c r="E833" s="14" t="s">
        <v>32</v>
      </c>
      <c r="F833" s="14" t="s">
        <v>56</v>
      </c>
      <c r="G833" s="14" t="s">
        <v>36</v>
      </c>
    </row>
    <row r="834" spans="1:7">
      <c r="A834" s="14" t="s">
        <v>1731</v>
      </c>
      <c r="B834" s="19">
        <v>0.58333333333333304</v>
      </c>
      <c r="C834" s="19">
        <v>484.58333333333331</v>
      </c>
      <c r="D834" s="14" t="s">
        <v>1732</v>
      </c>
      <c r="E834" s="14" t="s">
        <v>32</v>
      </c>
      <c r="F834" s="14" t="s">
        <v>56</v>
      </c>
      <c r="G834" s="14" t="s">
        <v>36</v>
      </c>
    </row>
    <row r="835" spans="1:7">
      <c r="A835" s="14" t="s">
        <v>1733</v>
      </c>
      <c r="B835" s="19">
        <v>0.58333333333333304</v>
      </c>
      <c r="C835" s="19">
        <v>0</v>
      </c>
      <c r="D835" s="14" t="s">
        <v>1734</v>
      </c>
      <c r="E835" s="14" t="s">
        <v>32</v>
      </c>
      <c r="F835" s="14" t="s">
        <v>56</v>
      </c>
      <c r="G835" s="14" t="s">
        <v>36</v>
      </c>
    </row>
    <row r="836" spans="1:7" ht="25.5">
      <c r="A836" s="14" t="s">
        <v>1735</v>
      </c>
      <c r="B836" s="19">
        <v>0.58333333333333304</v>
      </c>
      <c r="C836" s="19">
        <v>0</v>
      </c>
      <c r="D836" s="14" t="s">
        <v>1736</v>
      </c>
      <c r="E836" s="14" t="s">
        <v>61</v>
      </c>
      <c r="F836" s="14" t="s">
        <v>71</v>
      </c>
      <c r="G836" s="14" t="s">
        <v>29</v>
      </c>
    </row>
    <row r="837" spans="1:7" ht="25.5">
      <c r="A837" s="14" t="s">
        <v>1737</v>
      </c>
      <c r="B837" s="19">
        <v>0.58333333333333304</v>
      </c>
      <c r="C837" s="19">
        <v>0</v>
      </c>
      <c r="D837" s="14" t="s">
        <v>1738</v>
      </c>
      <c r="E837" s="14" t="s">
        <v>61</v>
      </c>
      <c r="F837" s="14" t="s">
        <v>71</v>
      </c>
      <c r="G837" s="14" t="s">
        <v>29</v>
      </c>
    </row>
    <row r="838" spans="1:7" ht="25.5">
      <c r="A838" s="14" t="s">
        <v>1739</v>
      </c>
      <c r="B838" s="19">
        <v>0.58333333333333304</v>
      </c>
      <c r="C838" s="19">
        <v>0</v>
      </c>
      <c r="D838" s="14" t="s">
        <v>1740</v>
      </c>
      <c r="E838" s="14" t="s">
        <v>61</v>
      </c>
      <c r="F838" s="14" t="s">
        <v>71</v>
      </c>
      <c r="G838" s="14" t="s">
        <v>29</v>
      </c>
    </row>
    <row r="839" spans="1:7">
      <c r="A839" s="14" t="s">
        <v>1741</v>
      </c>
      <c r="B839" s="19">
        <v>0.58333333333333304</v>
      </c>
      <c r="C839" s="19">
        <v>5.0833333333333339</v>
      </c>
      <c r="D839" s="14" t="s">
        <v>1742</v>
      </c>
      <c r="E839" s="14" t="s">
        <v>70</v>
      </c>
      <c r="F839" s="14" t="s">
        <v>71</v>
      </c>
      <c r="G839" s="14" t="s">
        <v>29</v>
      </c>
    </row>
    <row r="840" spans="1:7" ht="25.5">
      <c r="A840" s="14" t="s">
        <v>1743</v>
      </c>
      <c r="B840" s="19">
        <v>0.58333333333333304</v>
      </c>
      <c r="C840" s="19">
        <v>1.5</v>
      </c>
      <c r="D840" s="14" t="s">
        <v>1744</v>
      </c>
      <c r="E840" s="14" t="s">
        <v>61</v>
      </c>
      <c r="F840" s="14" t="s">
        <v>104</v>
      </c>
      <c r="G840" s="14" t="s">
        <v>29</v>
      </c>
    </row>
    <row r="841" spans="1:7" ht="25.5">
      <c r="A841" s="14" t="s">
        <v>1745</v>
      </c>
      <c r="B841" s="19">
        <v>0.58333333333333304</v>
      </c>
      <c r="C841" s="19">
        <v>0.66666666666666674</v>
      </c>
      <c r="D841" s="14" t="s">
        <v>1746</v>
      </c>
      <c r="E841" s="14" t="s">
        <v>61</v>
      </c>
      <c r="F841" s="14" t="s">
        <v>104</v>
      </c>
      <c r="G841" s="14" t="s">
        <v>29</v>
      </c>
    </row>
    <row r="842" spans="1:7" ht="25.5">
      <c r="A842" s="14" t="s">
        <v>1747</v>
      </c>
      <c r="B842" s="19">
        <v>0.58333333333333304</v>
      </c>
      <c r="C842" s="19">
        <v>9.1666666666666661</v>
      </c>
      <c r="D842" s="14" t="s">
        <v>1748</v>
      </c>
      <c r="E842" s="14" t="s">
        <v>61</v>
      </c>
      <c r="F842" s="14" t="s">
        <v>71</v>
      </c>
      <c r="G842" s="14" t="s">
        <v>35</v>
      </c>
    </row>
    <row r="843" spans="1:7" ht="25.5">
      <c r="A843" s="14" t="s">
        <v>1749</v>
      </c>
      <c r="B843" s="19">
        <v>0.58333333333333304</v>
      </c>
      <c r="C843" s="19">
        <v>3</v>
      </c>
      <c r="D843" s="14" t="s">
        <v>1750</v>
      </c>
      <c r="E843" s="14" t="s">
        <v>61</v>
      </c>
      <c r="F843" s="14" t="s">
        <v>104</v>
      </c>
      <c r="G843" s="14" t="s">
        <v>35</v>
      </c>
    </row>
    <row r="844" spans="1:7" ht="25.5">
      <c r="A844" s="14" t="s">
        <v>1751</v>
      </c>
      <c r="B844" s="19">
        <v>0.58333333333333304</v>
      </c>
      <c r="C844" s="19">
        <v>3.5833333333333335</v>
      </c>
      <c r="D844" s="14" t="s">
        <v>1752</v>
      </c>
      <c r="E844" s="14" t="s">
        <v>61</v>
      </c>
      <c r="F844" s="14" t="s">
        <v>104</v>
      </c>
      <c r="G844" s="14" t="s">
        <v>35</v>
      </c>
    </row>
    <row r="845" spans="1:7" ht="25.5">
      <c r="A845" s="14" t="s">
        <v>1753</v>
      </c>
      <c r="B845" s="19">
        <v>0.58333333333333304</v>
      </c>
      <c r="C845" s="19">
        <v>3.75</v>
      </c>
      <c r="D845" s="14" t="s">
        <v>1754</v>
      </c>
      <c r="E845" s="14" t="s">
        <v>61</v>
      </c>
      <c r="F845" s="14" t="s">
        <v>104</v>
      </c>
      <c r="G845" s="14" t="s">
        <v>35</v>
      </c>
    </row>
    <row r="846" spans="1:7" ht="25.5">
      <c r="A846" s="14" t="s">
        <v>1755</v>
      </c>
      <c r="B846" s="19">
        <v>0.58333333333333304</v>
      </c>
      <c r="C846" s="19">
        <v>3.416666666666667</v>
      </c>
      <c r="D846" s="14" t="s">
        <v>1756</v>
      </c>
      <c r="E846" s="14" t="s">
        <v>61</v>
      </c>
      <c r="F846" s="14" t="s">
        <v>104</v>
      </c>
      <c r="G846" s="14" t="s">
        <v>35</v>
      </c>
    </row>
    <row r="847" spans="1:7" ht="25.5">
      <c r="A847" s="14" t="s">
        <v>1757</v>
      </c>
      <c r="B847" s="19">
        <v>0.58333333333333304</v>
      </c>
      <c r="C847" s="19">
        <v>2.916666666666667</v>
      </c>
      <c r="D847" s="14" t="s">
        <v>1758</v>
      </c>
      <c r="E847" s="14" t="s">
        <v>61</v>
      </c>
      <c r="F847" s="14" t="s">
        <v>104</v>
      </c>
      <c r="G847" s="14" t="s">
        <v>35</v>
      </c>
    </row>
    <row r="848" spans="1:7" ht="25.5">
      <c r="A848" s="14" t="s">
        <v>1759</v>
      </c>
      <c r="B848" s="19">
        <v>0.58333333333333304</v>
      </c>
      <c r="C848" s="19">
        <v>0</v>
      </c>
      <c r="D848" s="14" t="s">
        <v>1760</v>
      </c>
      <c r="E848" s="14" t="s">
        <v>61</v>
      </c>
      <c r="F848" s="14" t="s">
        <v>104</v>
      </c>
      <c r="G848" s="14" t="s">
        <v>35</v>
      </c>
    </row>
    <row r="849" spans="1:7">
      <c r="A849" s="14" t="s">
        <v>1761</v>
      </c>
      <c r="B849" s="19">
        <v>0.58333333333333304</v>
      </c>
      <c r="C849" s="19">
        <v>0</v>
      </c>
      <c r="D849" s="14" t="s">
        <v>1762</v>
      </c>
      <c r="E849" s="14" t="s">
        <v>61</v>
      </c>
      <c r="F849" s="14" t="s">
        <v>129</v>
      </c>
      <c r="G849" s="14" t="s">
        <v>35</v>
      </c>
    </row>
    <row r="850" spans="1:7">
      <c r="A850" s="14" t="s">
        <v>1763</v>
      </c>
      <c r="B850" s="19">
        <v>0.58333333333333304</v>
      </c>
      <c r="C850" s="19">
        <v>2</v>
      </c>
      <c r="D850" s="14" t="s">
        <v>1764</v>
      </c>
      <c r="E850" s="14" t="s">
        <v>61</v>
      </c>
      <c r="F850" s="14" t="s">
        <v>129</v>
      </c>
      <c r="G850" s="14" t="s">
        <v>37</v>
      </c>
    </row>
    <row r="851" spans="1:7">
      <c r="A851" s="14" t="s">
        <v>1765</v>
      </c>
      <c r="B851" s="19">
        <v>0.58333333333333304</v>
      </c>
      <c r="C851" s="19">
        <v>8.3333333333333343E-2</v>
      </c>
      <c r="D851" s="14" t="s">
        <v>1766</v>
      </c>
      <c r="E851" s="14" t="s">
        <v>61</v>
      </c>
      <c r="F851" s="14" t="s">
        <v>129</v>
      </c>
      <c r="G851" s="14" t="s">
        <v>37</v>
      </c>
    </row>
    <row r="852" spans="1:7" ht="25.5">
      <c r="A852" s="14" t="s">
        <v>1767</v>
      </c>
      <c r="B852" s="19">
        <v>0.58333333333333304</v>
      </c>
      <c r="C852" s="19">
        <v>0</v>
      </c>
      <c r="D852" s="14" t="s">
        <v>1768</v>
      </c>
      <c r="E852" s="14" t="s">
        <v>61</v>
      </c>
      <c r="F852" s="14" t="s">
        <v>164</v>
      </c>
      <c r="G852" s="14" t="s">
        <v>37</v>
      </c>
    </row>
    <row r="853" spans="1:7">
      <c r="A853" s="14" t="s">
        <v>1769</v>
      </c>
      <c r="B853" s="19">
        <v>0.58333333333333304</v>
      </c>
      <c r="C853" s="19">
        <v>0</v>
      </c>
      <c r="D853" s="14" t="s">
        <v>1770</v>
      </c>
      <c r="E853" s="14" t="s">
        <v>61</v>
      </c>
      <c r="F853" s="14" t="s">
        <v>149</v>
      </c>
      <c r="G853" s="14" t="s">
        <v>37</v>
      </c>
    </row>
    <row r="854" spans="1:7" ht="25.5">
      <c r="A854" s="14" t="s">
        <v>1771</v>
      </c>
      <c r="B854" s="19">
        <v>0.58333333333333304</v>
      </c>
      <c r="C854" s="19">
        <v>0</v>
      </c>
      <c r="D854" s="14" t="s">
        <v>1772</v>
      </c>
      <c r="E854" s="14" t="s">
        <v>61</v>
      </c>
      <c r="F854" s="14" t="s">
        <v>71</v>
      </c>
      <c r="G854" s="14" t="s">
        <v>38</v>
      </c>
    </row>
    <row r="855" spans="1:7" ht="25.5">
      <c r="A855" s="14" t="s">
        <v>1773</v>
      </c>
      <c r="B855" s="19">
        <v>0.58333333333333304</v>
      </c>
      <c r="C855" s="19">
        <v>0</v>
      </c>
      <c r="D855" s="14" t="s">
        <v>1774</v>
      </c>
      <c r="E855" s="14" t="s">
        <v>61</v>
      </c>
      <c r="F855" s="14" t="s">
        <v>74</v>
      </c>
      <c r="G855" s="14" t="s">
        <v>39</v>
      </c>
    </row>
    <row r="856" spans="1:7">
      <c r="A856" s="14" t="s">
        <v>1775</v>
      </c>
      <c r="B856" s="19">
        <v>0.58333333333333304</v>
      </c>
      <c r="C856" s="19">
        <v>4.8333333333333339</v>
      </c>
      <c r="D856" s="14" t="s">
        <v>1776</v>
      </c>
      <c r="E856" s="14" t="s">
        <v>61</v>
      </c>
      <c r="F856" s="14" t="s">
        <v>62</v>
      </c>
      <c r="G856" s="14" t="s">
        <v>39</v>
      </c>
    </row>
    <row r="857" spans="1:7">
      <c r="A857" s="14" t="s">
        <v>1777</v>
      </c>
      <c r="B857" s="19">
        <v>0.5</v>
      </c>
      <c r="C857" s="19">
        <v>9</v>
      </c>
      <c r="D857" s="14" t="s">
        <v>1778</v>
      </c>
      <c r="E857" s="14" t="s">
        <v>32</v>
      </c>
      <c r="F857" s="14" t="s">
        <v>56</v>
      </c>
      <c r="G857" s="14" t="s">
        <v>36</v>
      </c>
    </row>
    <row r="858" spans="1:7" ht="25.5">
      <c r="A858" s="14" t="s">
        <v>1779</v>
      </c>
      <c r="B858" s="19">
        <v>0.5</v>
      </c>
      <c r="C858" s="19">
        <v>0</v>
      </c>
      <c r="D858" s="14" t="s">
        <v>1780</v>
      </c>
      <c r="E858" s="14" t="s">
        <v>61</v>
      </c>
      <c r="F858" s="14" t="s">
        <v>74</v>
      </c>
      <c r="G858" s="14" t="s">
        <v>29</v>
      </c>
    </row>
    <row r="859" spans="1:7" ht="25.5">
      <c r="A859" s="14" t="s">
        <v>1781</v>
      </c>
      <c r="B859" s="19">
        <v>0.5</v>
      </c>
      <c r="C859" s="19">
        <v>0.16666666666666669</v>
      </c>
      <c r="D859" s="14" t="s">
        <v>1782</v>
      </c>
      <c r="E859" s="14" t="s">
        <v>70</v>
      </c>
      <c r="F859" s="14" t="s">
        <v>71</v>
      </c>
      <c r="G859" s="14" t="s">
        <v>29</v>
      </c>
    </row>
    <row r="860" spans="1:7" ht="25.5">
      <c r="A860" s="14" t="s">
        <v>1783</v>
      </c>
      <c r="B860" s="19">
        <v>0.5</v>
      </c>
      <c r="C860" s="19">
        <v>0</v>
      </c>
      <c r="D860" s="14" t="s">
        <v>1784</v>
      </c>
      <c r="E860" s="14" t="s">
        <v>61</v>
      </c>
      <c r="F860" s="14" t="s">
        <v>71</v>
      </c>
      <c r="G860" s="14" t="s">
        <v>1785</v>
      </c>
    </row>
    <row r="861" spans="1:7">
      <c r="A861" s="14" t="s">
        <v>1786</v>
      </c>
      <c r="B861" s="19">
        <v>0.5</v>
      </c>
      <c r="C861" s="19">
        <v>0.25</v>
      </c>
      <c r="D861" s="14" t="s">
        <v>1787</v>
      </c>
      <c r="E861" s="14" t="s">
        <v>32</v>
      </c>
      <c r="F861" s="14" t="s">
        <v>31</v>
      </c>
      <c r="G861" s="14" t="s">
        <v>31</v>
      </c>
    </row>
    <row r="862" spans="1:7">
      <c r="A862" s="14" t="s">
        <v>1788</v>
      </c>
      <c r="B862" s="19">
        <v>0.5</v>
      </c>
      <c r="C862" s="19">
        <v>0.41666666666666669</v>
      </c>
      <c r="D862" s="14" t="s">
        <v>1789</v>
      </c>
      <c r="E862" s="14" t="s">
        <v>32</v>
      </c>
      <c r="F862" s="14" t="s">
        <v>31</v>
      </c>
      <c r="G862" s="14" t="s">
        <v>31</v>
      </c>
    </row>
    <row r="863" spans="1:7">
      <c r="A863" s="14" t="s">
        <v>1790</v>
      </c>
      <c r="B863" s="19">
        <v>0.5</v>
      </c>
      <c r="C863" s="19">
        <v>2</v>
      </c>
      <c r="D863" s="14" t="s">
        <v>1791</v>
      </c>
      <c r="E863" s="14" t="s">
        <v>32</v>
      </c>
      <c r="F863" s="14" t="s">
        <v>31</v>
      </c>
      <c r="G863" s="14" t="s">
        <v>31</v>
      </c>
    </row>
    <row r="864" spans="1:7">
      <c r="A864" s="14" t="s">
        <v>1792</v>
      </c>
      <c r="B864" s="19">
        <v>0.5</v>
      </c>
      <c r="C864" s="19">
        <v>0</v>
      </c>
      <c r="D864" s="14" t="s">
        <v>1793</v>
      </c>
      <c r="E864" s="14" t="s">
        <v>32</v>
      </c>
      <c r="F864" s="14" t="s">
        <v>31</v>
      </c>
      <c r="G864" s="14" t="s">
        <v>31</v>
      </c>
    </row>
    <row r="865" spans="1:7" ht="25.5">
      <c r="A865" s="14" t="s">
        <v>1794</v>
      </c>
      <c r="B865" s="19">
        <v>0.5</v>
      </c>
      <c r="C865" s="19">
        <v>0</v>
      </c>
      <c r="D865" s="14" t="s">
        <v>1795</v>
      </c>
      <c r="E865" s="14" t="s">
        <v>61</v>
      </c>
      <c r="F865" s="14" t="s">
        <v>74</v>
      </c>
      <c r="G865" s="14" t="s">
        <v>35</v>
      </c>
    </row>
    <row r="866" spans="1:7" ht="25.5">
      <c r="A866" s="14" t="s">
        <v>1796</v>
      </c>
      <c r="B866" s="19">
        <v>0.5</v>
      </c>
      <c r="C866" s="19">
        <v>0</v>
      </c>
      <c r="D866" s="14" t="s">
        <v>1797</v>
      </c>
      <c r="E866" s="14" t="s">
        <v>70</v>
      </c>
      <c r="F866" s="14" t="s">
        <v>71</v>
      </c>
      <c r="G866" s="14" t="s">
        <v>35</v>
      </c>
    </row>
    <row r="867" spans="1:7" ht="38.25">
      <c r="A867" s="14" t="s">
        <v>1798</v>
      </c>
      <c r="B867" s="19">
        <v>0.5</v>
      </c>
      <c r="C867" s="19">
        <v>0</v>
      </c>
      <c r="D867" s="14" t="s">
        <v>1799</v>
      </c>
      <c r="E867" s="14" t="s">
        <v>61</v>
      </c>
      <c r="F867" s="14" t="s">
        <v>104</v>
      </c>
      <c r="G867" s="14" t="s">
        <v>35</v>
      </c>
    </row>
    <row r="868" spans="1:7">
      <c r="A868" s="14" t="s">
        <v>1800</v>
      </c>
      <c r="B868" s="19">
        <v>0.5</v>
      </c>
      <c r="C868" s="19">
        <v>93.583333333333329</v>
      </c>
      <c r="D868" s="14" t="s">
        <v>1801</v>
      </c>
      <c r="E868" s="14" t="s">
        <v>61</v>
      </c>
      <c r="F868" s="14" t="s">
        <v>164</v>
      </c>
      <c r="G868" s="14" t="s">
        <v>37</v>
      </c>
    </row>
    <row r="869" spans="1:7" ht="25.5">
      <c r="A869" s="14" t="s">
        <v>1802</v>
      </c>
      <c r="B869" s="19">
        <v>0.5</v>
      </c>
      <c r="C869" s="19">
        <v>50.5</v>
      </c>
      <c r="D869" s="14" t="s">
        <v>1803</v>
      </c>
      <c r="E869" s="14" t="s">
        <v>61</v>
      </c>
      <c r="F869" s="14" t="s">
        <v>71</v>
      </c>
      <c r="G869" s="14" t="s">
        <v>37</v>
      </c>
    </row>
    <row r="870" spans="1:7" ht="25.5">
      <c r="A870" s="14" t="s">
        <v>1804</v>
      </c>
      <c r="B870" s="19">
        <v>0.5</v>
      </c>
      <c r="C870" s="19">
        <v>0</v>
      </c>
      <c r="D870" s="14" t="s">
        <v>1805</v>
      </c>
      <c r="E870" s="14" t="s">
        <v>61</v>
      </c>
      <c r="F870" s="14" t="s">
        <v>71</v>
      </c>
      <c r="G870" s="14" t="s">
        <v>38</v>
      </c>
    </row>
    <row r="871" spans="1:7" ht="25.5">
      <c r="A871" s="14" t="s">
        <v>1806</v>
      </c>
      <c r="B871" s="19">
        <v>0.5</v>
      </c>
      <c r="C871" s="19">
        <v>6.3333333333333339</v>
      </c>
      <c r="D871" s="14" t="s">
        <v>1807</v>
      </c>
      <c r="E871" s="14" t="s">
        <v>61</v>
      </c>
      <c r="F871" s="14" t="s">
        <v>62</v>
      </c>
      <c r="G871" s="14" t="s">
        <v>38</v>
      </c>
    </row>
    <row r="872" spans="1:7">
      <c r="A872" s="14" t="s">
        <v>1808</v>
      </c>
      <c r="B872" s="19">
        <v>0.5</v>
      </c>
      <c r="C872" s="19">
        <v>0</v>
      </c>
      <c r="D872" s="14" t="s">
        <v>1809</v>
      </c>
      <c r="E872" s="14" t="s">
        <v>61</v>
      </c>
      <c r="F872" s="14" t="s">
        <v>129</v>
      </c>
      <c r="G872" s="14" t="s">
        <v>38</v>
      </c>
    </row>
    <row r="873" spans="1:7">
      <c r="A873" s="14" t="s">
        <v>1810</v>
      </c>
      <c r="B873" s="19">
        <v>0.5</v>
      </c>
      <c r="C873" s="19">
        <v>0</v>
      </c>
      <c r="D873" s="14" t="s">
        <v>1811</v>
      </c>
      <c r="E873" s="14" t="s">
        <v>61</v>
      </c>
      <c r="F873" s="14" t="s">
        <v>32</v>
      </c>
      <c r="G873" s="14" t="s">
        <v>38</v>
      </c>
    </row>
    <row r="874" spans="1:7" ht="25.5">
      <c r="A874" s="14" t="s">
        <v>1812</v>
      </c>
      <c r="B874" s="19">
        <v>0.5</v>
      </c>
      <c r="C874" s="19">
        <v>0</v>
      </c>
      <c r="D874" s="14" t="s">
        <v>1813</v>
      </c>
      <c r="E874" s="14" t="s">
        <v>61</v>
      </c>
      <c r="F874" s="14" t="s">
        <v>74</v>
      </c>
      <c r="G874" s="14" t="s">
        <v>39</v>
      </c>
    </row>
    <row r="875" spans="1:7" ht="25.5">
      <c r="A875" s="14" t="s">
        <v>1814</v>
      </c>
      <c r="B875" s="19">
        <v>0.5</v>
      </c>
      <c r="C875" s="19">
        <v>0</v>
      </c>
      <c r="D875" s="14" t="s">
        <v>1815</v>
      </c>
      <c r="E875" s="14" t="s">
        <v>61</v>
      </c>
      <c r="F875" s="14" t="s">
        <v>71</v>
      </c>
      <c r="G875" s="14" t="s">
        <v>39</v>
      </c>
    </row>
    <row r="876" spans="1:7">
      <c r="A876" s="14" t="s">
        <v>1816</v>
      </c>
      <c r="B876" s="19">
        <v>0.5</v>
      </c>
      <c r="C876" s="19">
        <v>0</v>
      </c>
      <c r="D876" s="14" t="s">
        <v>1817</v>
      </c>
      <c r="E876" s="14" t="s">
        <v>61</v>
      </c>
      <c r="F876" s="14" t="s">
        <v>71</v>
      </c>
      <c r="G876" s="14" t="s">
        <v>37</v>
      </c>
    </row>
    <row r="877" spans="1:7">
      <c r="A877" s="14" t="s">
        <v>1818</v>
      </c>
      <c r="B877" s="19">
        <v>0.5</v>
      </c>
      <c r="C877" s="19">
        <v>11.75</v>
      </c>
      <c r="D877" s="14" t="s">
        <v>1819</v>
      </c>
      <c r="E877" s="14" t="s">
        <v>61</v>
      </c>
      <c r="F877" s="14" t="s">
        <v>71</v>
      </c>
      <c r="G877" s="14" t="s">
        <v>39</v>
      </c>
    </row>
    <row r="878" spans="1:7">
      <c r="A878" s="14" t="s">
        <v>1820</v>
      </c>
      <c r="B878" s="19">
        <v>0.5</v>
      </c>
      <c r="C878" s="19">
        <v>0</v>
      </c>
      <c r="D878" s="14" t="s">
        <v>1821</v>
      </c>
      <c r="E878" s="14" t="s">
        <v>61</v>
      </c>
      <c r="F878" s="14" t="s">
        <v>149</v>
      </c>
      <c r="G878" s="14" t="s">
        <v>39</v>
      </c>
    </row>
    <row r="879" spans="1:7">
      <c r="A879" s="14" t="s">
        <v>1822</v>
      </c>
      <c r="B879" s="19">
        <v>0.5</v>
      </c>
      <c r="C879" s="19">
        <v>0</v>
      </c>
      <c r="D879" s="14" t="s">
        <v>1823</v>
      </c>
      <c r="E879" s="14" t="s">
        <v>61</v>
      </c>
      <c r="F879" s="14" t="s">
        <v>149</v>
      </c>
      <c r="G879" s="14" t="s">
        <v>39</v>
      </c>
    </row>
    <row r="880" spans="1:7">
      <c r="A880" s="14" t="s">
        <v>1824</v>
      </c>
      <c r="B880" s="19">
        <v>0.41666666666666702</v>
      </c>
      <c r="C880" s="19">
        <v>0</v>
      </c>
      <c r="D880" s="14" t="s">
        <v>1825</v>
      </c>
      <c r="E880" s="14" t="s">
        <v>32</v>
      </c>
      <c r="F880" s="14" t="s">
        <v>56</v>
      </c>
      <c r="G880" s="14" t="s">
        <v>36</v>
      </c>
    </row>
    <row r="881" spans="1:7">
      <c r="A881" s="14" t="s">
        <v>1826</v>
      </c>
      <c r="B881" s="19">
        <v>0.41666666666666702</v>
      </c>
      <c r="C881" s="19">
        <v>861.58333333333326</v>
      </c>
      <c r="D881" s="14" t="s">
        <v>1827</v>
      </c>
      <c r="E881" s="14" t="s">
        <v>32</v>
      </c>
      <c r="F881" s="14" t="s">
        <v>56</v>
      </c>
      <c r="G881" s="14" t="s">
        <v>36</v>
      </c>
    </row>
    <row r="882" spans="1:7">
      <c r="A882" s="14" t="s">
        <v>1828</v>
      </c>
      <c r="B882" s="19">
        <v>0.41666666666666702</v>
      </c>
      <c r="C882" s="19">
        <v>0</v>
      </c>
      <c r="D882" s="14" t="s">
        <v>1829</v>
      </c>
      <c r="E882" s="14" t="s">
        <v>61</v>
      </c>
      <c r="F882" s="14" t="s">
        <v>71</v>
      </c>
      <c r="G882" s="14" t="s">
        <v>29</v>
      </c>
    </row>
    <row r="883" spans="1:7">
      <c r="A883" s="14" t="s">
        <v>1830</v>
      </c>
      <c r="B883" s="19">
        <v>0.41666666666666702</v>
      </c>
      <c r="C883" s="19">
        <v>0.33333333333333337</v>
      </c>
      <c r="D883" s="14" t="s">
        <v>1831</v>
      </c>
      <c r="E883" s="14" t="s">
        <v>32</v>
      </c>
      <c r="F883" s="14" t="s">
        <v>31</v>
      </c>
      <c r="G883" s="14" t="s">
        <v>31</v>
      </c>
    </row>
    <row r="884" spans="1:7">
      <c r="A884" s="14" t="s">
        <v>1832</v>
      </c>
      <c r="B884" s="19">
        <v>0.41666666666666702</v>
      </c>
      <c r="C884" s="19">
        <v>0.25</v>
      </c>
      <c r="D884" s="14" t="s">
        <v>1833</v>
      </c>
      <c r="E884" s="14" t="s">
        <v>32</v>
      </c>
      <c r="F884" s="14" t="s">
        <v>31</v>
      </c>
      <c r="G884" s="14" t="s">
        <v>31</v>
      </c>
    </row>
    <row r="885" spans="1:7">
      <c r="A885" s="14" t="s">
        <v>1834</v>
      </c>
      <c r="B885" s="19">
        <v>0.41666666666666702</v>
      </c>
      <c r="C885" s="19">
        <v>0.83333333333333337</v>
      </c>
      <c r="D885" s="14" t="s">
        <v>1835</v>
      </c>
      <c r="E885" s="14" t="s">
        <v>32</v>
      </c>
      <c r="F885" s="14" t="s">
        <v>31</v>
      </c>
      <c r="G885" s="14" t="s">
        <v>31</v>
      </c>
    </row>
    <row r="886" spans="1:7">
      <c r="A886" s="14" t="s">
        <v>1836</v>
      </c>
      <c r="B886" s="19">
        <v>0.41666666666666702</v>
      </c>
      <c r="C886" s="19">
        <v>1.0833333333333335</v>
      </c>
      <c r="D886" s="14" t="s">
        <v>1837</v>
      </c>
      <c r="E886" s="14" t="s">
        <v>32</v>
      </c>
      <c r="F886" s="14" t="s">
        <v>31</v>
      </c>
      <c r="G886" s="14" t="s">
        <v>31</v>
      </c>
    </row>
    <row r="887" spans="1:7">
      <c r="A887" s="14" t="s">
        <v>1838</v>
      </c>
      <c r="B887" s="19">
        <v>0.41666666666666702</v>
      </c>
      <c r="C887" s="19">
        <v>0.41666666666666669</v>
      </c>
      <c r="D887" s="14" t="s">
        <v>1839</v>
      </c>
      <c r="E887" s="14" t="s">
        <v>32</v>
      </c>
      <c r="F887" s="14" t="s">
        <v>31</v>
      </c>
      <c r="G887" s="14" t="s">
        <v>31</v>
      </c>
    </row>
    <row r="888" spans="1:7">
      <c r="A888" s="14" t="s">
        <v>1840</v>
      </c>
      <c r="B888" s="19">
        <v>0.41666666666666702</v>
      </c>
      <c r="C888" s="19">
        <v>0</v>
      </c>
      <c r="D888" s="14" t="s">
        <v>1841</v>
      </c>
      <c r="E888" s="14" t="s">
        <v>32</v>
      </c>
      <c r="F888" s="14" t="s">
        <v>31</v>
      </c>
      <c r="G888" s="14" t="s">
        <v>31</v>
      </c>
    </row>
    <row r="889" spans="1:7">
      <c r="A889" s="14" t="s">
        <v>1842</v>
      </c>
      <c r="B889" s="19">
        <v>0.41666666666666702</v>
      </c>
      <c r="C889" s="19">
        <v>0</v>
      </c>
      <c r="D889" s="14" t="s">
        <v>1843</v>
      </c>
      <c r="E889" s="14" t="s">
        <v>32</v>
      </c>
      <c r="F889" s="14" t="s">
        <v>31</v>
      </c>
      <c r="G889" s="14" t="s">
        <v>31</v>
      </c>
    </row>
    <row r="890" spans="1:7">
      <c r="A890" s="14" t="s">
        <v>1844</v>
      </c>
      <c r="B890" s="19">
        <v>0.41666666666666702</v>
      </c>
      <c r="C890" s="19">
        <v>21.25</v>
      </c>
      <c r="D890" s="14" t="s">
        <v>1845</v>
      </c>
      <c r="E890" s="14" t="s">
        <v>32</v>
      </c>
      <c r="F890" s="14" t="s">
        <v>31</v>
      </c>
      <c r="G890" s="14" t="s">
        <v>31</v>
      </c>
    </row>
    <row r="891" spans="1:7">
      <c r="A891" s="14" t="s">
        <v>1846</v>
      </c>
      <c r="B891" s="19">
        <v>0.41666666666666702</v>
      </c>
      <c r="C891" s="19">
        <v>0</v>
      </c>
      <c r="D891" s="14" t="s">
        <v>1847</v>
      </c>
      <c r="E891" s="14" t="s">
        <v>32</v>
      </c>
      <c r="F891" s="14" t="s">
        <v>31</v>
      </c>
      <c r="G891" s="14" t="s">
        <v>31</v>
      </c>
    </row>
    <row r="892" spans="1:7">
      <c r="A892" s="14" t="s">
        <v>1848</v>
      </c>
      <c r="B892" s="19">
        <v>0.41666666666666702</v>
      </c>
      <c r="C892" s="19">
        <v>0.66666666666666674</v>
      </c>
      <c r="D892" s="14" t="s">
        <v>1849</v>
      </c>
      <c r="E892" s="14" t="s">
        <v>32</v>
      </c>
      <c r="F892" s="14" t="s">
        <v>31</v>
      </c>
      <c r="G892" s="14" t="s">
        <v>31</v>
      </c>
    </row>
    <row r="893" spans="1:7" ht="25.5">
      <c r="A893" s="14" t="s">
        <v>1850</v>
      </c>
      <c r="B893" s="19">
        <v>0.41666666666666702</v>
      </c>
      <c r="C893" s="19">
        <v>0</v>
      </c>
      <c r="D893" s="14" t="s">
        <v>1851</v>
      </c>
      <c r="E893" s="14" t="s">
        <v>61</v>
      </c>
      <c r="F893" s="14" t="s">
        <v>104</v>
      </c>
      <c r="G893" s="14" t="s">
        <v>29</v>
      </c>
    </row>
    <row r="894" spans="1:7" ht="25.5">
      <c r="A894" s="14" t="s">
        <v>1852</v>
      </c>
      <c r="B894" s="19">
        <v>0.41666666666666702</v>
      </c>
      <c r="C894" s="19">
        <v>0</v>
      </c>
      <c r="D894" s="14" t="s">
        <v>1853</v>
      </c>
      <c r="E894" s="14" t="s">
        <v>61</v>
      </c>
      <c r="F894" s="14" t="s">
        <v>104</v>
      </c>
      <c r="G894" s="14" t="s">
        <v>29</v>
      </c>
    </row>
    <row r="895" spans="1:7">
      <c r="A895" s="14" t="s">
        <v>1854</v>
      </c>
      <c r="B895" s="19">
        <v>0.41666666666666702</v>
      </c>
      <c r="C895" s="19">
        <v>0</v>
      </c>
      <c r="D895" s="14" t="s">
        <v>1855</v>
      </c>
      <c r="E895" s="14" t="s">
        <v>61</v>
      </c>
      <c r="F895" s="14" t="s">
        <v>129</v>
      </c>
      <c r="G895" s="14" t="s">
        <v>29</v>
      </c>
    </row>
    <row r="896" spans="1:7" ht="25.5">
      <c r="A896" s="14" t="s">
        <v>1856</v>
      </c>
      <c r="B896" s="19">
        <v>0.41666666666666702</v>
      </c>
      <c r="C896" s="19">
        <v>0.33333333333333337</v>
      </c>
      <c r="D896" s="14" t="s">
        <v>1857</v>
      </c>
      <c r="E896" s="14" t="s">
        <v>61</v>
      </c>
      <c r="F896" s="14" t="s">
        <v>104</v>
      </c>
      <c r="G896" s="14" t="s">
        <v>29</v>
      </c>
    </row>
    <row r="897" spans="1:7" ht="25.5">
      <c r="A897" s="14" t="s">
        <v>1858</v>
      </c>
      <c r="B897" s="19">
        <v>0.41666666666666702</v>
      </c>
      <c r="C897" s="19">
        <v>0</v>
      </c>
      <c r="D897" s="14" t="s">
        <v>1859</v>
      </c>
      <c r="E897" s="14" t="s">
        <v>61</v>
      </c>
      <c r="F897" s="14" t="s">
        <v>104</v>
      </c>
      <c r="G897" s="14" t="s">
        <v>29</v>
      </c>
    </row>
    <row r="898" spans="1:7" ht="25.5">
      <c r="A898" s="14" t="s">
        <v>1860</v>
      </c>
      <c r="B898" s="19">
        <v>0.41666666666666702</v>
      </c>
      <c r="C898" s="19">
        <v>0</v>
      </c>
      <c r="D898" s="14" t="s">
        <v>1861</v>
      </c>
      <c r="E898" s="14" t="s">
        <v>61</v>
      </c>
      <c r="F898" s="14" t="s">
        <v>104</v>
      </c>
      <c r="G898" s="14" t="s">
        <v>29</v>
      </c>
    </row>
    <row r="899" spans="1:7">
      <c r="A899" s="14" t="s">
        <v>1862</v>
      </c>
      <c r="B899" s="19">
        <v>0.41666666666666702</v>
      </c>
      <c r="C899" s="19">
        <v>0</v>
      </c>
      <c r="D899" s="14" t="s">
        <v>1863</v>
      </c>
      <c r="E899" s="14" t="s">
        <v>61</v>
      </c>
      <c r="F899" s="14" t="s">
        <v>129</v>
      </c>
      <c r="G899" s="14" t="s">
        <v>29</v>
      </c>
    </row>
    <row r="900" spans="1:7">
      <c r="A900" s="14" t="s">
        <v>1864</v>
      </c>
      <c r="B900" s="19">
        <v>0.41666666666666702</v>
      </c>
      <c r="C900" s="19">
        <v>0</v>
      </c>
      <c r="D900" s="14" t="s">
        <v>1865</v>
      </c>
      <c r="E900" s="14" t="s">
        <v>61</v>
      </c>
      <c r="F900" s="14" t="s">
        <v>62</v>
      </c>
      <c r="G900" s="14" t="s">
        <v>35</v>
      </c>
    </row>
    <row r="901" spans="1:7">
      <c r="A901" s="14" t="s">
        <v>1866</v>
      </c>
      <c r="B901" s="19">
        <v>0.41666666666666702</v>
      </c>
      <c r="C901" s="19">
        <v>9.3333333333333339</v>
      </c>
      <c r="D901" s="14" t="s">
        <v>1867</v>
      </c>
      <c r="E901" s="14" t="s">
        <v>61</v>
      </c>
      <c r="F901" s="14" t="s">
        <v>129</v>
      </c>
      <c r="G901" s="14" t="s">
        <v>37</v>
      </c>
    </row>
    <row r="902" spans="1:7" ht="25.5">
      <c r="A902" s="14" t="s">
        <v>1868</v>
      </c>
      <c r="B902" s="19">
        <v>0.41666666666666702</v>
      </c>
      <c r="C902" s="19">
        <v>0</v>
      </c>
      <c r="D902" s="14" t="s">
        <v>1869</v>
      </c>
      <c r="E902" s="14" t="s">
        <v>61</v>
      </c>
      <c r="F902" s="14" t="s">
        <v>74</v>
      </c>
      <c r="G902" s="14" t="s">
        <v>37</v>
      </c>
    </row>
    <row r="903" spans="1:7" ht="25.5">
      <c r="A903" s="14" t="s">
        <v>1870</v>
      </c>
      <c r="B903" s="19">
        <v>0.41666666666666702</v>
      </c>
      <c r="C903" s="19">
        <v>0</v>
      </c>
      <c r="D903" s="14" t="s">
        <v>1871</v>
      </c>
      <c r="E903" s="14" t="s">
        <v>61</v>
      </c>
      <c r="F903" s="14" t="s">
        <v>74</v>
      </c>
      <c r="G903" s="14" t="s">
        <v>37</v>
      </c>
    </row>
    <row r="904" spans="1:7">
      <c r="A904" s="14" t="s">
        <v>1872</v>
      </c>
      <c r="B904" s="19">
        <v>0.41666666666666702</v>
      </c>
      <c r="C904" s="19">
        <v>0.25</v>
      </c>
      <c r="D904" s="14" t="s">
        <v>1873</v>
      </c>
      <c r="E904" s="14" t="s">
        <v>70</v>
      </c>
      <c r="F904" s="14" t="s">
        <v>164</v>
      </c>
      <c r="G904" s="14" t="s">
        <v>39</v>
      </c>
    </row>
    <row r="905" spans="1:7" ht="25.5">
      <c r="A905" s="14" t="s">
        <v>1874</v>
      </c>
      <c r="B905" s="19">
        <v>0.41666666666666702</v>
      </c>
      <c r="C905" s="19">
        <v>0</v>
      </c>
      <c r="D905" s="14" t="s">
        <v>1875</v>
      </c>
      <c r="E905" s="14" t="s">
        <v>61</v>
      </c>
      <c r="F905" s="14" t="s">
        <v>71</v>
      </c>
      <c r="G905" s="14" t="s">
        <v>39</v>
      </c>
    </row>
    <row r="906" spans="1:7" ht="25.5">
      <c r="A906" s="14" t="s">
        <v>1876</v>
      </c>
      <c r="B906" s="19">
        <v>0.41666666666666702</v>
      </c>
      <c r="C906" s="19">
        <v>0</v>
      </c>
      <c r="D906" s="14" t="s">
        <v>1877</v>
      </c>
      <c r="E906" s="14" t="s">
        <v>61</v>
      </c>
      <c r="F906" s="14" t="s">
        <v>71</v>
      </c>
      <c r="G906" s="14" t="s">
        <v>39</v>
      </c>
    </row>
    <row r="907" spans="1:7" ht="25.5">
      <c r="A907" s="14" t="s">
        <v>1878</v>
      </c>
      <c r="B907" s="19">
        <v>0.41666666666666702</v>
      </c>
      <c r="C907" s="19">
        <v>0</v>
      </c>
      <c r="D907" s="14" t="s">
        <v>1879</v>
      </c>
      <c r="E907" s="14" t="s">
        <v>61</v>
      </c>
      <c r="F907" s="14" t="s">
        <v>71</v>
      </c>
      <c r="G907" s="14" t="s">
        <v>39</v>
      </c>
    </row>
    <row r="908" spans="1:7" ht="25.5">
      <c r="A908" s="14" t="s">
        <v>1880</v>
      </c>
      <c r="B908" s="19">
        <v>0.41666666666666702</v>
      </c>
      <c r="C908" s="19">
        <v>0</v>
      </c>
      <c r="D908" s="14" t="s">
        <v>1881</v>
      </c>
      <c r="E908" s="14" t="s">
        <v>61</v>
      </c>
      <c r="F908" s="14" t="s">
        <v>62</v>
      </c>
      <c r="G908" s="14" t="s">
        <v>37</v>
      </c>
    </row>
    <row r="909" spans="1:7" ht="25.5">
      <c r="A909" s="14" t="s">
        <v>1882</v>
      </c>
      <c r="B909" s="19">
        <v>0.41666666666666702</v>
      </c>
      <c r="C909" s="19">
        <v>1.0833333333333335</v>
      </c>
      <c r="D909" s="14" t="s">
        <v>1883</v>
      </c>
      <c r="E909" s="14" t="s">
        <v>61</v>
      </c>
      <c r="F909" s="14" t="s">
        <v>104</v>
      </c>
      <c r="G909" s="14" t="s">
        <v>39</v>
      </c>
    </row>
    <row r="910" spans="1:7">
      <c r="A910" s="14" t="s">
        <v>1884</v>
      </c>
      <c r="B910" s="19">
        <v>0.41666666666666702</v>
      </c>
      <c r="C910" s="19">
        <v>0</v>
      </c>
      <c r="D910" s="14" t="s">
        <v>1885</v>
      </c>
      <c r="E910" s="14" t="s">
        <v>61</v>
      </c>
      <c r="F910" s="14" t="s">
        <v>129</v>
      </c>
      <c r="G910" s="14" t="s">
        <v>39</v>
      </c>
    </row>
    <row r="911" spans="1:7" ht="25.5">
      <c r="A911" s="14" t="s">
        <v>1886</v>
      </c>
      <c r="B911" s="19">
        <v>0.41666666666666702</v>
      </c>
      <c r="C911" s="19">
        <v>7.25</v>
      </c>
      <c r="D911" s="14" t="s">
        <v>1887</v>
      </c>
      <c r="E911" s="14" t="s">
        <v>61</v>
      </c>
      <c r="F911" s="14" t="s">
        <v>104</v>
      </c>
      <c r="G911" s="14" t="s">
        <v>39</v>
      </c>
    </row>
    <row r="912" spans="1:7" ht="25.5">
      <c r="A912" s="14" t="s">
        <v>1888</v>
      </c>
      <c r="B912" s="19">
        <v>0.41666666666666702</v>
      </c>
      <c r="C912" s="19">
        <v>1.5</v>
      </c>
      <c r="D912" s="14" t="s">
        <v>1889</v>
      </c>
      <c r="E912" s="14" t="s">
        <v>61</v>
      </c>
      <c r="F912" s="14" t="s">
        <v>104</v>
      </c>
      <c r="G912" s="14" t="s">
        <v>29</v>
      </c>
    </row>
    <row r="913" spans="1:7">
      <c r="A913" s="14" t="s">
        <v>1890</v>
      </c>
      <c r="B913" s="19">
        <v>0.41666666666666702</v>
      </c>
      <c r="C913" s="19">
        <v>0</v>
      </c>
      <c r="D913" s="14" t="s">
        <v>1891</v>
      </c>
      <c r="E913" s="14" t="s">
        <v>61</v>
      </c>
      <c r="F913" s="14" t="s">
        <v>104</v>
      </c>
      <c r="G913" s="14" t="s">
        <v>29</v>
      </c>
    </row>
    <row r="914" spans="1:7" ht="25.5">
      <c r="A914" s="14" t="s">
        <v>1892</v>
      </c>
      <c r="B914" s="19">
        <v>0.41666666666666702</v>
      </c>
      <c r="C914" s="19">
        <v>0.33333333333333337</v>
      </c>
      <c r="D914" s="14" t="s">
        <v>1893</v>
      </c>
      <c r="E914" s="14" t="s">
        <v>61</v>
      </c>
      <c r="F914" s="14" t="s">
        <v>104</v>
      </c>
      <c r="G914" s="14" t="s">
        <v>29</v>
      </c>
    </row>
    <row r="915" spans="1:7" ht="25.5">
      <c r="A915" s="14" t="s">
        <v>1894</v>
      </c>
      <c r="B915" s="19">
        <v>0.41666666666666702</v>
      </c>
      <c r="C915" s="19">
        <v>0</v>
      </c>
      <c r="D915" s="14" t="s">
        <v>1895</v>
      </c>
      <c r="E915" s="14" t="s">
        <v>61</v>
      </c>
      <c r="F915" s="14" t="s">
        <v>104</v>
      </c>
      <c r="G915" s="14" t="s">
        <v>29</v>
      </c>
    </row>
    <row r="916" spans="1:7">
      <c r="A916" s="14" t="s">
        <v>1896</v>
      </c>
      <c r="B916" s="19">
        <v>0.41666666666666702</v>
      </c>
      <c r="C916" s="19">
        <v>3.916666666666667</v>
      </c>
      <c r="D916" s="14" t="s">
        <v>1897</v>
      </c>
      <c r="E916" s="14" t="s">
        <v>61</v>
      </c>
      <c r="F916" s="14" t="s">
        <v>149</v>
      </c>
      <c r="G916" s="14" t="s">
        <v>37</v>
      </c>
    </row>
    <row r="917" spans="1:7">
      <c r="A917" s="14" t="s">
        <v>1898</v>
      </c>
      <c r="B917" s="19">
        <v>0.33333333333333298</v>
      </c>
      <c r="C917" s="19">
        <v>79.833333333333329</v>
      </c>
      <c r="D917" s="14" t="s">
        <v>1899</v>
      </c>
      <c r="E917" s="14" t="s">
        <v>32</v>
      </c>
      <c r="F917" s="14" t="s">
        <v>56</v>
      </c>
      <c r="G917" s="14" t="s">
        <v>36</v>
      </c>
    </row>
    <row r="918" spans="1:7">
      <c r="A918" s="14" t="s">
        <v>1900</v>
      </c>
      <c r="B918" s="19">
        <v>0.33333333333333298</v>
      </c>
      <c r="C918" s="19">
        <v>0.75</v>
      </c>
      <c r="D918" s="14" t="s">
        <v>1901</v>
      </c>
      <c r="E918" s="14" t="s">
        <v>32</v>
      </c>
      <c r="F918" s="14" t="s">
        <v>56</v>
      </c>
      <c r="G918" s="14" t="s">
        <v>36</v>
      </c>
    </row>
    <row r="919" spans="1:7" ht="25.5">
      <c r="A919" s="14" t="s">
        <v>1902</v>
      </c>
      <c r="B919" s="19">
        <v>0.33333333333333298</v>
      </c>
      <c r="C919" s="19">
        <v>0</v>
      </c>
      <c r="D919" s="14" t="s">
        <v>1903</v>
      </c>
      <c r="E919" s="14" t="s">
        <v>61</v>
      </c>
      <c r="F919" s="14" t="s">
        <v>71</v>
      </c>
      <c r="G919" s="14" t="s">
        <v>29</v>
      </c>
    </row>
    <row r="920" spans="1:7" ht="25.5">
      <c r="A920" s="14" t="s">
        <v>1904</v>
      </c>
      <c r="B920" s="19">
        <v>0.33333333333333298</v>
      </c>
      <c r="C920" s="19">
        <v>0</v>
      </c>
      <c r="D920" s="14" t="s">
        <v>1905</v>
      </c>
      <c r="E920" s="14" t="s">
        <v>61</v>
      </c>
      <c r="F920" s="14" t="s">
        <v>71</v>
      </c>
      <c r="G920" s="14" t="s">
        <v>29</v>
      </c>
    </row>
    <row r="921" spans="1:7" ht="25.5">
      <c r="A921" s="14" t="s">
        <v>1906</v>
      </c>
      <c r="B921" s="19">
        <v>0.33333333333333298</v>
      </c>
      <c r="C921" s="19">
        <v>0</v>
      </c>
      <c r="D921" s="14" t="s">
        <v>1907</v>
      </c>
      <c r="E921" s="14" t="s">
        <v>61</v>
      </c>
      <c r="F921" s="14" t="s">
        <v>71</v>
      </c>
      <c r="G921" s="14" t="s">
        <v>29</v>
      </c>
    </row>
    <row r="922" spans="1:7">
      <c r="A922" s="14" t="s">
        <v>1908</v>
      </c>
      <c r="B922" s="19">
        <v>0.33333333333333298</v>
      </c>
      <c r="C922" s="19">
        <v>0</v>
      </c>
      <c r="D922" s="14" t="s">
        <v>1909</v>
      </c>
      <c r="E922" s="14" t="s">
        <v>70</v>
      </c>
      <c r="F922" s="14" t="s">
        <v>71</v>
      </c>
      <c r="G922" s="14" t="s">
        <v>29</v>
      </c>
    </row>
    <row r="923" spans="1:7">
      <c r="A923" s="14" t="s">
        <v>1910</v>
      </c>
      <c r="B923" s="19">
        <v>0.33333333333333298</v>
      </c>
      <c r="C923" s="19">
        <v>0</v>
      </c>
      <c r="D923" s="14" t="s">
        <v>1911</v>
      </c>
      <c r="E923" s="14" t="s">
        <v>70</v>
      </c>
      <c r="F923" s="14" t="s">
        <v>71</v>
      </c>
      <c r="G923" s="14" t="s">
        <v>29</v>
      </c>
    </row>
    <row r="924" spans="1:7">
      <c r="A924" s="14" t="s">
        <v>1912</v>
      </c>
      <c r="B924" s="19">
        <v>0.33333333333333298</v>
      </c>
      <c r="C924" s="19">
        <v>0.16666666666666669</v>
      </c>
      <c r="D924" s="14" t="s">
        <v>1913</v>
      </c>
      <c r="E924" s="14" t="s">
        <v>32</v>
      </c>
      <c r="F924" s="14" t="s">
        <v>31</v>
      </c>
      <c r="G924" s="14" t="s">
        <v>31</v>
      </c>
    </row>
    <row r="925" spans="1:7">
      <c r="A925" s="14" t="s">
        <v>1914</v>
      </c>
      <c r="B925" s="19">
        <v>0.33333333333333298</v>
      </c>
      <c r="C925" s="19">
        <v>0</v>
      </c>
      <c r="D925" s="14" t="s">
        <v>1915</v>
      </c>
      <c r="E925" s="14" t="s">
        <v>32</v>
      </c>
      <c r="F925" s="14" t="s">
        <v>31</v>
      </c>
      <c r="G925" s="14" t="s">
        <v>31</v>
      </c>
    </row>
    <row r="926" spans="1:7">
      <c r="A926" s="14" t="s">
        <v>1916</v>
      </c>
      <c r="B926" s="19">
        <v>0.33333333333333298</v>
      </c>
      <c r="C926" s="19">
        <v>0.33333333333333337</v>
      </c>
      <c r="D926" s="14" t="s">
        <v>1917</v>
      </c>
      <c r="E926" s="14" t="s">
        <v>32</v>
      </c>
      <c r="F926" s="14" t="s">
        <v>31</v>
      </c>
      <c r="G926" s="14" t="s">
        <v>31</v>
      </c>
    </row>
    <row r="927" spans="1:7">
      <c r="A927" s="14" t="s">
        <v>1918</v>
      </c>
      <c r="B927" s="19">
        <v>0.33333333333333298</v>
      </c>
      <c r="C927" s="19">
        <v>8.3333333333333343E-2</v>
      </c>
      <c r="D927" s="14" t="s">
        <v>1919</v>
      </c>
      <c r="E927" s="14" t="s">
        <v>32</v>
      </c>
      <c r="F927" s="14" t="s">
        <v>31</v>
      </c>
      <c r="G927" s="14" t="s">
        <v>31</v>
      </c>
    </row>
    <row r="928" spans="1:7">
      <c r="A928" s="14" t="s">
        <v>1920</v>
      </c>
      <c r="B928" s="19">
        <v>0.33333333333333298</v>
      </c>
      <c r="C928" s="19">
        <v>0</v>
      </c>
      <c r="D928" s="14" t="s">
        <v>1921</v>
      </c>
      <c r="E928" s="14" t="s">
        <v>32</v>
      </c>
      <c r="F928" s="14" t="s">
        <v>31</v>
      </c>
      <c r="G928" s="14" t="s">
        <v>31</v>
      </c>
    </row>
    <row r="929" spans="1:7">
      <c r="A929" s="14" t="s">
        <v>1922</v>
      </c>
      <c r="B929" s="19">
        <v>0.33333333333333298</v>
      </c>
      <c r="C929" s="19">
        <v>0</v>
      </c>
      <c r="D929" s="14" t="s">
        <v>1923</v>
      </c>
      <c r="E929" s="14" t="s">
        <v>61</v>
      </c>
      <c r="F929" s="14" t="s">
        <v>149</v>
      </c>
      <c r="G929" s="14" t="s">
        <v>29</v>
      </c>
    </row>
    <row r="930" spans="1:7" ht="25.5">
      <c r="A930" s="14" t="s">
        <v>1924</v>
      </c>
      <c r="B930" s="19">
        <v>0.33333333333333298</v>
      </c>
      <c r="C930" s="19">
        <v>15.583333333333334</v>
      </c>
      <c r="D930" s="14" t="s">
        <v>1925</v>
      </c>
      <c r="E930" s="14" t="s">
        <v>61</v>
      </c>
      <c r="F930" s="14" t="s">
        <v>74</v>
      </c>
      <c r="G930" s="14" t="s">
        <v>29</v>
      </c>
    </row>
    <row r="931" spans="1:7" ht="25.5">
      <c r="A931" s="14" t="s">
        <v>1926</v>
      </c>
      <c r="B931" s="19">
        <v>0.33333333333333298</v>
      </c>
      <c r="C931" s="19">
        <v>0</v>
      </c>
      <c r="D931" s="14" t="s">
        <v>1927</v>
      </c>
      <c r="E931" s="14" t="s">
        <v>61</v>
      </c>
      <c r="F931" s="14" t="s">
        <v>104</v>
      </c>
      <c r="G931" s="14" t="s">
        <v>29</v>
      </c>
    </row>
    <row r="932" spans="1:7" ht="25.5">
      <c r="A932" s="14" t="s">
        <v>1928</v>
      </c>
      <c r="B932" s="19">
        <v>0.33333333333333298</v>
      </c>
      <c r="C932" s="19">
        <v>0.16666666666666669</v>
      </c>
      <c r="D932" s="14" t="s">
        <v>1929</v>
      </c>
      <c r="E932" s="14" t="s">
        <v>61</v>
      </c>
      <c r="F932" s="14" t="s">
        <v>104</v>
      </c>
      <c r="G932" s="14" t="s">
        <v>29</v>
      </c>
    </row>
    <row r="933" spans="1:7" ht="25.5">
      <c r="A933" s="14" t="s">
        <v>1930</v>
      </c>
      <c r="B933" s="19">
        <v>0.33333333333333298</v>
      </c>
      <c r="C933" s="19">
        <v>8.3333333333333343E-2</v>
      </c>
      <c r="D933" s="14" t="s">
        <v>1931</v>
      </c>
      <c r="E933" s="14" t="s">
        <v>61</v>
      </c>
      <c r="F933" s="14" t="s">
        <v>104</v>
      </c>
      <c r="G933" s="14" t="s">
        <v>29</v>
      </c>
    </row>
    <row r="934" spans="1:7" ht="25.5">
      <c r="A934" s="14" t="s">
        <v>1932</v>
      </c>
      <c r="B934" s="19">
        <v>0.33333333333333298</v>
      </c>
      <c r="C934" s="19">
        <v>0</v>
      </c>
      <c r="D934" s="14" t="s">
        <v>1933</v>
      </c>
      <c r="E934" s="14" t="s">
        <v>61</v>
      </c>
      <c r="F934" s="14" t="s">
        <v>129</v>
      </c>
      <c r="G934" s="14" t="s">
        <v>35</v>
      </c>
    </row>
    <row r="935" spans="1:7" ht="25.5">
      <c r="A935" s="14" t="s">
        <v>1934</v>
      </c>
      <c r="B935" s="19">
        <v>0.33333333333333298</v>
      </c>
      <c r="C935" s="19">
        <v>0</v>
      </c>
      <c r="D935" s="14" t="s">
        <v>1935</v>
      </c>
      <c r="E935" s="14" t="s">
        <v>61</v>
      </c>
      <c r="F935" s="14" t="s">
        <v>71</v>
      </c>
      <c r="G935" s="14" t="s">
        <v>35</v>
      </c>
    </row>
    <row r="936" spans="1:7">
      <c r="A936" s="14" t="s">
        <v>1936</v>
      </c>
      <c r="B936" s="19">
        <v>0.33333333333333298</v>
      </c>
      <c r="C936" s="19">
        <v>0</v>
      </c>
      <c r="D936" s="14" t="s">
        <v>1937</v>
      </c>
      <c r="E936" s="14" t="s">
        <v>70</v>
      </c>
      <c r="F936" s="14" t="s">
        <v>71</v>
      </c>
      <c r="G936" s="14" t="s">
        <v>35</v>
      </c>
    </row>
    <row r="937" spans="1:7" ht="25.5">
      <c r="A937" s="14" t="s">
        <v>1938</v>
      </c>
      <c r="B937" s="19">
        <v>0.33333333333333298</v>
      </c>
      <c r="C937" s="19">
        <v>0</v>
      </c>
      <c r="D937" s="14" t="s">
        <v>1939</v>
      </c>
      <c r="E937" s="14" t="s">
        <v>61</v>
      </c>
      <c r="F937" s="14" t="s">
        <v>104</v>
      </c>
      <c r="G937" s="14" t="s">
        <v>35</v>
      </c>
    </row>
    <row r="938" spans="1:7">
      <c r="A938" s="14" t="s">
        <v>1940</v>
      </c>
      <c r="B938" s="19">
        <v>0.33333333333333298</v>
      </c>
      <c r="C938" s="19">
        <v>0</v>
      </c>
      <c r="D938" s="14" t="s">
        <v>1941</v>
      </c>
      <c r="E938" s="14" t="s">
        <v>61</v>
      </c>
      <c r="F938" s="14" t="s">
        <v>129</v>
      </c>
      <c r="G938" s="14" t="s">
        <v>35</v>
      </c>
    </row>
    <row r="939" spans="1:7">
      <c r="A939" s="14" t="s">
        <v>1942</v>
      </c>
      <c r="B939" s="19">
        <v>0.33333333333333298</v>
      </c>
      <c r="C939" s="19">
        <v>0.5</v>
      </c>
      <c r="D939" s="14" t="s">
        <v>1943</v>
      </c>
      <c r="E939" s="14" t="s">
        <v>61</v>
      </c>
      <c r="F939" s="14" t="s">
        <v>129</v>
      </c>
      <c r="G939" s="14" t="s">
        <v>37</v>
      </c>
    </row>
    <row r="940" spans="1:7" ht="25.5">
      <c r="A940" s="14" t="s">
        <v>1944</v>
      </c>
      <c r="B940" s="19">
        <v>0.33333333333333298</v>
      </c>
      <c r="C940" s="19">
        <v>0</v>
      </c>
      <c r="D940" s="14" t="s">
        <v>1945</v>
      </c>
      <c r="E940" s="14" t="s">
        <v>61</v>
      </c>
      <c r="F940" s="14" t="s">
        <v>71</v>
      </c>
      <c r="G940" s="14" t="s">
        <v>37</v>
      </c>
    </row>
    <row r="941" spans="1:7" ht="25.5">
      <c r="A941" s="14" t="s">
        <v>1946</v>
      </c>
      <c r="B941" s="19">
        <v>0.33333333333333298</v>
      </c>
      <c r="C941" s="19">
        <v>0</v>
      </c>
      <c r="D941" s="14" t="s">
        <v>1947</v>
      </c>
      <c r="E941" s="14" t="s">
        <v>61</v>
      </c>
      <c r="F941" s="14" t="s">
        <v>71</v>
      </c>
      <c r="G941" s="14" t="s">
        <v>37</v>
      </c>
    </row>
    <row r="942" spans="1:7" ht="25.5">
      <c r="A942" s="14" t="s">
        <v>1948</v>
      </c>
      <c r="B942" s="19">
        <v>0.33333333333333298</v>
      </c>
      <c r="C942" s="19">
        <v>0</v>
      </c>
      <c r="D942" s="14" t="s">
        <v>1949</v>
      </c>
      <c r="E942" s="14" t="s">
        <v>61</v>
      </c>
      <c r="F942" s="14" t="s">
        <v>71</v>
      </c>
      <c r="G942" s="14" t="s">
        <v>37</v>
      </c>
    </row>
    <row r="943" spans="1:7" ht="25.5">
      <c r="A943" s="14" t="s">
        <v>1950</v>
      </c>
      <c r="B943" s="19">
        <v>0.33333333333333298</v>
      </c>
      <c r="C943" s="19">
        <v>168.25</v>
      </c>
      <c r="D943" s="14" t="s">
        <v>1951</v>
      </c>
      <c r="E943" s="14" t="s">
        <v>61</v>
      </c>
      <c r="F943" s="14" t="s">
        <v>149</v>
      </c>
      <c r="G943" s="14" t="s">
        <v>37</v>
      </c>
    </row>
    <row r="944" spans="1:7">
      <c r="A944" s="14" t="s">
        <v>1952</v>
      </c>
      <c r="B944" s="19">
        <v>0.33333333333333298</v>
      </c>
      <c r="C944" s="19">
        <v>0</v>
      </c>
      <c r="D944" s="14" t="s">
        <v>1953</v>
      </c>
      <c r="E944" s="14" t="s">
        <v>61</v>
      </c>
      <c r="F944" s="14" t="s">
        <v>129</v>
      </c>
      <c r="G944" s="14" t="s">
        <v>37</v>
      </c>
    </row>
    <row r="945" spans="1:7" ht="25.5">
      <c r="A945" s="14" t="s">
        <v>1954</v>
      </c>
      <c r="B945" s="19">
        <v>0.33333333333333298</v>
      </c>
      <c r="C945" s="19">
        <v>0</v>
      </c>
      <c r="D945" s="14" t="s">
        <v>1955</v>
      </c>
      <c r="E945" s="14" t="s">
        <v>61</v>
      </c>
      <c r="F945" s="14" t="s">
        <v>32</v>
      </c>
      <c r="G945" s="14" t="s">
        <v>38</v>
      </c>
    </row>
    <row r="946" spans="1:7" ht="25.5">
      <c r="A946" s="14" t="s">
        <v>1956</v>
      </c>
      <c r="B946" s="19">
        <v>0.33333333333333298</v>
      </c>
      <c r="C946" s="19">
        <v>1.25</v>
      </c>
      <c r="D946" s="14" t="s">
        <v>1957</v>
      </c>
      <c r="E946" s="14" t="s">
        <v>61</v>
      </c>
      <c r="F946" s="14" t="s">
        <v>74</v>
      </c>
      <c r="G946" s="14" t="s">
        <v>37</v>
      </c>
    </row>
    <row r="947" spans="1:7" ht="25.5">
      <c r="A947" s="14" t="s">
        <v>1958</v>
      </c>
      <c r="B947" s="19">
        <v>0.33333333333333298</v>
      </c>
      <c r="C947" s="19">
        <v>0</v>
      </c>
      <c r="D947" s="14" t="s">
        <v>1959</v>
      </c>
      <c r="E947" s="14" t="s">
        <v>70</v>
      </c>
      <c r="F947" s="14" t="s">
        <v>71</v>
      </c>
      <c r="G947" s="14" t="s">
        <v>39</v>
      </c>
    </row>
    <row r="948" spans="1:7" ht="25.5">
      <c r="A948" s="14" t="s">
        <v>1960</v>
      </c>
      <c r="B948" s="19">
        <v>0.33333333333333298</v>
      </c>
      <c r="C948" s="19">
        <v>1.5</v>
      </c>
      <c r="D948" s="14" t="s">
        <v>1961</v>
      </c>
      <c r="E948" s="14" t="s">
        <v>61</v>
      </c>
      <c r="F948" s="14" t="s">
        <v>71</v>
      </c>
      <c r="G948" s="14" t="s">
        <v>39</v>
      </c>
    </row>
    <row r="949" spans="1:7">
      <c r="A949" s="14" t="s">
        <v>1962</v>
      </c>
      <c r="B949" s="19">
        <v>0.33333333333333298</v>
      </c>
      <c r="C949" s="19">
        <v>1.0833333333333335</v>
      </c>
      <c r="D949" s="14" t="s">
        <v>1963</v>
      </c>
      <c r="E949" s="14" t="s">
        <v>61</v>
      </c>
      <c r="F949" s="14" t="s">
        <v>149</v>
      </c>
      <c r="G949" s="14" t="s">
        <v>39</v>
      </c>
    </row>
    <row r="950" spans="1:7" ht="25.5">
      <c r="A950" s="14" t="s">
        <v>1964</v>
      </c>
      <c r="B950" s="19">
        <v>0.33333333333333298</v>
      </c>
      <c r="C950" s="19">
        <v>0</v>
      </c>
      <c r="D950" s="14" t="s">
        <v>1965</v>
      </c>
      <c r="E950" s="14" t="s">
        <v>61</v>
      </c>
      <c r="F950" s="14" t="s">
        <v>104</v>
      </c>
      <c r="G950" s="14" t="s">
        <v>39</v>
      </c>
    </row>
    <row r="951" spans="1:7">
      <c r="A951" s="14" t="s">
        <v>1966</v>
      </c>
      <c r="B951" s="19">
        <v>0.25</v>
      </c>
      <c r="C951" s="19">
        <v>0</v>
      </c>
      <c r="D951" s="14" t="s">
        <v>1967</v>
      </c>
      <c r="E951" s="14" t="s">
        <v>32</v>
      </c>
      <c r="F951" s="14" t="s">
        <v>56</v>
      </c>
      <c r="G951" s="14" t="s">
        <v>36</v>
      </c>
    </row>
    <row r="952" spans="1:7">
      <c r="A952" s="14" t="s">
        <v>1968</v>
      </c>
      <c r="B952" s="19">
        <v>0.25</v>
      </c>
      <c r="C952" s="19">
        <v>0.16666666666666669</v>
      </c>
      <c r="D952" s="14" t="s">
        <v>1969</v>
      </c>
      <c r="E952" s="14" t="s">
        <v>32</v>
      </c>
      <c r="F952" s="14" t="s">
        <v>56</v>
      </c>
      <c r="G952" s="14" t="s">
        <v>36</v>
      </c>
    </row>
    <row r="953" spans="1:7">
      <c r="A953" s="14" t="s">
        <v>1970</v>
      </c>
      <c r="B953" s="19">
        <v>0.25</v>
      </c>
      <c r="C953" s="19">
        <v>9.75</v>
      </c>
      <c r="D953" s="14" t="s">
        <v>1971</v>
      </c>
      <c r="E953" s="14" t="s">
        <v>32</v>
      </c>
      <c r="F953" s="14" t="s">
        <v>56</v>
      </c>
      <c r="G953" s="14" t="s">
        <v>36</v>
      </c>
    </row>
    <row r="954" spans="1:7">
      <c r="A954" s="14" t="s">
        <v>1972</v>
      </c>
      <c r="B954" s="19">
        <v>0.25</v>
      </c>
      <c r="C954" s="19">
        <v>3.3333333333333335</v>
      </c>
      <c r="D954" s="14" t="s">
        <v>1973</v>
      </c>
      <c r="E954" s="14" t="s">
        <v>32</v>
      </c>
      <c r="F954" s="14" t="s">
        <v>56</v>
      </c>
      <c r="G954" s="14" t="s">
        <v>36</v>
      </c>
    </row>
    <row r="955" spans="1:7">
      <c r="A955" s="14" t="s">
        <v>1974</v>
      </c>
      <c r="B955" s="19">
        <v>0.25</v>
      </c>
      <c r="C955" s="19">
        <v>0</v>
      </c>
      <c r="D955" s="14" t="s">
        <v>1975</v>
      </c>
      <c r="E955" s="14" t="s">
        <v>32</v>
      </c>
      <c r="F955" s="14" t="s">
        <v>274</v>
      </c>
      <c r="G955" s="14" t="s">
        <v>36</v>
      </c>
    </row>
    <row r="956" spans="1:7">
      <c r="A956" s="14" t="s">
        <v>1976</v>
      </c>
      <c r="B956" s="19">
        <v>0.25</v>
      </c>
      <c r="C956" s="19">
        <v>0</v>
      </c>
      <c r="D956" s="14" t="s">
        <v>1977</v>
      </c>
      <c r="E956" s="14" t="s">
        <v>32</v>
      </c>
      <c r="F956" s="14" t="s">
        <v>56</v>
      </c>
      <c r="G956" s="14" t="s">
        <v>36</v>
      </c>
    </row>
    <row r="957" spans="1:7">
      <c r="A957" s="14" t="s">
        <v>1978</v>
      </c>
      <c r="B957" s="19">
        <v>0.25</v>
      </c>
      <c r="C957" s="19">
        <v>142.91666666666666</v>
      </c>
      <c r="D957" s="14" t="s">
        <v>1979</v>
      </c>
      <c r="E957" s="14" t="s">
        <v>32</v>
      </c>
      <c r="F957" s="14" t="s">
        <v>56</v>
      </c>
      <c r="G957" s="14" t="s">
        <v>36</v>
      </c>
    </row>
    <row r="958" spans="1:7">
      <c r="A958" s="14" t="s">
        <v>1980</v>
      </c>
      <c r="B958" s="19">
        <v>0.25</v>
      </c>
      <c r="C958" s="19">
        <v>0</v>
      </c>
      <c r="D958" s="14" t="s">
        <v>1981</v>
      </c>
      <c r="E958" s="14" t="s">
        <v>61</v>
      </c>
      <c r="F958" s="14" t="s">
        <v>74</v>
      </c>
      <c r="G958" s="14" t="s">
        <v>29</v>
      </c>
    </row>
    <row r="959" spans="1:7">
      <c r="A959" s="14" t="s">
        <v>1982</v>
      </c>
      <c r="B959" s="19">
        <v>0.25</v>
      </c>
      <c r="C959" s="19">
        <v>0.41666666666666669</v>
      </c>
      <c r="D959" s="14" t="s">
        <v>1983</v>
      </c>
      <c r="E959" s="14" t="s">
        <v>61</v>
      </c>
      <c r="F959" s="14" t="s">
        <v>74</v>
      </c>
      <c r="G959" s="14" t="s">
        <v>29</v>
      </c>
    </row>
    <row r="960" spans="1:7" ht="25.5">
      <c r="A960" s="14" t="s">
        <v>1984</v>
      </c>
      <c r="B960" s="19">
        <v>0.25</v>
      </c>
      <c r="C960" s="19">
        <v>0</v>
      </c>
      <c r="D960" s="14" t="s">
        <v>1985</v>
      </c>
      <c r="E960" s="14" t="s">
        <v>61</v>
      </c>
      <c r="F960" s="14" t="s">
        <v>71</v>
      </c>
      <c r="G960" s="14" t="s">
        <v>29</v>
      </c>
    </row>
    <row r="961" spans="1:7">
      <c r="A961" s="14" t="s">
        <v>1986</v>
      </c>
      <c r="B961" s="19">
        <v>0.25</v>
      </c>
      <c r="C961" s="19">
        <v>0</v>
      </c>
      <c r="D961" s="14" t="s">
        <v>1987</v>
      </c>
      <c r="E961" s="14" t="s">
        <v>61</v>
      </c>
      <c r="F961" s="14" t="s">
        <v>71</v>
      </c>
      <c r="G961" s="14" t="s">
        <v>29</v>
      </c>
    </row>
    <row r="962" spans="1:7">
      <c r="A962" s="14" t="s">
        <v>1988</v>
      </c>
      <c r="B962" s="19">
        <v>0.25</v>
      </c>
      <c r="C962" s="19">
        <v>0</v>
      </c>
      <c r="D962" s="14" t="s">
        <v>1989</v>
      </c>
      <c r="E962" s="14" t="s">
        <v>70</v>
      </c>
      <c r="F962" s="14" t="s">
        <v>71</v>
      </c>
      <c r="G962" s="14" t="s">
        <v>29</v>
      </c>
    </row>
    <row r="963" spans="1:7">
      <c r="A963" s="14" t="s">
        <v>1990</v>
      </c>
      <c r="B963" s="19">
        <v>0.25</v>
      </c>
      <c r="C963" s="19">
        <v>0</v>
      </c>
      <c r="D963" s="14" t="s">
        <v>1991</v>
      </c>
      <c r="E963" s="14" t="s">
        <v>70</v>
      </c>
      <c r="F963" s="14" t="s">
        <v>71</v>
      </c>
      <c r="G963" s="14" t="s">
        <v>29</v>
      </c>
    </row>
    <row r="964" spans="1:7">
      <c r="A964" s="14" t="s">
        <v>1992</v>
      </c>
      <c r="B964" s="19">
        <v>0.25</v>
      </c>
      <c r="C964" s="19">
        <v>0</v>
      </c>
      <c r="D964" s="14" t="s">
        <v>1993</v>
      </c>
      <c r="E964" s="14" t="s">
        <v>70</v>
      </c>
      <c r="F964" s="14" t="s">
        <v>71</v>
      </c>
      <c r="G964" s="14" t="s">
        <v>29</v>
      </c>
    </row>
    <row r="965" spans="1:7">
      <c r="A965" s="14" t="s">
        <v>1994</v>
      </c>
      <c r="B965" s="19">
        <v>0.25</v>
      </c>
      <c r="C965" s="19">
        <v>0</v>
      </c>
      <c r="D965" s="14" t="s">
        <v>1995</v>
      </c>
      <c r="E965" s="14" t="s">
        <v>32</v>
      </c>
      <c r="F965" s="14" t="s">
        <v>31</v>
      </c>
      <c r="G965" s="14" t="s">
        <v>31</v>
      </c>
    </row>
    <row r="966" spans="1:7">
      <c r="A966" s="14" t="s">
        <v>1996</v>
      </c>
      <c r="B966" s="19">
        <v>0.25</v>
      </c>
      <c r="C966" s="19">
        <v>8.3333333333333343E-2</v>
      </c>
      <c r="D966" s="14" t="s">
        <v>1997</v>
      </c>
      <c r="E966" s="14" t="s">
        <v>32</v>
      </c>
      <c r="F966" s="14" t="s">
        <v>31</v>
      </c>
      <c r="G966" s="14" t="s">
        <v>31</v>
      </c>
    </row>
    <row r="967" spans="1:7">
      <c r="A967" s="14" t="s">
        <v>1998</v>
      </c>
      <c r="B967" s="19">
        <v>0.25</v>
      </c>
      <c r="C967" s="19">
        <v>0.58333333333333337</v>
      </c>
      <c r="D967" s="14" t="s">
        <v>1999</v>
      </c>
      <c r="E967" s="14" t="s">
        <v>32</v>
      </c>
      <c r="F967" s="14" t="s">
        <v>31</v>
      </c>
      <c r="G967" s="14" t="s">
        <v>31</v>
      </c>
    </row>
    <row r="968" spans="1:7">
      <c r="A968" s="14" t="s">
        <v>2000</v>
      </c>
      <c r="B968" s="19">
        <v>0.25</v>
      </c>
      <c r="C968" s="19">
        <v>17.416666666666668</v>
      </c>
      <c r="D968" s="14" t="s">
        <v>2001</v>
      </c>
      <c r="E968" s="14" t="s">
        <v>32</v>
      </c>
      <c r="F968" s="14" t="s">
        <v>31</v>
      </c>
      <c r="G968" s="14" t="s">
        <v>31</v>
      </c>
    </row>
    <row r="969" spans="1:7">
      <c r="A969" s="14" t="s">
        <v>2002</v>
      </c>
      <c r="B969" s="19">
        <v>0.25</v>
      </c>
      <c r="C969" s="19">
        <v>91.833333333333329</v>
      </c>
      <c r="D969" s="14" t="s">
        <v>2003</v>
      </c>
      <c r="E969" s="14" t="s">
        <v>61</v>
      </c>
      <c r="F969" s="14" t="s">
        <v>129</v>
      </c>
      <c r="G969" s="14" t="s">
        <v>29</v>
      </c>
    </row>
    <row r="970" spans="1:7" ht="25.5">
      <c r="A970" s="14" t="s">
        <v>2004</v>
      </c>
      <c r="B970" s="19">
        <v>0.25</v>
      </c>
      <c r="C970" s="19">
        <v>0</v>
      </c>
      <c r="D970" s="14" t="s">
        <v>2005</v>
      </c>
      <c r="E970" s="14" t="s">
        <v>61</v>
      </c>
      <c r="F970" s="14" t="s">
        <v>104</v>
      </c>
      <c r="G970" s="14" t="s">
        <v>29</v>
      </c>
    </row>
    <row r="971" spans="1:7" ht="25.5">
      <c r="A971" s="14" t="s">
        <v>2006</v>
      </c>
      <c r="B971" s="19">
        <v>0.25</v>
      </c>
      <c r="C971" s="19">
        <v>0</v>
      </c>
      <c r="D971" s="14" t="s">
        <v>2007</v>
      </c>
      <c r="E971" s="14" t="s">
        <v>61</v>
      </c>
      <c r="F971" s="14" t="s">
        <v>104</v>
      </c>
      <c r="G971" s="14" t="s">
        <v>29</v>
      </c>
    </row>
    <row r="972" spans="1:7" ht="25.5">
      <c r="A972" s="14" t="s">
        <v>2008</v>
      </c>
      <c r="B972" s="19">
        <v>0.25</v>
      </c>
      <c r="C972" s="19">
        <v>0</v>
      </c>
      <c r="D972" s="14" t="s">
        <v>2009</v>
      </c>
      <c r="E972" s="14" t="s">
        <v>61</v>
      </c>
      <c r="F972" s="14" t="s">
        <v>104</v>
      </c>
      <c r="G972" s="14" t="s">
        <v>29</v>
      </c>
    </row>
    <row r="973" spans="1:7">
      <c r="A973" s="14" t="s">
        <v>2010</v>
      </c>
      <c r="B973" s="19">
        <v>0.25</v>
      </c>
      <c r="C973" s="19">
        <v>0</v>
      </c>
      <c r="D973" s="14" t="s">
        <v>2011</v>
      </c>
      <c r="E973" s="14" t="s">
        <v>61</v>
      </c>
      <c r="F973" s="14" t="s">
        <v>104</v>
      </c>
      <c r="G973" s="14" t="s">
        <v>29</v>
      </c>
    </row>
    <row r="974" spans="1:7" ht="25.5">
      <c r="A974" s="14" t="s">
        <v>2012</v>
      </c>
      <c r="B974" s="19">
        <v>0.25</v>
      </c>
      <c r="C974" s="19">
        <v>0</v>
      </c>
      <c r="D974" s="14" t="s">
        <v>2013</v>
      </c>
      <c r="E974" s="14" t="s">
        <v>61</v>
      </c>
      <c r="F974" s="14" t="s">
        <v>71</v>
      </c>
      <c r="G974" s="14" t="s">
        <v>35</v>
      </c>
    </row>
    <row r="975" spans="1:7">
      <c r="A975" s="14" t="s">
        <v>2014</v>
      </c>
      <c r="B975" s="19">
        <v>0.25</v>
      </c>
      <c r="C975" s="19">
        <v>6.666666666666667</v>
      </c>
      <c r="D975" s="14" t="s">
        <v>2015</v>
      </c>
      <c r="E975" s="14" t="s">
        <v>61</v>
      </c>
      <c r="F975" s="14" t="s">
        <v>129</v>
      </c>
      <c r="G975" s="14" t="s">
        <v>35</v>
      </c>
    </row>
    <row r="976" spans="1:7">
      <c r="A976" s="14" t="s">
        <v>2016</v>
      </c>
      <c r="B976" s="19">
        <v>0.25</v>
      </c>
      <c r="C976" s="19">
        <v>0</v>
      </c>
      <c r="D976" s="14" t="s">
        <v>2017</v>
      </c>
      <c r="E976" s="14" t="s">
        <v>61</v>
      </c>
      <c r="F976" s="14" t="s">
        <v>149</v>
      </c>
      <c r="G976" s="14" t="s">
        <v>35</v>
      </c>
    </row>
    <row r="977" spans="1:7">
      <c r="A977" s="14" t="s">
        <v>2018</v>
      </c>
      <c r="B977" s="19">
        <v>0.25</v>
      </c>
      <c r="C977" s="19">
        <v>0</v>
      </c>
      <c r="D977" s="14" t="s">
        <v>2019</v>
      </c>
      <c r="E977" s="14" t="s">
        <v>61</v>
      </c>
      <c r="F977" s="14" t="s">
        <v>129</v>
      </c>
      <c r="G977" s="14" t="s">
        <v>35</v>
      </c>
    </row>
    <row r="978" spans="1:7" ht="25.5">
      <c r="A978" s="14" t="s">
        <v>2020</v>
      </c>
      <c r="B978" s="19">
        <v>0.25</v>
      </c>
      <c r="C978" s="19">
        <v>1.4166666666666667</v>
      </c>
      <c r="D978" s="14" t="s">
        <v>2021</v>
      </c>
      <c r="E978" s="14" t="s">
        <v>61</v>
      </c>
      <c r="F978" s="14" t="s">
        <v>71</v>
      </c>
      <c r="G978" s="14" t="s">
        <v>37</v>
      </c>
    </row>
    <row r="979" spans="1:7">
      <c r="A979" s="14" t="s">
        <v>2022</v>
      </c>
      <c r="B979" s="19">
        <v>0.25</v>
      </c>
      <c r="C979" s="19">
        <v>0</v>
      </c>
      <c r="D979" s="14" t="s">
        <v>2023</v>
      </c>
      <c r="E979" s="14" t="s">
        <v>70</v>
      </c>
      <c r="F979" s="14" t="s">
        <v>71</v>
      </c>
      <c r="G979" s="14" t="s">
        <v>37</v>
      </c>
    </row>
    <row r="980" spans="1:7">
      <c r="A980" s="14" t="s">
        <v>2024</v>
      </c>
      <c r="B980" s="19">
        <v>0.25</v>
      </c>
      <c r="C980" s="19">
        <v>0.58333333333333337</v>
      </c>
      <c r="D980" s="14" t="s">
        <v>2025</v>
      </c>
      <c r="E980" s="14" t="s">
        <v>70</v>
      </c>
      <c r="F980" s="14" t="s">
        <v>71</v>
      </c>
      <c r="G980" s="14" t="s">
        <v>37</v>
      </c>
    </row>
    <row r="981" spans="1:7" ht="25.5">
      <c r="A981" s="14" t="s">
        <v>2026</v>
      </c>
      <c r="B981" s="19">
        <v>0.25</v>
      </c>
      <c r="C981" s="19">
        <v>1.3333333333333335</v>
      </c>
      <c r="D981" s="14" t="s">
        <v>2027</v>
      </c>
      <c r="E981" s="14" t="s">
        <v>61</v>
      </c>
      <c r="F981" s="14" t="s">
        <v>71</v>
      </c>
      <c r="G981" s="14" t="s">
        <v>37</v>
      </c>
    </row>
    <row r="982" spans="1:7">
      <c r="A982" s="14" t="s">
        <v>2028</v>
      </c>
      <c r="B982" s="19">
        <v>0.25</v>
      </c>
      <c r="C982" s="19">
        <v>8.3333333333333343E-2</v>
      </c>
      <c r="D982" s="14" t="s">
        <v>2029</v>
      </c>
      <c r="E982" s="14" t="s">
        <v>70</v>
      </c>
      <c r="F982" s="14" t="s">
        <v>71</v>
      </c>
      <c r="G982" s="14" t="s">
        <v>37</v>
      </c>
    </row>
    <row r="983" spans="1:7" ht="25.5">
      <c r="A983" s="14" t="s">
        <v>2030</v>
      </c>
      <c r="B983" s="19">
        <v>0.25</v>
      </c>
      <c r="C983" s="19">
        <v>0</v>
      </c>
      <c r="D983" s="14" t="s">
        <v>2031</v>
      </c>
      <c r="E983" s="14" t="s">
        <v>61</v>
      </c>
      <c r="F983" s="14" t="s">
        <v>71</v>
      </c>
      <c r="G983" s="14" t="s">
        <v>37</v>
      </c>
    </row>
    <row r="984" spans="1:7">
      <c r="A984" s="14" t="s">
        <v>2032</v>
      </c>
      <c r="B984" s="19">
        <v>0.25</v>
      </c>
      <c r="C984" s="19">
        <v>0.16666666666666669</v>
      </c>
      <c r="D984" s="14" t="s">
        <v>2033</v>
      </c>
      <c r="E984" s="14" t="s">
        <v>70</v>
      </c>
      <c r="F984" s="14" t="s">
        <v>71</v>
      </c>
      <c r="G984" s="14" t="s">
        <v>37</v>
      </c>
    </row>
    <row r="985" spans="1:7" ht="25.5">
      <c r="A985" s="14" t="s">
        <v>2034</v>
      </c>
      <c r="B985" s="19">
        <v>0.25</v>
      </c>
      <c r="C985" s="19">
        <v>0</v>
      </c>
      <c r="D985" s="14" t="s">
        <v>2035</v>
      </c>
      <c r="E985" s="14" t="s">
        <v>61</v>
      </c>
      <c r="F985" s="14" t="s">
        <v>62</v>
      </c>
      <c r="G985" s="14" t="s">
        <v>37</v>
      </c>
    </row>
    <row r="986" spans="1:7">
      <c r="A986" s="14" t="s">
        <v>2036</v>
      </c>
      <c r="B986" s="19">
        <v>0.25</v>
      </c>
      <c r="C986" s="19">
        <v>0</v>
      </c>
      <c r="D986" s="14" t="s">
        <v>2037</v>
      </c>
      <c r="E986" s="14" t="s">
        <v>70</v>
      </c>
      <c r="F986" s="14" t="s">
        <v>62</v>
      </c>
      <c r="G986" s="14" t="s">
        <v>38</v>
      </c>
    </row>
    <row r="987" spans="1:7" ht="25.5">
      <c r="A987" s="14" t="s">
        <v>2038</v>
      </c>
      <c r="B987" s="19">
        <v>0.25</v>
      </c>
      <c r="C987" s="19">
        <v>0</v>
      </c>
      <c r="D987" s="14" t="s">
        <v>2039</v>
      </c>
      <c r="E987" s="14" t="s">
        <v>61</v>
      </c>
      <c r="F987" s="14" t="s">
        <v>62</v>
      </c>
      <c r="G987" s="14" t="s">
        <v>38</v>
      </c>
    </row>
    <row r="988" spans="1:7" ht="25.5">
      <c r="A988" s="14" t="s">
        <v>2040</v>
      </c>
      <c r="B988" s="19">
        <v>0.25</v>
      </c>
      <c r="C988" s="19">
        <v>0</v>
      </c>
      <c r="D988" s="14" t="s">
        <v>2041</v>
      </c>
      <c r="E988" s="14" t="s">
        <v>70</v>
      </c>
      <c r="F988" s="14" t="s">
        <v>32</v>
      </c>
      <c r="G988" s="14" t="s">
        <v>38</v>
      </c>
    </row>
    <row r="989" spans="1:7">
      <c r="A989" s="14" t="s">
        <v>2042</v>
      </c>
      <c r="B989" s="19">
        <v>0.25</v>
      </c>
      <c r="C989" s="19">
        <v>0</v>
      </c>
      <c r="D989" s="14" t="s">
        <v>2043</v>
      </c>
      <c r="E989" s="14" t="s">
        <v>61</v>
      </c>
      <c r="F989" s="14" t="s">
        <v>129</v>
      </c>
      <c r="G989" s="14" t="s">
        <v>38</v>
      </c>
    </row>
    <row r="990" spans="1:7">
      <c r="A990" s="14" t="s">
        <v>2044</v>
      </c>
      <c r="B990" s="19">
        <v>0.25</v>
      </c>
      <c r="C990" s="19">
        <v>0</v>
      </c>
      <c r="D990" s="14" t="s">
        <v>2045</v>
      </c>
      <c r="E990" s="14" t="s">
        <v>61</v>
      </c>
      <c r="F990" s="14" t="s">
        <v>129</v>
      </c>
      <c r="G990" s="14" t="s">
        <v>38</v>
      </c>
    </row>
    <row r="991" spans="1:7" ht="25.5">
      <c r="A991" s="14" t="s">
        <v>2046</v>
      </c>
      <c r="B991" s="19">
        <v>0.25</v>
      </c>
      <c r="C991" s="19">
        <v>1.5833333333333335</v>
      </c>
      <c r="D991" s="14" t="s">
        <v>2047</v>
      </c>
      <c r="E991" s="14" t="s">
        <v>61</v>
      </c>
      <c r="F991" s="14" t="s">
        <v>74</v>
      </c>
      <c r="G991" s="14" t="s">
        <v>39</v>
      </c>
    </row>
    <row r="992" spans="1:7" ht="25.5">
      <c r="A992" s="14" t="s">
        <v>2048</v>
      </c>
      <c r="B992" s="19">
        <v>0.25</v>
      </c>
      <c r="C992" s="19">
        <v>0</v>
      </c>
      <c r="D992" s="14" t="s">
        <v>2049</v>
      </c>
      <c r="E992" s="14" t="s">
        <v>61</v>
      </c>
      <c r="F992" s="14" t="s">
        <v>74</v>
      </c>
      <c r="G992" s="14" t="s">
        <v>39</v>
      </c>
    </row>
    <row r="993" spans="1:7" ht="25.5">
      <c r="A993" s="14" t="s">
        <v>2050</v>
      </c>
      <c r="B993" s="19">
        <v>0.25</v>
      </c>
      <c r="C993" s="19">
        <v>0</v>
      </c>
      <c r="D993" s="14" t="s">
        <v>2051</v>
      </c>
      <c r="E993" s="14" t="s">
        <v>61</v>
      </c>
      <c r="F993" s="14" t="s">
        <v>74</v>
      </c>
      <c r="G993" s="14" t="s">
        <v>37</v>
      </c>
    </row>
    <row r="994" spans="1:7" ht="25.5">
      <c r="A994" s="14" t="s">
        <v>2052</v>
      </c>
      <c r="B994" s="19">
        <v>0.25</v>
      </c>
      <c r="C994" s="19">
        <v>0</v>
      </c>
      <c r="D994" s="14" t="s">
        <v>2053</v>
      </c>
      <c r="E994" s="14" t="s">
        <v>61</v>
      </c>
      <c r="F994" s="14" t="s">
        <v>71</v>
      </c>
      <c r="G994" s="14" t="s">
        <v>39</v>
      </c>
    </row>
    <row r="995" spans="1:7" ht="25.5">
      <c r="A995" s="14" t="s">
        <v>2054</v>
      </c>
      <c r="B995" s="19">
        <v>0.25</v>
      </c>
      <c r="C995" s="19">
        <v>0</v>
      </c>
      <c r="D995" s="14" t="s">
        <v>2055</v>
      </c>
      <c r="E995" s="14" t="s">
        <v>70</v>
      </c>
      <c r="F995" s="14" t="s">
        <v>71</v>
      </c>
      <c r="G995" s="14" t="s">
        <v>39</v>
      </c>
    </row>
    <row r="996" spans="1:7">
      <c r="A996" s="14" t="s">
        <v>2056</v>
      </c>
      <c r="B996" s="19">
        <v>0.25</v>
      </c>
      <c r="C996" s="19">
        <v>0</v>
      </c>
      <c r="D996" s="14" t="s">
        <v>2057</v>
      </c>
      <c r="E996" s="14" t="s">
        <v>61</v>
      </c>
      <c r="F996" s="14" t="s">
        <v>149</v>
      </c>
      <c r="G996" s="14" t="s">
        <v>39</v>
      </c>
    </row>
    <row r="997" spans="1:7" ht="25.5">
      <c r="A997" s="14" t="s">
        <v>2058</v>
      </c>
      <c r="B997" s="19">
        <v>0.25</v>
      </c>
      <c r="C997" s="19">
        <v>0</v>
      </c>
      <c r="D997" s="14" t="s">
        <v>2059</v>
      </c>
      <c r="E997" s="14" t="s">
        <v>61</v>
      </c>
      <c r="F997" s="14" t="s">
        <v>104</v>
      </c>
      <c r="G997" s="14" t="s">
        <v>39</v>
      </c>
    </row>
    <row r="998" spans="1:7">
      <c r="A998" s="14" t="s">
        <v>2060</v>
      </c>
      <c r="B998" s="19">
        <v>0.25</v>
      </c>
      <c r="C998" s="19">
        <v>0</v>
      </c>
      <c r="D998" s="14" t="s">
        <v>2061</v>
      </c>
      <c r="E998" s="14" t="s">
        <v>61</v>
      </c>
      <c r="F998" s="14" t="s">
        <v>104</v>
      </c>
      <c r="G998" s="14" t="s">
        <v>39</v>
      </c>
    </row>
    <row r="999" spans="1:7">
      <c r="A999" s="14" t="s">
        <v>2062</v>
      </c>
      <c r="B999" s="19">
        <v>0.25</v>
      </c>
      <c r="C999" s="19">
        <v>3.416666666666667</v>
      </c>
      <c r="D999" s="14" t="s">
        <v>2063</v>
      </c>
      <c r="E999" s="14" t="s">
        <v>61</v>
      </c>
      <c r="F999" s="14" t="s">
        <v>187</v>
      </c>
      <c r="G999" s="14" t="s">
        <v>39</v>
      </c>
    </row>
    <row r="1000" spans="1:7" ht="25.5">
      <c r="A1000" s="14" t="s">
        <v>2064</v>
      </c>
      <c r="B1000" s="19">
        <v>0.16666666666666699</v>
      </c>
      <c r="C1000" s="19">
        <v>0</v>
      </c>
      <c r="D1000" s="14" t="s">
        <v>1159</v>
      </c>
      <c r="E1000" s="14" t="s">
        <v>61</v>
      </c>
      <c r="F1000" s="14" t="s">
        <v>71</v>
      </c>
      <c r="G1000" s="14" t="s">
        <v>26</v>
      </c>
    </row>
    <row r="1001" spans="1:7" ht="25.5">
      <c r="A1001" s="14" t="s">
        <v>2065</v>
      </c>
      <c r="B1001" s="19">
        <v>0.16666666666666699</v>
      </c>
      <c r="C1001" s="19">
        <v>0</v>
      </c>
      <c r="D1001" s="14" t="s">
        <v>1159</v>
      </c>
      <c r="E1001" s="14" t="s">
        <v>61</v>
      </c>
      <c r="F1001" s="14" t="s">
        <v>71</v>
      </c>
      <c r="G1001" s="14" t="s">
        <v>26</v>
      </c>
    </row>
    <row r="1002" spans="1:7" ht="25.5">
      <c r="A1002" s="14" t="s">
        <v>2066</v>
      </c>
      <c r="B1002" s="19">
        <v>0.16666666666666699</v>
      </c>
      <c r="C1002" s="19">
        <v>0</v>
      </c>
      <c r="D1002" s="14" t="s">
        <v>2067</v>
      </c>
      <c r="E1002" s="14" t="s">
        <v>61</v>
      </c>
      <c r="F1002" s="14" t="s">
        <v>71</v>
      </c>
      <c r="G1002" s="14" t="s">
        <v>26</v>
      </c>
    </row>
    <row r="1003" spans="1:7" ht="25.5">
      <c r="A1003" s="14" t="s">
        <v>2068</v>
      </c>
      <c r="B1003" s="19">
        <v>0.16666666666666699</v>
      </c>
      <c r="C1003" s="19">
        <v>0</v>
      </c>
      <c r="D1003" s="14" t="s">
        <v>1524</v>
      </c>
      <c r="E1003" s="14" t="s">
        <v>61</v>
      </c>
      <c r="F1003" s="14" t="s">
        <v>74</v>
      </c>
      <c r="G1003" s="14" t="s">
        <v>29</v>
      </c>
    </row>
    <row r="1004" spans="1:7">
      <c r="A1004" s="14" t="s">
        <v>2069</v>
      </c>
      <c r="B1004" s="19">
        <v>0.16666666666666699</v>
      </c>
      <c r="C1004" s="19">
        <v>0</v>
      </c>
      <c r="D1004" s="14" t="s">
        <v>2070</v>
      </c>
      <c r="E1004" s="14" t="s">
        <v>61</v>
      </c>
      <c r="F1004" s="14" t="s">
        <v>71</v>
      </c>
      <c r="G1004" s="14" t="s">
        <v>29</v>
      </c>
    </row>
    <row r="1005" spans="1:7" ht="25.5">
      <c r="A1005" s="14" t="s">
        <v>2071</v>
      </c>
      <c r="B1005" s="19">
        <v>0.16666666666666699</v>
      </c>
      <c r="C1005" s="19">
        <v>0</v>
      </c>
      <c r="D1005" s="14" t="s">
        <v>2072</v>
      </c>
      <c r="E1005" s="14" t="s">
        <v>61</v>
      </c>
      <c r="F1005" s="14" t="s">
        <v>71</v>
      </c>
      <c r="G1005" s="14" t="s">
        <v>29</v>
      </c>
    </row>
    <row r="1006" spans="1:7">
      <c r="A1006" s="14" t="s">
        <v>2073</v>
      </c>
      <c r="B1006" s="19">
        <v>0.16666666666666699</v>
      </c>
      <c r="C1006" s="19">
        <v>0</v>
      </c>
      <c r="D1006" s="14" t="s">
        <v>2074</v>
      </c>
      <c r="E1006" s="14" t="s">
        <v>70</v>
      </c>
      <c r="F1006" s="14" t="s">
        <v>71</v>
      </c>
      <c r="G1006" s="14" t="s">
        <v>29</v>
      </c>
    </row>
    <row r="1007" spans="1:7" ht="25.5">
      <c r="A1007" s="14" t="s">
        <v>2075</v>
      </c>
      <c r="B1007" s="19">
        <v>0.16666666666666699</v>
      </c>
      <c r="C1007" s="19">
        <v>0</v>
      </c>
      <c r="D1007" s="14" t="s">
        <v>2076</v>
      </c>
      <c r="E1007" s="14" t="s">
        <v>61</v>
      </c>
      <c r="F1007" s="14" t="s">
        <v>71</v>
      </c>
      <c r="G1007" s="14" t="s">
        <v>29</v>
      </c>
    </row>
    <row r="1008" spans="1:7" ht="25.5">
      <c r="A1008" s="14" t="s">
        <v>2077</v>
      </c>
      <c r="B1008" s="19">
        <v>0.16666666666666699</v>
      </c>
      <c r="C1008" s="19">
        <v>0.33333333333333337</v>
      </c>
      <c r="D1008" s="14" t="s">
        <v>2078</v>
      </c>
      <c r="E1008" s="14" t="s">
        <v>70</v>
      </c>
      <c r="F1008" s="14" t="s">
        <v>71</v>
      </c>
      <c r="G1008" s="14" t="s">
        <v>29</v>
      </c>
    </row>
    <row r="1009" spans="1:7" ht="25.5">
      <c r="A1009" s="14" t="s">
        <v>2079</v>
      </c>
      <c r="B1009" s="19">
        <v>0.16666666666666699</v>
      </c>
      <c r="C1009" s="19">
        <v>0</v>
      </c>
      <c r="D1009" s="14" t="s">
        <v>2080</v>
      </c>
      <c r="E1009" s="14" t="s">
        <v>70</v>
      </c>
      <c r="F1009" s="14" t="s">
        <v>71</v>
      </c>
      <c r="G1009" s="14" t="s">
        <v>29</v>
      </c>
    </row>
    <row r="1010" spans="1:7">
      <c r="A1010" s="14" t="s">
        <v>2081</v>
      </c>
      <c r="B1010" s="19">
        <v>0.16666666666666699</v>
      </c>
      <c r="C1010" s="19">
        <v>0</v>
      </c>
      <c r="D1010" s="14" t="s">
        <v>2082</v>
      </c>
      <c r="E1010" s="14" t="s">
        <v>70</v>
      </c>
      <c r="F1010" s="14" t="s">
        <v>71</v>
      </c>
      <c r="G1010" s="14" t="s">
        <v>29</v>
      </c>
    </row>
    <row r="1011" spans="1:7">
      <c r="A1011" s="14" t="s">
        <v>2083</v>
      </c>
      <c r="B1011" s="19">
        <v>0.16666666666666699</v>
      </c>
      <c r="C1011" s="19">
        <v>0</v>
      </c>
      <c r="D1011" s="14" t="s">
        <v>2084</v>
      </c>
      <c r="E1011" s="14" t="s">
        <v>32</v>
      </c>
      <c r="F1011" s="14" t="s">
        <v>31</v>
      </c>
      <c r="G1011" s="14" t="s">
        <v>31</v>
      </c>
    </row>
    <row r="1012" spans="1:7">
      <c r="A1012" s="14" t="s">
        <v>2085</v>
      </c>
      <c r="B1012" s="19">
        <v>0.16666666666666699</v>
      </c>
      <c r="C1012" s="19">
        <v>17.666666666666668</v>
      </c>
      <c r="D1012" s="14" t="s">
        <v>2086</v>
      </c>
      <c r="E1012" s="14" t="s">
        <v>32</v>
      </c>
      <c r="F1012" s="14" t="s">
        <v>31</v>
      </c>
      <c r="G1012" s="14" t="s">
        <v>31</v>
      </c>
    </row>
    <row r="1013" spans="1:7">
      <c r="A1013" s="14" t="s">
        <v>2087</v>
      </c>
      <c r="B1013" s="19">
        <v>0.16666666666666699</v>
      </c>
      <c r="C1013" s="19">
        <v>0</v>
      </c>
      <c r="D1013" s="14" t="s">
        <v>2088</v>
      </c>
      <c r="E1013" s="14" t="s">
        <v>32</v>
      </c>
      <c r="F1013" s="14" t="s">
        <v>31</v>
      </c>
      <c r="G1013" s="14" t="s">
        <v>31</v>
      </c>
    </row>
    <row r="1014" spans="1:7">
      <c r="A1014" s="14" t="s">
        <v>2089</v>
      </c>
      <c r="B1014" s="19">
        <v>0.16666666666666699</v>
      </c>
      <c r="C1014" s="19">
        <v>0</v>
      </c>
      <c r="D1014" s="14" t="s">
        <v>2090</v>
      </c>
      <c r="E1014" s="14" t="s">
        <v>32</v>
      </c>
      <c r="F1014" s="14" t="s">
        <v>31</v>
      </c>
      <c r="G1014" s="14" t="s">
        <v>31</v>
      </c>
    </row>
    <row r="1015" spans="1:7">
      <c r="A1015" s="14" t="s">
        <v>2091</v>
      </c>
      <c r="B1015" s="19">
        <v>0.16666666666666699</v>
      </c>
      <c r="C1015" s="19">
        <v>0</v>
      </c>
      <c r="D1015" s="14" t="s">
        <v>2092</v>
      </c>
      <c r="E1015" s="14" t="s">
        <v>32</v>
      </c>
      <c r="F1015" s="14" t="s">
        <v>31</v>
      </c>
      <c r="G1015" s="14" t="s">
        <v>31</v>
      </c>
    </row>
    <row r="1016" spans="1:7">
      <c r="A1016" s="14" t="s">
        <v>2093</v>
      </c>
      <c r="B1016" s="19">
        <v>0.16666666666666699</v>
      </c>
      <c r="C1016" s="19">
        <v>1.5833333333333335</v>
      </c>
      <c r="D1016" s="14" t="s">
        <v>2094</v>
      </c>
      <c r="E1016" s="14" t="s">
        <v>32</v>
      </c>
      <c r="F1016" s="14" t="s">
        <v>31</v>
      </c>
      <c r="G1016" s="14" t="s">
        <v>31</v>
      </c>
    </row>
    <row r="1017" spans="1:7">
      <c r="A1017" s="14" t="s">
        <v>2095</v>
      </c>
      <c r="B1017" s="19">
        <v>0.16666666666666699</v>
      </c>
      <c r="C1017" s="19">
        <v>0.25</v>
      </c>
      <c r="D1017" s="14" t="s">
        <v>2096</v>
      </c>
      <c r="E1017" s="14" t="s">
        <v>32</v>
      </c>
      <c r="F1017" s="14" t="s">
        <v>31</v>
      </c>
      <c r="G1017" s="14" t="s">
        <v>31</v>
      </c>
    </row>
    <row r="1018" spans="1:7">
      <c r="A1018" s="14" t="s">
        <v>2097</v>
      </c>
      <c r="B1018" s="19">
        <v>0.16666666666666699</v>
      </c>
      <c r="C1018" s="19">
        <v>0</v>
      </c>
      <c r="D1018" s="14" t="s">
        <v>2098</v>
      </c>
      <c r="E1018" s="14" t="s">
        <v>32</v>
      </c>
      <c r="F1018" s="14" t="s">
        <v>31</v>
      </c>
      <c r="G1018" s="14" t="s">
        <v>31</v>
      </c>
    </row>
    <row r="1019" spans="1:7">
      <c r="A1019" s="14" t="s">
        <v>2099</v>
      </c>
      <c r="B1019" s="19">
        <v>0.16666666666666699</v>
      </c>
      <c r="C1019" s="19">
        <v>0</v>
      </c>
      <c r="D1019" s="14" t="s">
        <v>2100</v>
      </c>
      <c r="E1019" s="14" t="s">
        <v>32</v>
      </c>
      <c r="F1019" s="14" t="s">
        <v>31</v>
      </c>
      <c r="G1019" s="14" t="s">
        <v>31</v>
      </c>
    </row>
    <row r="1020" spans="1:7">
      <c r="A1020" s="14" t="s">
        <v>2101</v>
      </c>
      <c r="B1020" s="19">
        <v>0.16666666666666699</v>
      </c>
      <c r="C1020" s="19">
        <v>0</v>
      </c>
      <c r="D1020" s="14" t="s">
        <v>2102</v>
      </c>
      <c r="E1020" s="14" t="s">
        <v>32</v>
      </c>
      <c r="F1020" s="14" t="s">
        <v>31</v>
      </c>
      <c r="G1020" s="14" t="s">
        <v>31</v>
      </c>
    </row>
    <row r="1021" spans="1:7">
      <c r="A1021" s="14" t="s">
        <v>2103</v>
      </c>
      <c r="B1021" s="19">
        <v>0.16666666666666699</v>
      </c>
      <c r="C1021" s="19">
        <v>14.833333333333334</v>
      </c>
      <c r="D1021" s="14" t="s">
        <v>2104</v>
      </c>
      <c r="E1021" s="14" t="s">
        <v>32</v>
      </c>
      <c r="F1021" s="14" t="s">
        <v>31</v>
      </c>
      <c r="G1021" s="14" t="s">
        <v>31</v>
      </c>
    </row>
    <row r="1022" spans="1:7">
      <c r="A1022" s="14" t="s">
        <v>2105</v>
      </c>
      <c r="B1022" s="19">
        <v>0.16666666666666699</v>
      </c>
      <c r="C1022" s="19">
        <v>0</v>
      </c>
      <c r="D1022" s="14" t="s">
        <v>2106</v>
      </c>
      <c r="E1022" s="14" t="s">
        <v>32</v>
      </c>
      <c r="F1022" s="14" t="s">
        <v>31</v>
      </c>
      <c r="G1022" s="14" t="s">
        <v>31</v>
      </c>
    </row>
    <row r="1023" spans="1:7">
      <c r="A1023" s="14" t="s">
        <v>2107</v>
      </c>
      <c r="B1023" s="19">
        <v>0.16666666666666699</v>
      </c>
      <c r="C1023" s="19">
        <v>0</v>
      </c>
      <c r="D1023" s="14" t="s">
        <v>2108</v>
      </c>
      <c r="E1023" s="14" t="s">
        <v>32</v>
      </c>
      <c r="F1023" s="14" t="s">
        <v>31</v>
      </c>
      <c r="G1023" s="14" t="s">
        <v>31</v>
      </c>
    </row>
    <row r="1024" spans="1:7">
      <c r="A1024" s="14" t="s">
        <v>2109</v>
      </c>
      <c r="B1024" s="19">
        <v>0.16666666666666699</v>
      </c>
      <c r="C1024" s="19">
        <v>0.16666666666666669</v>
      </c>
      <c r="D1024" s="14" t="s">
        <v>2110</v>
      </c>
      <c r="E1024" s="14" t="s">
        <v>32</v>
      </c>
      <c r="F1024" s="14" t="s">
        <v>31</v>
      </c>
      <c r="G1024" s="14" t="s">
        <v>31</v>
      </c>
    </row>
    <row r="1025" spans="1:7">
      <c r="A1025" s="14" t="s">
        <v>2111</v>
      </c>
      <c r="B1025" s="19">
        <v>0.16666666666666699</v>
      </c>
      <c r="C1025" s="19">
        <v>0</v>
      </c>
      <c r="D1025" s="14" t="s">
        <v>2112</v>
      </c>
      <c r="E1025" s="14" t="s">
        <v>61</v>
      </c>
      <c r="F1025" s="14" t="s">
        <v>149</v>
      </c>
      <c r="G1025" s="14" t="s">
        <v>29</v>
      </c>
    </row>
    <row r="1026" spans="1:7" ht="25.5">
      <c r="A1026" s="14" t="s">
        <v>2113</v>
      </c>
      <c r="B1026" s="19">
        <v>0.16666666666666699</v>
      </c>
      <c r="C1026" s="19">
        <v>0</v>
      </c>
      <c r="D1026" s="14" t="s">
        <v>2114</v>
      </c>
      <c r="E1026" s="14" t="s">
        <v>61</v>
      </c>
      <c r="F1026" s="14" t="s">
        <v>62</v>
      </c>
      <c r="G1026" s="14" t="s">
        <v>29</v>
      </c>
    </row>
    <row r="1027" spans="1:7" ht="25.5">
      <c r="A1027" s="14" t="s">
        <v>2115</v>
      </c>
      <c r="B1027" s="19">
        <v>0.16666666666666699</v>
      </c>
      <c r="C1027" s="19">
        <v>0</v>
      </c>
      <c r="D1027" s="14" t="s">
        <v>2116</v>
      </c>
      <c r="E1027" s="14" t="s">
        <v>61</v>
      </c>
      <c r="F1027" s="14" t="s">
        <v>104</v>
      </c>
      <c r="G1027" s="14" t="s">
        <v>29</v>
      </c>
    </row>
    <row r="1028" spans="1:7" ht="25.5">
      <c r="A1028" s="14" t="s">
        <v>2117</v>
      </c>
      <c r="B1028" s="19">
        <v>0.16666666666666699</v>
      </c>
      <c r="C1028" s="19">
        <v>0</v>
      </c>
      <c r="D1028" s="14" t="s">
        <v>2118</v>
      </c>
      <c r="E1028" s="14" t="s">
        <v>61</v>
      </c>
      <c r="F1028" s="14" t="s">
        <v>104</v>
      </c>
      <c r="G1028" s="14" t="s">
        <v>29</v>
      </c>
    </row>
    <row r="1029" spans="1:7" ht="25.5">
      <c r="A1029" s="14" t="s">
        <v>2119</v>
      </c>
      <c r="B1029" s="19">
        <v>0.16666666666666699</v>
      </c>
      <c r="C1029" s="19">
        <v>0</v>
      </c>
      <c r="D1029" s="14" t="s">
        <v>2120</v>
      </c>
      <c r="E1029" s="14" t="s">
        <v>61</v>
      </c>
      <c r="F1029" s="14" t="s">
        <v>104</v>
      </c>
      <c r="G1029" s="14" t="s">
        <v>29</v>
      </c>
    </row>
    <row r="1030" spans="1:7">
      <c r="A1030" s="14" t="s">
        <v>2121</v>
      </c>
      <c r="B1030" s="19">
        <v>0.16666666666666699</v>
      </c>
      <c r="C1030" s="19">
        <v>0</v>
      </c>
      <c r="D1030" s="14" t="s">
        <v>2122</v>
      </c>
      <c r="E1030" s="14" t="s">
        <v>61</v>
      </c>
      <c r="F1030" s="14" t="s">
        <v>104</v>
      </c>
      <c r="G1030" s="14" t="s">
        <v>29</v>
      </c>
    </row>
    <row r="1031" spans="1:7" ht="25.5">
      <c r="A1031" s="14" t="s">
        <v>2123</v>
      </c>
      <c r="B1031" s="19">
        <v>0.16666666666666699</v>
      </c>
      <c r="C1031" s="19">
        <v>0</v>
      </c>
      <c r="D1031" s="14" t="s">
        <v>2124</v>
      </c>
      <c r="E1031" s="14" t="s">
        <v>61</v>
      </c>
      <c r="F1031" s="14" t="s">
        <v>104</v>
      </c>
      <c r="G1031" s="14" t="s">
        <v>29</v>
      </c>
    </row>
    <row r="1032" spans="1:7">
      <c r="A1032" s="14" t="s">
        <v>2125</v>
      </c>
      <c r="B1032" s="19">
        <v>0.16666666666666699</v>
      </c>
      <c r="C1032" s="19">
        <v>0.25</v>
      </c>
      <c r="D1032" s="14" t="s">
        <v>2126</v>
      </c>
      <c r="E1032" s="14" t="s">
        <v>61</v>
      </c>
      <c r="F1032" s="14" t="s">
        <v>129</v>
      </c>
      <c r="G1032" s="14" t="s">
        <v>29</v>
      </c>
    </row>
    <row r="1033" spans="1:7" ht="25.5">
      <c r="A1033" s="14" t="s">
        <v>2127</v>
      </c>
      <c r="B1033" s="19">
        <v>0.16666666666666699</v>
      </c>
      <c r="C1033" s="19">
        <v>0</v>
      </c>
      <c r="D1033" s="14" t="s">
        <v>2128</v>
      </c>
      <c r="E1033" s="14" t="s">
        <v>61</v>
      </c>
      <c r="F1033" s="14" t="s">
        <v>71</v>
      </c>
      <c r="G1033" s="14" t="s">
        <v>35</v>
      </c>
    </row>
    <row r="1034" spans="1:7" ht="25.5">
      <c r="A1034" s="14" t="s">
        <v>2129</v>
      </c>
      <c r="B1034" s="19">
        <v>0.16666666666666699</v>
      </c>
      <c r="C1034" s="19">
        <v>0</v>
      </c>
      <c r="D1034" s="14" t="s">
        <v>2130</v>
      </c>
      <c r="E1034" s="14" t="s">
        <v>61</v>
      </c>
      <c r="F1034" s="14" t="s">
        <v>71</v>
      </c>
      <c r="G1034" s="14" t="s">
        <v>35</v>
      </c>
    </row>
    <row r="1035" spans="1:7">
      <c r="A1035" s="14" t="s">
        <v>2131</v>
      </c>
      <c r="B1035" s="19">
        <v>0.16666666666666699</v>
      </c>
      <c r="C1035" s="19">
        <v>0</v>
      </c>
      <c r="D1035" s="14" t="s">
        <v>2132</v>
      </c>
      <c r="E1035" s="14" t="s">
        <v>61</v>
      </c>
      <c r="F1035" s="14" t="s">
        <v>149</v>
      </c>
      <c r="G1035" s="14" t="s">
        <v>35</v>
      </c>
    </row>
    <row r="1036" spans="1:7">
      <c r="A1036" s="14" t="s">
        <v>2133</v>
      </c>
      <c r="B1036" s="19">
        <v>0.16666666666666699</v>
      </c>
      <c r="C1036" s="19">
        <v>0</v>
      </c>
      <c r="D1036" s="14" t="s">
        <v>2134</v>
      </c>
      <c r="E1036" s="14" t="s">
        <v>61</v>
      </c>
      <c r="F1036" s="14" t="s">
        <v>95</v>
      </c>
      <c r="G1036" s="14" t="s">
        <v>35</v>
      </c>
    </row>
    <row r="1037" spans="1:7">
      <c r="A1037" s="14" t="s">
        <v>2135</v>
      </c>
      <c r="B1037" s="19">
        <v>0.16666666666666699</v>
      </c>
      <c r="C1037" s="19">
        <v>10.75</v>
      </c>
      <c r="D1037" s="14" t="s">
        <v>2136</v>
      </c>
      <c r="E1037" s="14" t="s">
        <v>61</v>
      </c>
      <c r="F1037" s="14" t="s">
        <v>129</v>
      </c>
      <c r="G1037" s="14" t="s">
        <v>35</v>
      </c>
    </row>
    <row r="1038" spans="1:7">
      <c r="A1038" s="14" t="s">
        <v>2137</v>
      </c>
      <c r="B1038" s="19">
        <v>0.16666666666666699</v>
      </c>
      <c r="C1038" s="19">
        <v>0.66666666666666674</v>
      </c>
      <c r="D1038" s="14" t="s">
        <v>2138</v>
      </c>
      <c r="E1038" s="14" t="s">
        <v>61</v>
      </c>
      <c r="F1038" s="14" t="s">
        <v>129</v>
      </c>
      <c r="G1038" s="14" t="s">
        <v>35</v>
      </c>
    </row>
    <row r="1039" spans="1:7">
      <c r="A1039" s="14" t="s">
        <v>2139</v>
      </c>
      <c r="B1039" s="19">
        <v>0.16666666666666699</v>
      </c>
      <c r="C1039" s="19">
        <v>7.666666666666667</v>
      </c>
      <c r="D1039" s="14" t="s">
        <v>2140</v>
      </c>
      <c r="E1039" s="14" t="s">
        <v>61</v>
      </c>
      <c r="F1039" s="14" t="s">
        <v>129</v>
      </c>
      <c r="G1039" s="14" t="s">
        <v>35</v>
      </c>
    </row>
    <row r="1040" spans="1:7">
      <c r="A1040" s="14" t="s">
        <v>2141</v>
      </c>
      <c r="B1040" s="19">
        <v>0.16666666666666699</v>
      </c>
      <c r="C1040" s="19">
        <v>5.8333333333333339</v>
      </c>
      <c r="D1040" s="14" t="s">
        <v>2142</v>
      </c>
      <c r="E1040" s="14" t="s">
        <v>61</v>
      </c>
      <c r="F1040" s="14" t="s">
        <v>129</v>
      </c>
      <c r="G1040" s="14" t="s">
        <v>35</v>
      </c>
    </row>
    <row r="1041" spans="1:7">
      <c r="A1041" s="14" t="s">
        <v>2143</v>
      </c>
      <c r="B1041" s="19">
        <v>0.16666666666666699</v>
      </c>
      <c r="C1041" s="19">
        <v>9.0833333333333339</v>
      </c>
      <c r="D1041" s="14" t="s">
        <v>2144</v>
      </c>
      <c r="E1041" s="14" t="s">
        <v>61</v>
      </c>
      <c r="F1041" s="14" t="s">
        <v>129</v>
      </c>
      <c r="G1041" s="14" t="s">
        <v>37</v>
      </c>
    </row>
    <row r="1042" spans="1:7">
      <c r="A1042" s="14" t="s">
        <v>2145</v>
      </c>
      <c r="B1042" s="19">
        <v>0.16666666666666699</v>
      </c>
      <c r="C1042" s="19">
        <v>7.0833333333333339</v>
      </c>
      <c r="D1042" s="14" t="s">
        <v>2146</v>
      </c>
      <c r="E1042" s="14" t="s">
        <v>61</v>
      </c>
      <c r="F1042" s="14" t="s">
        <v>129</v>
      </c>
      <c r="G1042" s="14" t="s">
        <v>37</v>
      </c>
    </row>
    <row r="1043" spans="1:7" ht="25.5">
      <c r="A1043" s="14" t="s">
        <v>2147</v>
      </c>
      <c r="B1043" s="19">
        <v>0.16666666666666699</v>
      </c>
      <c r="C1043" s="19">
        <v>0</v>
      </c>
      <c r="D1043" s="14" t="s">
        <v>2148</v>
      </c>
      <c r="E1043" s="14" t="s">
        <v>61</v>
      </c>
      <c r="F1043" s="14" t="s">
        <v>164</v>
      </c>
      <c r="G1043" s="14" t="s">
        <v>37</v>
      </c>
    </row>
    <row r="1044" spans="1:7" ht="25.5">
      <c r="A1044" s="14" t="s">
        <v>2149</v>
      </c>
      <c r="B1044" s="19">
        <v>0.16666666666666699</v>
      </c>
      <c r="C1044" s="19">
        <v>1.5833333333333335</v>
      </c>
      <c r="D1044" s="14" t="s">
        <v>2150</v>
      </c>
      <c r="E1044" s="14" t="s">
        <v>61</v>
      </c>
      <c r="F1044" s="14" t="s">
        <v>71</v>
      </c>
      <c r="G1044" s="14" t="s">
        <v>37</v>
      </c>
    </row>
    <row r="1045" spans="1:7" ht="25.5">
      <c r="A1045" s="14" t="s">
        <v>2151</v>
      </c>
      <c r="B1045" s="19">
        <v>0.16666666666666699</v>
      </c>
      <c r="C1045" s="19">
        <v>0</v>
      </c>
      <c r="D1045" s="14" t="s">
        <v>2152</v>
      </c>
      <c r="E1045" s="14" t="s">
        <v>61</v>
      </c>
      <c r="F1045" s="14" t="s">
        <v>71</v>
      </c>
      <c r="G1045" s="14" t="s">
        <v>37</v>
      </c>
    </row>
    <row r="1046" spans="1:7" ht="25.5">
      <c r="A1046" s="14" t="s">
        <v>2153</v>
      </c>
      <c r="B1046" s="19">
        <v>0.16666666666666699</v>
      </c>
      <c r="C1046" s="19">
        <v>0</v>
      </c>
      <c r="D1046" s="14" t="s">
        <v>2154</v>
      </c>
      <c r="E1046" s="14" t="s">
        <v>61</v>
      </c>
      <c r="F1046" s="14" t="s">
        <v>71</v>
      </c>
      <c r="G1046" s="14" t="s">
        <v>37</v>
      </c>
    </row>
    <row r="1047" spans="1:7" ht="25.5">
      <c r="A1047" s="14" t="s">
        <v>2155</v>
      </c>
      <c r="B1047" s="19">
        <v>0.16666666666666699</v>
      </c>
      <c r="C1047" s="19">
        <v>0</v>
      </c>
      <c r="D1047" s="14" t="s">
        <v>2156</v>
      </c>
      <c r="E1047" s="14" t="s">
        <v>61</v>
      </c>
      <c r="F1047" s="14" t="s">
        <v>71</v>
      </c>
      <c r="G1047" s="14" t="s">
        <v>37</v>
      </c>
    </row>
    <row r="1048" spans="1:7" ht="25.5">
      <c r="A1048" s="14" t="s">
        <v>2157</v>
      </c>
      <c r="B1048" s="19">
        <v>0.16666666666666699</v>
      </c>
      <c r="C1048" s="19">
        <v>0</v>
      </c>
      <c r="D1048" s="14" t="s">
        <v>2158</v>
      </c>
      <c r="E1048" s="14" t="s">
        <v>61</v>
      </c>
      <c r="F1048" s="14" t="s">
        <v>71</v>
      </c>
      <c r="G1048" s="14" t="s">
        <v>37</v>
      </c>
    </row>
    <row r="1049" spans="1:7" ht="25.5">
      <c r="A1049" s="14" t="s">
        <v>2159</v>
      </c>
      <c r="B1049" s="19">
        <v>0.16666666666666699</v>
      </c>
      <c r="C1049" s="19">
        <v>0</v>
      </c>
      <c r="D1049" s="14" t="s">
        <v>2160</v>
      </c>
      <c r="E1049" s="14" t="s">
        <v>61</v>
      </c>
      <c r="F1049" s="14" t="s">
        <v>71</v>
      </c>
      <c r="G1049" s="14" t="s">
        <v>37</v>
      </c>
    </row>
    <row r="1050" spans="1:7" ht="25.5">
      <c r="A1050" s="14" t="s">
        <v>2161</v>
      </c>
      <c r="B1050" s="19">
        <v>0.16666666666666699</v>
      </c>
      <c r="C1050" s="19">
        <v>0</v>
      </c>
      <c r="D1050" s="14" t="s">
        <v>2162</v>
      </c>
      <c r="E1050" s="14" t="s">
        <v>61</v>
      </c>
      <c r="F1050" s="14" t="s">
        <v>71</v>
      </c>
      <c r="G1050" s="14" t="s">
        <v>38</v>
      </c>
    </row>
    <row r="1051" spans="1:7" ht="25.5">
      <c r="A1051" s="14" t="s">
        <v>2163</v>
      </c>
      <c r="B1051" s="19">
        <v>0.16666666666666699</v>
      </c>
      <c r="C1051" s="19">
        <v>0</v>
      </c>
      <c r="D1051" s="14" t="s">
        <v>2164</v>
      </c>
      <c r="E1051" s="14" t="s">
        <v>61</v>
      </c>
      <c r="F1051" s="14" t="s">
        <v>74</v>
      </c>
      <c r="G1051" s="14" t="s">
        <v>37</v>
      </c>
    </row>
    <row r="1052" spans="1:7" ht="25.5">
      <c r="A1052" s="14" t="s">
        <v>2165</v>
      </c>
      <c r="B1052" s="19">
        <v>0.16666666666666699</v>
      </c>
      <c r="C1052" s="19">
        <v>0</v>
      </c>
      <c r="D1052" s="14" t="s">
        <v>2166</v>
      </c>
      <c r="E1052" s="14" t="s">
        <v>61</v>
      </c>
      <c r="F1052" s="14" t="s">
        <v>71</v>
      </c>
      <c r="G1052" s="14" t="s">
        <v>39</v>
      </c>
    </row>
    <row r="1053" spans="1:7" ht="25.5">
      <c r="A1053" s="14" t="s">
        <v>2167</v>
      </c>
      <c r="B1053" s="19">
        <v>0.16666666666666699</v>
      </c>
      <c r="C1053" s="19">
        <v>0</v>
      </c>
      <c r="D1053" s="14" t="s">
        <v>2168</v>
      </c>
      <c r="E1053" s="14" t="s">
        <v>61</v>
      </c>
      <c r="F1053" s="14" t="s">
        <v>71</v>
      </c>
      <c r="G1053" s="14" t="s">
        <v>39</v>
      </c>
    </row>
    <row r="1054" spans="1:7" ht="38.25">
      <c r="A1054" s="14" t="s">
        <v>2169</v>
      </c>
      <c r="B1054" s="19">
        <v>0.16666666666666699</v>
      </c>
      <c r="C1054" s="19">
        <v>0</v>
      </c>
      <c r="D1054" s="14" t="s">
        <v>2170</v>
      </c>
      <c r="E1054" s="14" t="s">
        <v>61</v>
      </c>
      <c r="F1054" s="14" t="s">
        <v>71</v>
      </c>
      <c r="G1054" s="14" t="s">
        <v>39</v>
      </c>
    </row>
    <row r="1055" spans="1:7" ht="25.5">
      <c r="A1055" s="14" t="s">
        <v>2171</v>
      </c>
      <c r="B1055" s="19">
        <v>0.16666666666666699</v>
      </c>
      <c r="C1055" s="19">
        <v>0</v>
      </c>
      <c r="D1055" s="14" t="s">
        <v>2172</v>
      </c>
      <c r="E1055" s="14" t="s">
        <v>61</v>
      </c>
      <c r="F1055" s="14" t="s">
        <v>71</v>
      </c>
      <c r="G1055" s="14" t="s">
        <v>39</v>
      </c>
    </row>
    <row r="1056" spans="1:7">
      <c r="A1056" s="14" t="s">
        <v>2173</v>
      </c>
      <c r="B1056" s="19">
        <v>0.16666666666666699</v>
      </c>
      <c r="C1056" s="19">
        <v>0</v>
      </c>
      <c r="D1056" s="14" t="s">
        <v>2174</v>
      </c>
      <c r="E1056" s="14" t="s">
        <v>70</v>
      </c>
      <c r="F1056" s="14" t="s">
        <v>71</v>
      </c>
      <c r="G1056" s="14" t="s">
        <v>39</v>
      </c>
    </row>
    <row r="1057" spans="1:7" ht="25.5">
      <c r="A1057" s="14" t="s">
        <v>2175</v>
      </c>
      <c r="B1057" s="19">
        <v>0.16666666666666699</v>
      </c>
      <c r="C1057" s="19">
        <v>0</v>
      </c>
      <c r="D1057" s="14" t="s">
        <v>2176</v>
      </c>
      <c r="E1057" s="14" t="s">
        <v>61</v>
      </c>
      <c r="F1057" s="14" t="s">
        <v>62</v>
      </c>
      <c r="G1057" s="14" t="s">
        <v>37</v>
      </c>
    </row>
    <row r="1058" spans="1:7" ht="25.5">
      <c r="A1058" s="14" t="s">
        <v>2177</v>
      </c>
      <c r="B1058" s="19">
        <v>0.16666666666666699</v>
      </c>
      <c r="C1058" s="19">
        <v>0.75</v>
      </c>
      <c r="D1058" s="14" t="s">
        <v>2178</v>
      </c>
      <c r="E1058" s="14" t="s">
        <v>61</v>
      </c>
      <c r="F1058" s="14" t="s">
        <v>104</v>
      </c>
      <c r="G1058" s="14" t="s">
        <v>39</v>
      </c>
    </row>
    <row r="1059" spans="1:7" ht="25.5">
      <c r="A1059" s="14" t="s">
        <v>2179</v>
      </c>
      <c r="B1059" s="19">
        <v>0.16666666666666699</v>
      </c>
      <c r="C1059" s="19">
        <v>0</v>
      </c>
      <c r="D1059" s="14" t="s">
        <v>2180</v>
      </c>
      <c r="E1059" s="14" t="s">
        <v>70</v>
      </c>
      <c r="F1059" s="14" t="s">
        <v>32</v>
      </c>
      <c r="G1059" s="14" t="s">
        <v>39</v>
      </c>
    </row>
    <row r="1060" spans="1:7" ht="25.5">
      <c r="A1060" s="14" t="s">
        <v>2181</v>
      </c>
      <c r="B1060" s="19">
        <v>0.16666666666666699</v>
      </c>
      <c r="C1060" s="19">
        <v>0</v>
      </c>
      <c r="D1060" s="14" t="s">
        <v>2182</v>
      </c>
      <c r="E1060" s="14" t="s">
        <v>61</v>
      </c>
      <c r="F1060" s="14" t="s">
        <v>104</v>
      </c>
      <c r="G1060" s="14" t="s">
        <v>39</v>
      </c>
    </row>
    <row r="1061" spans="1:7" ht="25.5">
      <c r="A1061" s="14" t="s">
        <v>2183</v>
      </c>
      <c r="B1061" s="19">
        <v>0.16666666666666699</v>
      </c>
      <c r="C1061" s="19">
        <v>0</v>
      </c>
      <c r="D1061" s="14" t="s">
        <v>2184</v>
      </c>
      <c r="E1061" s="14" t="s">
        <v>61</v>
      </c>
      <c r="F1061" s="14" t="s">
        <v>104</v>
      </c>
      <c r="G1061" s="14" t="s">
        <v>29</v>
      </c>
    </row>
    <row r="1062" spans="1:7">
      <c r="A1062" s="14" t="s">
        <v>2185</v>
      </c>
      <c r="B1062" s="19">
        <v>8.3333333333333301E-2</v>
      </c>
      <c r="C1062" s="19">
        <v>1.75</v>
      </c>
      <c r="D1062" s="14" t="s">
        <v>2186</v>
      </c>
      <c r="E1062" s="14" t="s">
        <v>32</v>
      </c>
      <c r="F1062" s="14" t="s">
        <v>56</v>
      </c>
      <c r="G1062" s="14" t="s">
        <v>36</v>
      </c>
    </row>
    <row r="1063" spans="1:7">
      <c r="A1063" s="14" t="s">
        <v>2187</v>
      </c>
      <c r="B1063" s="19">
        <v>8.3333333333333301E-2</v>
      </c>
      <c r="C1063" s="19">
        <v>0</v>
      </c>
      <c r="D1063" s="14" t="s">
        <v>2188</v>
      </c>
      <c r="E1063" s="14" t="s">
        <v>32</v>
      </c>
      <c r="F1063" s="14" t="s">
        <v>56</v>
      </c>
      <c r="G1063" s="14" t="s">
        <v>36</v>
      </c>
    </row>
    <row r="1064" spans="1:7">
      <c r="A1064" s="14" t="s">
        <v>2189</v>
      </c>
      <c r="B1064" s="19">
        <v>8.3333333333333301E-2</v>
      </c>
      <c r="C1064" s="19">
        <v>0</v>
      </c>
      <c r="D1064" s="14" t="s">
        <v>2190</v>
      </c>
      <c r="E1064" s="14" t="s">
        <v>32</v>
      </c>
      <c r="F1064" s="14" t="s">
        <v>56</v>
      </c>
      <c r="G1064" s="14" t="s">
        <v>36</v>
      </c>
    </row>
    <row r="1065" spans="1:7">
      <c r="A1065" s="14" t="s">
        <v>2191</v>
      </c>
      <c r="B1065" s="19">
        <v>8.3333333333333301E-2</v>
      </c>
      <c r="C1065" s="19">
        <v>0</v>
      </c>
      <c r="D1065" s="14" t="s">
        <v>2192</v>
      </c>
      <c r="E1065" s="14" t="s">
        <v>32</v>
      </c>
      <c r="F1065" s="14" t="s">
        <v>56</v>
      </c>
      <c r="G1065" s="14" t="s">
        <v>36</v>
      </c>
    </row>
    <row r="1066" spans="1:7">
      <c r="A1066" s="14" t="s">
        <v>2193</v>
      </c>
      <c r="B1066" s="19">
        <v>8.3333333333333301E-2</v>
      </c>
      <c r="C1066" s="19">
        <v>0</v>
      </c>
      <c r="D1066" s="14" t="s">
        <v>2194</v>
      </c>
      <c r="E1066" s="14" t="s">
        <v>32</v>
      </c>
      <c r="F1066" s="14" t="s">
        <v>56</v>
      </c>
      <c r="G1066" s="14" t="s">
        <v>36</v>
      </c>
    </row>
    <row r="1067" spans="1:7">
      <c r="A1067" s="14" t="s">
        <v>2195</v>
      </c>
      <c r="B1067" s="19">
        <v>8.3333333333333301E-2</v>
      </c>
      <c r="C1067" s="19">
        <v>0</v>
      </c>
      <c r="D1067" s="14" t="s">
        <v>2196</v>
      </c>
      <c r="E1067" s="14" t="s">
        <v>61</v>
      </c>
      <c r="F1067" s="14" t="s">
        <v>74</v>
      </c>
      <c r="G1067" s="14" t="s">
        <v>29</v>
      </c>
    </row>
    <row r="1068" spans="1:7">
      <c r="A1068" s="14" t="s">
        <v>2197</v>
      </c>
      <c r="B1068" s="19">
        <v>8.3333333333333301E-2</v>
      </c>
      <c r="C1068" s="19">
        <v>0</v>
      </c>
      <c r="D1068" s="14" t="s">
        <v>2198</v>
      </c>
      <c r="E1068" s="14" t="s">
        <v>61</v>
      </c>
      <c r="F1068" s="14" t="s">
        <v>71</v>
      </c>
      <c r="G1068" s="14" t="s">
        <v>29</v>
      </c>
    </row>
    <row r="1069" spans="1:7">
      <c r="A1069" s="14" t="s">
        <v>2199</v>
      </c>
      <c r="B1069" s="19">
        <v>8.3333333333333301E-2</v>
      </c>
      <c r="C1069" s="19">
        <v>0</v>
      </c>
      <c r="D1069" s="14" t="s">
        <v>2200</v>
      </c>
      <c r="E1069" s="14" t="s">
        <v>61</v>
      </c>
      <c r="F1069" s="14" t="s">
        <v>71</v>
      </c>
      <c r="G1069" s="14" t="s">
        <v>29</v>
      </c>
    </row>
    <row r="1070" spans="1:7" ht="25.5">
      <c r="A1070" s="14" t="s">
        <v>2201</v>
      </c>
      <c r="B1070" s="19">
        <v>8.3333333333333301E-2</v>
      </c>
      <c r="C1070" s="19">
        <v>0</v>
      </c>
      <c r="D1070" s="14" t="s">
        <v>2202</v>
      </c>
      <c r="E1070" s="14" t="s">
        <v>61</v>
      </c>
      <c r="F1070" s="14" t="s">
        <v>71</v>
      </c>
      <c r="G1070" s="14" t="s">
        <v>29</v>
      </c>
    </row>
    <row r="1071" spans="1:7">
      <c r="A1071" s="14" t="s">
        <v>2203</v>
      </c>
      <c r="B1071" s="19">
        <v>8.3333333333333301E-2</v>
      </c>
      <c r="C1071" s="19">
        <v>0</v>
      </c>
      <c r="D1071" s="14" t="s">
        <v>2204</v>
      </c>
      <c r="E1071" s="14" t="s">
        <v>70</v>
      </c>
      <c r="F1071" s="14" t="s">
        <v>71</v>
      </c>
      <c r="G1071" s="14" t="s">
        <v>29</v>
      </c>
    </row>
    <row r="1072" spans="1:7">
      <c r="A1072" s="14" t="s">
        <v>2205</v>
      </c>
      <c r="B1072" s="19">
        <v>8.3333333333333301E-2</v>
      </c>
      <c r="C1072" s="19">
        <v>0</v>
      </c>
      <c r="D1072" s="14" t="s">
        <v>2206</v>
      </c>
      <c r="E1072" s="14" t="s">
        <v>70</v>
      </c>
      <c r="F1072" s="14" t="s">
        <v>71</v>
      </c>
      <c r="G1072" s="14" t="s">
        <v>29</v>
      </c>
    </row>
    <row r="1073" spans="1:7" ht="25.5">
      <c r="A1073" s="14" t="s">
        <v>2207</v>
      </c>
      <c r="B1073" s="19">
        <v>8.3333333333333301E-2</v>
      </c>
      <c r="C1073" s="19">
        <v>1.4166666666666667</v>
      </c>
      <c r="D1073" s="14" t="s">
        <v>2208</v>
      </c>
      <c r="E1073" s="14" t="s">
        <v>61</v>
      </c>
      <c r="F1073" s="14" t="s">
        <v>71</v>
      </c>
      <c r="G1073" s="14" t="s">
        <v>29</v>
      </c>
    </row>
    <row r="1074" spans="1:7">
      <c r="A1074" s="14" t="s">
        <v>2209</v>
      </c>
      <c r="B1074" s="19">
        <v>8.3333333333333301E-2</v>
      </c>
      <c r="C1074" s="19">
        <v>0</v>
      </c>
      <c r="D1074" s="14" t="s">
        <v>2210</v>
      </c>
      <c r="E1074" s="14" t="s">
        <v>70</v>
      </c>
      <c r="F1074" s="14" t="s">
        <v>71</v>
      </c>
      <c r="G1074" s="14" t="s">
        <v>29</v>
      </c>
    </row>
    <row r="1075" spans="1:7" ht="25.5">
      <c r="A1075" s="14" t="s">
        <v>2211</v>
      </c>
      <c r="B1075" s="19">
        <v>8.3333333333333301E-2</v>
      </c>
      <c r="C1075" s="19">
        <v>0.25</v>
      </c>
      <c r="D1075" s="14" t="s">
        <v>2212</v>
      </c>
      <c r="E1075" s="14" t="s">
        <v>61</v>
      </c>
      <c r="F1075" s="14" t="s">
        <v>71</v>
      </c>
      <c r="G1075" s="14" t="s">
        <v>29</v>
      </c>
    </row>
    <row r="1076" spans="1:7">
      <c r="A1076" s="14" t="s">
        <v>2213</v>
      </c>
      <c r="B1076" s="19">
        <v>8.3333333333333301E-2</v>
      </c>
      <c r="C1076" s="19">
        <v>0</v>
      </c>
      <c r="D1076" s="14" t="s">
        <v>2214</v>
      </c>
      <c r="E1076" s="14" t="s">
        <v>32</v>
      </c>
      <c r="F1076" s="14" t="s">
        <v>31</v>
      </c>
      <c r="G1076" s="14" t="s">
        <v>31</v>
      </c>
    </row>
    <row r="1077" spans="1:7">
      <c r="A1077" s="14" t="s">
        <v>2215</v>
      </c>
      <c r="B1077" s="19">
        <v>8.3333333333333301E-2</v>
      </c>
      <c r="C1077" s="19">
        <v>0</v>
      </c>
      <c r="D1077" s="14" t="s">
        <v>2216</v>
      </c>
      <c r="E1077" s="14" t="s">
        <v>32</v>
      </c>
      <c r="F1077" s="14" t="s">
        <v>31</v>
      </c>
      <c r="G1077" s="14" t="s">
        <v>31</v>
      </c>
    </row>
    <row r="1078" spans="1:7">
      <c r="A1078" s="14" t="s">
        <v>2217</v>
      </c>
      <c r="B1078" s="19">
        <v>8.3333333333333301E-2</v>
      </c>
      <c r="C1078" s="19">
        <v>0</v>
      </c>
      <c r="D1078" s="14" t="s">
        <v>2218</v>
      </c>
      <c r="E1078" s="14" t="s">
        <v>32</v>
      </c>
      <c r="F1078" s="14" t="s">
        <v>31</v>
      </c>
      <c r="G1078" s="14" t="s">
        <v>31</v>
      </c>
    </row>
    <row r="1079" spans="1:7">
      <c r="A1079" s="14" t="s">
        <v>2219</v>
      </c>
      <c r="B1079" s="19">
        <v>8.3333333333333301E-2</v>
      </c>
      <c r="C1079" s="19">
        <v>0.5</v>
      </c>
      <c r="D1079" s="14" t="s">
        <v>2220</v>
      </c>
      <c r="E1079" s="14" t="s">
        <v>32</v>
      </c>
      <c r="F1079" s="14" t="s">
        <v>31</v>
      </c>
      <c r="G1079" s="14" t="s">
        <v>31</v>
      </c>
    </row>
    <row r="1080" spans="1:7">
      <c r="A1080" s="14" t="s">
        <v>2221</v>
      </c>
      <c r="B1080" s="19">
        <v>8.3333333333333301E-2</v>
      </c>
      <c r="C1080" s="19">
        <v>0</v>
      </c>
      <c r="D1080" s="14" t="s">
        <v>2222</v>
      </c>
      <c r="E1080" s="14" t="s">
        <v>32</v>
      </c>
      <c r="F1080" s="14" t="s">
        <v>31</v>
      </c>
      <c r="G1080" s="14" t="s">
        <v>31</v>
      </c>
    </row>
    <row r="1081" spans="1:7">
      <c r="A1081" s="14" t="s">
        <v>2223</v>
      </c>
      <c r="B1081" s="19">
        <v>8.3333333333333301E-2</v>
      </c>
      <c r="C1081" s="19">
        <v>0</v>
      </c>
      <c r="D1081" s="14" t="s">
        <v>2224</v>
      </c>
      <c r="E1081" s="14" t="s">
        <v>32</v>
      </c>
      <c r="F1081" s="14" t="s">
        <v>31</v>
      </c>
      <c r="G1081" s="14" t="s">
        <v>31</v>
      </c>
    </row>
    <row r="1082" spans="1:7">
      <c r="A1082" s="14" t="s">
        <v>2225</v>
      </c>
      <c r="B1082" s="19">
        <v>8.3333333333333301E-2</v>
      </c>
      <c r="C1082" s="19">
        <v>0</v>
      </c>
      <c r="D1082" s="14" t="s">
        <v>2226</v>
      </c>
      <c r="E1082" s="14" t="s">
        <v>32</v>
      </c>
      <c r="F1082" s="14" t="s">
        <v>31</v>
      </c>
      <c r="G1082" s="14" t="s">
        <v>31</v>
      </c>
    </row>
    <row r="1083" spans="1:7">
      <c r="A1083" s="14" t="s">
        <v>2227</v>
      </c>
      <c r="B1083" s="19">
        <v>8.3333333333333301E-2</v>
      </c>
      <c r="C1083" s="19">
        <v>8.3333333333333343E-2</v>
      </c>
      <c r="D1083" s="14" t="s">
        <v>2228</v>
      </c>
      <c r="E1083" s="14" t="s">
        <v>32</v>
      </c>
      <c r="F1083" s="14" t="s">
        <v>31</v>
      </c>
      <c r="G1083" s="14" t="s">
        <v>31</v>
      </c>
    </row>
    <row r="1084" spans="1:7">
      <c r="A1084" s="14" t="s">
        <v>2229</v>
      </c>
      <c r="B1084" s="19">
        <v>8.3333333333333301E-2</v>
      </c>
      <c r="C1084" s="19">
        <v>0.41666666666666669</v>
      </c>
      <c r="D1084" s="14" t="s">
        <v>2230</v>
      </c>
      <c r="E1084" s="14" t="s">
        <v>32</v>
      </c>
      <c r="F1084" s="14" t="s">
        <v>31</v>
      </c>
      <c r="G1084" s="14" t="s">
        <v>31</v>
      </c>
    </row>
    <row r="1085" spans="1:7">
      <c r="A1085" s="14" t="s">
        <v>2231</v>
      </c>
      <c r="B1085" s="19">
        <v>8.3333333333333301E-2</v>
      </c>
      <c r="C1085" s="19">
        <v>0.16666666666666669</v>
      </c>
      <c r="D1085" s="14" t="s">
        <v>2232</v>
      </c>
      <c r="E1085" s="14" t="s">
        <v>32</v>
      </c>
      <c r="F1085" s="14" t="s">
        <v>31</v>
      </c>
      <c r="G1085" s="14" t="s">
        <v>31</v>
      </c>
    </row>
    <row r="1086" spans="1:7">
      <c r="A1086" s="14" t="s">
        <v>2233</v>
      </c>
      <c r="B1086" s="19">
        <v>8.3333333333333301E-2</v>
      </c>
      <c r="C1086" s="19">
        <v>0</v>
      </c>
      <c r="D1086" s="14" t="s">
        <v>2234</v>
      </c>
      <c r="E1086" s="14" t="s">
        <v>32</v>
      </c>
      <c r="F1086" s="14" t="s">
        <v>31</v>
      </c>
      <c r="G1086" s="14" t="s">
        <v>31</v>
      </c>
    </row>
    <row r="1087" spans="1:7">
      <c r="A1087" s="14" t="s">
        <v>2235</v>
      </c>
      <c r="B1087" s="19">
        <v>8.3333333333333301E-2</v>
      </c>
      <c r="C1087" s="19">
        <v>1.0833333333333335</v>
      </c>
      <c r="D1087" s="14" t="s">
        <v>2236</v>
      </c>
      <c r="E1087" s="14" t="s">
        <v>32</v>
      </c>
      <c r="F1087" s="14" t="s">
        <v>31</v>
      </c>
      <c r="G1087" s="14" t="s">
        <v>31</v>
      </c>
    </row>
    <row r="1088" spans="1:7">
      <c r="A1088" s="14" t="s">
        <v>2237</v>
      </c>
      <c r="B1088" s="19">
        <v>8.3333333333333301E-2</v>
      </c>
      <c r="C1088" s="19">
        <v>0.16666666666666669</v>
      </c>
      <c r="D1088" s="14" t="s">
        <v>2238</v>
      </c>
      <c r="E1088" s="14" t="s">
        <v>32</v>
      </c>
      <c r="F1088" s="14" t="s">
        <v>31</v>
      </c>
      <c r="G1088" s="14" t="s">
        <v>31</v>
      </c>
    </row>
    <row r="1089" spans="1:7">
      <c r="A1089" s="14" t="s">
        <v>2239</v>
      </c>
      <c r="B1089" s="19">
        <v>8.3333333333333301E-2</v>
      </c>
      <c r="C1089" s="19">
        <v>20.333333333333332</v>
      </c>
      <c r="D1089" s="14" t="s">
        <v>2240</v>
      </c>
      <c r="E1089" s="14" t="s">
        <v>32</v>
      </c>
      <c r="F1089" s="14" t="s">
        <v>31</v>
      </c>
      <c r="G1089" s="14" t="s">
        <v>31</v>
      </c>
    </row>
    <row r="1090" spans="1:7">
      <c r="A1090" s="14" t="s">
        <v>2241</v>
      </c>
      <c r="B1090" s="19">
        <v>8.3333333333333301E-2</v>
      </c>
      <c r="C1090" s="19">
        <v>0</v>
      </c>
      <c r="D1090" s="14" t="s">
        <v>2242</v>
      </c>
      <c r="E1090" s="14" t="s">
        <v>32</v>
      </c>
      <c r="F1090" s="14" t="s">
        <v>31</v>
      </c>
      <c r="G1090" s="14" t="s">
        <v>31</v>
      </c>
    </row>
    <row r="1091" spans="1:7">
      <c r="A1091" s="14" t="s">
        <v>2243</v>
      </c>
      <c r="B1091" s="19">
        <v>8.3333333333333301E-2</v>
      </c>
      <c r="C1091" s="19">
        <v>0</v>
      </c>
      <c r="D1091" s="14" t="s">
        <v>2244</v>
      </c>
      <c r="E1091" s="14" t="s">
        <v>32</v>
      </c>
      <c r="F1091" s="14" t="s">
        <v>31</v>
      </c>
      <c r="G1091" s="14" t="s">
        <v>31</v>
      </c>
    </row>
    <row r="1092" spans="1:7">
      <c r="A1092" s="14" t="s">
        <v>2245</v>
      </c>
      <c r="B1092" s="19">
        <v>8.3333333333333301E-2</v>
      </c>
      <c r="C1092" s="19">
        <v>0</v>
      </c>
      <c r="D1092" s="14" t="s">
        <v>2246</v>
      </c>
      <c r="E1092" s="14" t="s">
        <v>32</v>
      </c>
      <c r="F1092" s="14" t="s">
        <v>31</v>
      </c>
      <c r="G1092" s="14" t="s">
        <v>31</v>
      </c>
    </row>
    <row r="1093" spans="1:7">
      <c r="A1093" s="14" t="s">
        <v>2247</v>
      </c>
      <c r="B1093" s="19">
        <v>8.3333333333333301E-2</v>
      </c>
      <c r="C1093" s="19">
        <v>0</v>
      </c>
      <c r="D1093" s="14" t="s">
        <v>2248</v>
      </c>
      <c r="E1093" s="14" t="s">
        <v>32</v>
      </c>
      <c r="F1093" s="14" t="s">
        <v>31</v>
      </c>
      <c r="G1093" s="14" t="s">
        <v>31</v>
      </c>
    </row>
    <row r="1094" spans="1:7">
      <c r="A1094" s="14" t="s">
        <v>2249</v>
      </c>
      <c r="B1094" s="19">
        <v>8.3333333333333301E-2</v>
      </c>
      <c r="C1094" s="19">
        <v>1.1666666666666667</v>
      </c>
      <c r="D1094" s="14" t="s">
        <v>2250</v>
      </c>
      <c r="E1094" s="14" t="s">
        <v>32</v>
      </c>
      <c r="F1094" s="14" t="s">
        <v>31</v>
      </c>
      <c r="G1094" s="14" t="s">
        <v>31</v>
      </c>
    </row>
    <row r="1095" spans="1:7">
      <c r="A1095" s="14" t="s">
        <v>2251</v>
      </c>
      <c r="B1095" s="19">
        <v>8.3333333333333301E-2</v>
      </c>
      <c r="C1095" s="19">
        <v>0</v>
      </c>
      <c r="D1095" s="14" t="s">
        <v>2252</v>
      </c>
      <c r="E1095" s="14" t="s">
        <v>61</v>
      </c>
      <c r="F1095" s="14" t="s">
        <v>104</v>
      </c>
      <c r="G1095" s="14" t="s">
        <v>29</v>
      </c>
    </row>
    <row r="1096" spans="1:7">
      <c r="A1096" s="14" t="s">
        <v>2253</v>
      </c>
      <c r="B1096" s="19">
        <v>8.3333333333333301E-2</v>
      </c>
      <c r="C1096" s="19">
        <v>4.666666666666667</v>
      </c>
      <c r="D1096" s="14" t="s">
        <v>2254</v>
      </c>
      <c r="E1096" s="14" t="s">
        <v>61</v>
      </c>
      <c r="F1096" s="14" t="s">
        <v>104</v>
      </c>
      <c r="G1096" s="14" t="s">
        <v>29</v>
      </c>
    </row>
    <row r="1097" spans="1:7" ht="25.5">
      <c r="A1097" s="14" t="s">
        <v>2255</v>
      </c>
      <c r="B1097" s="19">
        <v>8.3333333333333301E-2</v>
      </c>
      <c r="C1097" s="19">
        <v>0</v>
      </c>
      <c r="D1097" s="14" t="s">
        <v>2256</v>
      </c>
      <c r="E1097" s="14" t="s">
        <v>61</v>
      </c>
      <c r="F1097" s="14" t="s">
        <v>104</v>
      </c>
      <c r="G1097" s="14" t="s">
        <v>29</v>
      </c>
    </row>
    <row r="1098" spans="1:7">
      <c r="A1098" s="14" t="s">
        <v>2257</v>
      </c>
      <c r="B1098" s="19">
        <v>8.3333333333333301E-2</v>
      </c>
      <c r="C1098" s="19">
        <v>1.3333333333333335</v>
      </c>
      <c r="D1098" s="14" t="s">
        <v>2258</v>
      </c>
      <c r="E1098" s="14" t="s">
        <v>61</v>
      </c>
      <c r="F1098" s="14" t="s">
        <v>104</v>
      </c>
      <c r="G1098" s="14" t="s">
        <v>29</v>
      </c>
    </row>
    <row r="1099" spans="1:7">
      <c r="A1099" s="14" t="s">
        <v>2259</v>
      </c>
      <c r="B1099" s="19">
        <v>8.3333333333333301E-2</v>
      </c>
      <c r="C1099" s="19">
        <v>0</v>
      </c>
      <c r="D1099" s="14" t="s">
        <v>2260</v>
      </c>
      <c r="E1099" s="14" t="s">
        <v>61</v>
      </c>
      <c r="F1099" s="14" t="s">
        <v>129</v>
      </c>
      <c r="G1099" s="14" t="s">
        <v>29</v>
      </c>
    </row>
    <row r="1100" spans="1:7" ht="25.5">
      <c r="A1100" s="14" t="s">
        <v>2261</v>
      </c>
      <c r="B1100" s="19">
        <v>8.3333333333333301E-2</v>
      </c>
      <c r="C1100" s="19">
        <v>0</v>
      </c>
      <c r="D1100" s="14" t="s">
        <v>2262</v>
      </c>
      <c r="E1100" s="14" t="s">
        <v>61</v>
      </c>
      <c r="F1100" s="14" t="s">
        <v>104</v>
      </c>
      <c r="G1100" s="14" t="s">
        <v>29</v>
      </c>
    </row>
    <row r="1101" spans="1:7" ht="25.5">
      <c r="A1101" s="14" t="s">
        <v>2263</v>
      </c>
      <c r="B1101" s="19">
        <v>8.3333333333333301E-2</v>
      </c>
      <c r="C1101" s="19">
        <v>0</v>
      </c>
      <c r="D1101" s="14" t="s">
        <v>2264</v>
      </c>
      <c r="E1101" s="14" t="s">
        <v>61</v>
      </c>
      <c r="F1101" s="14" t="s">
        <v>104</v>
      </c>
      <c r="G1101" s="14" t="s">
        <v>29</v>
      </c>
    </row>
    <row r="1102" spans="1:7" ht="25.5">
      <c r="A1102" s="14" t="s">
        <v>2265</v>
      </c>
      <c r="B1102" s="19">
        <v>8.3333333333333301E-2</v>
      </c>
      <c r="C1102" s="19">
        <v>0</v>
      </c>
      <c r="D1102" s="14" t="s">
        <v>2266</v>
      </c>
      <c r="E1102" s="14" t="s">
        <v>61</v>
      </c>
      <c r="F1102" s="14" t="s">
        <v>104</v>
      </c>
      <c r="G1102" s="14" t="s">
        <v>29</v>
      </c>
    </row>
    <row r="1103" spans="1:7">
      <c r="A1103" s="14" t="s">
        <v>2267</v>
      </c>
      <c r="B1103" s="19">
        <v>8.3333333333333301E-2</v>
      </c>
      <c r="C1103" s="19">
        <v>0</v>
      </c>
      <c r="D1103" s="14" t="s">
        <v>2268</v>
      </c>
      <c r="E1103" s="14" t="s">
        <v>61</v>
      </c>
      <c r="F1103" s="14" t="s">
        <v>104</v>
      </c>
      <c r="G1103" s="14" t="s">
        <v>29</v>
      </c>
    </row>
    <row r="1104" spans="1:7" ht="25.5">
      <c r="A1104" s="14" t="s">
        <v>2269</v>
      </c>
      <c r="B1104" s="19">
        <v>8.3333333333333301E-2</v>
      </c>
      <c r="C1104" s="19">
        <v>0</v>
      </c>
      <c r="D1104" s="14" t="s">
        <v>2270</v>
      </c>
      <c r="E1104" s="14" t="s">
        <v>61</v>
      </c>
      <c r="F1104" s="14" t="s">
        <v>104</v>
      </c>
      <c r="G1104" s="14" t="s">
        <v>29</v>
      </c>
    </row>
    <row r="1105" spans="1:7" ht="25.5">
      <c r="A1105" s="14" t="s">
        <v>2271</v>
      </c>
      <c r="B1105" s="19">
        <v>8.3333333333333301E-2</v>
      </c>
      <c r="C1105" s="19">
        <v>0</v>
      </c>
      <c r="D1105" s="14" t="s">
        <v>2272</v>
      </c>
      <c r="E1105" s="14" t="s">
        <v>61</v>
      </c>
      <c r="F1105" s="14" t="s">
        <v>104</v>
      </c>
      <c r="G1105" s="14" t="s">
        <v>29</v>
      </c>
    </row>
    <row r="1106" spans="1:7">
      <c r="A1106" s="14" t="s">
        <v>2273</v>
      </c>
      <c r="B1106" s="19">
        <v>8.3333333333333301E-2</v>
      </c>
      <c r="C1106" s="19">
        <v>1.5833333333333335</v>
      </c>
      <c r="D1106" s="14" t="s">
        <v>2274</v>
      </c>
      <c r="E1106" s="14" t="s">
        <v>61</v>
      </c>
      <c r="F1106" s="14" t="s">
        <v>129</v>
      </c>
      <c r="G1106" s="14" t="s">
        <v>29</v>
      </c>
    </row>
    <row r="1107" spans="1:7">
      <c r="A1107" s="14" t="s">
        <v>2275</v>
      </c>
      <c r="B1107" s="19">
        <v>8.3333333333333301E-2</v>
      </c>
      <c r="C1107" s="19">
        <v>0</v>
      </c>
      <c r="D1107" s="14" t="s">
        <v>2276</v>
      </c>
      <c r="E1107" s="14" t="s">
        <v>61</v>
      </c>
      <c r="F1107" s="14" t="s">
        <v>104</v>
      </c>
      <c r="G1107" s="14" t="s">
        <v>29</v>
      </c>
    </row>
    <row r="1108" spans="1:7" ht="25.5">
      <c r="A1108" s="14" t="s">
        <v>2277</v>
      </c>
      <c r="B1108" s="19">
        <v>8.3333333333333301E-2</v>
      </c>
      <c r="C1108" s="19">
        <v>0</v>
      </c>
      <c r="D1108" s="14" t="s">
        <v>2278</v>
      </c>
      <c r="E1108" s="14" t="s">
        <v>61</v>
      </c>
      <c r="F1108" s="14" t="s">
        <v>104</v>
      </c>
      <c r="G1108" s="14" t="s">
        <v>29</v>
      </c>
    </row>
    <row r="1109" spans="1:7" ht="25.5">
      <c r="A1109" s="14" t="s">
        <v>2279</v>
      </c>
      <c r="B1109" s="19">
        <v>8.3333333333333301E-2</v>
      </c>
      <c r="C1109" s="19">
        <v>11.25</v>
      </c>
      <c r="D1109" s="14" t="s">
        <v>2280</v>
      </c>
      <c r="E1109" s="14" t="s">
        <v>61</v>
      </c>
      <c r="F1109" s="14" t="s">
        <v>129</v>
      </c>
      <c r="G1109" s="14" t="s">
        <v>35</v>
      </c>
    </row>
    <row r="1110" spans="1:7" ht="25.5">
      <c r="A1110" s="14" t="s">
        <v>2281</v>
      </c>
      <c r="B1110" s="19">
        <v>8.3333333333333301E-2</v>
      </c>
      <c r="C1110" s="19">
        <v>19.5</v>
      </c>
      <c r="D1110" s="14" t="s">
        <v>2282</v>
      </c>
      <c r="E1110" s="14" t="s">
        <v>61</v>
      </c>
      <c r="F1110" s="14" t="s">
        <v>129</v>
      </c>
      <c r="G1110" s="14" t="s">
        <v>35</v>
      </c>
    </row>
    <row r="1111" spans="1:7" ht="25.5">
      <c r="A1111" s="14" t="s">
        <v>2283</v>
      </c>
      <c r="B1111" s="19">
        <v>8.3333333333333301E-2</v>
      </c>
      <c r="C1111" s="19">
        <v>60.75</v>
      </c>
      <c r="D1111" s="14" t="s">
        <v>2284</v>
      </c>
      <c r="E1111" s="14" t="s">
        <v>61</v>
      </c>
      <c r="F1111" s="14" t="s">
        <v>71</v>
      </c>
      <c r="G1111" s="14" t="s">
        <v>35</v>
      </c>
    </row>
    <row r="1112" spans="1:7" ht="25.5">
      <c r="A1112" s="14" t="s">
        <v>2285</v>
      </c>
      <c r="B1112" s="19">
        <v>8.3333333333333301E-2</v>
      </c>
      <c r="C1112" s="19">
        <v>0</v>
      </c>
      <c r="D1112" s="14" t="s">
        <v>2286</v>
      </c>
      <c r="E1112" s="14" t="s">
        <v>61</v>
      </c>
      <c r="F1112" s="14" t="s">
        <v>71</v>
      </c>
      <c r="G1112" s="14" t="s">
        <v>35</v>
      </c>
    </row>
    <row r="1113" spans="1:7">
      <c r="A1113" s="14" t="s">
        <v>2287</v>
      </c>
      <c r="B1113" s="19">
        <v>8.3333333333333301E-2</v>
      </c>
      <c r="C1113" s="19">
        <v>0</v>
      </c>
      <c r="D1113" s="14" t="s">
        <v>2288</v>
      </c>
      <c r="E1113" s="14" t="s">
        <v>61</v>
      </c>
      <c r="F1113" s="14" t="s">
        <v>71</v>
      </c>
      <c r="G1113" s="14" t="s">
        <v>35</v>
      </c>
    </row>
    <row r="1114" spans="1:7">
      <c r="A1114" s="14" t="s">
        <v>2289</v>
      </c>
      <c r="B1114" s="19">
        <v>8.3333333333333301E-2</v>
      </c>
      <c r="C1114" s="19">
        <v>0</v>
      </c>
      <c r="D1114" s="14" t="s">
        <v>2290</v>
      </c>
      <c r="E1114" s="14" t="s">
        <v>61</v>
      </c>
      <c r="F1114" s="14" t="s">
        <v>74</v>
      </c>
      <c r="G1114" s="14" t="s">
        <v>35</v>
      </c>
    </row>
    <row r="1115" spans="1:7" ht="25.5">
      <c r="A1115" s="14" t="s">
        <v>2291</v>
      </c>
      <c r="B1115" s="19">
        <v>8.3333333333333301E-2</v>
      </c>
      <c r="C1115" s="19">
        <v>0</v>
      </c>
      <c r="D1115" s="14" t="s">
        <v>2292</v>
      </c>
      <c r="E1115" s="14" t="s">
        <v>61</v>
      </c>
      <c r="F1115" s="14" t="s">
        <v>74</v>
      </c>
      <c r="G1115" s="14" t="s">
        <v>35</v>
      </c>
    </row>
    <row r="1116" spans="1:7">
      <c r="A1116" s="14" t="s">
        <v>2293</v>
      </c>
      <c r="B1116" s="19">
        <v>8.3333333333333301E-2</v>
      </c>
      <c r="C1116" s="19">
        <v>0</v>
      </c>
      <c r="D1116" s="14" t="s">
        <v>2294</v>
      </c>
      <c r="E1116" s="14" t="s">
        <v>61</v>
      </c>
      <c r="F1116" s="14" t="s">
        <v>62</v>
      </c>
      <c r="G1116" s="14" t="s">
        <v>35</v>
      </c>
    </row>
    <row r="1117" spans="1:7">
      <c r="A1117" s="14" t="s">
        <v>2295</v>
      </c>
      <c r="B1117" s="19">
        <v>8.3333333333333301E-2</v>
      </c>
      <c r="C1117" s="19">
        <v>1</v>
      </c>
      <c r="D1117" s="14" t="s">
        <v>2296</v>
      </c>
      <c r="E1117" s="14" t="s">
        <v>61</v>
      </c>
      <c r="F1117" s="14" t="s">
        <v>149</v>
      </c>
      <c r="G1117" s="14" t="s">
        <v>35</v>
      </c>
    </row>
    <row r="1118" spans="1:7">
      <c r="A1118" s="14" t="s">
        <v>2297</v>
      </c>
      <c r="B1118" s="19">
        <v>8.3333333333333301E-2</v>
      </c>
      <c r="C1118" s="19">
        <v>0</v>
      </c>
      <c r="D1118" s="14" t="s">
        <v>2298</v>
      </c>
      <c r="E1118" s="14" t="s">
        <v>61</v>
      </c>
      <c r="F1118" s="14" t="s">
        <v>129</v>
      </c>
      <c r="G1118" s="14" t="s">
        <v>35</v>
      </c>
    </row>
    <row r="1119" spans="1:7" ht="25.5">
      <c r="A1119" s="14" t="s">
        <v>2299</v>
      </c>
      <c r="B1119" s="19">
        <v>8.3333333333333301E-2</v>
      </c>
      <c r="C1119" s="19">
        <v>0</v>
      </c>
      <c r="D1119" s="14" t="s">
        <v>2300</v>
      </c>
      <c r="E1119" s="14" t="s">
        <v>61</v>
      </c>
      <c r="F1119" s="14" t="s">
        <v>104</v>
      </c>
      <c r="G1119" s="14" t="s">
        <v>35</v>
      </c>
    </row>
    <row r="1120" spans="1:7" ht="25.5">
      <c r="A1120" s="14" t="s">
        <v>2301</v>
      </c>
      <c r="B1120" s="19">
        <v>8.3333333333333301E-2</v>
      </c>
      <c r="C1120" s="19">
        <v>40.916666666666664</v>
      </c>
      <c r="D1120" s="14" t="s">
        <v>2302</v>
      </c>
      <c r="E1120" s="14" t="s">
        <v>61</v>
      </c>
      <c r="F1120" s="14" t="s">
        <v>164</v>
      </c>
      <c r="G1120" s="14" t="s">
        <v>37</v>
      </c>
    </row>
    <row r="1121" spans="1:7" ht="25.5">
      <c r="A1121" s="14" t="s">
        <v>2303</v>
      </c>
      <c r="B1121" s="19">
        <v>8.3333333333333301E-2</v>
      </c>
      <c r="C1121" s="19">
        <v>1.1666666666666667</v>
      </c>
      <c r="D1121" s="14" t="s">
        <v>2304</v>
      </c>
      <c r="E1121" s="14" t="s">
        <v>61</v>
      </c>
      <c r="F1121" s="14" t="s">
        <v>71</v>
      </c>
      <c r="G1121" s="14" t="s">
        <v>37</v>
      </c>
    </row>
    <row r="1122" spans="1:7">
      <c r="A1122" s="14" t="s">
        <v>2305</v>
      </c>
      <c r="B1122" s="19">
        <v>8.3333333333333301E-2</v>
      </c>
      <c r="C1122" s="19">
        <v>0</v>
      </c>
      <c r="D1122" s="14" t="s">
        <v>2306</v>
      </c>
      <c r="E1122" s="14" t="s">
        <v>70</v>
      </c>
      <c r="F1122" s="14" t="s">
        <v>71</v>
      </c>
      <c r="G1122" s="14" t="s">
        <v>37</v>
      </c>
    </row>
    <row r="1123" spans="1:7">
      <c r="A1123" s="14" t="s">
        <v>2307</v>
      </c>
      <c r="B1123" s="19">
        <v>8.3333333333333301E-2</v>
      </c>
      <c r="C1123" s="19">
        <v>0</v>
      </c>
      <c r="D1123" s="14" t="s">
        <v>2308</v>
      </c>
      <c r="E1123" s="14" t="s">
        <v>70</v>
      </c>
      <c r="F1123" s="14" t="s">
        <v>71</v>
      </c>
      <c r="G1123" s="14" t="s">
        <v>37</v>
      </c>
    </row>
    <row r="1124" spans="1:7" ht="25.5">
      <c r="A1124" s="14" t="s">
        <v>2309</v>
      </c>
      <c r="B1124" s="19">
        <v>8.3333333333333301E-2</v>
      </c>
      <c r="C1124" s="19">
        <v>0</v>
      </c>
      <c r="D1124" s="14" t="s">
        <v>2310</v>
      </c>
      <c r="E1124" s="14" t="s">
        <v>61</v>
      </c>
      <c r="F1124" s="14" t="s">
        <v>71</v>
      </c>
      <c r="G1124" s="14" t="s">
        <v>37</v>
      </c>
    </row>
    <row r="1125" spans="1:7" ht="25.5">
      <c r="A1125" s="14" t="s">
        <v>2311</v>
      </c>
      <c r="B1125" s="19">
        <v>8.3333333333333301E-2</v>
      </c>
      <c r="C1125" s="19">
        <v>0</v>
      </c>
      <c r="D1125" s="14" t="s">
        <v>2312</v>
      </c>
      <c r="E1125" s="14" t="s">
        <v>61</v>
      </c>
      <c r="F1125" s="14" t="s">
        <v>71</v>
      </c>
      <c r="G1125" s="14" t="s">
        <v>37</v>
      </c>
    </row>
    <row r="1126" spans="1:7" ht="25.5">
      <c r="A1126" s="14" t="s">
        <v>2313</v>
      </c>
      <c r="B1126" s="19">
        <v>8.3333333333333301E-2</v>
      </c>
      <c r="C1126" s="19">
        <v>0</v>
      </c>
      <c r="D1126" s="14" t="s">
        <v>2314</v>
      </c>
      <c r="E1126" s="14" t="s">
        <v>61</v>
      </c>
      <c r="F1126" s="14" t="s">
        <v>71</v>
      </c>
      <c r="G1126" s="14" t="s">
        <v>37</v>
      </c>
    </row>
    <row r="1127" spans="1:7" ht="25.5">
      <c r="A1127" s="14" t="s">
        <v>2315</v>
      </c>
      <c r="B1127" s="19">
        <v>8.3333333333333301E-2</v>
      </c>
      <c r="C1127" s="19">
        <v>0</v>
      </c>
      <c r="D1127" s="14" t="s">
        <v>2316</v>
      </c>
      <c r="E1127" s="14" t="s">
        <v>61</v>
      </c>
      <c r="F1127" s="14" t="s">
        <v>71</v>
      </c>
      <c r="G1127" s="14" t="s">
        <v>37</v>
      </c>
    </row>
    <row r="1128" spans="1:7" ht="25.5">
      <c r="A1128" s="14" t="s">
        <v>2317</v>
      </c>
      <c r="B1128" s="19">
        <v>8.3333333333333301E-2</v>
      </c>
      <c r="C1128" s="19">
        <v>0</v>
      </c>
      <c r="D1128" s="14" t="s">
        <v>2318</v>
      </c>
      <c r="E1128" s="14" t="s">
        <v>61</v>
      </c>
      <c r="F1128" s="14" t="s">
        <v>71</v>
      </c>
      <c r="G1128" s="14" t="s">
        <v>37</v>
      </c>
    </row>
    <row r="1129" spans="1:7" ht="25.5">
      <c r="A1129" s="14" t="s">
        <v>2319</v>
      </c>
      <c r="B1129" s="19">
        <v>8.3333333333333301E-2</v>
      </c>
      <c r="C1129" s="19">
        <v>0</v>
      </c>
      <c r="D1129" s="14" t="s">
        <v>2320</v>
      </c>
      <c r="E1129" s="14" t="s">
        <v>61</v>
      </c>
      <c r="F1129" s="14" t="s">
        <v>71</v>
      </c>
      <c r="G1129" s="14" t="s">
        <v>37</v>
      </c>
    </row>
    <row r="1130" spans="1:7">
      <c r="A1130" s="14" t="s">
        <v>2321</v>
      </c>
      <c r="B1130" s="19">
        <v>8.3333333333333301E-2</v>
      </c>
      <c r="C1130" s="19">
        <v>0</v>
      </c>
      <c r="D1130" s="14" t="s">
        <v>2322</v>
      </c>
      <c r="E1130" s="14" t="s">
        <v>70</v>
      </c>
      <c r="F1130" s="14" t="s">
        <v>71</v>
      </c>
      <c r="G1130" s="14" t="s">
        <v>37</v>
      </c>
    </row>
    <row r="1131" spans="1:7" ht="25.5">
      <c r="A1131" s="14" t="s">
        <v>2323</v>
      </c>
      <c r="B1131" s="19">
        <v>8.3333333333333301E-2</v>
      </c>
      <c r="C1131" s="19">
        <v>0</v>
      </c>
      <c r="D1131" s="14" t="s">
        <v>2324</v>
      </c>
      <c r="E1131" s="14" t="s">
        <v>70</v>
      </c>
      <c r="F1131" s="14" t="s">
        <v>71</v>
      </c>
      <c r="G1131" s="14" t="s">
        <v>37</v>
      </c>
    </row>
    <row r="1132" spans="1:7" ht="25.5">
      <c r="A1132" s="14" t="s">
        <v>2325</v>
      </c>
      <c r="B1132" s="19">
        <v>8.3333333333333301E-2</v>
      </c>
      <c r="C1132" s="19">
        <v>0</v>
      </c>
      <c r="D1132" s="14" t="s">
        <v>2326</v>
      </c>
      <c r="E1132" s="14" t="s">
        <v>61</v>
      </c>
      <c r="F1132" s="14" t="s">
        <v>71</v>
      </c>
      <c r="G1132" s="14" t="s">
        <v>37</v>
      </c>
    </row>
    <row r="1133" spans="1:7" ht="25.5">
      <c r="A1133" s="14" t="s">
        <v>2327</v>
      </c>
      <c r="B1133" s="19">
        <v>8.3333333333333301E-2</v>
      </c>
      <c r="C1133" s="19">
        <v>0</v>
      </c>
      <c r="D1133" s="14" t="s">
        <v>2328</v>
      </c>
      <c r="E1133" s="14" t="s">
        <v>61</v>
      </c>
      <c r="F1133" s="14" t="s">
        <v>71</v>
      </c>
      <c r="G1133" s="14" t="s">
        <v>37</v>
      </c>
    </row>
    <row r="1134" spans="1:7" ht="25.5">
      <c r="A1134" s="14" t="s">
        <v>2329</v>
      </c>
      <c r="B1134" s="19">
        <v>8.3333333333333301E-2</v>
      </c>
      <c r="C1134" s="19">
        <v>0</v>
      </c>
      <c r="D1134" s="14" t="s">
        <v>2330</v>
      </c>
      <c r="E1134" s="14" t="s">
        <v>61</v>
      </c>
      <c r="F1134" s="14" t="s">
        <v>71</v>
      </c>
      <c r="G1134" s="14" t="s">
        <v>37</v>
      </c>
    </row>
    <row r="1135" spans="1:7">
      <c r="A1135" s="14" t="s">
        <v>2331</v>
      </c>
      <c r="B1135" s="19">
        <v>8.3333333333333301E-2</v>
      </c>
      <c r="C1135" s="19">
        <v>0</v>
      </c>
      <c r="D1135" s="14" t="s">
        <v>2332</v>
      </c>
      <c r="E1135" s="14" t="s">
        <v>61</v>
      </c>
      <c r="F1135" s="14" t="s">
        <v>149</v>
      </c>
      <c r="G1135" s="14" t="s">
        <v>37</v>
      </c>
    </row>
    <row r="1136" spans="1:7" ht="25.5">
      <c r="A1136" s="14" t="s">
        <v>2333</v>
      </c>
      <c r="B1136" s="19">
        <v>8.3333333333333301E-2</v>
      </c>
      <c r="C1136" s="19">
        <v>0</v>
      </c>
      <c r="D1136" s="14" t="s">
        <v>2334</v>
      </c>
      <c r="E1136" s="14" t="s">
        <v>61</v>
      </c>
      <c r="F1136" s="14" t="s">
        <v>62</v>
      </c>
      <c r="G1136" s="14" t="s">
        <v>37</v>
      </c>
    </row>
    <row r="1137" spans="1:7" ht="25.5">
      <c r="A1137" s="14" t="s">
        <v>2335</v>
      </c>
      <c r="B1137" s="19">
        <v>8.3333333333333301E-2</v>
      </c>
      <c r="C1137" s="19">
        <v>0</v>
      </c>
      <c r="D1137" s="14" t="s">
        <v>2336</v>
      </c>
      <c r="E1137" s="14" t="s">
        <v>61</v>
      </c>
      <c r="F1137" s="14" t="s">
        <v>74</v>
      </c>
      <c r="G1137" s="14" t="s">
        <v>38</v>
      </c>
    </row>
    <row r="1138" spans="1:7" ht="25.5">
      <c r="A1138" s="14" t="s">
        <v>2337</v>
      </c>
      <c r="B1138" s="19">
        <v>8.3333333333333301E-2</v>
      </c>
      <c r="C1138" s="19">
        <v>0</v>
      </c>
      <c r="D1138" s="14" t="s">
        <v>2338</v>
      </c>
      <c r="E1138" s="14" t="s">
        <v>61</v>
      </c>
      <c r="F1138" s="14" t="s">
        <v>71</v>
      </c>
      <c r="G1138" s="14" t="s">
        <v>38</v>
      </c>
    </row>
    <row r="1139" spans="1:7" ht="25.5">
      <c r="A1139" s="14" t="s">
        <v>2339</v>
      </c>
      <c r="B1139" s="19">
        <v>8.3333333333333301E-2</v>
      </c>
      <c r="C1139" s="19">
        <v>0</v>
      </c>
      <c r="D1139" s="14" t="s">
        <v>2340</v>
      </c>
      <c r="E1139" s="14" t="s">
        <v>61</v>
      </c>
      <c r="F1139" s="14" t="s">
        <v>71</v>
      </c>
      <c r="G1139" s="14" t="s">
        <v>38</v>
      </c>
    </row>
    <row r="1140" spans="1:7" ht="25.5">
      <c r="A1140" s="14" t="s">
        <v>2341</v>
      </c>
      <c r="B1140" s="19">
        <v>8.3333333333333301E-2</v>
      </c>
      <c r="C1140" s="19">
        <v>0</v>
      </c>
      <c r="D1140" s="14" t="s">
        <v>2342</v>
      </c>
      <c r="E1140" s="14" t="s">
        <v>61</v>
      </c>
      <c r="F1140" s="14" t="s">
        <v>71</v>
      </c>
      <c r="G1140" s="14" t="s">
        <v>38</v>
      </c>
    </row>
    <row r="1141" spans="1:7">
      <c r="A1141" s="14" t="s">
        <v>2343</v>
      </c>
      <c r="B1141" s="19">
        <v>8.3333333333333301E-2</v>
      </c>
      <c r="C1141" s="19">
        <v>0</v>
      </c>
      <c r="D1141" s="14" t="s">
        <v>2344</v>
      </c>
      <c r="E1141" s="14" t="s">
        <v>70</v>
      </c>
      <c r="F1141" s="14" t="s">
        <v>71</v>
      </c>
      <c r="G1141" s="14" t="s">
        <v>38</v>
      </c>
    </row>
    <row r="1142" spans="1:7" ht="25.5">
      <c r="A1142" s="14" t="s">
        <v>2345</v>
      </c>
      <c r="B1142" s="19">
        <v>8.3333333333333301E-2</v>
      </c>
      <c r="C1142" s="19">
        <v>0</v>
      </c>
      <c r="D1142" s="14" t="s">
        <v>2346</v>
      </c>
      <c r="E1142" s="14" t="s">
        <v>70</v>
      </c>
      <c r="F1142" s="14" t="s">
        <v>71</v>
      </c>
      <c r="G1142" s="14" t="s">
        <v>38</v>
      </c>
    </row>
    <row r="1143" spans="1:7" ht="25.5">
      <c r="A1143" s="14" t="s">
        <v>2347</v>
      </c>
      <c r="B1143" s="19">
        <v>8.3333333333333301E-2</v>
      </c>
      <c r="C1143" s="19">
        <v>0</v>
      </c>
      <c r="D1143" s="14" t="s">
        <v>2348</v>
      </c>
      <c r="E1143" s="14" t="s">
        <v>70</v>
      </c>
      <c r="F1143" s="14" t="s">
        <v>71</v>
      </c>
      <c r="G1143" s="14" t="s">
        <v>38</v>
      </c>
    </row>
    <row r="1144" spans="1:7" ht="25.5">
      <c r="A1144" s="14" t="s">
        <v>2349</v>
      </c>
      <c r="B1144" s="19">
        <v>8.3333333333333301E-2</v>
      </c>
      <c r="C1144" s="19">
        <v>0</v>
      </c>
      <c r="D1144" s="14" t="s">
        <v>2350</v>
      </c>
      <c r="E1144" s="14" t="s">
        <v>61</v>
      </c>
      <c r="F1144" s="14" t="s">
        <v>74</v>
      </c>
      <c r="G1144" s="14" t="s">
        <v>39</v>
      </c>
    </row>
    <row r="1145" spans="1:7" ht="25.5">
      <c r="A1145" s="14" t="s">
        <v>2351</v>
      </c>
      <c r="B1145" s="19">
        <v>8.3333333333333301E-2</v>
      </c>
      <c r="C1145" s="19">
        <v>8.3333333333333343E-2</v>
      </c>
      <c r="D1145" s="14" t="s">
        <v>2352</v>
      </c>
      <c r="E1145" s="14" t="s">
        <v>70</v>
      </c>
      <c r="F1145" s="14" t="s">
        <v>164</v>
      </c>
      <c r="G1145" s="14" t="s">
        <v>39</v>
      </c>
    </row>
    <row r="1146" spans="1:7" ht="25.5">
      <c r="A1146" s="14" t="s">
        <v>2353</v>
      </c>
      <c r="B1146" s="19">
        <v>8.3333333333333301E-2</v>
      </c>
      <c r="C1146" s="19">
        <v>0</v>
      </c>
      <c r="D1146" s="14" t="s">
        <v>2354</v>
      </c>
      <c r="E1146" s="14" t="s">
        <v>61</v>
      </c>
      <c r="F1146" s="14" t="s">
        <v>164</v>
      </c>
      <c r="G1146" s="14" t="s">
        <v>39</v>
      </c>
    </row>
    <row r="1147" spans="1:7">
      <c r="A1147" s="14" t="s">
        <v>2355</v>
      </c>
      <c r="B1147" s="19">
        <v>8.3333333333333301E-2</v>
      </c>
      <c r="C1147" s="19">
        <v>0</v>
      </c>
      <c r="D1147" s="14" t="s">
        <v>2356</v>
      </c>
      <c r="E1147" s="14" t="s">
        <v>61</v>
      </c>
      <c r="F1147" s="14" t="s">
        <v>71</v>
      </c>
      <c r="G1147" s="14" t="s">
        <v>39</v>
      </c>
    </row>
    <row r="1148" spans="1:7">
      <c r="A1148" s="14" t="s">
        <v>2357</v>
      </c>
      <c r="B1148" s="19">
        <v>8.3333333333333301E-2</v>
      </c>
      <c r="C1148" s="19">
        <v>2.3333333333333335</v>
      </c>
      <c r="D1148" s="14" t="s">
        <v>2358</v>
      </c>
      <c r="E1148" s="14" t="s">
        <v>70</v>
      </c>
      <c r="F1148" s="14" t="s">
        <v>71</v>
      </c>
      <c r="G1148" s="14" t="s">
        <v>39</v>
      </c>
    </row>
    <row r="1149" spans="1:7">
      <c r="A1149" s="14" t="s">
        <v>2359</v>
      </c>
      <c r="B1149" s="19">
        <v>8.3333333333333301E-2</v>
      </c>
      <c r="C1149" s="19">
        <v>0</v>
      </c>
      <c r="D1149" s="14" t="s">
        <v>2360</v>
      </c>
      <c r="E1149" s="14" t="s">
        <v>61</v>
      </c>
      <c r="F1149" s="14" t="s">
        <v>149</v>
      </c>
      <c r="G1149" s="14" t="s">
        <v>39</v>
      </c>
    </row>
    <row r="1150" spans="1:7" ht="25.5">
      <c r="A1150" s="14" t="s">
        <v>2361</v>
      </c>
      <c r="B1150" s="19">
        <v>8.3333333333333301E-2</v>
      </c>
      <c r="C1150" s="19">
        <v>0</v>
      </c>
      <c r="D1150" s="14" t="s">
        <v>2362</v>
      </c>
      <c r="E1150" s="14" t="s">
        <v>61</v>
      </c>
      <c r="F1150" s="14" t="s">
        <v>62</v>
      </c>
      <c r="G1150" s="14" t="s">
        <v>39</v>
      </c>
    </row>
    <row r="1151" spans="1:7" ht="25.5">
      <c r="A1151" s="14" t="s">
        <v>2363</v>
      </c>
      <c r="B1151" s="19">
        <v>8.3333333333333301E-2</v>
      </c>
      <c r="C1151" s="19">
        <v>0</v>
      </c>
      <c r="D1151" s="14" t="s">
        <v>2364</v>
      </c>
      <c r="E1151" s="14" t="s">
        <v>61</v>
      </c>
      <c r="F1151" s="14" t="s">
        <v>62</v>
      </c>
      <c r="G1151" s="14" t="s">
        <v>37</v>
      </c>
    </row>
    <row r="1152" spans="1:7" ht="25.5">
      <c r="A1152" s="14" t="s">
        <v>2365</v>
      </c>
      <c r="B1152" s="19">
        <v>8.3333333333333301E-2</v>
      </c>
      <c r="C1152" s="19">
        <v>0</v>
      </c>
      <c r="D1152" s="14" t="s">
        <v>2366</v>
      </c>
      <c r="E1152" s="14" t="s">
        <v>61</v>
      </c>
      <c r="F1152" s="14" t="s">
        <v>62</v>
      </c>
      <c r="G1152" s="14" t="s">
        <v>37</v>
      </c>
    </row>
    <row r="1153" spans="1:7" ht="25.5">
      <c r="A1153" s="14" t="s">
        <v>2367</v>
      </c>
      <c r="B1153" s="19">
        <v>8.3333333333333301E-2</v>
      </c>
      <c r="C1153" s="19">
        <v>0</v>
      </c>
      <c r="D1153" s="14" t="s">
        <v>2368</v>
      </c>
      <c r="E1153" s="14" t="s">
        <v>61</v>
      </c>
      <c r="F1153" s="14" t="s">
        <v>62</v>
      </c>
      <c r="G1153" s="14" t="s">
        <v>37</v>
      </c>
    </row>
    <row r="1154" spans="1:7" ht="25.5">
      <c r="A1154" s="14" t="s">
        <v>2369</v>
      </c>
      <c r="B1154" s="19">
        <v>8.3333333333333301E-2</v>
      </c>
      <c r="C1154" s="19">
        <v>0</v>
      </c>
      <c r="D1154" s="14" t="s">
        <v>2370</v>
      </c>
      <c r="E1154" s="14" t="s">
        <v>70</v>
      </c>
      <c r="F1154" s="14" t="s">
        <v>149</v>
      </c>
      <c r="G1154" s="14" t="s">
        <v>39</v>
      </c>
    </row>
    <row r="1155" spans="1:7" ht="25.5">
      <c r="A1155" s="14" t="s">
        <v>2371</v>
      </c>
      <c r="B1155" s="19">
        <v>8.3333333333333301E-2</v>
      </c>
      <c r="C1155" s="19">
        <v>0</v>
      </c>
      <c r="D1155" s="14" t="s">
        <v>2372</v>
      </c>
      <c r="E1155" s="14" t="s">
        <v>61</v>
      </c>
      <c r="F1155" s="14" t="s">
        <v>104</v>
      </c>
      <c r="G1155" s="14" t="s">
        <v>39</v>
      </c>
    </row>
    <row r="1156" spans="1:7">
      <c r="A1156" s="14" t="s">
        <v>2373</v>
      </c>
      <c r="B1156" s="19">
        <v>8.3333333333333301E-2</v>
      </c>
      <c r="C1156" s="19">
        <v>0.5</v>
      </c>
      <c r="D1156" s="14" t="s">
        <v>2374</v>
      </c>
      <c r="E1156" s="14" t="s">
        <v>61</v>
      </c>
      <c r="F1156" s="14" t="s">
        <v>129</v>
      </c>
      <c r="G1156" s="14" t="s">
        <v>39</v>
      </c>
    </row>
    <row r="1157" spans="1:7">
      <c r="A1157" s="14" t="s">
        <v>2375</v>
      </c>
      <c r="B1157" s="19">
        <v>8.3333333333333301E-2</v>
      </c>
      <c r="C1157" s="19">
        <v>0</v>
      </c>
      <c r="D1157" s="14" t="s">
        <v>2376</v>
      </c>
      <c r="E1157" s="14" t="s">
        <v>61</v>
      </c>
      <c r="F1157" s="14" t="s">
        <v>187</v>
      </c>
      <c r="G1157" s="14" t="s">
        <v>39</v>
      </c>
    </row>
    <row r="1158" spans="1:7">
      <c r="A1158" s="14" t="s">
        <v>2377</v>
      </c>
      <c r="B1158" s="19">
        <v>8.3333333333333301E-2</v>
      </c>
      <c r="C1158" s="19">
        <v>0</v>
      </c>
      <c r="D1158" s="14" t="s">
        <v>2378</v>
      </c>
      <c r="E1158" s="14" t="s">
        <v>61</v>
      </c>
      <c r="F1158" s="14" t="s">
        <v>129</v>
      </c>
      <c r="G1158" s="14" t="s">
        <v>39</v>
      </c>
    </row>
    <row r="1159" spans="1:7">
      <c r="A1159" s="14" t="s">
        <v>2379</v>
      </c>
      <c r="B1159" s="19">
        <v>8.3333333333333301E-2</v>
      </c>
      <c r="C1159" s="19">
        <v>0</v>
      </c>
      <c r="D1159" s="14" t="s">
        <v>2380</v>
      </c>
      <c r="E1159" s="14" t="s">
        <v>61</v>
      </c>
      <c r="F1159" s="14" t="s">
        <v>129</v>
      </c>
      <c r="G1159" s="14" t="s">
        <v>39</v>
      </c>
    </row>
    <row r="1160" spans="1:7" ht="25.5">
      <c r="A1160" s="14" t="s">
        <v>2381</v>
      </c>
      <c r="B1160" s="19">
        <v>8.3333333333333301E-2</v>
      </c>
      <c r="C1160" s="19">
        <v>0</v>
      </c>
      <c r="D1160" s="14" t="s">
        <v>2382</v>
      </c>
      <c r="E1160" s="14" t="s">
        <v>70</v>
      </c>
      <c r="F1160" s="14" t="s">
        <v>104</v>
      </c>
      <c r="G1160" s="14" t="s">
        <v>39</v>
      </c>
    </row>
  </sheetData>
  <conditionalFormatting sqref="A2:A1160">
    <cfRule type="expression" dxfId="60" priority="1">
      <formula>$E2="NIL"</formula>
    </cfRule>
  </conditionalFormatting>
  <pageMargins left="0.70866141732283472" right="0.70866141732283472" top="0.74803149606299213" bottom="0.74803149606299213" header="0.31496062992125984" footer="0.31496062992125984"/>
  <pageSetup paperSize="9" scale="73" fitToHeight="0"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299"/>
  <sheetViews>
    <sheetView zoomScaleSheetLayoutView="100" workbookViewId="0">
      <pane ySplit="1" topLeftCell="A2" activePane="bottomLeft" state="frozen"/>
      <selection pane="bottomLeft" activeCell="B1" sqref="B1:C1"/>
      <selection activeCell="A11" sqref="A11"/>
    </sheetView>
  </sheetViews>
  <sheetFormatPr defaultColWidth="8.75" defaultRowHeight="15"/>
  <cols>
    <col min="1" max="1" width="20.625" style="8" customWidth="1"/>
    <col min="2" max="2" width="13.25" style="9" bestFit="1" customWidth="1"/>
    <col min="3" max="3" width="13.25" style="9" customWidth="1"/>
    <col min="4" max="4" width="95.625" style="7" customWidth="1"/>
    <col min="5" max="16384" width="8.75" style="8"/>
  </cols>
  <sheetData>
    <row r="1" spans="1:5" ht="15.75" thickBot="1">
      <c r="A1" s="3" t="s">
        <v>47</v>
      </c>
      <c r="B1" s="18" t="s">
        <v>48</v>
      </c>
      <c r="C1" s="18" t="s">
        <v>49</v>
      </c>
      <c r="D1" s="4" t="s">
        <v>50</v>
      </c>
      <c r="E1" s="51" t="s">
        <v>51</v>
      </c>
    </row>
    <row r="2" spans="1:5" ht="15.75" thickTop="1">
      <c r="A2" s="42" t="s">
        <v>2383</v>
      </c>
      <c r="B2" s="19">
        <v>7510.9166666666697</v>
      </c>
      <c r="C2" s="19">
        <v>5574.5</v>
      </c>
      <c r="D2" s="39" t="s">
        <v>2384</v>
      </c>
      <c r="E2" s="43" t="s">
        <v>70</v>
      </c>
    </row>
    <row r="3" spans="1:5">
      <c r="A3" s="42" t="s">
        <v>2385</v>
      </c>
      <c r="B3" s="19">
        <v>6739.0833333333303</v>
      </c>
      <c r="C3" s="19">
        <v>5453.1666666666697</v>
      </c>
      <c r="D3" s="39" t="s">
        <v>2386</v>
      </c>
      <c r="E3" s="43" t="s">
        <v>70</v>
      </c>
    </row>
    <row r="4" spans="1:5">
      <c r="A4" s="42" t="s">
        <v>2387</v>
      </c>
      <c r="B4" s="19">
        <v>6452.1666666666697</v>
      </c>
      <c r="C4" s="19">
        <v>1129</v>
      </c>
      <c r="D4" s="39" t="s">
        <v>2388</v>
      </c>
      <c r="E4" s="43" t="s">
        <v>70</v>
      </c>
    </row>
    <row r="5" spans="1:5">
      <c r="A5" s="42" t="s">
        <v>2389</v>
      </c>
      <c r="B5" s="19">
        <v>6309.9166666666697</v>
      </c>
      <c r="C5" s="19">
        <v>1158.4166666666702</v>
      </c>
      <c r="D5" s="39" t="s">
        <v>2390</v>
      </c>
      <c r="E5" s="43" t="s">
        <v>70</v>
      </c>
    </row>
    <row r="6" spans="1:5">
      <c r="A6" s="42" t="s">
        <v>2391</v>
      </c>
      <c r="B6" s="19">
        <v>6008.75</v>
      </c>
      <c r="C6" s="19">
        <v>34.3333333333333</v>
      </c>
      <c r="D6" s="39" t="s">
        <v>2392</v>
      </c>
      <c r="E6" s="43" t="s">
        <v>70</v>
      </c>
    </row>
    <row r="7" spans="1:5">
      <c r="A7" s="42" t="s">
        <v>2393</v>
      </c>
      <c r="B7" s="19">
        <v>5798.25</v>
      </c>
      <c r="C7" s="19">
        <v>4710.6666666666697</v>
      </c>
      <c r="D7" s="39" t="s">
        <v>2394</v>
      </c>
      <c r="E7" s="43" t="s">
        <v>70</v>
      </c>
    </row>
    <row r="8" spans="1:5">
      <c r="A8" s="42" t="s">
        <v>2395</v>
      </c>
      <c r="B8" s="19">
        <v>5761.9166666666697</v>
      </c>
      <c r="C8" s="19">
        <v>5726.75</v>
      </c>
      <c r="D8" s="39" t="s">
        <v>2396</v>
      </c>
      <c r="E8" s="43" t="s">
        <v>70</v>
      </c>
    </row>
    <row r="9" spans="1:5">
      <c r="A9" s="42" t="s">
        <v>2397</v>
      </c>
      <c r="B9" s="19">
        <v>5124.5833333333303</v>
      </c>
      <c r="C9" s="19">
        <v>5231.6666666666697</v>
      </c>
      <c r="D9" s="39" t="s">
        <v>2398</v>
      </c>
      <c r="E9" s="43" t="s">
        <v>70</v>
      </c>
    </row>
    <row r="10" spans="1:5">
      <c r="A10" s="42" t="s">
        <v>2399</v>
      </c>
      <c r="B10" s="19">
        <v>4829.5</v>
      </c>
      <c r="C10" s="19">
        <v>1139.1666666666702</v>
      </c>
      <c r="D10" s="39" t="s">
        <v>2400</v>
      </c>
      <c r="E10" s="43" t="s">
        <v>70</v>
      </c>
    </row>
    <row r="11" spans="1:5">
      <c r="A11" s="42" t="s">
        <v>2401</v>
      </c>
      <c r="B11" s="19">
        <v>3704.3333333333298</v>
      </c>
      <c r="C11" s="19">
        <v>1167.9166666666702</v>
      </c>
      <c r="D11" s="39" t="s">
        <v>2402</v>
      </c>
      <c r="E11" s="43" t="s">
        <v>70</v>
      </c>
    </row>
    <row r="12" spans="1:5">
      <c r="A12" s="42" t="s">
        <v>2403</v>
      </c>
      <c r="B12" s="19">
        <v>3635.25</v>
      </c>
      <c r="C12" s="19">
        <v>4340.4166666666697</v>
      </c>
      <c r="D12" s="39" t="s">
        <v>2404</v>
      </c>
      <c r="E12" s="43" t="s">
        <v>70</v>
      </c>
    </row>
    <row r="13" spans="1:5" ht="26.25">
      <c r="A13" s="42" t="s">
        <v>2405</v>
      </c>
      <c r="B13" s="19">
        <v>3083.8333333333298</v>
      </c>
      <c r="C13" s="19">
        <v>1846.9166666666702</v>
      </c>
      <c r="D13" s="39" t="s">
        <v>2406</v>
      </c>
      <c r="E13" s="43" t="s">
        <v>70</v>
      </c>
    </row>
    <row r="14" spans="1:5">
      <c r="A14" s="42" t="s">
        <v>2407</v>
      </c>
      <c r="B14" s="19">
        <v>2410.4166666666702</v>
      </c>
      <c r="C14" s="19">
        <v>947.91666666666708</v>
      </c>
      <c r="D14" s="39" t="s">
        <v>2408</v>
      </c>
      <c r="E14" s="43" t="s">
        <v>70</v>
      </c>
    </row>
    <row r="15" spans="1:5">
      <c r="A15" s="42" t="s">
        <v>2409</v>
      </c>
      <c r="B15" s="19">
        <v>2330.5</v>
      </c>
      <c r="C15" s="19">
        <v>6886.4166666666697</v>
      </c>
      <c r="D15" s="39" t="s">
        <v>2410</v>
      </c>
      <c r="E15" s="43" t="s">
        <v>70</v>
      </c>
    </row>
    <row r="16" spans="1:5">
      <c r="A16" s="42" t="s">
        <v>2411</v>
      </c>
      <c r="B16" s="19">
        <v>2172.3333333333298</v>
      </c>
      <c r="C16" s="19">
        <v>642.5</v>
      </c>
      <c r="D16" s="39" t="s">
        <v>2412</v>
      </c>
      <c r="E16" s="43" t="s">
        <v>70</v>
      </c>
    </row>
    <row r="17" spans="1:5">
      <c r="A17" s="42" t="s">
        <v>2413</v>
      </c>
      <c r="B17" s="19">
        <v>2054.0833333333298</v>
      </c>
      <c r="C17" s="19">
        <v>1727.75</v>
      </c>
      <c r="D17" s="39" t="s">
        <v>2414</v>
      </c>
      <c r="E17" s="43" t="s">
        <v>70</v>
      </c>
    </row>
    <row r="18" spans="1:5">
      <c r="A18" s="42" t="s">
        <v>2415</v>
      </c>
      <c r="B18" s="19">
        <v>1963.9166666666702</v>
      </c>
      <c r="C18" s="19">
        <v>0</v>
      </c>
      <c r="D18" s="39" t="s">
        <v>2416</v>
      </c>
      <c r="E18" s="43" t="s">
        <v>70</v>
      </c>
    </row>
    <row r="19" spans="1:5">
      <c r="A19" s="42" t="s">
        <v>2417</v>
      </c>
      <c r="B19" s="19">
        <v>1949.5</v>
      </c>
      <c r="C19" s="19">
        <v>6654.25</v>
      </c>
      <c r="D19" s="39" t="s">
        <v>2418</v>
      </c>
      <c r="E19" s="43" t="s">
        <v>70</v>
      </c>
    </row>
    <row r="20" spans="1:5">
      <c r="A20" s="42" t="s">
        <v>2419</v>
      </c>
      <c r="B20" s="19">
        <v>1811.9166666666702</v>
      </c>
      <c r="C20" s="19">
        <v>1515.0833333333301</v>
      </c>
      <c r="D20" s="39" t="s">
        <v>2420</v>
      </c>
      <c r="E20" s="43" t="s">
        <v>70</v>
      </c>
    </row>
    <row r="21" spans="1:5">
      <c r="A21" s="42" t="s">
        <v>2421</v>
      </c>
      <c r="B21" s="19">
        <v>1687.5</v>
      </c>
      <c r="C21" s="19">
        <v>3593.5833333333298</v>
      </c>
      <c r="D21" s="39" t="s">
        <v>2422</v>
      </c>
      <c r="E21" s="43" t="s">
        <v>70</v>
      </c>
    </row>
    <row r="22" spans="1:5">
      <c r="A22" s="42" t="s">
        <v>2423</v>
      </c>
      <c r="B22" s="19">
        <v>1672.9166666666702</v>
      </c>
      <c r="C22" s="19">
        <v>416</v>
      </c>
      <c r="D22" s="39" t="s">
        <v>2424</v>
      </c>
      <c r="E22" s="43" t="s">
        <v>70</v>
      </c>
    </row>
    <row r="23" spans="1:5">
      <c r="A23" s="42" t="s">
        <v>2425</v>
      </c>
      <c r="B23" s="19">
        <v>1312.8333333333301</v>
      </c>
      <c r="C23" s="19">
        <v>51</v>
      </c>
      <c r="D23" s="39" t="s">
        <v>2426</v>
      </c>
      <c r="E23" s="43" t="s">
        <v>70</v>
      </c>
    </row>
    <row r="24" spans="1:5" ht="26.25">
      <c r="A24" s="42" t="s">
        <v>2427</v>
      </c>
      <c r="B24" s="19">
        <v>1303.9166666666702</v>
      </c>
      <c r="C24" s="19">
        <v>1628.25</v>
      </c>
      <c r="D24" s="39" t="s">
        <v>2428</v>
      </c>
      <c r="E24" s="43" t="s">
        <v>70</v>
      </c>
    </row>
    <row r="25" spans="1:5">
      <c r="A25" s="42" t="s">
        <v>2429</v>
      </c>
      <c r="B25" s="19">
        <v>1182.9166666666702</v>
      </c>
      <c r="C25" s="19">
        <v>0</v>
      </c>
      <c r="D25" s="39" t="s">
        <v>2430</v>
      </c>
      <c r="E25" s="43" t="s">
        <v>61</v>
      </c>
    </row>
    <row r="26" spans="1:5">
      <c r="A26" s="42" t="s">
        <v>2431</v>
      </c>
      <c r="B26" s="19">
        <v>1105.1666666666702</v>
      </c>
      <c r="C26" s="19">
        <v>4258.5</v>
      </c>
      <c r="D26" s="39" t="s">
        <v>2432</v>
      </c>
      <c r="E26" s="43" t="s">
        <v>70</v>
      </c>
    </row>
    <row r="27" spans="1:5">
      <c r="A27" s="42" t="s">
        <v>2433</v>
      </c>
      <c r="B27" s="19">
        <v>1071.9166666666702</v>
      </c>
      <c r="C27" s="19">
        <v>4546.0833333333303</v>
      </c>
      <c r="D27" s="39" t="s">
        <v>2434</v>
      </c>
      <c r="E27" s="43" t="s">
        <v>70</v>
      </c>
    </row>
    <row r="28" spans="1:5">
      <c r="A28" s="42" t="s">
        <v>2435</v>
      </c>
      <c r="B28" s="19">
        <v>940.08333333333303</v>
      </c>
      <c r="C28" s="19">
        <v>33.6666666666667</v>
      </c>
      <c r="D28" s="39" t="s">
        <v>2436</v>
      </c>
      <c r="E28" s="43" t="s">
        <v>70</v>
      </c>
    </row>
    <row r="29" spans="1:5">
      <c r="A29" s="42" t="s">
        <v>2437</v>
      </c>
      <c r="B29" s="19">
        <v>844.25</v>
      </c>
      <c r="C29" s="19">
        <v>2206.8333333333298</v>
      </c>
      <c r="D29" s="39" t="s">
        <v>2438</v>
      </c>
      <c r="E29" s="43" t="s">
        <v>70</v>
      </c>
    </row>
    <row r="30" spans="1:5" ht="26.25">
      <c r="A30" s="42" t="s">
        <v>2439</v>
      </c>
      <c r="B30" s="19">
        <v>711.25</v>
      </c>
      <c r="C30" s="19">
        <v>478.83333333333303</v>
      </c>
      <c r="D30" s="39" t="s">
        <v>2440</v>
      </c>
      <c r="E30" s="43" t="s">
        <v>70</v>
      </c>
    </row>
    <row r="31" spans="1:5">
      <c r="A31" s="42" t="s">
        <v>2441</v>
      </c>
      <c r="B31" s="19">
        <v>689.5</v>
      </c>
      <c r="C31" s="19">
        <v>529.25</v>
      </c>
      <c r="D31" s="39" t="s">
        <v>2442</v>
      </c>
      <c r="E31" s="43" t="s">
        <v>70</v>
      </c>
    </row>
    <row r="32" spans="1:5" ht="26.25">
      <c r="A32" s="42" t="s">
        <v>2443</v>
      </c>
      <c r="B32" s="19">
        <v>684.83333333333303</v>
      </c>
      <c r="C32" s="19">
        <v>558.83333333333303</v>
      </c>
      <c r="D32" s="39" t="s">
        <v>2444</v>
      </c>
      <c r="E32" s="43" t="s">
        <v>70</v>
      </c>
    </row>
    <row r="33" spans="1:5" ht="26.25">
      <c r="A33" s="42" t="s">
        <v>2445</v>
      </c>
      <c r="B33" s="19">
        <v>670.41666666666708</v>
      </c>
      <c r="C33" s="19">
        <v>696.33333333333303</v>
      </c>
      <c r="D33" s="39" t="s">
        <v>2446</v>
      </c>
      <c r="E33" s="43" t="s">
        <v>70</v>
      </c>
    </row>
    <row r="34" spans="1:5" ht="26.25">
      <c r="A34" s="42" t="s">
        <v>2447</v>
      </c>
      <c r="B34" s="19">
        <v>659.25</v>
      </c>
      <c r="C34" s="19">
        <v>720.5</v>
      </c>
      <c r="D34" s="39" t="s">
        <v>2448</v>
      </c>
      <c r="E34" s="43" t="s">
        <v>70</v>
      </c>
    </row>
    <row r="35" spans="1:5" ht="26.25">
      <c r="A35" s="42" t="s">
        <v>2449</v>
      </c>
      <c r="B35" s="19">
        <v>594.25</v>
      </c>
      <c r="C35" s="19">
        <v>1042.4166666666702</v>
      </c>
      <c r="D35" s="39" t="s">
        <v>2450</v>
      </c>
      <c r="E35" s="43" t="s">
        <v>70</v>
      </c>
    </row>
    <row r="36" spans="1:5" ht="26.25">
      <c r="A36" s="42" t="s">
        <v>2451</v>
      </c>
      <c r="B36" s="19">
        <v>576.91666666666708</v>
      </c>
      <c r="C36" s="19">
        <v>0</v>
      </c>
      <c r="D36" s="39" t="s">
        <v>2452</v>
      </c>
      <c r="E36" s="43" t="s">
        <v>61</v>
      </c>
    </row>
    <row r="37" spans="1:5">
      <c r="A37" s="42" t="s">
        <v>2453</v>
      </c>
      <c r="B37" s="19">
        <v>558.83333333333303</v>
      </c>
      <c r="C37" s="19">
        <v>598.25</v>
      </c>
      <c r="D37" s="39" t="s">
        <v>2454</v>
      </c>
      <c r="E37" s="43" t="s">
        <v>70</v>
      </c>
    </row>
    <row r="38" spans="1:5">
      <c r="A38" s="42" t="s">
        <v>2455</v>
      </c>
      <c r="B38" s="19">
        <v>443.5</v>
      </c>
      <c r="C38" s="19">
        <v>0</v>
      </c>
      <c r="D38" s="39" t="s">
        <v>2456</v>
      </c>
      <c r="E38" s="43" t="s">
        <v>70</v>
      </c>
    </row>
    <row r="39" spans="1:5">
      <c r="A39" s="42" t="s">
        <v>2457</v>
      </c>
      <c r="B39" s="19">
        <v>421.91666666666703</v>
      </c>
      <c r="C39" s="19">
        <v>1115</v>
      </c>
      <c r="D39" s="39" t="s">
        <v>2458</v>
      </c>
      <c r="E39" s="43" t="s">
        <v>70</v>
      </c>
    </row>
    <row r="40" spans="1:5">
      <c r="A40" s="42" t="s">
        <v>2459</v>
      </c>
      <c r="B40" s="19">
        <v>418.08333333333303</v>
      </c>
      <c r="C40" s="19">
        <v>1.5833333333333299</v>
      </c>
      <c r="D40" s="39" t="s">
        <v>2460</v>
      </c>
      <c r="E40" s="43" t="s">
        <v>70</v>
      </c>
    </row>
    <row r="41" spans="1:5">
      <c r="A41" s="42" t="s">
        <v>2461</v>
      </c>
      <c r="B41" s="19">
        <v>416.08333333333303</v>
      </c>
      <c r="C41" s="19">
        <v>1089.9166666666702</v>
      </c>
      <c r="D41" s="39" t="s">
        <v>2462</v>
      </c>
      <c r="E41" s="43" t="s">
        <v>70</v>
      </c>
    </row>
    <row r="42" spans="1:5" ht="26.25">
      <c r="A42" s="42" t="s">
        <v>2463</v>
      </c>
      <c r="B42" s="19">
        <v>407.75</v>
      </c>
      <c r="C42" s="19">
        <v>1118.0833333333301</v>
      </c>
      <c r="D42" s="39" t="s">
        <v>2464</v>
      </c>
      <c r="E42" s="43" t="s">
        <v>70</v>
      </c>
    </row>
    <row r="43" spans="1:5" ht="26.25">
      <c r="A43" s="42" t="s">
        <v>2465</v>
      </c>
      <c r="B43" s="19">
        <v>406.83333333333303</v>
      </c>
      <c r="C43" s="19">
        <v>959.91666666666708</v>
      </c>
      <c r="D43" s="39" t="s">
        <v>2466</v>
      </c>
      <c r="E43" s="43" t="s">
        <v>70</v>
      </c>
    </row>
    <row r="44" spans="1:5">
      <c r="A44" s="42" t="s">
        <v>2467</v>
      </c>
      <c r="B44" s="19">
        <v>391</v>
      </c>
      <c r="C44" s="19">
        <v>1958.5</v>
      </c>
      <c r="D44" s="39" t="s">
        <v>2468</v>
      </c>
      <c r="E44" s="43" t="s">
        <v>70</v>
      </c>
    </row>
    <row r="45" spans="1:5">
      <c r="A45" s="42" t="s">
        <v>2469</v>
      </c>
      <c r="B45" s="19">
        <v>388.33333333333303</v>
      </c>
      <c r="C45" s="19">
        <v>1061.0833333333301</v>
      </c>
      <c r="D45" s="39" t="s">
        <v>2470</v>
      </c>
      <c r="E45" s="43" t="s">
        <v>70</v>
      </c>
    </row>
    <row r="46" spans="1:5">
      <c r="A46" s="42" t="s">
        <v>2471</v>
      </c>
      <c r="B46" s="19">
        <v>380.66666666666703</v>
      </c>
      <c r="C46" s="19">
        <v>1020.3333333333301</v>
      </c>
      <c r="D46" s="39" t="s">
        <v>2472</v>
      </c>
      <c r="E46" s="43" t="s">
        <v>70</v>
      </c>
    </row>
    <row r="47" spans="1:5">
      <c r="A47" s="42" t="s">
        <v>2473</v>
      </c>
      <c r="B47" s="19">
        <v>378.75</v>
      </c>
      <c r="C47" s="19">
        <v>1015.66666666667</v>
      </c>
      <c r="D47" s="39" t="s">
        <v>2474</v>
      </c>
      <c r="E47" s="43" t="s">
        <v>70</v>
      </c>
    </row>
    <row r="48" spans="1:5">
      <c r="A48" s="42" t="s">
        <v>2475</v>
      </c>
      <c r="B48" s="19">
        <v>362.33333333333303</v>
      </c>
      <c r="C48" s="19">
        <v>263.16666666666703</v>
      </c>
      <c r="D48" s="39" t="s">
        <v>2476</v>
      </c>
      <c r="E48" s="43" t="s">
        <v>70</v>
      </c>
    </row>
    <row r="49" spans="1:5">
      <c r="A49" s="42" t="s">
        <v>2477</v>
      </c>
      <c r="B49" s="19">
        <v>356.33333333333303</v>
      </c>
      <c r="C49" s="19">
        <v>84.6666666666667</v>
      </c>
      <c r="D49" s="39" t="s">
        <v>2478</v>
      </c>
      <c r="E49" s="43" t="s">
        <v>70</v>
      </c>
    </row>
    <row r="50" spans="1:5">
      <c r="A50" s="42" t="s">
        <v>2479</v>
      </c>
      <c r="B50" s="19">
        <v>341.91666666666703</v>
      </c>
      <c r="C50" s="19">
        <v>0</v>
      </c>
      <c r="D50" s="39" t="s">
        <v>2480</v>
      </c>
      <c r="E50" s="43" t="s">
        <v>70</v>
      </c>
    </row>
    <row r="51" spans="1:5" ht="26.25">
      <c r="A51" s="42" t="s">
        <v>2481</v>
      </c>
      <c r="B51" s="19">
        <v>314.33333333333303</v>
      </c>
      <c r="C51" s="19">
        <v>8.5833333333333304</v>
      </c>
      <c r="D51" s="39" t="s">
        <v>2482</v>
      </c>
      <c r="E51" s="43" t="s">
        <v>70</v>
      </c>
    </row>
    <row r="52" spans="1:5">
      <c r="A52" s="42" t="s">
        <v>2483</v>
      </c>
      <c r="B52" s="19">
        <v>306.16666666666703</v>
      </c>
      <c r="C52" s="19">
        <v>1779.6666666666702</v>
      </c>
      <c r="D52" s="39" t="s">
        <v>2484</v>
      </c>
      <c r="E52" s="43" t="s">
        <v>70</v>
      </c>
    </row>
    <row r="53" spans="1:5">
      <c r="A53" s="42" t="s">
        <v>2485</v>
      </c>
      <c r="B53" s="19">
        <v>288.5</v>
      </c>
      <c r="C53" s="19">
        <v>876.41666666666708</v>
      </c>
      <c r="D53" s="39" t="s">
        <v>2486</v>
      </c>
      <c r="E53" s="43" t="s">
        <v>70</v>
      </c>
    </row>
    <row r="54" spans="1:5" ht="26.25">
      <c r="A54" s="42" t="s">
        <v>2487</v>
      </c>
      <c r="B54" s="19">
        <v>253.583333333333</v>
      </c>
      <c r="C54" s="19">
        <v>247.833333333333</v>
      </c>
      <c r="D54" s="39" t="s">
        <v>2488</v>
      </c>
      <c r="E54" s="43" t="s">
        <v>70</v>
      </c>
    </row>
    <row r="55" spans="1:5" ht="26.25">
      <c r="A55" s="42" t="s">
        <v>2489</v>
      </c>
      <c r="B55" s="19">
        <v>250.083333333333</v>
      </c>
      <c r="C55" s="19">
        <v>413.41666666666703</v>
      </c>
      <c r="D55" s="39" t="s">
        <v>2490</v>
      </c>
      <c r="E55" s="43" t="s">
        <v>70</v>
      </c>
    </row>
    <row r="56" spans="1:5">
      <c r="A56" s="42" t="s">
        <v>2491</v>
      </c>
      <c r="B56" s="19">
        <v>247.5</v>
      </c>
      <c r="C56" s="19">
        <v>1237</v>
      </c>
      <c r="D56" s="39" t="s">
        <v>2492</v>
      </c>
      <c r="E56" s="43" t="s">
        <v>70</v>
      </c>
    </row>
    <row r="57" spans="1:5">
      <c r="A57" s="42" t="s">
        <v>2493</v>
      </c>
      <c r="B57" s="19">
        <v>184.333333333333</v>
      </c>
      <c r="C57" s="19">
        <v>94.4166666666667</v>
      </c>
      <c r="D57" s="39" t="s">
        <v>2494</v>
      </c>
      <c r="E57" s="43" t="s">
        <v>70</v>
      </c>
    </row>
    <row r="58" spans="1:5" ht="26.25">
      <c r="A58" s="42" t="s">
        <v>2495</v>
      </c>
      <c r="B58" s="19">
        <v>180</v>
      </c>
      <c r="C58" s="19">
        <v>13.25</v>
      </c>
      <c r="D58" s="39" t="s">
        <v>2496</v>
      </c>
      <c r="E58" s="43" t="s">
        <v>70</v>
      </c>
    </row>
    <row r="59" spans="1:5">
      <c r="A59" s="42" t="s">
        <v>2497</v>
      </c>
      <c r="B59" s="19">
        <v>164.75</v>
      </c>
      <c r="C59" s="19">
        <v>11.5</v>
      </c>
      <c r="D59" s="39" t="s">
        <v>2498</v>
      </c>
      <c r="E59" s="43" t="s">
        <v>70</v>
      </c>
    </row>
    <row r="60" spans="1:5" ht="26.25">
      <c r="A60" s="42" t="s">
        <v>2499</v>
      </c>
      <c r="B60" s="19">
        <v>159.416666666667</v>
      </c>
      <c r="C60" s="19">
        <v>1143.8333333333301</v>
      </c>
      <c r="D60" s="39" t="s">
        <v>2500</v>
      </c>
      <c r="E60" s="43" t="s">
        <v>70</v>
      </c>
    </row>
    <row r="61" spans="1:5" ht="26.25">
      <c r="A61" s="42" t="s">
        <v>2501</v>
      </c>
      <c r="B61" s="19">
        <v>153.25</v>
      </c>
      <c r="C61" s="19">
        <v>30.5</v>
      </c>
      <c r="D61" s="39" t="s">
        <v>2502</v>
      </c>
      <c r="E61" s="43" t="s">
        <v>70</v>
      </c>
    </row>
    <row r="62" spans="1:5">
      <c r="A62" s="42" t="s">
        <v>2503</v>
      </c>
      <c r="B62" s="19">
        <v>132.666666666667</v>
      </c>
      <c r="C62" s="19">
        <v>79.5833333333333</v>
      </c>
      <c r="D62" s="39" t="s">
        <v>2504</v>
      </c>
      <c r="E62" s="43" t="s">
        <v>70</v>
      </c>
    </row>
    <row r="63" spans="1:5" ht="26.25">
      <c r="A63" s="42" t="s">
        <v>2505</v>
      </c>
      <c r="B63" s="19">
        <v>130.833333333333</v>
      </c>
      <c r="C63" s="19">
        <v>41.8333333333333</v>
      </c>
      <c r="D63" s="39" t="s">
        <v>2506</v>
      </c>
      <c r="E63" s="43" t="s">
        <v>70</v>
      </c>
    </row>
    <row r="64" spans="1:5" ht="26.25">
      <c r="A64" s="42" t="s">
        <v>2507</v>
      </c>
      <c r="B64" s="19">
        <v>122</v>
      </c>
      <c r="C64" s="19">
        <v>96.5</v>
      </c>
      <c r="D64" s="39" t="s">
        <v>2508</v>
      </c>
      <c r="E64" s="43" t="s">
        <v>70</v>
      </c>
    </row>
    <row r="65" spans="1:5" ht="26.25">
      <c r="A65" s="42" t="s">
        <v>2509</v>
      </c>
      <c r="B65" s="19">
        <v>117.083333333333</v>
      </c>
      <c r="C65" s="19">
        <v>1043.5833333333301</v>
      </c>
      <c r="D65" s="39" t="s">
        <v>2510</v>
      </c>
      <c r="E65" s="43" t="s">
        <v>70</v>
      </c>
    </row>
    <row r="66" spans="1:5" ht="26.25">
      <c r="A66" s="42" t="s">
        <v>2511</v>
      </c>
      <c r="B66" s="19">
        <v>116.916666666667</v>
      </c>
      <c r="C66" s="19">
        <v>166.25</v>
      </c>
      <c r="D66" s="39" t="s">
        <v>2512</v>
      </c>
      <c r="E66" s="43" t="s">
        <v>70</v>
      </c>
    </row>
    <row r="67" spans="1:5">
      <c r="A67" s="42" t="s">
        <v>2513</v>
      </c>
      <c r="B67" s="19">
        <v>102.333333333333</v>
      </c>
      <c r="C67" s="19">
        <v>0</v>
      </c>
      <c r="D67" s="39" t="s">
        <v>2514</v>
      </c>
      <c r="E67" s="43" t="s">
        <v>70</v>
      </c>
    </row>
    <row r="68" spans="1:5" ht="26.25">
      <c r="A68" s="42" t="s">
        <v>2515</v>
      </c>
      <c r="B68" s="19">
        <v>97.8333333333333</v>
      </c>
      <c r="C68" s="19">
        <v>1848.6666666666702</v>
      </c>
      <c r="D68" s="39" t="s">
        <v>2516</v>
      </c>
      <c r="E68" s="43" t="s">
        <v>70</v>
      </c>
    </row>
    <row r="69" spans="1:5" ht="26.25">
      <c r="A69" s="42" t="s">
        <v>2517</v>
      </c>
      <c r="B69" s="19">
        <v>94.8333333333333</v>
      </c>
      <c r="C69" s="19">
        <v>812.16666666666708</v>
      </c>
      <c r="D69" s="39" t="s">
        <v>2518</v>
      </c>
      <c r="E69" s="43" t="s">
        <v>70</v>
      </c>
    </row>
    <row r="70" spans="1:5">
      <c r="A70" s="42" t="s">
        <v>2519</v>
      </c>
      <c r="B70" s="19">
        <v>94.1666666666667</v>
      </c>
      <c r="C70" s="19">
        <v>295.33333333333303</v>
      </c>
      <c r="D70" s="39" t="s">
        <v>2520</v>
      </c>
      <c r="E70" s="43" t="s">
        <v>70</v>
      </c>
    </row>
    <row r="71" spans="1:5" ht="26.25">
      <c r="A71" s="42" t="s">
        <v>2521</v>
      </c>
      <c r="B71" s="19">
        <v>90.3333333333333</v>
      </c>
      <c r="C71" s="19">
        <v>1010.25</v>
      </c>
      <c r="D71" s="39" t="s">
        <v>2522</v>
      </c>
      <c r="E71" s="43" t="s">
        <v>70</v>
      </c>
    </row>
    <row r="72" spans="1:5" ht="26.25">
      <c r="A72" s="42" t="s">
        <v>2523</v>
      </c>
      <c r="B72" s="19">
        <v>86.25</v>
      </c>
      <c r="C72" s="19">
        <v>230.833333333333</v>
      </c>
      <c r="D72" s="39" t="s">
        <v>2524</v>
      </c>
      <c r="E72" s="43" t="s">
        <v>61</v>
      </c>
    </row>
    <row r="73" spans="1:5" ht="26.25">
      <c r="A73" s="42" t="s">
        <v>2525</v>
      </c>
      <c r="B73" s="19">
        <v>59.1666666666667</v>
      </c>
      <c r="C73" s="19">
        <v>191</v>
      </c>
      <c r="D73" s="39" t="s">
        <v>2526</v>
      </c>
      <c r="E73" s="43" t="s">
        <v>61</v>
      </c>
    </row>
    <row r="74" spans="1:5" ht="26.25">
      <c r="A74" s="42" t="s">
        <v>2527</v>
      </c>
      <c r="B74" s="19">
        <v>47.4166666666667</v>
      </c>
      <c r="C74" s="19">
        <v>13.4166666666667</v>
      </c>
      <c r="D74" s="39" t="s">
        <v>2528</v>
      </c>
      <c r="E74" s="43" t="s">
        <v>70</v>
      </c>
    </row>
    <row r="75" spans="1:5">
      <c r="A75" s="42" t="s">
        <v>2529</v>
      </c>
      <c r="B75" s="19">
        <v>47.1666666666667</v>
      </c>
      <c r="C75" s="19">
        <v>0</v>
      </c>
      <c r="D75" s="39" t="s">
        <v>2530</v>
      </c>
      <c r="E75" s="43" t="s">
        <v>61</v>
      </c>
    </row>
    <row r="76" spans="1:5">
      <c r="A76" s="42" t="s">
        <v>2531</v>
      </c>
      <c r="B76" s="19">
        <v>47.0833333333333</v>
      </c>
      <c r="C76" s="19">
        <v>0</v>
      </c>
      <c r="D76" s="39" t="s">
        <v>2532</v>
      </c>
      <c r="E76" s="43" t="s">
        <v>61</v>
      </c>
    </row>
    <row r="77" spans="1:5">
      <c r="A77" s="42" t="s">
        <v>2533</v>
      </c>
      <c r="B77" s="19">
        <v>47.0833333333333</v>
      </c>
      <c r="C77" s="19">
        <v>0</v>
      </c>
      <c r="D77" s="39" t="s">
        <v>2534</v>
      </c>
      <c r="E77" s="43" t="s">
        <v>61</v>
      </c>
    </row>
    <row r="78" spans="1:5" ht="26.25">
      <c r="A78" s="42" t="s">
        <v>2535</v>
      </c>
      <c r="B78" s="19">
        <v>45.5833333333333</v>
      </c>
      <c r="C78" s="19">
        <v>29.6666666666667</v>
      </c>
      <c r="D78" s="39" t="s">
        <v>2536</v>
      </c>
      <c r="E78" s="43" t="s">
        <v>70</v>
      </c>
    </row>
    <row r="79" spans="1:5" ht="26.25">
      <c r="A79" s="42" t="s">
        <v>2537</v>
      </c>
      <c r="B79" s="19">
        <v>43.75</v>
      </c>
      <c r="C79" s="19">
        <v>1827.25</v>
      </c>
      <c r="D79" s="39" t="s">
        <v>2538</v>
      </c>
      <c r="E79" s="43" t="s">
        <v>70</v>
      </c>
    </row>
    <row r="80" spans="1:5" ht="26.25">
      <c r="A80" s="42" t="s">
        <v>2539</v>
      </c>
      <c r="B80" s="19">
        <v>41.9166666666667</v>
      </c>
      <c r="C80" s="19">
        <v>650.5</v>
      </c>
      <c r="D80" s="39" t="s">
        <v>2540</v>
      </c>
      <c r="E80" s="43" t="s">
        <v>70</v>
      </c>
    </row>
    <row r="81" spans="1:5">
      <c r="A81" s="42" t="s">
        <v>2541</v>
      </c>
      <c r="B81" s="19">
        <v>40.5</v>
      </c>
      <c r="C81" s="19">
        <v>24.9166666666667</v>
      </c>
      <c r="D81" s="39" t="s">
        <v>2542</v>
      </c>
      <c r="E81" s="43" t="s">
        <v>70</v>
      </c>
    </row>
    <row r="82" spans="1:5">
      <c r="A82" s="42" t="s">
        <v>2543</v>
      </c>
      <c r="B82" s="19">
        <v>40.0833333333333</v>
      </c>
      <c r="C82" s="19">
        <v>24.4166666666667</v>
      </c>
      <c r="D82" s="39" t="s">
        <v>2544</v>
      </c>
      <c r="E82" s="43" t="s">
        <v>61</v>
      </c>
    </row>
    <row r="83" spans="1:5">
      <c r="A83" s="42" t="s">
        <v>2545</v>
      </c>
      <c r="B83" s="19">
        <v>38.25</v>
      </c>
      <c r="C83" s="19">
        <v>32.1666666666667</v>
      </c>
      <c r="D83" s="39" t="s">
        <v>2546</v>
      </c>
      <c r="E83" s="43" t="s">
        <v>61</v>
      </c>
    </row>
    <row r="84" spans="1:5" ht="26.25">
      <c r="A84" s="42" t="s">
        <v>2547</v>
      </c>
      <c r="B84" s="19">
        <v>38</v>
      </c>
      <c r="C84" s="19">
        <v>113.083333333333</v>
      </c>
      <c r="D84" s="39" t="s">
        <v>2548</v>
      </c>
      <c r="E84" s="43" t="s">
        <v>70</v>
      </c>
    </row>
    <row r="85" spans="1:5" ht="26.25">
      <c r="A85" s="42" t="s">
        <v>2549</v>
      </c>
      <c r="B85" s="19">
        <v>37.9166666666667</v>
      </c>
      <c r="C85" s="19">
        <v>112.833333333333</v>
      </c>
      <c r="D85" s="39" t="s">
        <v>2550</v>
      </c>
      <c r="E85" s="43" t="s">
        <v>70</v>
      </c>
    </row>
    <row r="86" spans="1:5">
      <c r="A86" s="42" t="s">
        <v>2551</v>
      </c>
      <c r="B86" s="19">
        <v>36.6666666666667</v>
      </c>
      <c r="C86" s="19">
        <v>0</v>
      </c>
      <c r="D86" s="39" t="s">
        <v>2552</v>
      </c>
      <c r="E86" s="43" t="s">
        <v>61</v>
      </c>
    </row>
    <row r="87" spans="1:5">
      <c r="A87" s="42" t="s">
        <v>2553</v>
      </c>
      <c r="B87" s="19">
        <v>35.1666666666667</v>
      </c>
      <c r="C87" s="19">
        <v>0</v>
      </c>
      <c r="D87" s="39" t="s">
        <v>2554</v>
      </c>
      <c r="E87" s="43" t="s">
        <v>61</v>
      </c>
    </row>
    <row r="88" spans="1:5">
      <c r="A88" s="42" t="s">
        <v>2555</v>
      </c>
      <c r="B88" s="19">
        <v>33.1666666666667</v>
      </c>
      <c r="C88" s="19">
        <v>2.1666666666666701</v>
      </c>
      <c r="D88" s="39" t="s">
        <v>2556</v>
      </c>
      <c r="E88" s="43" t="s">
        <v>70</v>
      </c>
    </row>
    <row r="89" spans="1:5" ht="26.25">
      <c r="A89" s="42" t="s">
        <v>2557</v>
      </c>
      <c r="B89" s="19">
        <v>30.6666666666667</v>
      </c>
      <c r="C89" s="19">
        <v>30.1666666666667</v>
      </c>
      <c r="D89" s="39" t="s">
        <v>2558</v>
      </c>
      <c r="E89" s="43" t="s">
        <v>61</v>
      </c>
    </row>
    <row r="90" spans="1:5" ht="26.25">
      <c r="A90" s="42" t="s">
        <v>2559</v>
      </c>
      <c r="B90" s="19">
        <v>26.9166666666667</v>
      </c>
      <c r="C90" s="19">
        <v>26.5</v>
      </c>
      <c r="D90" s="39" t="s">
        <v>2560</v>
      </c>
      <c r="E90" s="43" t="s">
        <v>70</v>
      </c>
    </row>
    <row r="91" spans="1:5" ht="26.25">
      <c r="A91" s="42" t="s">
        <v>2561</v>
      </c>
      <c r="B91" s="19">
        <v>26.9166666666667</v>
      </c>
      <c r="C91" s="19">
        <v>26.75</v>
      </c>
      <c r="D91" s="39" t="s">
        <v>2562</v>
      </c>
      <c r="E91" s="43" t="s">
        <v>70</v>
      </c>
    </row>
    <row r="92" spans="1:5">
      <c r="A92" s="42" t="s">
        <v>2563</v>
      </c>
      <c r="B92" s="19">
        <v>26.1666666666667</v>
      </c>
      <c r="C92" s="19">
        <v>22.5833333333333</v>
      </c>
      <c r="D92" s="39" t="s">
        <v>2564</v>
      </c>
      <c r="E92" s="43" t="s">
        <v>61</v>
      </c>
    </row>
    <row r="93" spans="1:5" ht="26.25">
      <c r="A93" s="42" t="s">
        <v>2565</v>
      </c>
      <c r="B93" s="19">
        <v>22.4166666666667</v>
      </c>
      <c r="C93" s="19">
        <v>29.0833333333333</v>
      </c>
      <c r="D93" s="39" t="s">
        <v>2566</v>
      </c>
      <c r="E93" s="43" t="s">
        <v>70</v>
      </c>
    </row>
    <row r="94" spans="1:5">
      <c r="A94" s="42" t="s">
        <v>2567</v>
      </c>
      <c r="B94" s="19">
        <v>22.25</v>
      </c>
      <c r="C94" s="19">
        <v>0</v>
      </c>
      <c r="D94" s="39" t="s">
        <v>2568</v>
      </c>
      <c r="E94" s="43" t="s">
        <v>70</v>
      </c>
    </row>
    <row r="95" spans="1:5" ht="26.25">
      <c r="A95" s="42" t="s">
        <v>2569</v>
      </c>
      <c r="B95" s="19">
        <v>22</v>
      </c>
      <c r="C95" s="19">
        <v>71.8333333333333</v>
      </c>
      <c r="D95" s="39" t="s">
        <v>2570</v>
      </c>
      <c r="E95" s="43" t="s">
        <v>70</v>
      </c>
    </row>
    <row r="96" spans="1:5" ht="26.25">
      <c r="A96" s="42" t="s">
        <v>2571</v>
      </c>
      <c r="B96" s="19">
        <v>21.3333333333333</v>
      </c>
      <c r="C96" s="19">
        <v>1719.6666666666702</v>
      </c>
      <c r="D96" s="39" t="s">
        <v>2572</v>
      </c>
      <c r="E96" s="43" t="s">
        <v>70</v>
      </c>
    </row>
    <row r="97" spans="1:5" ht="26.25">
      <c r="A97" s="42" t="s">
        <v>2573</v>
      </c>
      <c r="B97" s="19">
        <v>20</v>
      </c>
      <c r="C97" s="19">
        <v>55.8333333333333</v>
      </c>
      <c r="D97" s="39" t="s">
        <v>2574</v>
      </c>
      <c r="E97" s="43" t="s">
        <v>70</v>
      </c>
    </row>
    <row r="98" spans="1:5">
      <c r="A98" s="42" t="s">
        <v>2575</v>
      </c>
      <c r="B98" s="19">
        <v>19.5</v>
      </c>
      <c r="C98" s="19">
        <v>8.5833333333333304</v>
      </c>
      <c r="D98" s="39" t="s">
        <v>2576</v>
      </c>
      <c r="E98" s="43" t="s">
        <v>61</v>
      </c>
    </row>
    <row r="99" spans="1:5">
      <c r="A99" s="42" t="s">
        <v>2577</v>
      </c>
      <c r="B99" s="19">
        <v>17.8333333333333</v>
      </c>
      <c r="C99" s="19">
        <v>0</v>
      </c>
      <c r="D99" s="39" t="s">
        <v>2578</v>
      </c>
      <c r="E99" s="43" t="s">
        <v>70</v>
      </c>
    </row>
    <row r="100" spans="1:5">
      <c r="A100" s="42" t="s">
        <v>2579</v>
      </c>
      <c r="B100" s="19">
        <v>16</v>
      </c>
      <c r="C100" s="19">
        <v>0</v>
      </c>
      <c r="D100" s="39" t="s">
        <v>2580</v>
      </c>
      <c r="E100" s="43" t="s">
        <v>61</v>
      </c>
    </row>
    <row r="101" spans="1:5">
      <c r="A101" s="42" t="s">
        <v>2581</v>
      </c>
      <c r="B101" s="19">
        <v>15.5</v>
      </c>
      <c r="C101" s="19">
        <v>0</v>
      </c>
      <c r="D101" s="39" t="s">
        <v>2582</v>
      </c>
      <c r="E101" s="43" t="s">
        <v>61</v>
      </c>
    </row>
    <row r="102" spans="1:5">
      <c r="A102" s="42" t="s">
        <v>2583</v>
      </c>
      <c r="B102" s="19">
        <v>14.8333333333333</v>
      </c>
      <c r="C102" s="19">
        <v>9.1666666666666696</v>
      </c>
      <c r="D102" s="39" t="s">
        <v>2584</v>
      </c>
      <c r="E102" s="43" t="s">
        <v>61</v>
      </c>
    </row>
    <row r="103" spans="1:5">
      <c r="A103" s="42" t="s">
        <v>2585</v>
      </c>
      <c r="B103" s="19">
        <v>14.4166666666667</v>
      </c>
      <c r="C103" s="19">
        <v>24.75</v>
      </c>
      <c r="D103" s="39" t="s">
        <v>2586</v>
      </c>
      <c r="E103" s="43" t="s">
        <v>61</v>
      </c>
    </row>
    <row r="104" spans="1:5">
      <c r="A104" s="42" t="s">
        <v>2587</v>
      </c>
      <c r="B104" s="19">
        <v>13</v>
      </c>
      <c r="C104" s="19">
        <v>0</v>
      </c>
      <c r="D104" s="39" t="s">
        <v>2588</v>
      </c>
      <c r="E104" s="43" t="s">
        <v>61</v>
      </c>
    </row>
    <row r="105" spans="1:5">
      <c r="A105" s="42" t="s">
        <v>2589</v>
      </c>
      <c r="B105" s="19">
        <v>13</v>
      </c>
      <c r="C105" s="19">
        <v>0</v>
      </c>
      <c r="D105" s="39" t="s">
        <v>2590</v>
      </c>
      <c r="E105" s="43" t="s">
        <v>61</v>
      </c>
    </row>
    <row r="106" spans="1:5">
      <c r="A106" s="42" t="s">
        <v>2591</v>
      </c>
      <c r="B106" s="19">
        <v>13</v>
      </c>
      <c r="C106" s="19">
        <v>0</v>
      </c>
      <c r="D106" s="39" t="s">
        <v>2592</v>
      </c>
      <c r="E106" s="43" t="s">
        <v>61</v>
      </c>
    </row>
    <row r="107" spans="1:5">
      <c r="A107" s="42" t="s">
        <v>2593</v>
      </c>
      <c r="B107" s="19">
        <v>13</v>
      </c>
      <c r="C107" s="19">
        <v>0</v>
      </c>
      <c r="D107" s="39" t="s">
        <v>2594</v>
      </c>
      <c r="E107" s="43" t="s">
        <v>61</v>
      </c>
    </row>
    <row r="108" spans="1:5">
      <c r="A108" s="42" t="s">
        <v>2595</v>
      </c>
      <c r="B108" s="19">
        <v>13</v>
      </c>
      <c r="C108" s="19">
        <v>0</v>
      </c>
      <c r="D108" s="39" t="s">
        <v>2596</v>
      </c>
      <c r="E108" s="43" t="s">
        <v>61</v>
      </c>
    </row>
    <row r="109" spans="1:5">
      <c r="A109" s="42" t="s">
        <v>2597</v>
      </c>
      <c r="B109" s="19">
        <v>13</v>
      </c>
      <c r="C109" s="19">
        <v>0</v>
      </c>
      <c r="D109" s="39" t="s">
        <v>2598</v>
      </c>
      <c r="E109" s="43" t="s">
        <v>61</v>
      </c>
    </row>
    <row r="110" spans="1:5">
      <c r="A110" s="42" t="s">
        <v>2599</v>
      </c>
      <c r="B110" s="19">
        <v>13</v>
      </c>
      <c r="C110" s="19">
        <v>0</v>
      </c>
      <c r="D110" s="39" t="s">
        <v>2600</v>
      </c>
      <c r="E110" s="43" t="s">
        <v>61</v>
      </c>
    </row>
    <row r="111" spans="1:5">
      <c r="A111" s="42" t="s">
        <v>2601</v>
      </c>
      <c r="B111" s="19">
        <v>13</v>
      </c>
      <c r="C111" s="19">
        <v>0</v>
      </c>
      <c r="D111" s="39" t="s">
        <v>2602</v>
      </c>
      <c r="E111" s="43" t="s">
        <v>61</v>
      </c>
    </row>
    <row r="112" spans="1:5">
      <c r="A112" s="42" t="s">
        <v>2603</v>
      </c>
      <c r="B112" s="19">
        <v>13</v>
      </c>
      <c r="C112" s="19">
        <v>0</v>
      </c>
      <c r="D112" s="39" t="s">
        <v>2604</v>
      </c>
      <c r="E112" s="43" t="s">
        <v>61</v>
      </c>
    </row>
    <row r="113" spans="1:5">
      <c r="A113" s="42" t="s">
        <v>2605</v>
      </c>
      <c r="B113" s="19">
        <v>13</v>
      </c>
      <c r="C113" s="19">
        <v>0</v>
      </c>
      <c r="D113" s="39" t="s">
        <v>2606</v>
      </c>
      <c r="E113" s="43" t="s">
        <v>61</v>
      </c>
    </row>
    <row r="114" spans="1:5">
      <c r="A114" s="42" t="s">
        <v>2607</v>
      </c>
      <c r="B114" s="19">
        <v>13</v>
      </c>
      <c r="C114" s="19">
        <v>0</v>
      </c>
      <c r="D114" s="39" t="s">
        <v>2608</v>
      </c>
      <c r="E114" s="43" t="s">
        <v>61</v>
      </c>
    </row>
    <row r="115" spans="1:5">
      <c r="A115" s="42" t="s">
        <v>2609</v>
      </c>
      <c r="B115" s="19">
        <v>13</v>
      </c>
      <c r="C115" s="19">
        <v>0</v>
      </c>
      <c r="D115" s="39" t="s">
        <v>2610</v>
      </c>
      <c r="E115" s="43" t="s">
        <v>61</v>
      </c>
    </row>
    <row r="116" spans="1:5">
      <c r="A116" s="42" t="s">
        <v>2611</v>
      </c>
      <c r="B116" s="19">
        <v>13</v>
      </c>
      <c r="C116" s="19">
        <v>0</v>
      </c>
      <c r="D116" s="39" t="s">
        <v>2612</v>
      </c>
      <c r="E116" s="43" t="s">
        <v>61</v>
      </c>
    </row>
    <row r="117" spans="1:5">
      <c r="A117" s="42" t="s">
        <v>2613</v>
      </c>
      <c r="B117" s="19">
        <v>13</v>
      </c>
      <c r="C117" s="19">
        <v>0</v>
      </c>
      <c r="D117" s="39" t="s">
        <v>2614</v>
      </c>
      <c r="E117" s="43" t="s">
        <v>61</v>
      </c>
    </row>
    <row r="118" spans="1:5">
      <c r="A118" s="42" t="s">
        <v>2615</v>
      </c>
      <c r="B118" s="19">
        <v>13</v>
      </c>
      <c r="C118" s="19">
        <v>0</v>
      </c>
      <c r="D118" s="39" t="s">
        <v>2616</v>
      </c>
      <c r="E118" s="43" t="s">
        <v>61</v>
      </c>
    </row>
    <row r="119" spans="1:5">
      <c r="A119" s="42" t="s">
        <v>2617</v>
      </c>
      <c r="B119" s="19">
        <v>13</v>
      </c>
      <c r="C119" s="19">
        <v>0</v>
      </c>
      <c r="D119" s="39" t="s">
        <v>2618</v>
      </c>
      <c r="E119" s="43" t="s">
        <v>61</v>
      </c>
    </row>
    <row r="120" spans="1:5">
      <c r="A120" s="42" t="s">
        <v>2619</v>
      </c>
      <c r="B120" s="19">
        <v>13</v>
      </c>
      <c r="C120" s="19">
        <v>0</v>
      </c>
      <c r="D120" s="39" t="s">
        <v>2620</v>
      </c>
      <c r="E120" s="43" t="s">
        <v>61</v>
      </c>
    </row>
    <row r="121" spans="1:5">
      <c r="A121" s="42" t="s">
        <v>2621</v>
      </c>
      <c r="B121" s="19">
        <v>13</v>
      </c>
      <c r="C121" s="19">
        <v>0</v>
      </c>
      <c r="D121" s="39" t="s">
        <v>2622</v>
      </c>
      <c r="E121" s="43" t="s">
        <v>61</v>
      </c>
    </row>
    <row r="122" spans="1:5">
      <c r="A122" s="42" t="s">
        <v>2623</v>
      </c>
      <c r="B122" s="19">
        <v>13</v>
      </c>
      <c r="C122" s="19">
        <v>0</v>
      </c>
      <c r="D122" s="39" t="s">
        <v>2624</v>
      </c>
      <c r="E122" s="43" t="s">
        <v>61</v>
      </c>
    </row>
    <row r="123" spans="1:5">
      <c r="A123" s="42" t="s">
        <v>2625</v>
      </c>
      <c r="B123" s="19">
        <v>13</v>
      </c>
      <c r="C123" s="19">
        <v>0</v>
      </c>
      <c r="D123" s="39" t="s">
        <v>2626</v>
      </c>
      <c r="E123" s="43" t="s">
        <v>61</v>
      </c>
    </row>
    <row r="124" spans="1:5">
      <c r="A124" s="42" t="s">
        <v>2627</v>
      </c>
      <c r="B124" s="19">
        <v>13</v>
      </c>
      <c r="C124" s="19">
        <v>0</v>
      </c>
      <c r="D124" s="39" t="s">
        <v>2628</v>
      </c>
      <c r="E124" s="43" t="s">
        <v>61</v>
      </c>
    </row>
    <row r="125" spans="1:5">
      <c r="A125" s="42" t="s">
        <v>2629</v>
      </c>
      <c r="B125" s="19">
        <v>13</v>
      </c>
      <c r="C125" s="19">
        <v>0</v>
      </c>
      <c r="D125" s="39" t="s">
        <v>2630</v>
      </c>
      <c r="E125" s="43" t="s">
        <v>61</v>
      </c>
    </row>
    <row r="126" spans="1:5">
      <c r="A126" s="42" t="s">
        <v>2631</v>
      </c>
      <c r="B126" s="19">
        <v>13</v>
      </c>
      <c r="C126" s="19">
        <v>0</v>
      </c>
      <c r="D126" s="39" t="s">
        <v>2632</v>
      </c>
      <c r="E126" s="43" t="s">
        <v>61</v>
      </c>
    </row>
    <row r="127" spans="1:5">
      <c r="A127" s="42" t="s">
        <v>2633</v>
      </c>
      <c r="B127" s="19">
        <v>13</v>
      </c>
      <c r="C127" s="19">
        <v>0</v>
      </c>
      <c r="D127" s="39" t="s">
        <v>2634</v>
      </c>
      <c r="E127" s="43" t="s">
        <v>61</v>
      </c>
    </row>
    <row r="128" spans="1:5">
      <c r="A128" s="42" t="s">
        <v>2635</v>
      </c>
      <c r="B128" s="19">
        <v>13</v>
      </c>
      <c r="C128" s="19">
        <v>0</v>
      </c>
      <c r="D128" s="39" t="s">
        <v>2636</v>
      </c>
      <c r="E128" s="43" t="s">
        <v>61</v>
      </c>
    </row>
    <row r="129" spans="1:5">
      <c r="A129" s="42" t="s">
        <v>2637</v>
      </c>
      <c r="B129" s="19">
        <v>13</v>
      </c>
      <c r="C129" s="19">
        <v>0</v>
      </c>
      <c r="D129" s="39" t="s">
        <v>2638</v>
      </c>
      <c r="E129" s="43" t="s">
        <v>61</v>
      </c>
    </row>
    <row r="130" spans="1:5">
      <c r="A130" s="42" t="s">
        <v>2639</v>
      </c>
      <c r="B130" s="19">
        <v>13</v>
      </c>
      <c r="C130" s="19">
        <v>0</v>
      </c>
      <c r="D130" s="39" t="s">
        <v>2640</v>
      </c>
      <c r="E130" s="43" t="s">
        <v>61</v>
      </c>
    </row>
    <row r="131" spans="1:5">
      <c r="A131" s="42" t="s">
        <v>2641</v>
      </c>
      <c r="B131" s="19">
        <v>12.8333333333333</v>
      </c>
      <c r="C131" s="19">
        <v>11.5</v>
      </c>
      <c r="D131" s="39" t="s">
        <v>2642</v>
      </c>
      <c r="E131" s="43" t="s">
        <v>61</v>
      </c>
    </row>
    <row r="132" spans="1:5" ht="26.25">
      <c r="A132" s="42" t="s">
        <v>2643</v>
      </c>
      <c r="B132" s="19">
        <v>12.5833333333333</v>
      </c>
      <c r="C132" s="19">
        <v>0</v>
      </c>
      <c r="D132" s="39" t="s">
        <v>2644</v>
      </c>
      <c r="E132" s="43" t="s">
        <v>61</v>
      </c>
    </row>
    <row r="133" spans="1:5" ht="26.25">
      <c r="A133" s="42" t="s">
        <v>2645</v>
      </c>
      <c r="B133" s="19">
        <v>12.4166666666667</v>
      </c>
      <c r="C133" s="19">
        <v>6.1666666666666687</v>
      </c>
      <c r="D133" s="39" t="s">
        <v>2646</v>
      </c>
      <c r="E133" s="43" t="s">
        <v>70</v>
      </c>
    </row>
    <row r="134" spans="1:5">
      <c r="A134" s="42" t="s">
        <v>2647</v>
      </c>
      <c r="B134" s="19">
        <v>12</v>
      </c>
      <c r="C134" s="19">
        <v>0.41666666666666702</v>
      </c>
      <c r="D134" s="39" t="s">
        <v>2648</v>
      </c>
      <c r="E134" s="43" t="s">
        <v>70</v>
      </c>
    </row>
    <row r="135" spans="1:5">
      <c r="A135" s="42" t="s">
        <v>2649</v>
      </c>
      <c r="B135" s="19">
        <v>11.6666666666667</v>
      </c>
      <c r="C135" s="19">
        <v>0</v>
      </c>
      <c r="D135" s="39" t="s">
        <v>2650</v>
      </c>
      <c r="E135" s="43" t="s">
        <v>61</v>
      </c>
    </row>
    <row r="136" spans="1:5" ht="26.25">
      <c r="A136" s="42" t="s">
        <v>2651</v>
      </c>
      <c r="B136" s="19">
        <v>11.5833333333333</v>
      </c>
      <c r="C136" s="19">
        <v>40.4166666666667</v>
      </c>
      <c r="D136" s="39" t="s">
        <v>2652</v>
      </c>
      <c r="E136" s="43" t="s">
        <v>70</v>
      </c>
    </row>
    <row r="137" spans="1:5">
      <c r="A137" s="42" t="s">
        <v>2653</v>
      </c>
      <c r="B137" s="19">
        <v>10.6666666666667</v>
      </c>
      <c r="C137" s="19">
        <v>0</v>
      </c>
      <c r="D137" s="39" t="s">
        <v>2654</v>
      </c>
      <c r="E137" s="43" t="s">
        <v>61</v>
      </c>
    </row>
    <row r="138" spans="1:5">
      <c r="A138" s="42" t="s">
        <v>2655</v>
      </c>
      <c r="B138" s="19">
        <v>9.5</v>
      </c>
      <c r="C138" s="19">
        <v>0</v>
      </c>
      <c r="D138" s="39" t="s">
        <v>2656</v>
      </c>
      <c r="E138" s="43" t="s">
        <v>61</v>
      </c>
    </row>
    <row r="139" spans="1:5">
      <c r="A139" s="42" t="s">
        <v>2657</v>
      </c>
      <c r="B139" s="19">
        <v>9.4166666666666696</v>
      </c>
      <c r="C139" s="19">
        <v>0</v>
      </c>
      <c r="D139" s="39" t="s">
        <v>2658</v>
      </c>
      <c r="E139" s="43" t="s">
        <v>61</v>
      </c>
    </row>
    <row r="140" spans="1:5" ht="26.25">
      <c r="A140" s="42" t="s">
        <v>2659</v>
      </c>
      <c r="B140" s="19">
        <v>9.4166666666666696</v>
      </c>
      <c r="C140" s="19">
        <v>0</v>
      </c>
      <c r="D140" s="39" t="s">
        <v>2660</v>
      </c>
      <c r="E140" s="43" t="s">
        <v>61</v>
      </c>
    </row>
    <row r="141" spans="1:5" ht="26.25">
      <c r="A141" s="42" t="s">
        <v>2661</v>
      </c>
      <c r="B141" s="19">
        <v>9.1666666666666696</v>
      </c>
      <c r="C141" s="19">
        <v>59.5</v>
      </c>
      <c r="D141" s="39" t="s">
        <v>2662</v>
      </c>
      <c r="E141" s="43" t="s">
        <v>70</v>
      </c>
    </row>
    <row r="142" spans="1:5">
      <c r="A142" s="42" t="s">
        <v>2663</v>
      </c>
      <c r="B142" s="19">
        <v>8.1666666666666696</v>
      </c>
      <c r="C142" s="19">
        <v>0.25</v>
      </c>
      <c r="D142" s="39" t="s">
        <v>2664</v>
      </c>
      <c r="E142" s="43" t="s">
        <v>61</v>
      </c>
    </row>
    <row r="143" spans="1:5">
      <c r="A143" s="42" t="s">
        <v>2665</v>
      </c>
      <c r="B143" s="19">
        <v>8.0833333333333304</v>
      </c>
      <c r="C143" s="19">
        <v>0</v>
      </c>
      <c r="D143" s="39" t="s">
        <v>2666</v>
      </c>
      <c r="E143" s="43" t="s">
        <v>61</v>
      </c>
    </row>
    <row r="144" spans="1:5">
      <c r="A144" s="42" t="s">
        <v>2667</v>
      </c>
      <c r="B144" s="19">
        <v>8</v>
      </c>
      <c r="C144" s="19">
        <v>0</v>
      </c>
      <c r="D144" s="39" t="s">
        <v>2668</v>
      </c>
      <c r="E144" s="43" t="s">
        <v>61</v>
      </c>
    </row>
    <row r="145" spans="1:5">
      <c r="A145" s="42" t="s">
        <v>2669</v>
      </c>
      <c r="B145" s="19">
        <v>7.6666666666666687</v>
      </c>
      <c r="C145" s="19">
        <v>0</v>
      </c>
      <c r="D145" s="39" t="s">
        <v>2670</v>
      </c>
      <c r="E145" s="43" t="s">
        <v>61</v>
      </c>
    </row>
    <row r="146" spans="1:5">
      <c r="A146" s="42" t="s">
        <v>2671</v>
      </c>
      <c r="B146" s="19">
        <v>7.5833333333333295</v>
      </c>
      <c r="C146" s="19">
        <v>0</v>
      </c>
      <c r="D146" s="39" t="s">
        <v>2672</v>
      </c>
      <c r="E146" s="43" t="s">
        <v>61</v>
      </c>
    </row>
    <row r="147" spans="1:5">
      <c r="A147" s="42" t="s">
        <v>2673</v>
      </c>
      <c r="B147" s="19">
        <v>6.9166666666666687</v>
      </c>
      <c r="C147" s="19">
        <v>0</v>
      </c>
      <c r="D147" s="39" t="s">
        <v>2674</v>
      </c>
      <c r="E147" s="43" t="s">
        <v>61</v>
      </c>
    </row>
    <row r="148" spans="1:5" ht="26.25">
      <c r="A148" s="42" t="s">
        <v>2675</v>
      </c>
      <c r="B148" s="19">
        <v>6.25</v>
      </c>
      <c r="C148" s="19">
        <v>0</v>
      </c>
      <c r="D148" s="39" t="s">
        <v>2676</v>
      </c>
      <c r="E148" s="43" t="s">
        <v>61</v>
      </c>
    </row>
    <row r="149" spans="1:5">
      <c r="A149" s="42" t="s">
        <v>2677</v>
      </c>
      <c r="B149" s="19">
        <v>6.1666666666666687</v>
      </c>
      <c r="C149" s="19">
        <v>8.1666666666666696</v>
      </c>
      <c r="D149" s="39" t="s">
        <v>2678</v>
      </c>
      <c r="E149" s="43" t="s">
        <v>61</v>
      </c>
    </row>
    <row r="150" spans="1:5">
      <c r="A150" s="42" t="s">
        <v>2679</v>
      </c>
      <c r="B150" s="19">
        <v>5.5833333333333295</v>
      </c>
      <c r="C150" s="19">
        <v>0</v>
      </c>
      <c r="D150" s="39" t="s">
        <v>2680</v>
      </c>
      <c r="E150" s="43" t="s">
        <v>61</v>
      </c>
    </row>
    <row r="151" spans="1:5" ht="26.25">
      <c r="A151" s="42" t="s">
        <v>2681</v>
      </c>
      <c r="B151" s="19">
        <v>5.25</v>
      </c>
      <c r="C151" s="19">
        <v>4.4166666666666696</v>
      </c>
      <c r="D151" s="39" t="s">
        <v>2682</v>
      </c>
      <c r="E151" s="43" t="s">
        <v>61</v>
      </c>
    </row>
    <row r="152" spans="1:5">
      <c r="A152" s="42" t="s">
        <v>2683</v>
      </c>
      <c r="B152" s="19">
        <v>5.25</v>
      </c>
      <c r="C152" s="19">
        <v>1.3333333333333299</v>
      </c>
      <c r="D152" s="39" t="s">
        <v>2684</v>
      </c>
      <c r="E152" s="43" t="s">
        <v>61</v>
      </c>
    </row>
    <row r="153" spans="1:5" ht="26.25">
      <c r="A153" s="42" t="s">
        <v>2685</v>
      </c>
      <c r="B153" s="19">
        <v>4.6666666666666696</v>
      </c>
      <c r="C153" s="19">
        <v>0</v>
      </c>
      <c r="D153" s="39" t="s">
        <v>2686</v>
      </c>
      <c r="E153" s="43" t="s">
        <v>61</v>
      </c>
    </row>
    <row r="154" spans="1:5">
      <c r="A154" s="42" t="s">
        <v>2687</v>
      </c>
      <c r="B154" s="19">
        <v>4.4166666666666696</v>
      </c>
      <c r="C154" s="19">
        <v>0</v>
      </c>
      <c r="D154" s="39" t="s">
        <v>2688</v>
      </c>
      <c r="E154" s="43" t="s">
        <v>61</v>
      </c>
    </row>
    <row r="155" spans="1:5">
      <c r="A155" s="42" t="s">
        <v>2689</v>
      </c>
      <c r="B155" s="19">
        <v>4.4166666666666696</v>
      </c>
      <c r="C155" s="19">
        <v>0</v>
      </c>
      <c r="D155" s="39" t="s">
        <v>2690</v>
      </c>
      <c r="E155" s="43" t="s">
        <v>61</v>
      </c>
    </row>
    <row r="156" spans="1:5">
      <c r="A156" s="42" t="s">
        <v>2691</v>
      </c>
      <c r="B156" s="19">
        <v>4.25</v>
      </c>
      <c r="C156" s="19">
        <v>1.1666666666666701</v>
      </c>
      <c r="D156" s="39" t="s">
        <v>2692</v>
      </c>
      <c r="E156" s="43" t="s">
        <v>61</v>
      </c>
    </row>
    <row r="157" spans="1:5">
      <c r="A157" s="42" t="s">
        <v>2693</v>
      </c>
      <c r="B157" s="19">
        <v>4.1666666666666696</v>
      </c>
      <c r="C157" s="19">
        <v>24.8333333333333</v>
      </c>
      <c r="D157" s="39" t="s">
        <v>2694</v>
      </c>
      <c r="E157" s="43" t="s">
        <v>61</v>
      </c>
    </row>
    <row r="158" spans="1:5">
      <c r="A158" s="42" t="s">
        <v>2695</v>
      </c>
      <c r="B158" s="19">
        <v>4</v>
      </c>
      <c r="C158" s="19">
        <v>24.4166666666667</v>
      </c>
      <c r="D158" s="39" t="s">
        <v>2696</v>
      </c>
      <c r="E158" s="43" t="s">
        <v>61</v>
      </c>
    </row>
    <row r="159" spans="1:5">
      <c r="A159" s="42" t="s">
        <v>2697</v>
      </c>
      <c r="B159" s="19">
        <v>3.8333333333333295</v>
      </c>
      <c r="C159" s="19">
        <v>9.6666666666666696</v>
      </c>
      <c r="D159" s="39" t="s">
        <v>2698</v>
      </c>
      <c r="E159" s="43" t="s">
        <v>61</v>
      </c>
    </row>
    <row r="160" spans="1:5">
      <c r="A160" s="42" t="s">
        <v>2699</v>
      </c>
      <c r="B160" s="19">
        <v>3.75</v>
      </c>
      <c r="C160" s="19">
        <v>1.5</v>
      </c>
      <c r="D160" s="39" t="s">
        <v>2700</v>
      </c>
      <c r="E160" s="43" t="s">
        <v>61</v>
      </c>
    </row>
    <row r="161" spans="1:5">
      <c r="A161" s="42" t="s">
        <v>2701</v>
      </c>
      <c r="B161" s="19">
        <v>3.6666666666666701</v>
      </c>
      <c r="C161" s="19">
        <v>1</v>
      </c>
      <c r="D161" s="39" t="s">
        <v>2702</v>
      </c>
      <c r="E161" s="43" t="s">
        <v>61</v>
      </c>
    </row>
    <row r="162" spans="1:5">
      <c r="A162" s="42" t="s">
        <v>2703</v>
      </c>
      <c r="B162" s="19">
        <v>3.5833333333333295</v>
      </c>
      <c r="C162" s="19">
        <v>0</v>
      </c>
      <c r="D162" s="39" t="s">
        <v>2704</v>
      </c>
      <c r="E162" s="43" t="s">
        <v>61</v>
      </c>
    </row>
    <row r="163" spans="1:5" ht="26.25">
      <c r="A163" s="42" t="s">
        <v>2705</v>
      </c>
      <c r="B163" s="19">
        <v>3.5</v>
      </c>
      <c r="C163" s="19">
        <v>1.5</v>
      </c>
      <c r="D163" s="39" t="s">
        <v>2706</v>
      </c>
      <c r="E163" s="43" t="s">
        <v>61</v>
      </c>
    </row>
    <row r="164" spans="1:5">
      <c r="A164" s="42" t="s">
        <v>2707</v>
      </c>
      <c r="B164" s="19">
        <v>3.3333333333333295</v>
      </c>
      <c r="C164" s="19">
        <v>0</v>
      </c>
      <c r="D164" s="39" t="s">
        <v>2708</v>
      </c>
      <c r="E164" s="43" t="s">
        <v>61</v>
      </c>
    </row>
    <row r="165" spans="1:5" ht="26.25">
      <c r="A165" s="42" t="s">
        <v>2709</v>
      </c>
      <c r="B165" s="19">
        <v>3.25</v>
      </c>
      <c r="C165" s="19">
        <v>0</v>
      </c>
      <c r="D165" s="39" t="s">
        <v>2710</v>
      </c>
      <c r="E165" s="43" t="s">
        <v>61</v>
      </c>
    </row>
    <row r="166" spans="1:5" ht="26.25">
      <c r="A166" s="42" t="s">
        <v>2711</v>
      </c>
      <c r="B166" s="19">
        <v>3.0833333333333295</v>
      </c>
      <c r="C166" s="19">
        <v>0.41666666666666702</v>
      </c>
      <c r="D166" s="39" t="s">
        <v>2712</v>
      </c>
      <c r="E166" s="43" t="s">
        <v>61</v>
      </c>
    </row>
    <row r="167" spans="1:5">
      <c r="A167" s="42" t="s">
        <v>2713</v>
      </c>
      <c r="B167" s="19">
        <v>3.0833333333333295</v>
      </c>
      <c r="C167" s="19">
        <v>0</v>
      </c>
      <c r="D167" s="39" t="s">
        <v>2714</v>
      </c>
      <c r="E167" s="43" t="s">
        <v>61</v>
      </c>
    </row>
    <row r="168" spans="1:5">
      <c r="A168" s="42" t="s">
        <v>2715</v>
      </c>
      <c r="B168" s="19">
        <v>2.9166666666666701</v>
      </c>
      <c r="C168" s="19">
        <v>24.5833333333333</v>
      </c>
      <c r="D168" s="39" t="s">
        <v>2716</v>
      </c>
      <c r="E168" s="43" t="s">
        <v>61</v>
      </c>
    </row>
    <row r="169" spans="1:5">
      <c r="A169" s="42" t="s">
        <v>2717</v>
      </c>
      <c r="B169" s="19">
        <v>2.75</v>
      </c>
      <c r="C169" s="19">
        <v>0.83333333333333293</v>
      </c>
      <c r="D169" s="39" t="s">
        <v>2718</v>
      </c>
      <c r="E169" s="43" t="s">
        <v>70</v>
      </c>
    </row>
    <row r="170" spans="1:5" ht="26.25">
      <c r="A170" s="42" t="s">
        <v>2719</v>
      </c>
      <c r="B170" s="19">
        <v>2.75</v>
      </c>
      <c r="C170" s="19">
        <v>0</v>
      </c>
      <c r="D170" s="39" t="s">
        <v>2720</v>
      </c>
      <c r="E170" s="43" t="s">
        <v>61</v>
      </c>
    </row>
    <row r="171" spans="1:5">
      <c r="A171" s="42" t="s">
        <v>2721</v>
      </c>
      <c r="B171" s="19">
        <v>2.5833333333333299</v>
      </c>
      <c r="C171" s="19">
        <v>3.8333333333333295</v>
      </c>
      <c r="D171" s="39" t="s">
        <v>2722</v>
      </c>
      <c r="E171" s="43" t="s">
        <v>61</v>
      </c>
    </row>
    <row r="172" spans="1:5">
      <c r="A172" s="42" t="s">
        <v>2723</v>
      </c>
      <c r="B172" s="19">
        <v>2.4166666666666701</v>
      </c>
      <c r="C172" s="19">
        <v>0.33333333333333298</v>
      </c>
      <c r="D172" s="39" t="s">
        <v>2724</v>
      </c>
      <c r="E172" s="43" t="s">
        <v>61</v>
      </c>
    </row>
    <row r="173" spans="1:5">
      <c r="A173" s="42" t="s">
        <v>2725</v>
      </c>
      <c r="B173" s="19">
        <v>2.4166666666666701</v>
      </c>
      <c r="C173" s="19">
        <v>0</v>
      </c>
      <c r="D173" s="39" t="s">
        <v>2726</v>
      </c>
      <c r="E173" s="43" t="s">
        <v>70</v>
      </c>
    </row>
    <row r="174" spans="1:5">
      <c r="A174" s="42" t="s">
        <v>2727</v>
      </c>
      <c r="B174" s="19">
        <v>2.3333333333333299</v>
      </c>
      <c r="C174" s="19">
        <v>22.0833333333333</v>
      </c>
      <c r="D174" s="39" t="s">
        <v>2728</v>
      </c>
      <c r="E174" s="43" t="s">
        <v>61</v>
      </c>
    </row>
    <row r="175" spans="1:5">
      <c r="A175" s="42" t="s">
        <v>2729</v>
      </c>
      <c r="B175" s="19">
        <v>2.3333333333333299</v>
      </c>
      <c r="C175" s="19">
        <v>21.9166666666667</v>
      </c>
      <c r="D175" s="39" t="s">
        <v>2730</v>
      </c>
      <c r="E175" s="43" t="s">
        <v>61</v>
      </c>
    </row>
    <row r="176" spans="1:5" ht="26.25">
      <c r="A176" s="42" t="s">
        <v>2731</v>
      </c>
      <c r="B176" s="19">
        <v>2.3333333333333299</v>
      </c>
      <c r="C176" s="19">
        <v>0</v>
      </c>
      <c r="D176" s="39" t="s">
        <v>2732</v>
      </c>
      <c r="E176" s="43" t="s">
        <v>61</v>
      </c>
    </row>
    <row r="177" spans="1:5">
      <c r="A177" s="42" t="s">
        <v>2733</v>
      </c>
      <c r="B177" s="19">
        <v>2.3333333333333299</v>
      </c>
      <c r="C177" s="19">
        <v>22.1666666666667</v>
      </c>
      <c r="D177" s="39" t="s">
        <v>2734</v>
      </c>
      <c r="E177" s="43" t="s">
        <v>61</v>
      </c>
    </row>
    <row r="178" spans="1:5">
      <c r="A178" s="42" t="s">
        <v>2735</v>
      </c>
      <c r="B178" s="19">
        <v>2.25</v>
      </c>
      <c r="C178" s="19">
        <v>0</v>
      </c>
      <c r="D178" s="39" t="s">
        <v>2736</v>
      </c>
      <c r="E178" s="43" t="s">
        <v>61</v>
      </c>
    </row>
    <row r="179" spans="1:5">
      <c r="A179" s="42" t="s">
        <v>2737</v>
      </c>
      <c r="B179" s="19">
        <v>2.25</v>
      </c>
      <c r="C179" s="19">
        <v>22.25</v>
      </c>
      <c r="D179" s="39" t="s">
        <v>2738</v>
      </c>
      <c r="E179" s="43" t="s">
        <v>61</v>
      </c>
    </row>
    <row r="180" spans="1:5">
      <c r="A180" s="42" t="s">
        <v>2739</v>
      </c>
      <c r="B180" s="19">
        <v>2.25</v>
      </c>
      <c r="C180" s="19">
        <v>18.5</v>
      </c>
      <c r="D180" s="39" t="s">
        <v>2740</v>
      </c>
      <c r="E180" s="43" t="s">
        <v>61</v>
      </c>
    </row>
    <row r="181" spans="1:5">
      <c r="A181" s="42" t="s">
        <v>2741</v>
      </c>
      <c r="B181" s="19">
        <v>2.25</v>
      </c>
      <c r="C181" s="19">
        <v>0</v>
      </c>
      <c r="D181" s="39" t="s">
        <v>2742</v>
      </c>
      <c r="E181" s="43" t="s">
        <v>61</v>
      </c>
    </row>
    <row r="182" spans="1:5">
      <c r="A182" s="42" t="s">
        <v>2743</v>
      </c>
      <c r="B182" s="19">
        <v>2.1666666666666701</v>
      </c>
      <c r="C182" s="19">
        <v>18.3333333333333</v>
      </c>
      <c r="D182" s="39" t="s">
        <v>2744</v>
      </c>
      <c r="E182" s="43" t="s">
        <v>61</v>
      </c>
    </row>
    <row r="183" spans="1:5">
      <c r="A183" s="42" t="s">
        <v>2745</v>
      </c>
      <c r="B183" s="19">
        <v>2.0833333333333299</v>
      </c>
      <c r="C183" s="19">
        <v>1.1666666666666701</v>
      </c>
      <c r="D183" s="39" t="s">
        <v>2746</v>
      </c>
      <c r="E183" s="43" t="s">
        <v>70</v>
      </c>
    </row>
    <row r="184" spans="1:5">
      <c r="A184" s="42" t="s">
        <v>2747</v>
      </c>
      <c r="B184" s="19">
        <v>2.0833333333333299</v>
      </c>
      <c r="C184" s="19">
        <v>0</v>
      </c>
      <c r="D184" s="39" t="s">
        <v>2748</v>
      </c>
      <c r="E184" s="43" t="s">
        <v>61</v>
      </c>
    </row>
    <row r="185" spans="1:5" ht="26.25">
      <c r="A185" s="42" t="s">
        <v>2749</v>
      </c>
      <c r="B185" s="19">
        <v>2</v>
      </c>
      <c r="C185" s="19">
        <v>4.75</v>
      </c>
      <c r="D185" s="39" t="s">
        <v>2750</v>
      </c>
      <c r="E185" s="43" t="s">
        <v>61</v>
      </c>
    </row>
    <row r="186" spans="1:5">
      <c r="A186" s="42" t="s">
        <v>2751</v>
      </c>
      <c r="B186" s="19">
        <v>1.9166666666666701</v>
      </c>
      <c r="C186" s="19">
        <v>0</v>
      </c>
      <c r="D186" s="39" t="s">
        <v>2752</v>
      </c>
      <c r="E186" s="43" t="s">
        <v>61</v>
      </c>
    </row>
    <row r="187" spans="1:5" ht="26.25">
      <c r="A187" s="42" t="s">
        <v>2753</v>
      </c>
      <c r="B187" s="19">
        <v>1.75</v>
      </c>
      <c r="C187" s="19">
        <v>5.25</v>
      </c>
      <c r="D187" s="39" t="s">
        <v>2754</v>
      </c>
      <c r="E187" s="43" t="s">
        <v>70</v>
      </c>
    </row>
    <row r="188" spans="1:5">
      <c r="A188" s="42" t="s">
        <v>2755</v>
      </c>
      <c r="B188" s="19">
        <v>1.6666666666666701</v>
      </c>
      <c r="C188" s="19">
        <v>31.8333333333333</v>
      </c>
      <c r="D188" s="39" t="s">
        <v>2756</v>
      </c>
      <c r="E188" s="43" t="s">
        <v>70</v>
      </c>
    </row>
    <row r="189" spans="1:5" ht="26.25">
      <c r="A189" s="42" t="s">
        <v>2757</v>
      </c>
      <c r="B189" s="19">
        <v>1.6666666666666701</v>
      </c>
      <c r="C189" s="19">
        <v>0.16666666666666699</v>
      </c>
      <c r="D189" s="39" t="s">
        <v>2758</v>
      </c>
      <c r="E189" s="43" t="s">
        <v>70</v>
      </c>
    </row>
    <row r="190" spans="1:5">
      <c r="A190" s="42" t="s">
        <v>2759</v>
      </c>
      <c r="B190" s="19">
        <v>1.6666666666666701</v>
      </c>
      <c r="C190" s="19">
        <v>0</v>
      </c>
      <c r="D190" s="39" t="s">
        <v>2760</v>
      </c>
      <c r="E190" s="43" t="s">
        <v>61</v>
      </c>
    </row>
    <row r="191" spans="1:5">
      <c r="A191" s="42" t="s">
        <v>2761</v>
      </c>
      <c r="B191" s="19">
        <v>1.5833333333333299</v>
      </c>
      <c r="C191" s="19">
        <v>0</v>
      </c>
      <c r="D191" s="39" t="s">
        <v>2762</v>
      </c>
      <c r="E191" s="43" t="s">
        <v>61</v>
      </c>
    </row>
    <row r="192" spans="1:5" ht="26.25">
      <c r="A192" s="42" t="s">
        <v>2763</v>
      </c>
      <c r="B192" s="19">
        <v>1.4166666666666701</v>
      </c>
      <c r="C192" s="19">
        <v>0</v>
      </c>
      <c r="D192" s="39" t="s">
        <v>2764</v>
      </c>
      <c r="E192" s="43" t="s">
        <v>61</v>
      </c>
    </row>
    <row r="193" spans="1:5">
      <c r="A193" s="42" t="s">
        <v>2765</v>
      </c>
      <c r="B193" s="19">
        <v>1.4166666666666701</v>
      </c>
      <c r="C193" s="19">
        <v>0</v>
      </c>
      <c r="D193" s="39" t="s">
        <v>2766</v>
      </c>
      <c r="E193" s="43" t="s">
        <v>61</v>
      </c>
    </row>
    <row r="194" spans="1:5" ht="26.25">
      <c r="A194" s="42" t="s">
        <v>2767</v>
      </c>
      <c r="B194" s="19">
        <v>1.4166666666666701</v>
      </c>
      <c r="C194" s="19">
        <v>0</v>
      </c>
      <c r="D194" s="39" t="s">
        <v>2768</v>
      </c>
      <c r="E194" s="43" t="s">
        <v>61</v>
      </c>
    </row>
    <row r="195" spans="1:5" ht="26.25">
      <c r="A195" s="42" t="s">
        <v>2769</v>
      </c>
      <c r="B195" s="19">
        <v>1.4166666666666701</v>
      </c>
      <c r="C195" s="19">
        <v>0</v>
      </c>
      <c r="D195" s="39" t="s">
        <v>2770</v>
      </c>
      <c r="E195" s="43" t="s">
        <v>61</v>
      </c>
    </row>
    <row r="196" spans="1:5">
      <c r="A196" s="42" t="s">
        <v>2771</v>
      </c>
      <c r="B196" s="19">
        <v>1.3333333333333299</v>
      </c>
      <c r="C196" s="19">
        <v>0</v>
      </c>
      <c r="D196" s="39" t="s">
        <v>2772</v>
      </c>
      <c r="E196" s="43" t="s">
        <v>61</v>
      </c>
    </row>
    <row r="197" spans="1:5" ht="26.25">
      <c r="A197" s="42" t="s">
        <v>2773</v>
      </c>
      <c r="B197" s="19">
        <v>1.25</v>
      </c>
      <c r="C197" s="19">
        <v>0</v>
      </c>
      <c r="D197" s="39" t="s">
        <v>2774</v>
      </c>
      <c r="E197" s="43" t="s">
        <v>61</v>
      </c>
    </row>
    <row r="198" spans="1:5">
      <c r="A198" s="42" t="s">
        <v>2775</v>
      </c>
      <c r="B198" s="19">
        <v>1.25</v>
      </c>
      <c r="C198" s="19">
        <v>1.5</v>
      </c>
      <c r="D198" s="39" t="s">
        <v>2776</v>
      </c>
      <c r="E198" s="43" t="s">
        <v>61</v>
      </c>
    </row>
    <row r="199" spans="1:5">
      <c r="A199" s="42" t="s">
        <v>2777</v>
      </c>
      <c r="B199" s="19">
        <v>1.25</v>
      </c>
      <c r="C199" s="19">
        <v>0</v>
      </c>
      <c r="D199" s="39" t="s">
        <v>2778</v>
      </c>
      <c r="E199" s="43" t="s">
        <v>61</v>
      </c>
    </row>
    <row r="200" spans="1:5" ht="26.25">
      <c r="A200" s="42" t="s">
        <v>2779</v>
      </c>
      <c r="B200" s="19">
        <v>1.25</v>
      </c>
      <c r="C200" s="19">
        <v>0</v>
      </c>
      <c r="D200" s="39" t="s">
        <v>2780</v>
      </c>
      <c r="E200" s="43" t="s">
        <v>61</v>
      </c>
    </row>
    <row r="201" spans="1:5" ht="26.25">
      <c r="A201" s="42" t="s">
        <v>2781</v>
      </c>
      <c r="B201" s="19">
        <v>1.1666666666666701</v>
      </c>
      <c r="C201" s="19">
        <v>0</v>
      </c>
      <c r="D201" s="39" t="s">
        <v>2782</v>
      </c>
      <c r="E201" s="43" t="s">
        <v>70</v>
      </c>
    </row>
    <row r="202" spans="1:5" ht="26.25">
      <c r="A202" s="42" t="s">
        <v>2783</v>
      </c>
      <c r="B202" s="19">
        <v>1.1666666666666701</v>
      </c>
      <c r="C202" s="19">
        <v>0</v>
      </c>
      <c r="D202" s="39" t="s">
        <v>2784</v>
      </c>
      <c r="E202" s="43" t="s">
        <v>61</v>
      </c>
    </row>
    <row r="203" spans="1:5">
      <c r="A203" s="42" t="s">
        <v>2785</v>
      </c>
      <c r="B203" s="19">
        <v>1.0833333333333299</v>
      </c>
      <c r="C203" s="19">
        <v>0</v>
      </c>
      <c r="D203" s="39" t="s">
        <v>2786</v>
      </c>
      <c r="E203" s="43" t="s">
        <v>61</v>
      </c>
    </row>
    <row r="204" spans="1:5">
      <c r="A204" s="42" t="s">
        <v>2787</v>
      </c>
      <c r="B204" s="19">
        <v>1.0833333333333299</v>
      </c>
      <c r="C204" s="19">
        <v>0</v>
      </c>
      <c r="D204" s="39" t="s">
        <v>2788</v>
      </c>
      <c r="E204" s="43" t="s">
        <v>61</v>
      </c>
    </row>
    <row r="205" spans="1:5">
      <c r="A205" s="42" t="s">
        <v>2789</v>
      </c>
      <c r="B205" s="19">
        <v>1.0833333333333299</v>
      </c>
      <c r="C205" s="19">
        <v>0</v>
      </c>
      <c r="D205" s="39" t="s">
        <v>2790</v>
      </c>
      <c r="E205" s="43" t="s">
        <v>70</v>
      </c>
    </row>
    <row r="206" spans="1:5">
      <c r="A206" s="42" t="s">
        <v>2791</v>
      </c>
      <c r="B206" s="19">
        <v>1.0833333333333299</v>
      </c>
      <c r="C206" s="19">
        <v>0</v>
      </c>
      <c r="D206" s="39" t="s">
        <v>2792</v>
      </c>
      <c r="E206" s="43" t="s">
        <v>70</v>
      </c>
    </row>
    <row r="207" spans="1:5">
      <c r="A207" s="42" t="s">
        <v>2793</v>
      </c>
      <c r="B207" s="19">
        <v>1</v>
      </c>
      <c r="C207" s="19">
        <v>0</v>
      </c>
      <c r="D207" s="39" t="s">
        <v>2794</v>
      </c>
      <c r="E207" s="43" t="s">
        <v>61</v>
      </c>
    </row>
    <row r="208" spans="1:5">
      <c r="A208" s="42" t="s">
        <v>2795</v>
      </c>
      <c r="B208" s="19">
        <v>1</v>
      </c>
      <c r="C208" s="19">
        <v>0</v>
      </c>
      <c r="D208" s="39" t="s">
        <v>2796</v>
      </c>
      <c r="E208" s="43" t="s">
        <v>70</v>
      </c>
    </row>
    <row r="209" spans="1:5">
      <c r="A209" s="42" t="s">
        <v>2797</v>
      </c>
      <c r="B209" s="19">
        <v>1</v>
      </c>
      <c r="C209" s="19">
        <v>0</v>
      </c>
      <c r="D209" s="39" t="s">
        <v>2798</v>
      </c>
      <c r="E209" s="43" t="s">
        <v>61</v>
      </c>
    </row>
    <row r="210" spans="1:5">
      <c r="A210" s="42" t="s">
        <v>2799</v>
      </c>
      <c r="B210" s="19">
        <v>1</v>
      </c>
      <c r="C210" s="19">
        <v>0</v>
      </c>
      <c r="D210" s="39" t="s">
        <v>2800</v>
      </c>
      <c r="E210" s="43" t="s">
        <v>61</v>
      </c>
    </row>
    <row r="211" spans="1:5">
      <c r="A211" s="42" t="s">
        <v>2801</v>
      </c>
      <c r="B211" s="19">
        <v>1</v>
      </c>
      <c r="C211" s="19">
        <v>0</v>
      </c>
      <c r="D211" s="39" t="s">
        <v>2802</v>
      </c>
      <c r="E211" s="43" t="s">
        <v>61</v>
      </c>
    </row>
    <row r="212" spans="1:5">
      <c r="A212" s="42" t="s">
        <v>2803</v>
      </c>
      <c r="B212" s="19">
        <v>0.91666666666666696</v>
      </c>
      <c r="C212" s="19">
        <v>24.9166666666667</v>
      </c>
      <c r="D212" s="39" t="s">
        <v>2804</v>
      </c>
      <c r="E212" s="43" t="s">
        <v>61</v>
      </c>
    </row>
    <row r="213" spans="1:5" ht="26.25">
      <c r="A213" s="42" t="s">
        <v>2805</v>
      </c>
      <c r="B213" s="19">
        <v>0.83333333333333293</v>
      </c>
      <c r="C213" s="19">
        <v>0</v>
      </c>
      <c r="D213" s="39" t="s">
        <v>2806</v>
      </c>
      <c r="E213" s="43" t="s">
        <v>61</v>
      </c>
    </row>
    <row r="214" spans="1:5" ht="26.25">
      <c r="A214" s="42" t="s">
        <v>2807</v>
      </c>
      <c r="B214" s="19">
        <v>0.83333333333333293</v>
      </c>
      <c r="C214" s="19">
        <v>18.8333333333333</v>
      </c>
      <c r="D214" s="39" t="s">
        <v>2808</v>
      </c>
      <c r="E214" s="43" t="s">
        <v>70</v>
      </c>
    </row>
    <row r="215" spans="1:5">
      <c r="A215" s="42" t="s">
        <v>2809</v>
      </c>
      <c r="B215" s="19">
        <v>0.83333333333333293</v>
      </c>
      <c r="C215" s="19">
        <v>0</v>
      </c>
      <c r="D215" s="39" t="s">
        <v>2810</v>
      </c>
      <c r="E215" s="43" t="s">
        <v>61</v>
      </c>
    </row>
    <row r="216" spans="1:5" ht="26.25">
      <c r="A216" s="42" t="s">
        <v>2811</v>
      </c>
      <c r="B216" s="19">
        <v>0.83333333333333293</v>
      </c>
      <c r="C216" s="19">
        <v>5.5</v>
      </c>
      <c r="D216" s="39" t="s">
        <v>2812</v>
      </c>
      <c r="E216" s="43" t="s">
        <v>61</v>
      </c>
    </row>
    <row r="217" spans="1:5">
      <c r="A217" s="42" t="s">
        <v>2813</v>
      </c>
      <c r="B217" s="19">
        <v>0.83333333333333293</v>
      </c>
      <c r="C217" s="19">
        <v>0</v>
      </c>
      <c r="D217" s="39" t="s">
        <v>2814</v>
      </c>
      <c r="E217" s="43" t="s">
        <v>70</v>
      </c>
    </row>
    <row r="218" spans="1:5">
      <c r="A218" s="42" t="s">
        <v>2815</v>
      </c>
      <c r="B218" s="19">
        <v>0.83333333333333293</v>
      </c>
      <c r="C218" s="19">
        <v>0.25</v>
      </c>
      <c r="D218" s="39" t="s">
        <v>2816</v>
      </c>
      <c r="E218" s="43" t="s">
        <v>61</v>
      </c>
    </row>
    <row r="219" spans="1:5">
      <c r="A219" s="42" t="s">
        <v>2817</v>
      </c>
      <c r="B219" s="19">
        <v>0.83333333333333293</v>
      </c>
      <c r="C219" s="19">
        <v>0</v>
      </c>
      <c r="D219" s="39" t="s">
        <v>2818</v>
      </c>
      <c r="E219" s="43" t="s">
        <v>61</v>
      </c>
    </row>
    <row r="220" spans="1:5">
      <c r="A220" s="42" t="s">
        <v>2819</v>
      </c>
      <c r="B220" s="19">
        <v>0.83333333333333293</v>
      </c>
      <c r="C220" s="19">
        <v>0</v>
      </c>
      <c r="D220" s="39" t="s">
        <v>2820</v>
      </c>
      <c r="E220" s="43" t="s">
        <v>61</v>
      </c>
    </row>
    <row r="221" spans="1:5">
      <c r="A221" s="42" t="s">
        <v>2821</v>
      </c>
      <c r="B221" s="19">
        <v>0.83333333333333293</v>
      </c>
      <c r="C221" s="19">
        <v>0</v>
      </c>
      <c r="D221" s="39" t="s">
        <v>2822</v>
      </c>
      <c r="E221" s="43" t="s">
        <v>61</v>
      </c>
    </row>
    <row r="222" spans="1:5" ht="26.25">
      <c r="A222" s="42" t="s">
        <v>2823</v>
      </c>
      <c r="B222" s="19">
        <v>0.83333333333333293</v>
      </c>
      <c r="C222" s="19">
        <v>0</v>
      </c>
      <c r="D222" s="39" t="s">
        <v>2824</v>
      </c>
      <c r="E222" s="43" t="s">
        <v>61</v>
      </c>
    </row>
    <row r="223" spans="1:5">
      <c r="A223" s="42" t="s">
        <v>2825</v>
      </c>
      <c r="B223" s="19">
        <v>0.75</v>
      </c>
      <c r="C223" s="19">
        <v>0</v>
      </c>
      <c r="D223" s="39" t="s">
        <v>2826</v>
      </c>
      <c r="E223" s="43" t="s">
        <v>61</v>
      </c>
    </row>
    <row r="224" spans="1:5" ht="26.25">
      <c r="A224" s="42" t="s">
        <v>2827</v>
      </c>
      <c r="B224" s="19">
        <v>0.75</v>
      </c>
      <c r="C224" s="19">
        <v>0</v>
      </c>
      <c r="D224" s="39" t="s">
        <v>2828</v>
      </c>
      <c r="E224" s="43" t="s">
        <v>61</v>
      </c>
    </row>
    <row r="225" spans="1:5">
      <c r="A225" s="42" t="s">
        <v>2829</v>
      </c>
      <c r="B225" s="19">
        <v>0.75</v>
      </c>
      <c r="C225" s="19">
        <v>0</v>
      </c>
      <c r="D225" s="39" t="s">
        <v>2830</v>
      </c>
      <c r="E225" s="43" t="s">
        <v>61</v>
      </c>
    </row>
    <row r="226" spans="1:5" ht="26.25">
      <c r="A226" s="42" t="s">
        <v>2831</v>
      </c>
      <c r="B226" s="19">
        <v>0.75</v>
      </c>
      <c r="C226" s="19">
        <v>88</v>
      </c>
      <c r="D226" s="39" t="s">
        <v>2832</v>
      </c>
      <c r="E226" s="43" t="s">
        <v>61</v>
      </c>
    </row>
    <row r="227" spans="1:5" ht="26.25">
      <c r="A227" s="42" t="s">
        <v>2833</v>
      </c>
      <c r="B227" s="19">
        <v>0.75</v>
      </c>
      <c r="C227" s="19">
        <v>90.5833333333333</v>
      </c>
      <c r="D227" s="39" t="s">
        <v>2834</v>
      </c>
      <c r="E227" s="43" t="s">
        <v>61</v>
      </c>
    </row>
    <row r="228" spans="1:5">
      <c r="A228" s="42" t="s">
        <v>2835</v>
      </c>
      <c r="B228" s="19">
        <v>0.75</v>
      </c>
      <c r="C228" s="19">
        <v>0</v>
      </c>
      <c r="D228" s="39" t="s">
        <v>2836</v>
      </c>
      <c r="E228" s="43" t="s">
        <v>61</v>
      </c>
    </row>
    <row r="229" spans="1:5">
      <c r="A229" s="42" t="s">
        <v>2837</v>
      </c>
      <c r="B229" s="19">
        <v>0.75</v>
      </c>
      <c r="C229" s="19">
        <v>0</v>
      </c>
      <c r="D229" s="39" t="s">
        <v>2838</v>
      </c>
      <c r="E229" s="43" t="s">
        <v>61</v>
      </c>
    </row>
    <row r="230" spans="1:5">
      <c r="A230" s="42" t="s">
        <v>2839</v>
      </c>
      <c r="B230" s="19">
        <v>0.66666666666666696</v>
      </c>
      <c r="C230" s="19">
        <v>0.83333333333333293</v>
      </c>
      <c r="D230" s="39" t="s">
        <v>2840</v>
      </c>
      <c r="E230" s="43" t="s">
        <v>61</v>
      </c>
    </row>
    <row r="231" spans="1:5">
      <c r="A231" s="42" t="s">
        <v>2841</v>
      </c>
      <c r="B231" s="19">
        <v>0.66666666666666696</v>
      </c>
      <c r="C231" s="19">
        <v>0</v>
      </c>
      <c r="D231" s="39" t="s">
        <v>2842</v>
      </c>
      <c r="E231" s="43" t="s">
        <v>61</v>
      </c>
    </row>
    <row r="232" spans="1:5" ht="26.25">
      <c r="A232" s="42" t="s">
        <v>2843</v>
      </c>
      <c r="B232" s="19">
        <v>0.66666666666666696</v>
      </c>
      <c r="C232" s="19">
        <v>0</v>
      </c>
      <c r="D232" s="39" t="s">
        <v>2844</v>
      </c>
      <c r="E232" s="43" t="s">
        <v>61</v>
      </c>
    </row>
    <row r="233" spans="1:5">
      <c r="A233" s="42" t="s">
        <v>2845</v>
      </c>
      <c r="B233" s="19">
        <v>0.66666666666666696</v>
      </c>
      <c r="C233" s="19">
        <v>0</v>
      </c>
      <c r="D233" s="39" t="s">
        <v>2846</v>
      </c>
      <c r="E233" s="43" t="s">
        <v>61</v>
      </c>
    </row>
    <row r="234" spans="1:5">
      <c r="A234" s="42" t="s">
        <v>2847</v>
      </c>
      <c r="B234" s="19">
        <v>0.66666666666666696</v>
      </c>
      <c r="C234" s="19">
        <v>0</v>
      </c>
      <c r="D234" s="39" t="s">
        <v>2848</v>
      </c>
      <c r="E234" s="43" t="s">
        <v>61</v>
      </c>
    </row>
    <row r="235" spans="1:5">
      <c r="A235" s="42" t="s">
        <v>2849</v>
      </c>
      <c r="B235" s="19">
        <v>0.58333333333333293</v>
      </c>
      <c r="C235" s="19">
        <v>1.5833333333333299</v>
      </c>
      <c r="D235" s="39" t="s">
        <v>2850</v>
      </c>
      <c r="E235" s="43" t="s">
        <v>61</v>
      </c>
    </row>
    <row r="236" spans="1:5">
      <c r="A236" s="42" t="s">
        <v>2851</v>
      </c>
      <c r="B236" s="19">
        <v>0.58333333333333293</v>
      </c>
      <c r="C236" s="19">
        <v>0</v>
      </c>
      <c r="D236" s="39" t="s">
        <v>2852</v>
      </c>
      <c r="E236" s="43" t="s">
        <v>61</v>
      </c>
    </row>
    <row r="237" spans="1:5">
      <c r="A237" s="42" t="s">
        <v>2853</v>
      </c>
      <c r="B237" s="19">
        <v>0.58333333333333293</v>
      </c>
      <c r="C237" s="19">
        <v>0.25</v>
      </c>
      <c r="D237" s="39" t="s">
        <v>2854</v>
      </c>
      <c r="E237" s="43" t="s">
        <v>61</v>
      </c>
    </row>
    <row r="238" spans="1:5">
      <c r="A238" s="42" t="s">
        <v>2855</v>
      </c>
      <c r="B238" s="19">
        <v>0.58333333333333293</v>
      </c>
      <c r="C238" s="19">
        <v>0</v>
      </c>
      <c r="D238" s="39" t="s">
        <v>2856</v>
      </c>
      <c r="E238" s="43" t="s">
        <v>70</v>
      </c>
    </row>
    <row r="239" spans="1:5">
      <c r="A239" s="42" t="s">
        <v>2857</v>
      </c>
      <c r="B239" s="19">
        <v>0.58333333333333293</v>
      </c>
      <c r="C239" s="19">
        <v>0</v>
      </c>
      <c r="D239" s="39" t="s">
        <v>2858</v>
      </c>
      <c r="E239" s="43" t="s">
        <v>61</v>
      </c>
    </row>
    <row r="240" spans="1:5">
      <c r="A240" s="42" t="s">
        <v>2859</v>
      </c>
      <c r="B240" s="19">
        <v>0.58333333333333293</v>
      </c>
      <c r="C240" s="19">
        <v>0</v>
      </c>
      <c r="D240" s="39" t="s">
        <v>2860</v>
      </c>
      <c r="E240" s="43" t="s">
        <v>61</v>
      </c>
    </row>
    <row r="241" spans="1:5">
      <c r="A241" s="42" t="s">
        <v>2861</v>
      </c>
      <c r="B241" s="19">
        <v>0.58333333333333293</v>
      </c>
      <c r="C241" s="19">
        <v>10.5833333333333</v>
      </c>
      <c r="D241" s="39" t="s">
        <v>2862</v>
      </c>
      <c r="E241" s="43" t="s">
        <v>61</v>
      </c>
    </row>
    <row r="242" spans="1:5" ht="26.25">
      <c r="A242" s="42" t="s">
        <v>2863</v>
      </c>
      <c r="B242" s="19">
        <v>0.58333333333333293</v>
      </c>
      <c r="C242" s="19">
        <v>0</v>
      </c>
      <c r="D242" s="39" t="s">
        <v>2864</v>
      </c>
      <c r="E242" s="43" t="s">
        <v>61</v>
      </c>
    </row>
    <row r="243" spans="1:5" ht="26.25">
      <c r="A243" s="42" t="s">
        <v>2865</v>
      </c>
      <c r="B243" s="19">
        <v>0.58333333333333293</v>
      </c>
      <c r="C243" s="19">
        <v>0</v>
      </c>
      <c r="D243" s="39" t="s">
        <v>2866</v>
      </c>
      <c r="E243" s="43" t="s">
        <v>61</v>
      </c>
    </row>
    <row r="244" spans="1:5" ht="26.25">
      <c r="A244" s="42" t="s">
        <v>2867</v>
      </c>
      <c r="B244" s="19">
        <v>0.58333333333333293</v>
      </c>
      <c r="C244" s="19">
        <v>0.41666666666666702</v>
      </c>
      <c r="D244" s="39" t="s">
        <v>2868</v>
      </c>
      <c r="E244" s="43" t="s">
        <v>61</v>
      </c>
    </row>
    <row r="245" spans="1:5">
      <c r="A245" s="42" t="s">
        <v>2869</v>
      </c>
      <c r="B245" s="19">
        <v>0.58333333333333293</v>
      </c>
      <c r="C245" s="19">
        <v>0</v>
      </c>
      <c r="D245" s="39" t="s">
        <v>2416</v>
      </c>
      <c r="E245" s="43" t="s">
        <v>70</v>
      </c>
    </row>
    <row r="246" spans="1:5">
      <c r="A246" s="42" t="s">
        <v>2870</v>
      </c>
      <c r="B246" s="19">
        <v>0.5</v>
      </c>
      <c r="C246" s="19">
        <v>0</v>
      </c>
      <c r="D246" s="39" t="s">
        <v>2871</v>
      </c>
      <c r="E246" s="43" t="s">
        <v>61</v>
      </c>
    </row>
    <row r="247" spans="1:5">
      <c r="A247" s="42" t="s">
        <v>2872</v>
      </c>
      <c r="B247" s="19">
        <v>0.5</v>
      </c>
      <c r="C247" s="19">
        <v>0</v>
      </c>
      <c r="D247" s="39" t="s">
        <v>2873</v>
      </c>
      <c r="E247" s="43" t="s">
        <v>61</v>
      </c>
    </row>
    <row r="248" spans="1:5">
      <c r="A248" s="42" t="s">
        <v>2874</v>
      </c>
      <c r="B248" s="19">
        <v>0.5</v>
      </c>
      <c r="C248" s="19">
        <v>0</v>
      </c>
      <c r="D248" s="39" t="s">
        <v>2875</v>
      </c>
      <c r="E248" s="43" t="s">
        <v>61</v>
      </c>
    </row>
    <row r="249" spans="1:5" ht="26.25">
      <c r="A249" s="42" t="s">
        <v>2876</v>
      </c>
      <c r="B249" s="19">
        <v>0.5</v>
      </c>
      <c r="C249" s="19">
        <v>0</v>
      </c>
      <c r="D249" s="39" t="s">
        <v>2877</v>
      </c>
      <c r="E249" s="43" t="s">
        <v>70</v>
      </c>
    </row>
    <row r="250" spans="1:5" ht="26.25">
      <c r="A250" s="42" t="s">
        <v>2878</v>
      </c>
      <c r="B250" s="19">
        <v>0.5</v>
      </c>
      <c r="C250" s="19">
        <v>0</v>
      </c>
      <c r="D250" s="39" t="s">
        <v>2879</v>
      </c>
      <c r="E250" s="43" t="s">
        <v>61</v>
      </c>
    </row>
    <row r="251" spans="1:5" ht="26.25">
      <c r="A251" s="42" t="s">
        <v>2880</v>
      </c>
      <c r="B251" s="19">
        <v>0.5</v>
      </c>
      <c r="C251" s="19">
        <v>0</v>
      </c>
      <c r="D251" s="39" t="s">
        <v>2881</v>
      </c>
      <c r="E251" s="43" t="s">
        <v>61</v>
      </c>
    </row>
    <row r="252" spans="1:5">
      <c r="A252" s="42" t="s">
        <v>2882</v>
      </c>
      <c r="B252" s="19">
        <v>0.5</v>
      </c>
      <c r="C252" s="19">
        <v>0</v>
      </c>
      <c r="D252" s="39" t="s">
        <v>2883</v>
      </c>
      <c r="E252" s="43" t="s">
        <v>61</v>
      </c>
    </row>
    <row r="253" spans="1:5">
      <c r="A253" s="42" t="s">
        <v>2884</v>
      </c>
      <c r="B253" s="19">
        <v>0.41666666666666702</v>
      </c>
      <c r="C253" s="19">
        <v>0</v>
      </c>
      <c r="D253" s="39" t="s">
        <v>2885</v>
      </c>
      <c r="E253" s="43" t="s">
        <v>61</v>
      </c>
    </row>
    <row r="254" spans="1:5">
      <c r="A254" s="42" t="s">
        <v>2886</v>
      </c>
      <c r="B254" s="19">
        <v>0.41666666666666702</v>
      </c>
      <c r="C254" s="19">
        <v>0</v>
      </c>
      <c r="D254" s="39" t="s">
        <v>2887</v>
      </c>
      <c r="E254" s="43" t="s">
        <v>61</v>
      </c>
    </row>
    <row r="255" spans="1:5" ht="26.25">
      <c r="A255" s="42" t="s">
        <v>2888</v>
      </c>
      <c r="B255" s="19">
        <v>0.41666666666666702</v>
      </c>
      <c r="C255" s="19">
        <v>0</v>
      </c>
      <c r="D255" s="39" t="s">
        <v>2889</v>
      </c>
      <c r="E255" s="43" t="s">
        <v>61</v>
      </c>
    </row>
    <row r="256" spans="1:5">
      <c r="A256" s="42" t="s">
        <v>2890</v>
      </c>
      <c r="B256" s="19">
        <v>0.41666666666666702</v>
      </c>
      <c r="C256" s="19">
        <v>0</v>
      </c>
      <c r="D256" s="39" t="s">
        <v>2891</v>
      </c>
      <c r="E256" s="43" t="s">
        <v>61</v>
      </c>
    </row>
    <row r="257" spans="1:5" ht="26.25">
      <c r="A257" s="42" t="s">
        <v>2892</v>
      </c>
      <c r="B257" s="19">
        <v>0.41666666666666702</v>
      </c>
      <c r="C257" s="19">
        <v>0</v>
      </c>
      <c r="D257" s="39" t="s">
        <v>2893</v>
      </c>
      <c r="E257" s="43" t="s">
        <v>61</v>
      </c>
    </row>
    <row r="258" spans="1:5" ht="26.25">
      <c r="A258" s="42" t="s">
        <v>2894</v>
      </c>
      <c r="B258" s="19">
        <v>0.41666666666666702</v>
      </c>
      <c r="C258" s="19">
        <v>0</v>
      </c>
      <c r="D258" s="39" t="s">
        <v>2895</v>
      </c>
      <c r="E258" s="43" t="s">
        <v>61</v>
      </c>
    </row>
    <row r="259" spans="1:5">
      <c r="A259" s="42" t="s">
        <v>2896</v>
      </c>
      <c r="B259" s="19">
        <v>0.41666666666666702</v>
      </c>
      <c r="C259" s="19">
        <v>0</v>
      </c>
      <c r="D259" s="39" t="s">
        <v>2897</v>
      </c>
      <c r="E259" s="43" t="s">
        <v>61</v>
      </c>
    </row>
    <row r="260" spans="1:5" ht="26.25">
      <c r="A260" s="42" t="s">
        <v>2898</v>
      </c>
      <c r="B260" s="19">
        <v>0.33333333333333298</v>
      </c>
      <c r="C260" s="19">
        <v>0</v>
      </c>
      <c r="D260" s="39" t="s">
        <v>2899</v>
      </c>
      <c r="E260" s="43" t="s">
        <v>61</v>
      </c>
    </row>
    <row r="261" spans="1:5" ht="26.25">
      <c r="A261" s="42" t="s">
        <v>2900</v>
      </c>
      <c r="B261" s="19">
        <v>0.33333333333333298</v>
      </c>
      <c r="C261" s="19">
        <v>0</v>
      </c>
      <c r="D261" s="39" t="s">
        <v>2901</v>
      </c>
      <c r="E261" s="43" t="s">
        <v>61</v>
      </c>
    </row>
    <row r="262" spans="1:5" ht="26.25">
      <c r="A262" s="42" t="s">
        <v>2902</v>
      </c>
      <c r="B262" s="19">
        <v>0.33333333333333298</v>
      </c>
      <c r="C262" s="19">
        <v>3.3333333333333295</v>
      </c>
      <c r="D262" s="39" t="s">
        <v>2903</v>
      </c>
      <c r="E262" s="43" t="s">
        <v>61</v>
      </c>
    </row>
    <row r="263" spans="1:5" ht="26.25">
      <c r="A263" s="42" t="s">
        <v>2904</v>
      </c>
      <c r="B263" s="19">
        <v>0.33333333333333298</v>
      </c>
      <c r="C263" s="19">
        <v>8.3333333333333301E-2</v>
      </c>
      <c r="D263" s="39" t="s">
        <v>2905</v>
      </c>
      <c r="E263" s="43" t="s">
        <v>70</v>
      </c>
    </row>
    <row r="264" spans="1:5">
      <c r="A264" s="42" t="s">
        <v>2906</v>
      </c>
      <c r="B264" s="19">
        <v>0.33333333333333298</v>
      </c>
      <c r="C264" s="19">
        <v>0.25</v>
      </c>
      <c r="D264" s="39" t="s">
        <v>2907</v>
      </c>
      <c r="E264" s="43" t="s">
        <v>61</v>
      </c>
    </row>
    <row r="265" spans="1:5">
      <c r="A265" s="42" t="s">
        <v>2908</v>
      </c>
      <c r="B265" s="19">
        <v>0.33333333333333298</v>
      </c>
      <c r="C265" s="19">
        <v>0</v>
      </c>
      <c r="D265" s="39" t="s">
        <v>2909</v>
      </c>
      <c r="E265" s="43" t="s">
        <v>61</v>
      </c>
    </row>
    <row r="266" spans="1:5" ht="26.25">
      <c r="A266" s="42" t="s">
        <v>2910</v>
      </c>
      <c r="B266" s="19">
        <v>0.25</v>
      </c>
      <c r="C266" s="19">
        <v>3.8333333333333295</v>
      </c>
      <c r="D266" s="39" t="s">
        <v>2911</v>
      </c>
      <c r="E266" s="43" t="s">
        <v>61</v>
      </c>
    </row>
    <row r="267" spans="1:5" ht="26.25">
      <c r="A267" s="42" t="s">
        <v>2912</v>
      </c>
      <c r="B267" s="19">
        <v>0.25</v>
      </c>
      <c r="C267" s="19">
        <v>0</v>
      </c>
      <c r="D267" s="39" t="s">
        <v>2913</v>
      </c>
      <c r="E267" s="43" t="s">
        <v>61</v>
      </c>
    </row>
    <row r="268" spans="1:5" ht="26.25">
      <c r="A268" s="42" t="s">
        <v>2914</v>
      </c>
      <c r="B268" s="19">
        <v>0.25</v>
      </c>
      <c r="C268" s="19">
        <v>0</v>
      </c>
      <c r="D268" s="39" t="s">
        <v>2915</v>
      </c>
      <c r="E268" s="43" t="s">
        <v>70</v>
      </c>
    </row>
    <row r="269" spans="1:5">
      <c r="A269" s="42" t="s">
        <v>2916</v>
      </c>
      <c r="B269" s="19">
        <v>0.25</v>
      </c>
      <c r="C269" s="19">
        <v>0</v>
      </c>
      <c r="D269" s="39" t="s">
        <v>2917</v>
      </c>
      <c r="E269" s="43" t="s">
        <v>61</v>
      </c>
    </row>
    <row r="270" spans="1:5" ht="26.25">
      <c r="A270" s="42" t="s">
        <v>2918</v>
      </c>
      <c r="B270" s="19">
        <v>0.25</v>
      </c>
      <c r="C270" s="19">
        <v>0</v>
      </c>
      <c r="D270" s="39" t="s">
        <v>2919</v>
      </c>
      <c r="E270" s="43" t="s">
        <v>61</v>
      </c>
    </row>
    <row r="271" spans="1:5" ht="26.25">
      <c r="A271" s="42" t="s">
        <v>2920</v>
      </c>
      <c r="B271" s="19">
        <v>0.25</v>
      </c>
      <c r="C271" s="19">
        <v>0</v>
      </c>
      <c r="D271" s="39" t="s">
        <v>2921</v>
      </c>
      <c r="E271" s="43" t="s">
        <v>70</v>
      </c>
    </row>
    <row r="272" spans="1:5">
      <c r="A272" s="42" t="s">
        <v>2922</v>
      </c>
      <c r="B272" s="19">
        <v>0.16666666666666699</v>
      </c>
      <c r="C272" s="19">
        <v>0</v>
      </c>
      <c r="D272" s="39" t="s">
        <v>2430</v>
      </c>
      <c r="E272" s="43" t="s">
        <v>61</v>
      </c>
    </row>
    <row r="273" spans="1:5">
      <c r="A273" s="42" t="s">
        <v>2923</v>
      </c>
      <c r="B273" s="19">
        <v>0.16666666666666699</v>
      </c>
      <c r="C273" s="19">
        <v>0</v>
      </c>
      <c r="D273" s="39" t="s">
        <v>2924</v>
      </c>
      <c r="E273" s="43" t="s">
        <v>61</v>
      </c>
    </row>
    <row r="274" spans="1:5">
      <c r="A274" s="42" t="s">
        <v>2925</v>
      </c>
      <c r="B274" s="19">
        <v>0.16666666666666699</v>
      </c>
      <c r="C274" s="19">
        <v>0</v>
      </c>
      <c r="D274" s="39" t="s">
        <v>2926</v>
      </c>
      <c r="E274" s="43" t="s">
        <v>70</v>
      </c>
    </row>
    <row r="275" spans="1:5" ht="26.25">
      <c r="A275" s="42" t="s">
        <v>2927</v>
      </c>
      <c r="B275" s="19">
        <v>0.16666666666666699</v>
      </c>
      <c r="C275" s="19">
        <v>0.66666666666666696</v>
      </c>
      <c r="D275" s="39" t="s">
        <v>2928</v>
      </c>
      <c r="E275" s="43" t="s">
        <v>61</v>
      </c>
    </row>
    <row r="276" spans="1:5">
      <c r="A276" s="42" t="s">
        <v>2929</v>
      </c>
      <c r="B276" s="19">
        <v>0.16666666666666699</v>
      </c>
      <c r="C276" s="19">
        <v>0</v>
      </c>
      <c r="D276" s="39" t="s">
        <v>2930</v>
      </c>
      <c r="E276" s="43" t="s">
        <v>61</v>
      </c>
    </row>
    <row r="277" spans="1:5" ht="26.25">
      <c r="A277" s="42" t="s">
        <v>2931</v>
      </c>
      <c r="B277" s="19">
        <v>0.16666666666666699</v>
      </c>
      <c r="C277" s="19">
        <v>0</v>
      </c>
      <c r="D277" s="39" t="s">
        <v>2932</v>
      </c>
      <c r="E277" s="43" t="s">
        <v>70</v>
      </c>
    </row>
    <row r="278" spans="1:5" ht="26.25">
      <c r="A278" s="42" t="s">
        <v>2933</v>
      </c>
      <c r="B278" s="19">
        <v>8.3333333333333301E-2</v>
      </c>
      <c r="C278" s="19">
        <v>0</v>
      </c>
      <c r="D278" s="39" t="s">
        <v>2934</v>
      </c>
      <c r="E278" s="43" t="s">
        <v>61</v>
      </c>
    </row>
    <row r="279" spans="1:5" ht="26.25">
      <c r="A279" s="42" t="s">
        <v>2935</v>
      </c>
      <c r="B279" s="19">
        <v>8.3333333333333301E-2</v>
      </c>
      <c r="C279" s="19">
        <v>0.33333333333333298</v>
      </c>
      <c r="D279" s="39" t="s">
        <v>2936</v>
      </c>
      <c r="E279" s="43" t="s">
        <v>61</v>
      </c>
    </row>
    <row r="280" spans="1:5">
      <c r="A280" s="42" t="s">
        <v>2937</v>
      </c>
      <c r="B280" s="19">
        <v>8.3333333333333301E-2</v>
      </c>
      <c r="C280" s="19">
        <v>18.6666666666667</v>
      </c>
      <c r="D280" s="39" t="s">
        <v>2938</v>
      </c>
      <c r="E280" s="43" t="s">
        <v>61</v>
      </c>
    </row>
    <row r="281" spans="1:5">
      <c r="A281" s="42" t="s">
        <v>2939</v>
      </c>
      <c r="B281" s="19">
        <v>8.3333333333333301E-2</v>
      </c>
      <c r="C281" s="19">
        <v>19.1666666666667</v>
      </c>
      <c r="D281" s="39" t="s">
        <v>2940</v>
      </c>
      <c r="E281" s="43" t="s">
        <v>61</v>
      </c>
    </row>
    <row r="282" spans="1:5">
      <c r="A282" s="42" t="s">
        <v>2941</v>
      </c>
      <c r="B282" s="19">
        <v>8.3333333333333301E-2</v>
      </c>
      <c r="C282" s="19">
        <v>15.6666666666667</v>
      </c>
      <c r="D282" s="39" t="s">
        <v>2942</v>
      </c>
      <c r="E282" s="43" t="s">
        <v>61</v>
      </c>
    </row>
    <row r="283" spans="1:5">
      <c r="A283" s="42" t="s">
        <v>2943</v>
      </c>
      <c r="B283" s="19">
        <v>8.3333333333333301E-2</v>
      </c>
      <c r="C283" s="19">
        <v>0</v>
      </c>
      <c r="D283" s="39" t="s">
        <v>2944</v>
      </c>
      <c r="E283" s="43" t="s">
        <v>61</v>
      </c>
    </row>
    <row r="284" spans="1:5" ht="26.25">
      <c r="A284" s="42" t="s">
        <v>2945</v>
      </c>
      <c r="B284" s="19">
        <v>8.3333333333333301E-2</v>
      </c>
      <c r="C284" s="19">
        <v>0</v>
      </c>
      <c r="D284" s="39" t="s">
        <v>2946</v>
      </c>
      <c r="E284" s="43" t="s">
        <v>61</v>
      </c>
    </row>
    <row r="285" spans="1:5">
      <c r="A285" s="42" t="s">
        <v>2947</v>
      </c>
      <c r="B285" s="19">
        <v>8.3333333333333301E-2</v>
      </c>
      <c r="C285" s="19">
        <v>0.25</v>
      </c>
      <c r="D285" s="39" t="s">
        <v>2948</v>
      </c>
      <c r="E285" s="43" t="s">
        <v>61</v>
      </c>
    </row>
    <row r="286" spans="1:5">
      <c r="A286" s="42" t="s">
        <v>2949</v>
      </c>
      <c r="B286" s="19">
        <v>8.3333333333333301E-2</v>
      </c>
      <c r="C286" s="19">
        <v>0</v>
      </c>
      <c r="D286" s="39" t="s">
        <v>2950</v>
      </c>
      <c r="E286" s="43" t="s">
        <v>70</v>
      </c>
    </row>
    <row r="287" spans="1:5">
      <c r="A287" s="42" t="s">
        <v>2951</v>
      </c>
      <c r="B287" s="19">
        <v>8.3333333333333301E-2</v>
      </c>
      <c r="C287" s="19">
        <v>0</v>
      </c>
      <c r="D287" s="39" t="s">
        <v>2952</v>
      </c>
      <c r="E287" s="43" t="s">
        <v>61</v>
      </c>
    </row>
    <row r="288" spans="1:5">
      <c r="A288" s="42" t="s">
        <v>2953</v>
      </c>
      <c r="B288" s="19">
        <v>8.3333333333333301E-2</v>
      </c>
      <c r="C288" s="19">
        <v>0</v>
      </c>
      <c r="D288" s="39" t="s">
        <v>2954</v>
      </c>
      <c r="E288" s="43" t="s">
        <v>61</v>
      </c>
    </row>
    <row r="289" spans="1:5">
      <c r="A289" s="42" t="s">
        <v>2955</v>
      </c>
      <c r="B289" s="19">
        <v>8.3333333333333301E-2</v>
      </c>
      <c r="C289" s="19">
        <v>0</v>
      </c>
      <c r="D289" s="39" t="s">
        <v>2956</v>
      </c>
      <c r="E289" s="43" t="s">
        <v>70</v>
      </c>
    </row>
    <row r="290" spans="1:5">
      <c r="A290" s="42" t="s">
        <v>2957</v>
      </c>
      <c r="B290" s="19">
        <v>8.3333333333333301E-2</v>
      </c>
      <c r="C290" s="19">
        <v>0</v>
      </c>
      <c r="D290" s="39" t="s">
        <v>2958</v>
      </c>
      <c r="E290" s="43" t="s">
        <v>61</v>
      </c>
    </row>
    <row r="291" spans="1:5">
      <c r="A291" s="42" t="s">
        <v>2959</v>
      </c>
      <c r="B291" s="19">
        <v>8.3333333333333301E-2</v>
      </c>
      <c r="C291" s="19">
        <v>0</v>
      </c>
      <c r="D291" s="39" t="s">
        <v>2960</v>
      </c>
      <c r="E291" s="43" t="s">
        <v>61</v>
      </c>
    </row>
    <row r="292" spans="1:5">
      <c r="A292" s="42" t="s">
        <v>2961</v>
      </c>
      <c r="B292" s="19">
        <v>8.3333333333333301E-2</v>
      </c>
      <c r="C292" s="19">
        <v>14.6666666666667</v>
      </c>
      <c r="D292" s="39" t="s">
        <v>2962</v>
      </c>
      <c r="E292" s="43" t="s">
        <v>61</v>
      </c>
    </row>
    <row r="293" spans="1:5" ht="26.25">
      <c r="A293" s="42" t="s">
        <v>2963</v>
      </c>
      <c r="B293" s="19">
        <v>8.3333333333333301E-2</v>
      </c>
      <c r="C293" s="19">
        <v>0</v>
      </c>
      <c r="D293" s="39" t="s">
        <v>2964</v>
      </c>
      <c r="E293" s="43" t="s">
        <v>61</v>
      </c>
    </row>
    <row r="294" spans="1:5" ht="26.25">
      <c r="A294" s="42" t="s">
        <v>2965</v>
      </c>
      <c r="B294" s="19">
        <v>8.3333333333333301E-2</v>
      </c>
      <c r="C294" s="19">
        <v>2.9166666666666701</v>
      </c>
      <c r="D294" s="39" t="s">
        <v>2966</v>
      </c>
      <c r="E294" s="43" t="s">
        <v>61</v>
      </c>
    </row>
    <row r="295" spans="1:5">
      <c r="A295" s="42" t="s">
        <v>2967</v>
      </c>
      <c r="B295" s="19">
        <v>8.3333333333333301E-2</v>
      </c>
      <c r="C295" s="19">
        <v>15.4166666666667</v>
      </c>
      <c r="D295" s="39" t="s">
        <v>2968</v>
      </c>
      <c r="E295" s="43" t="s">
        <v>61</v>
      </c>
    </row>
    <row r="296" spans="1:5">
      <c r="A296" s="42" t="s">
        <v>2969</v>
      </c>
      <c r="B296" s="19">
        <v>8.3333333333333301E-2</v>
      </c>
      <c r="C296" s="19">
        <v>15.6666666666667</v>
      </c>
      <c r="D296" s="39" t="s">
        <v>2970</v>
      </c>
      <c r="E296" s="43" t="s">
        <v>61</v>
      </c>
    </row>
    <row r="297" spans="1:5">
      <c r="A297" s="42" t="s">
        <v>2971</v>
      </c>
      <c r="B297" s="19">
        <v>8.3333333333333301E-2</v>
      </c>
      <c r="C297" s="19">
        <v>0</v>
      </c>
      <c r="D297" s="39" t="s">
        <v>2972</v>
      </c>
      <c r="E297" s="43" t="s">
        <v>61</v>
      </c>
    </row>
    <row r="298" spans="1:5">
      <c r="A298" s="42" t="s">
        <v>2973</v>
      </c>
      <c r="B298" s="19">
        <v>8.3333333333333301E-2</v>
      </c>
      <c r="C298" s="19">
        <v>0</v>
      </c>
      <c r="D298" s="39" t="s">
        <v>2974</v>
      </c>
      <c r="E298" s="43" t="s">
        <v>61</v>
      </c>
    </row>
    <row r="299" spans="1:5">
      <c r="A299" s="42" t="s">
        <v>2975</v>
      </c>
      <c r="B299" s="19">
        <v>8.3333333333333301E-2</v>
      </c>
      <c r="C299" s="19">
        <v>0</v>
      </c>
      <c r="D299" s="39" t="s">
        <v>2976</v>
      </c>
      <c r="E299" s="43" t="s">
        <v>61</v>
      </c>
    </row>
  </sheetData>
  <conditionalFormatting sqref="A2:A299">
    <cfRule type="expression" dxfId="50" priority="1">
      <formula>$E2 = "NIL"</formula>
    </cfRule>
  </conditionalFormatting>
  <pageMargins left="0.70866141732283472" right="0.70866141732283472" top="0.74803149606299213" bottom="0.74803149606299213" header="0.31496062992125984" footer="0.31496062992125984"/>
  <pageSetup paperSize="9" scale="79" fitToHeight="0" orientation="landscape"/>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1231"/>
  <sheetViews>
    <sheetView zoomScaleSheetLayoutView="100" workbookViewId="0">
      <pane ySplit="1" topLeftCell="A2" activePane="bottomLeft" state="frozen"/>
      <selection pane="bottomLeft"/>
      <selection activeCell="A11" sqref="A11"/>
    </sheetView>
  </sheetViews>
  <sheetFormatPr defaultColWidth="8.75" defaultRowHeight="15"/>
  <cols>
    <col min="1" max="1" width="20.625" style="8" customWidth="1"/>
    <col min="2" max="3" width="19.125" style="8" customWidth="1"/>
    <col min="4" max="4" width="14.375" style="8" bestFit="1" customWidth="1"/>
    <col min="5" max="5" width="14.375" style="8" customWidth="1"/>
    <col min="6" max="6" width="75.625" style="7" customWidth="1"/>
    <col min="7" max="7" width="8.375" style="8" customWidth="1"/>
    <col min="8" max="8" width="14.375" style="8" customWidth="1"/>
    <col min="9" max="9" width="16.625" style="8" bestFit="1" customWidth="1"/>
    <col min="10" max="16384" width="8.75" style="8"/>
  </cols>
  <sheetData>
    <row r="1" spans="1:9" ht="15.75" thickBot="1">
      <c r="A1" s="3" t="s">
        <v>47</v>
      </c>
      <c r="B1" s="2" t="s">
        <v>2977</v>
      </c>
      <c r="C1" s="2" t="s">
        <v>2978</v>
      </c>
      <c r="D1" s="18" t="s">
        <v>48</v>
      </c>
      <c r="E1" s="18" t="s">
        <v>49</v>
      </c>
      <c r="F1" s="1" t="s">
        <v>50</v>
      </c>
      <c r="G1" s="1" t="s">
        <v>51</v>
      </c>
      <c r="H1" s="45" t="s">
        <v>52</v>
      </c>
      <c r="I1" s="45" t="s">
        <v>53</v>
      </c>
    </row>
    <row r="2" spans="1:9" ht="15.75" thickTop="1">
      <c r="A2" s="14" t="s">
        <v>68</v>
      </c>
      <c r="B2" s="19">
        <v>23990532.139800001</v>
      </c>
      <c r="C2" s="19">
        <v>28433072.436170001</v>
      </c>
      <c r="D2" s="19">
        <v>1703.0833333333333</v>
      </c>
      <c r="E2" s="19">
        <v>1659.4166666666665</v>
      </c>
      <c r="F2" s="14" t="s">
        <v>69</v>
      </c>
      <c r="G2" s="14" t="s">
        <v>70</v>
      </c>
      <c r="H2" s="37" t="s">
        <v>71</v>
      </c>
      <c r="I2" s="37" t="s">
        <v>29</v>
      </c>
    </row>
    <row r="3" spans="1:9">
      <c r="A3" s="14" t="s">
        <v>138</v>
      </c>
      <c r="B3" s="19">
        <v>22135066.916359998</v>
      </c>
      <c r="C3" s="19">
        <v>51310926.417949997</v>
      </c>
      <c r="D3" s="19">
        <v>158.08333333333331</v>
      </c>
      <c r="E3" s="19">
        <v>315</v>
      </c>
      <c r="F3" s="14" t="s">
        <v>139</v>
      </c>
      <c r="G3" s="14" t="s">
        <v>61</v>
      </c>
      <c r="H3" s="37" t="s">
        <v>140</v>
      </c>
      <c r="I3" s="37" t="s">
        <v>37</v>
      </c>
    </row>
    <row r="4" spans="1:9" ht="25.5">
      <c r="A4" s="14" t="s">
        <v>75</v>
      </c>
      <c r="B4" s="19">
        <v>19375989.811730001</v>
      </c>
      <c r="C4" s="19">
        <v>16282082.849850001</v>
      </c>
      <c r="D4" s="19">
        <v>1644.5833333333333</v>
      </c>
      <c r="E4" s="19">
        <v>1303.8333333333333</v>
      </c>
      <c r="F4" s="14" t="s">
        <v>76</v>
      </c>
      <c r="G4" s="14" t="s">
        <v>70</v>
      </c>
      <c r="H4" s="37" t="s">
        <v>71</v>
      </c>
      <c r="I4" s="37" t="s">
        <v>29</v>
      </c>
    </row>
    <row r="5" spans="1:9">
      <c r="A5" s="14" t="s">
        <v>96</v>
      </c>
      <c r="B5" s="19">
        <v>12652924.090089999</v>
      </c>
      <c r="C5" s="19">
        <v>0</v>
      </c>
      <c r="D5" s="19">
        <v>914.16666666666663</v>
      </c>
      <c r="E5" s="19">
        <v>0</v>
      </c>
      <c r="F5" s="14" t="s">
        <v>97</v>
      </c>
      <c r="G5" s="14" t="s">
        <v>70</v>
      </c>
      <c r="H5" s="37" t="s">
        <v>71</v>
      </c>
      <c r="I5" s="37" t="s">
        <v>29</v>
      </c>
    </row>
    <row r="6" spans="1:9">
      <c r="A6" s="14" t="s">
        <v>87</v>
      </c>
      <c r="B6" s="19">
        <v>12452679.33814</v>
      </c>
      <c r="C6" s="19">
        <v>9618211.7846399993</v>
      </c>
      <c r="D6" s="19">
        <v>1253.5833333333333</v>
      </c>
      <c r="E6" s="19">
        <v>907.75</v>
      </c>
      <c r="F6" s="14" t="s">
        <v>88</v>
      </c>
      <c r="G6" s="14" t="s">
        <v>70</v>
      </c>
      <c r="H6" s="37" t="s">
        <v>71</v>
      </c>
      <c r="I6" s="37" t="s">
        <v>29</v>
      </c>
    </row>
    <row r="7" spans="1:9" ht="25.5">
      <c r="A7" s="14" t="s">
        <v>2979</v>
      </c>
      <c r="B7" s="19">
        <v>8244169.2719900003</v>
      </c>
      <c r="C7" s="19">
        <v>5725925.8949100003</v>
      </c>
      <c r="D7" s="19">
        <v>1140.5</v>
      </c>
      <c r="E7" s="19">
        <v>861.66666666666663</v>
      </c>
      <c r="F7" s="14" t="s">
        <v>90</v>
      </c>
      <c r="G7" s="14" t="s">
        <v>70</v>
      </c>
      <c r="H7" s="37" t="s">
        <v>62</v>
      </c>
      <c r="I7" s="37" t="s">
        <v>39</v>
      </c>
    </row>
    <row r="8" spans="1:9" ht="25.5">
      <c r="A8" s="14" t="s">
        <v>83</v>
      </c>
      <c r="B8" s="19">
        <v>8148303.6665000003</v>
      </c>
      <c r="C8" s="19">
        <v>12680695.687480001</v>
      </c>
      <c r="D8" s="19">
        <v>1336.6666666666665</v>
      </c>
      <c r="E8" s="19">
        <v>1562.75</v>
      </c>
      <c r="F8" s="14" t="s">
        <v>84</v>
      </c>
      <c r="G8" s="14" t="s">
        <v>70</v>
      </c>
      <c r="H8" s="37" t="s">
        <v>71</v>
      </c>
      <c r="I8" s="37" t="s">
        <v>37</v>
      </c>
    </row>
    <row r="9" spans="1:9" ht="25.5">
      <c r="A9" s="14" t="s">
        <v>91</v>
      </c>
      <c r="B9" s="19">
        <v>7527221.3827299997</v>
      </c>
      <c r="C9" s="19">
        <v>15180811.19131</v>
      </c>
      <c r="D9" s="19">
        <v>1041.25</v>
      </c>
      <c r="E9" s="19">
        <v>1526.75</v>
      </c>
      <c r="F9" s="14" t="s">
        <v>92</v>
      </c>
      <c r="G9" s="14" t="s">
        <v>70</v>
      </c>
      <c r="H9" s="37" t="s">
        <v>62</v>
      </c>
      <c r="I9" s="37" t="s">
        <v>29</v>
      </c>
    </row>
    <row r="10" spans="1:9" ht="25.5">
      <c r="A10" s="14" t="s">
        <v>107</v>
      </c>
      <c r="B10" s="19">
        <v>7345087.7411700003</v>
      </c>
      <c r="C10" s="19">
        <v>4739618.9279199997</v>
      </c>
      <c r="D10" s="19">
        <v>676.91666666666663</v>
      </c>
      <c r="E10" s="19">
        <v>604.58333333333326</v>
      </c>
      <c r="F10" s="14" t="s">
        <v>108</v>
      </c>
      <c r="G10" s="14" t="s">
        <v>70</v>
      </c>
      <c r="H10" s="37" t="s">
        <v>71</v>
      </c>
      <c r="I10" s="37" t="s">
        <v>35</v>
      </c>
    </row>
    <row r="11" spans="1:9" ht="25.5">
      <c r="A11" s="14" t="s">
        <v>115</v>
      </c>
      <c r="B11" s="19">
        <v>5386845.0919399997</v>
      </c>
      <c r="C11" s="19">
        <v>3040478.1260199999</v>
      </c>
      <c r="D11" s="19">
        <v>605.16666666666663</v>
      </c>
      <c r="E11" s="19">
        <v>299.25</v>
      </c>
      <c r="F11" s="14" t="s">
        <v>116</v>
      </c>
      <c r="G11" s="14" t="s">
        <v>70</v>
      </c>
      <c r="H11" s="37" t="s">
        <v>71</v>
      </c>
      <c r="I11" s="37" t="s">
        <v>29</v>
      </c>
    </row>
    <row r="12" spans="1:9" ht="25.5">
      <c r="A12" s="14" t="s">
        <v>121</v>
      </c>
      <c r="B12" s="19">
        <v>4496412.2948500002</v>
      </c>
      <c r="C12" s="19">
        <v>8702537.8550000004</v>
      </c>
      <c r="D12" s="19">
        <v>517.08333333333326</v>
      </c>
      <c r="E12" s="19">
        <v>687.33333333333326</v>
      </c>
      <c r="F12" s="14" t="s">
        <v>122</v>
      </c>
      <c r="G12" s="14" t="s">
        <v>70</v>
      </c>
      <c r="H12" s="37" t="s">
        <v>71</v>
      </c>
      <c r="I12" s="37" t="s">
        <v>29</v>
      </c>
    </row>
    <row r="13" spans="1:9" ht="25.5">
      <c r="A13" s="14" t="s">
        <v>123</v>
      </c>
      <c r="B13" s="19">
        <v>4338900.5669299997</v>
      </c>
      <c r="C13" s="19">
        <v>0</v>
      </c>
      <c r="D13" s="19">
        <v>438.58333333333331</v>
      </c>
      <c r="E13" s="19">
        <v>0</v>
      </c>
      <c r="F13" s="14" t="s">
        <v>124</v>
      </c>
      <c r="G13" s="14" t="s">
        <v>70</v>
      </c>
      <c r="H13" s="37" t="s">
        <v>71</v>
      </c>
      <c r="I13" s="37" t="s">
        <v>29</v>
      </c>
    </row>
    <row r="14" spans="1:9">
      <c r="A14" s="14" t="s">
        <v>136</v>
      </c>
      <c r="B14" s="19">
        <v>3902970.6090899999</v>
      </c>
      <c r="C14" s="19">
        <v>1524031.7313999999</v>
      </c>
      <c r="D14" s="19">
        <v>319.16666666666663</v>
      </c>
      <c r="E14" s="19">
        <v>128.08333333333331</v>
      </c>
      <c r="F14" s="14" t="s">
        <v>137</v>
      </c>
      <c r="G14" s="14" t="s">
        <v>61</v>
      </c>
      <c r="H14" s="37" t="s">
        <v>62</v>
      </c>
      <c r="I14" s="37" t="s">
        <v>39</v>
      </c>
    </row>
    <row r="15" spans="1:9" ht="25.5">
      <c r="A15" s="14" t="s">
        <v>132</v>
      </c>
      <c r="B15" s="19">
        <v>3234034.9212000002</v>
      </c>
      <c r="C15" s="19">
        <v>5291760.1523099998</v>
      </c>
      <c r="D15" s="19">
        <v>368.25</v>
      </c>
      <c r="E15" s="19">
        <v>382.08333333333331</v>
      </c>
      <c r="F15" s="14" t="s">
        <v>133</v>
      </c>
      <c r="G15" s="14" t="s">
        <v>70</v>
      </c>
      <c r="H15" s="37" t="s">
        <v>71</v>
      </c>
      <c r="I15" s="37" t="s">
        <v>37</v>
      </c>
    </row>
    <row r="16" spans="1:9" ht="25.5">
      <c r="A16" s="14" t="s">
        <v>145</v>
      </c>
      <c r="B16" s="19">
        <v>3118519.47958</v>
      </c>
      <c r="C16" s="19">
        <v>0</v>
      </c>
      <c r="D16" s="19">
        <v>286.41666666666663</v>
      </c>
      <c r="E16" s="19">
        <v>0</v>
      </c>
      <c r="F16" s="14" t="s">
        <v>146</v>
      </c>
      <c r="G16" s="14" t="s">
        <v>61</v>
      </c>
      <c r="H16" s="37" t="s">
        <v>71</v>
      </c>
      <c r="I16" s="37" t="s">
        <v>29</v>
      </c>
    </row>
    <row r="17" spans="1:9">
      <c r="A17" s="14" t="s">
        <v>113</v>
      </c>
      <c r="B17" s="19">
        <v>2775237.50348</v>
      </c>
      <c r="C17" s="19">
        <v>3037072.5148800001</v>
      </c>
      <c r="D17" s="19">
        <v>612.66666666666663</v>
      </c>
      <c r="E17" s="19">
        <v>631.08333333333326</v>
      </c>
      <c r="F17" s="14" t="s">
        <v>114</v>
      </c>
      <c r="G17" s="14" t="s">
        <v>70</v>
      </c>
      <c r="H17" s="37" t="s">
        <v>71</v>
      </c>
      <c r="I17" s="37" t="s">
        <v>29</v>
      </c>
    </row>
    <row r="18" spans="1:9" ht="25.5">
      <c r="A18" s="14" t="s">
        <v>130</v>
      </c>
      <c r="B18" s="19">
        <v>2716676.0255</v>
      </c>
      <c r="C18" s="19">
        <v>1628630.1496600001</v>
      </c>
      <c r="D18" s="19">
        <v>376.75</v>
      </c>
      <c r="E18" s="19">
        <v>223</v>
      </c>
      <c r="F18" s="14" t="s">
        <v>131</v>
      </c>
      <c r="G18" s="14" t="s">
        <v>70</v>
      </c>
      <c r="H18" s="37" t="s">
        <v>71</v>
      </c>
      <c r="I18" s="37" t="s">
        <v>37</v>
      </c>
    </row>
    <row r="19" spans="1:9">
      <c r="A19" s="14" t="s">
        <v>152</v>
      </c>
      <c r="B19" s="19">
        <v>2349117.2201800002</v>
      </c>
      <c r="C19" s="19">
        <v>5698616.9731599996</v>
      </c>
      <c r="D19" s="19">
        <v>255.25</v>
      </c>
      <c r="E19" s="19">
        <v>485.58333333333331</v>
      </c>
      <c r="F19" s="14" t="s">
        <v>153</v>
      </c>
      <c r="G19" s="14" t="s">
        <v>70</v>
      </c>
      <c r="H19" s="37" t="s">
        <v>71</v>
      </c>
      <c r="I19" s="37" t="s">
        <v>39</v>
      </c>
    </row>
    <row r="20" spans="1:9">
      <c r="A20" s="14" t="s">
        <v>179</v>
      </c>
      <c r="B20" s="19">
        <v>2122957.0709199999</v>
      </c>
      <c r="C20" s="19">
        <v>93755.369909999994</v>
      </c>
      <c r="D20" s="19">
        <v>175.83333333333331</v>
      </c>
      <c r="E20" s="19">
        <v>7.5833333333333339</v>
      </c>
      <c r="F20" s="14" t="s">
        <v>180</v>
      </c>
      <c r="G20" s="14" t="s">
        <v>61</v>
      </c>
      <c r="H20" s="37" t="s">
        <v>104</v>
      </c>
      <c r="I20" s="37" t="s">
        <v>39</v>
      </c>
    </row>
    <row r="21" spans="1:9">
      <c r="A21" s="14" t="s">
        <v>206</v>
      </c>
      <c r="B21" s="19">
        <v>1766375.2634699999</v>
      </c>
      <c r="C21" s="19">
        <v>329150.78216</v>
      </c>
      <c r="D21" s="19">
        <v>144</v>
      </c>
      <c r="E21" s="19">
        <v>27.25</v>
      </c>
      <c r="F21" s="14" t="s">
        <v>207</v>
      </c>
      <c r="G21" s="14" t="s">
        <v>61</v>
      </c>
      <c r="H21" s="37" t="s">
        <v>104</v>
      </c>
      <c r="I21" s="37" t="s">
        <v>39</v>
      </c>
    </row>
    <row r="22" spans="1:9" ht="25.5">
      <c r="A22" s="14" t="s">
        <v>171</v>
      </c>
      <c r="B22" s="19">
        <v>1712969.35849</v>
      </c>
      <c r="C22" s="19">
        <v>0</v>
      </c>
      <c r="D22" s="19">
        <v>182.91666666666666</v>
      </c>
      <c r="E22" s="19">
        <v>0</v>
      </c>
      <c r="F22" s="14" t="s">
        <v>172</v>
      </c>
      <c r="G22" s="14" t="s">
        <v>70</v>
      </c>
      <c r="H22" s="37" t="s">
        <v>149</v>
      </c>
      <c r="I22" s="37" t="s">
        <v>39</v>
      </c>
    </row>
    <row r="23" spans="1:9" ht="25.5">
      <c r="A23" s="14" t="s">
        <v>192</v>
      </c>
      <c r="B23" s="19">
        <v>1658533.33846</v>
      </c>
      <c r="C23" s="19">
        <v>0</v>
      </c>
      <c r="D23" s="19">
        <v>159.58333333333331</v>
      </c>
      <c r="E23" s="19">
        <v>0</v>
      </c>
      <c r="F23" s="14" t="s">
        <v>193</v>
      </c>
      <c r="G23" s="14" t="s">
        <v>61</v>
      </c>
      <c r="H23" s="37" t="s">
        <v>71</v>
      </c>
      <c r="I23" s="37" t="s">
        <v>29</v>
      </c>
    </row>
    <row r="24" spans="1:9">
      <c r="A24" s="14" t="s">
        <v>236</v>
      </c>
      <c r="B24" s="19">
        <v>1459398.3428</v>
      </c>
      <c r="C24" s="19">
        <v>381248.39780999999</v>
      </c>
      <c r="D24" s="19">
        <v>119.91666666666666</v>
      </c>
      <c r="E24" s="19">
        <v>30.75</v>
      </c>
      <c r="F24" s="14" t="s">
        <v>237</v>
      </c>
      <c r="G24" s="14" t="s">
        <v>61</v>
      </c>
      <c r="H24" s="37" t="s">
        <v>104</v>
      </c>
      <c r="I24" s="37" t="s">
        <v>39</v>
      </c>
    </row>
    <row r="25" spans="1:9" ht="38.25">
      <c r="A25" s="14" t="s">
        <v>620</v>
      </c>
      <c r="B25" s="19">
        <v>1411904.7934900001</v>
      </c>
      <c r="C25" s="19">
        <v>0</v>
      </c>
      <c r="D25" s="19">
        <v>19.916666666666668</v>
      </c>
      <c r="E25" s="19">
        <v>0</v>
      </c>
      <c r="F25" s="14" t="s">
        <v>621</v>
      </c>
      <c r="G25" s="14" t="s">
        <v>61</v>
      </c>
      <c r="H25" s="37" t="s">
        <v>71</v>
      </c>
      <c r="I25" s="37" t="s">
        <v>29</v>
      </c>
    </row>
    <row r="26" spans="1:9">
      <c r="A26" s="14" t="s">
        <v>240</v>
      </c>
      <c r="B26" s="19">
        <v>1396645.2593</v>
      </c>
      <c r="C26" s="19">
        <v>177370.89551</v>
      </c>
      <c r="D26" s="19">
        <v>115.58333333333333</v>
      </c>
      <c r="E26" s="19">
        <v>19.583333333333332</v>
      </c>
      <c r="F26" s="14" t="s">
        <v>241</v>
      </c>
      <c r="G26" s="14" t="s">
        <v>61</v>
      </c>
      <c r="H26" s="37" t="s">
        <v>104</v>
      </c>
      <c r="I26" s="37" t="s">
        <v>39</v>
      </c>
    </row>
    <row r="27" spans="1:9" ht="25.5">
      <c r="A27" s="14" t="s">
        <v>222</v>
      </c>
      <c r="B27" s="19">
        <v>1364466.4909600001</v>
      </c>
      <c r="C27" s="19">
        <v>0</v>
      </c>
      <c r="D27" s="19">
        <v>131.33333333333331</v>
      </c>
      <c r="E27" s="19">
        <v>0</v>
      </c>
      <c r="F27" s="14" t="s">
        <v>223</v>
      </c>
      <c r="G27" s="14" t="s">
        <v>61</v>
      </c>
      <c r="H27" s="37" t="s">
        <v>62</v>
      </c>
      <c r="I27" s="37" t="s">
        <v>37</v>
      </c>
    </row>
    <row r="28" spans="1:9">
      <c r="A28" s="14" t="s">
        <v>2387</v>
      </c>
      <c r="B28" s="19">
        <v>1352684.1044300001</v>
      </c>
      <c r="C28" s="19">
        <v>604811.73855000001</v>
      </c>
      <c r="D28" s="19">
        <v>6450.6666666666661</v>
      </c>
      <c r="E28" s="19">
        <v>1186</v>
      </c>
      <c r="F28" s="14" t="s">
        <v>2388</v>
      </c>
      <c r="G28" s="14" t="s">
        <v>70</v>
      </c>
      <c r="H28" s="37" t="s">
        <v>28</v>
      </c>
      <c r="I28" s="37" t="s">
        <v>28</v>
      </c>
    </row>
    <row r="29" spans="1:9" ht="25.5">
      <c r="A29" s="14" t="s">
        <v>252</v>
      </c>
      <c r="B29" s="19">
        <v>1338245.84828</v>
      </c>
      <c r="C29" s="19">
        <v>654586.57808999997</v>
      </c>
      <c r="D29" s="19">
        <v>105.5</v>
      </c>
      <c r="E29" s="19">
        <v>72</v>
      </c>
      <c r="F29" s="14" t="s">
        <v>253</v>
      </c>
      <c r="G29" s="14" t="s">
        <v>61</v>
      </c>
      <c r="H29" s="37" t="s">
        <v>104</v>
      </c>
      <c r="I29" s="37" t="s">
        <v>39</v>
      </c>
    </row>
    <row r="30" spans="1:9" ht="25.5">
      <c r="A30" s="14" t="s">
        <v>260</v>
      </c>
      <c r="B30" s="19">
        <v>1254060.1497899999</v>
      </c>
      <c r="C30" s="19">
        <v>0</v>
      </c>
      <c r="D30" s="19">
        <v>98.333333333333329</v>
      </c>
      <c r="E30" s="19">
        <v>0</v>
      </c>
      <c r="F30" s="14" t="s">
        <v>261</v>
      </c>
      <c r="G30" s="14" t="s">
        <v>61</v>
      </c>
      <c r="H30" s="37" t="s">
        <v>104</v>
      </c>
      <c r="I30" s="37" t="s">
        <v>39</v>
      </c>
    </row>
    <row r="31" spans="1:9" ht="25.5">
      <c r="A31" s="14" t="s">
        <v>190</v>
      </c>
      <c r="B31" s="19">
        <v>1170149.1233900001</v>
      </c>
      <c r="C31" s="19">
        <v>1481.54972</v>
      </c>
      <c r="D31" s="19">
        <v>160.41666666666666</v>
      </c>
      <c r="E31" s="19">
        <v>0.33333333333333337</v>
      </c>
      <c r="F31" s="14" t="s">
        <v>191</v>
      </c>
      <c r="G31" s="14" t="s">
        <v>61</v>
      </c>
      <c r="H31" s="37" t="s">
        <v>149</v>
      </c>
      <c r="I31" s="37" t="s">
        <v>39</v>
      </c>
    </row>
    <row r="32" spans="1:9" ht="25.5">
      <c r="A32" s="14" t="s">
        <v>256</v>
      </c>
      <c r="B32" s="19">
        <v>1161749.27254</v>
      </c>
      <c r="C32" s="19">
        <v>0</v>
      </c>
      <c r="D32" s="19">
        <v>86.333333333333329</v>
      </c>
      <c r="E32" s="19">
        <v>0</v>
      </c>
      <c r="F32" s="14" t="s">
        <v>257</v>
      </c>
      <c r="G32" s="14" t="s">
        <v>61</v>
      </c>
      <c r="H32" s="37" t="s">
        <v>104</v>
      </c>
      <c r="I32" s="37" t="s">
        <v>35</v>
      </c>
    </row>
    <row r="33" spans="1:9">
      <c r="A33" s="14" t="s">
        <v>234</v>
      </c>
      <c r="B33" s="19">
        <v>1105218.5891700001</v>
      </c>
      <c r="C33" s="19">
        <v>1441551.5253300001</v>
      </c>
      <c r="D33" s="19">
        <v>120.16666666666666</v>
      </c>
      <c r="E33" s="19">
        <v>131.75</v>
      </c>
      <c r="F33" s="14" t="s">
        <v>235</v>
      </c>
      <c r="G33" s="14" t="s">
        <v>70</v>
      </c>
      <c r="H33" s="37" t="s">
        <v>71</v>
      </c>
      <c r="I33" s="37" t="s">
        <v>39</v>
      </c>
    </row>
    <row r="34" spans="1:9">
      <c r="A34" s="14" t="s">
        <v>156</v>
      </c>
      <c r="B34" s="19">
        <v>1085672.29482</v>
      </c>
      <c r="C34" s="19">
        <v>1115390.1603699999</v>
      </c>
      <c r="D34" s="19">
        <v>229.75</v>
      </c>
      <c r="E34" s="19">
        <v>80.583333333333329</v>
      </c>
      <c r="F34" s="14" t="s">
        <v>157</v>
      </c>
      <c r="G34" s="14" t="s">
        <v>70</v>
      </c>
      <c r="H34" s="37" t="s">
        <v>30</v>
      </c>
      <c r="I34" s="37" t="s">
        <v>30</v>
      </c>
    </row>
    <row r="35" spans="1:9">
      <c r="A35" s="14" t="s">
        <v>111</v>
      </c>
      <c r="B35" s="19">
        <v>1023311.39206</v>
      </c>
      <c r="C35" s="19">
        <v>8000154.58084</v>
      </c>
      <c r="D35" s="19">
        <v>628.16666666666663</v>
      </c>
      <c r="E35" s="19">
        <v>969.83333333333326</v>
      </c>
      <c r="F35" s="14" t="s">
        <v>112</v>
      </c>
      <c r="G35" s="14" t="s">
        <v>70</v>
      </c>
      <c r="H35" s="37" t="s">
        <v>71</v>
      </c>
      <c r="I35" s="37" t="s">
        <v>35</v>
      </c>
    </row>
    <row r="36" spans="1:9">
      <c r="A36" s="14" t="s">
        <v>287</v>
      </c>
      <c r="B36" s="19">
        <v>1020665.38879</v>
      </c>
      <c r="C36" s="19">
        <v>337001.42625999998</v>
      </c>
      <c r="D36" s="19">
        <v>83.5</v>
      </c>
      <c r="E36" s="19">
        <v>30.916666666666668</v>
      </c>
      <c r="F36" s="14" t="s">
        <v>288</v>
      </c>
      <c r="G36" s="14" t="s">
        <v>61</v>
      </c>
      <c r="H36" s="37" t="s">
        <v>104</v>
      </c>
      <c r="I36" s="37" t="s">
        <v>39</v>
      </c>
    </row>
    <row r="37" spans="1:9" ht="38.25">
      <c r="A37" s="14" t="s">
        <v>331</v>
      </c>
      <c r="B37" s="19">
        <v>988326.1287</v>
      </c>
      <c r="C37" s="19">
        <v>386661.33467000001</v>
      </c>
      <c r="D37" s="19">
        <v>68</v>
      </c>
      <c r="E37" s="19">
        <v>29.75</v>
      </c>
      <c r="F37" s="14" t="s">
        <v>332</v>
      </c>
      <c r="G37" s="14" t="s">
        <v>61</v>
      </c>
      <c r="H37" s="37" t="s">
        <v>104</v>
      </c>
      <c r="I37" s="37" t="s">
        <v>35</v>
      </c>
    </row>
    <row r="38" spans="1:9">
      <c r="A38" s="14" t="s">
        <v>281</v>
      </c>
      <c r="B38" s="19">
        <v>984865.92012999998</v>
      </c>
      <c r="C38" s="19">
        <v>36690.485000000001</v>
      </c>
      <c r="D38" s="19">
        <v>86.666666666666657</v>
      </c>
      <c r="E38" s="19">
        <v>3.75</v>
      </c>
      <c r="F38" s="14" t="s">
        <v>282</v>
      </c>
      <c r="G38" s="14" t="s">
        <v>61</v>
      </c>
      <c r="H38" s="37" t="s">
        <v>104</v>
      </c>
      <c r="I38" s="37" t="s">
        <v>29</v>
      </c>
    </row>
    <row r="39" spans="1:9" ht="38.25">
      <c r="A39" s="14" t="s">
        <v>285</v>
      </c>
      <c r="B39" s="19">
        <v>964903.18915999995</v>
      </c>
      <c r="C39" s="19">
        <v>0</v>
      </c>
      <c r="D39" s="19">
        <v>76.583333333333329</v>
      </c>
      <c r="E39" s="19">
        <v>0</v>
      </c>
      <c r="F39" s="14" t="s">
        <v>286</v>
      </c>
      <c r="G39" s="14" t="s">
        <v>61</v>
      </c>
      <c r="H39" s="37" t="s">
        <v>104</v>
      </c>
      <c r="I39" s="37" t="s">
        <v>35</v>
      </c>
    </row>
    <row r="40" spans="1:9">
      <c r="A40" s="14" t="s">
        <v>93</v>
      </c>
      <c r="B40" s="19">
        <v>939801.86490000004</v>
      </c>
      <c r="C40" s="19">
        <v>364932.53736000002</v>
      </c>
      <c r="D40" s="19">
        <v>208.41666666666666</v>
      </c>
      <c r="E40" s="19">
        <v>122.25</v>
      </c>
      <c r="F40" s="14" t="s">
        <v>94</v>
      </c>
      <c r="G40" s="14" t="s">
        <v>61</v>
      </c>
      <c r="H40" s="37" t="s">
        <v>95</v>
      </c>
      <c r="I40" s="37" t="s">
        <v>37</v>
      </c>
    </row>
    <row r="41" spans="1:9">
      <c r="A41" s="14" t="s">
        <v>307</v>
      </c>
      <c r="B41" s="19">
        <v>928050.77725000004</v>
      </c>
      <c r="C41" s="19">
        <v>0</v>
      </c>
      <c r="D41" s="19">
        <v>77.833333333333329</v>
      </c>
      <c r="E41" s="19">
        <v>0</v>
      </c>
      <c r="F41" s="14" t="s">
        <v>308</v>
      </c>
      <c r="G41" s="14" t="s">
        <v>61</v>
      </c>
      <c r="H41" s="37" t="s">
        <v>104</v>
      </c>
      <c r="I41" s="37" t="s">
        <v>39</v>
      </c>
    </row>
    <row r="42" spans="1:9" ht="38.25">
      <c r="A42" s="14" t="s">
        <v>59</v>
      </c>
      <c r="B42" s="19">
        <v>919614.90486999997</v>
      </c>
      <c r="C42" s="19">
        <v>9734872.7814300004</v>
      </c>
      <c r="D42" s="19">
        <v>3089.833333333333</v>
      </c>
      <c r="E42" s="19">
        <v>4482.1666666666661</v>
      </c>
      <c r="F42" s="14" t="s">
        <v>60</v>
      </c>
      <c r="G42" s="14" t="s">
        <v>61</v>
      </c>
      <c r="H42" s="37" t="s">
        <v>62</v>
      </c>
      <c r="I42" s="37" t="s">
        <v>29</v>
      </c>
    </row>
    <row r="43" spans="1:9" ht="25.5">
      <c r="A43" s="14" t="s">
        <v>167</v>
      </c>
      <c r="B43" s="19">
        <v>916203.53775999998</v>
      </c>
      <c r="C43" s="19">
        <v>2559038.12604</v>
      </c>
      <c r="D43" s="19">
        <v>188.33333333333331</v>
      </c>
      <c r="E43" s="19">
        <v>282.66666666666663</v>
      </c>
      <c r="F43" s="14" t="s">
        <v>168</v>
      </c>
      <c r="G43" s="14" t="s">
        <v>61</v>
      </c>
      <c r="H43" s="37" t="s">
        <v>149</v>
      </c>
      <c r="I43" s="37" t="s">
        <v>37</v>
      </c>
    </row>
    <row r="44" spans="1:9" ht="25.5">
      <c r="A44" s="14" t="s">
        <v>333</v>
      </c>
      <c r="B44" s="19">
        <v>910845.89829000004</v>
      </c>
      <c r="C44" s="19">
        <v>0</v>
      </c>
      <c r="D44" s="19">
        <v>69.166666666666671</v>
      </c>
      <c r="E44" s="19">
        <v>0</v>
      </c>
      <c r="F44" s="14" t="s">
        <v>334</v>
      </c>
      <c r="G44" s="14" t="s">
        <v>61</v>
      </c>
      <c r="H44" s="37" t="s">
        <v>71</v>
      </c>
      <c r="I44" s="37" t="s">
        <v>29</v>
      </c>
    </row>
    <row r="45" spans="1:9">
      <c r="A45" s="14" t="s">
        <v>264</v>
      </c>
      <c r="B45" s="19">
        <v>906222.10462</v>
      </c>
      <c r="C45" s="19">
        <v>58989.586329999998</v>
      </c>
      <c r="D45" s="19">
        <v>95.166666666666657</v>
      </c>
      <c r="E45" s="19">
        <v>5.666666666666667</v>
      </c>
      <c r="F45" s="14" t="s">
        <v>265</v>
      </c>
      <c r="G45" s="14" t="s">
        <v>61</v>
      </c>
      <c r="H45" s="37" t="s">
        <v>104</v>
      </c>
      <c r="I45" s="37" t="s">
        <v>29</v>
      </c>
    </row>
    <row r="46" spans="1:9">
      <c r="A46" s="14" t="s">
        <v>323</v>
      </c>
      <c r="B46" s="19">
        <v>894535.23505999998</v>
      </c>
      <c r="C46" s="19">
        <v>0</v>
      </c>
      <c r="D46" s="19">
        <v>75.083333333333329</v>
      </c>
      <c r="E46" s="19">
        <v>0</v>
      </c>
      <c r="F46" s="14" t="s">
        <v>324</v>
      </c>
      <c r="G46" s="14" t="s">
        <v>61</v>
      </c>
      <c r="H46" s="37" t="s">
        <v>104</v>
      </c>
      <c r="I46" s="37" t="s">
        <v>39</v>
      </c>
    </row>
    <row r="47" spans="1:9">
      <c r="A47" s="14" t="s">
        <v>305</v>
      </c>
      <c r="B47" s="19">
        <v>885896.23023999995</v>
      </c>
      <c r="C47" s="19">
        <v>0</v>
      </c>
      <c r="D47" s="19">
        <v>79.25</v>
      </c>
      <c r="E47" s="19">
        <v>0</v>
      </c>
      <c r="F47" s="14" t="s">
        <v>306</v>
      </c>
      <c r="G47" s="14" t="s">
        <v>61</v>
      </c>
      <c r="H47" s="37" t="s">
        <v>104</v>
      </c>
      <c r="I47" s="37" t="s">
        <v>29</v>
      </c>
    </row>
    <row r="48" spans="1:9" ht="38.25">
      <c r="A48" s="14" t="s">
        <v>212</v>
      </c>
      <c r="B48" s="19">
        <v>861074.86699000001</v>
      </c>
      <c r="C48" s="19">
        <v>141628.26128000001</v>
      </c>
      <c r="D48" s="19">
        <v>139.83333333333331</v>
      </c>
      <c r="E48" s="19">
        <v>71</v>
      </c>
      <c r="F48" s="14" t="s">
        <v>213</v>
      </c>
      <c r="G48" s="14" t="s">
        <v>61</v>
      </c>
      <c r="H48" s="37" t="s">
        <v>74</v>
      </c>
      <c r="I48" s="37" t="s">
        <v>37</v>
      </c>
    </row>
    <row r="49" spans="1:9" ht="25.5">
      <c r="A49" s="14" t="s">
        <v>297</v>
      </c>
      <c r="B49" s="19">
        <v>854042.12834000005</v>
      </c>
      <c r="C49" s="19">
        <v>139135.79500000001</v>
      </c>
      <c r="D49" s="19">
        <v>81.916666666666657</v>
      </c>
      <c r="E49" s="19">
        <v>19.666666666666668</v>
      </c>
      <c r="F49" s="14" t="s">
        <v>298</v>
      </c>
      <c r="G49" s="14" t="s">
        <v>61</v>
      </c>
      <c r="H49" s="37" t="s">
        <v>71</v>
      </c>
      <c r="I49" s="37" t="s">
        <v>37</v>
      </c>
    </row>
    <row r="50" spans="1:9">
      <c r="A50" s="14" t="s">
        <v>185</v>
      </c>
      <c r="B50" s="19">
        <v>828697.79171999998</v>
      </c>
      <c r="C50" s="19">
        <v>2178.7220600000001</v>
      </c>
      <c r="D50" s="19">
        <v>161.16666666666666</v>
      </c>
      <c r="E50" s="19">
        <v>1.5833333333333335</v>
      </c>
      <c r="F50" s="14" t="s">
        <v>186</v>
      </c>
      <c r="G50" s="14" t="s">
        <v>61</v>
      </c>
      <c r="H50" s="37" t="s">
        <v>187</v>
      </c>
      <c r="I50" s="37" t="s">
        <v>39</v>
      </c>
    </row>
    <row r="51" spans="1:9">
      <c r="A51" s="14" t="s">
        <v>339</v>
      </c>
      <c r="B51" s="19">
        <v>801046.70635999995</v>
      </c>
      <c r="C51" s="19">
        <v>75507.238459999993</v>
      </c>
      <c r="D51" s="19">
        <v>68.166666666666671</v>
      </c>
      <c r="E51" s="19">
        <v>6.666666666666667</v>
      </c>
      <c r="F51" s="14" t="s">
        <v>340</v>
      </c>
      <c r="G51" s="14" t="s">
        <v>61</v>
      </c>
      <c r="H51" s="37" t="s">
        <v>104</v>
      </c>
      <c r="I51" s="37" t="s">
        <v>29</v>
      </c>
    </row>
    <row r="52" spans="1:9">
      <c r="A52" s="14" t="s">
        <v>244</v>
      </c>
      <c r="B52" s="19">
        <v>794703.95242999995</v>
      </c>
      <c r="C52" s="19">
        <v>0</v>
      </c>
      <c r="D52" s="19">
        <v>113.41666666666666</v>
      </c>
      <c r="E52" s="19">
        <v>0</v>
      </c>
      <c r="F52" s="14" t="s">
        <v>245</v>
      </c>
      <c r="G52" s="14" t="s">
        <v>61</v>
      </c>
      <c r="H52" s="37" t="s">
        <v>187</v>
      </c>
      <c r="I52" s="37" t="s">
        <v>39</v>
      </c>
    </row>
    <row r="53" spans="1:9">
      <c r="A53" s="14" t="s">
        <v>299</v>
      </c>
      <c r="B53" s="19">
        <v>786741.68680999998</v>
      </c>
      <c r="C53" s="19">
        <v>0</v>
      </c>
      <c r="D53" s="19">
        <v>79.833333333333329</v>
      </c>
      <c r="E53" s="19">
        <v>0</v>
      </c>
      <c r="F53" s="14" t="s">
        <v>300</v>
      </c>
      <c r="G53" s="14" t="s">
        <v>61</v>
      </c>
      <c r="H53" s="37" t="s">
        <v>104</v>
      </c>
      <c r="I53" s="37" t="s">
        <v>29</v>
      </c>
    </row>
    <row r="54" spans="1:9" ht="25.5">
      <c r="A54" s="14" t="s">
        <v>105</v>
      </c>
      <c r="B54" s="19">
        <v>774024.13025000005</v>
      </c>
      <c r="C54" s="19">
        <v>0</v>
      </c>
      <c r="D54" s="19">
        <v>807.16666666666663</v>
      </c>
      <c r="E54" s="19">
        <v>0</v>
      </c>
      <c r="F54" s="14" t="s">
        <v>106</v>
      </c>
      <c r="G54" s="14" t="s">
        <v>70</v>
      </c>
      <c r="H54" s="37" t="s">
        <v>71</v>
      </c>
      <c r="I54" s="37" t="s">
        <v>29</v>
      </c>
    </row>
    <row r="55" spans="1:9" ht="25.5">
      <c r="A55" s="14" t="s">
        <v>412</v>
      </c>
      <c r="B55" s="19">
        <v>771095.30388000002</v>
      </c>
      <c r="C55" s="19">
        <v>5011.89491</v>
      </c>
      <c r="D55" s="19">
        <v>45</v>
      </c>
      <c r="E55" s="19">
        <v>0.5</v>
      </c>
      <c r="F55" s="14" t="s">
        <v>413</v>
      </c>
      <c r="G55" s="14" t="s">
        <v>61</v>
      </c>
      <c r="H55" s="37" t="s">
        <v>71</v>
      </c>
      <c r="I55" s="37" t="s">
        <v>37</v>
      </c>
    </row>
    <row r="56" spans="1:9" ht="25.5">
      <c r="A56" s="14" t="s">
        <v>309</v>
      </c>
      <c r="B56" s="19">
        <v>756776.90641000005</v>
      </c>
      <c r="C56" s="19">
        <v>743027.26610000001</v>
      </c>
      <c r="D56" s="19">
        <v>77.666666666666671</v>
      </c>
      <c r="E56" s="19">
        <v>77.75</v>
      </c>
      <c r="F56" s="14" t="s">
        <v>310</v>
      </c>
      <c r="G56" s="14" t="s">
        <v>70</v>
      </c>
      <c r="H56" s="37" t="s">
        <v>71</v>
      </c>
      <c r="I56" s="37" t="s">
        <v>29</v>
      </c>
    </row>
    <row r="57" spans="1:9" ht="25.5">
      <c r="A57" s="14" t="s">
        <v>262</v>
      </c>
      <c r="B57" s="19">
        <v>730216.30072000006</v>
      </c>
      <c r="C57" s="19">
        <v>813205.17654000001</v>
      </c>
      <c r="D57" s="19">
        <v>95.416666666666657</v>
      </c>
      <c r="E57" s="19">
        <v>72.333333333333329</v>
      </c>
      <c r="F57" s="14" t="s">
        <v>263</v>
      </c>
      <c r="G57" s="14" t="s">
        <v>70</v>
      </c>
      <c r="H57" s="37" t="s">
        <v>62</v>
      </c>
      <c r="I57" s="37" t="s">
        <v>29</v>
      </c>
    </row>
    <row r="58" spans="1:9" ht="25.5">
      <c r="A58" s="14" t="s">
        <v>370</v>
      </c>
      <c r="B58" s="19">
        <v>729136.52729</v>
      </c>
      <c r="C58" s="19">
        <v>0</v>
      </c>
      <c r="D58" s="19">
        <v>59.416666666666664</v>
      </c>
      <c r="E58" s="19">
        <v>0</v>
      </c>
      <c r="F58" s="14" t="s">
        <v>371</v>
      </c>
      <c r="G58" s="14" t="s">
        <v>61</v>
      </c>
      <c r="H58" s="37" t="s">
        <v>104</v>
      </c>
      <c r="I58" s="37" t="s">
        <v>39</v>
      </c>
    </row>
    <row r="59" spans="1:9">
      <c r="A59" s="14" t="s">
        <v>266</v>
      </c>
      <c r="B59" s="19">
        <v>727059.30792000005</v>
      </c>
      <c r="C59" s="19">
        <v>7703.3370400000003</v>
      </c>
      <c r="D59" s="19">
        <v>93.083333333333329</v>
      </c>
      <c r="E59" s="19">
        <v>1.9166666666666667</v>
      </c>
      <c r="F59" s="14" t="s">
        <v>267</v>
      </c>
      <c r="G59" s="14" t="s">
        <v>61</v>
      </c>
      <c r="H59" s="37" t="s">
        <v>104</v>
      </c>
      <c r="I59" s="37" t="s">
        <v>29</v>
      </c>
    </row>
    <row r="60" spans="1:9">
      <c r="A60" s="14" t="s">
        <v>590</v>
      </c>
      <c r="B60" s="19">
        <v>681432.48679999996</v>
      </c>
      <c r="C60" s="19">
        <v>19405.089520000001</v>
      </c>
      <c r="D60" s="19">
        <v>22.666666666666668</v>
      </c>
      <c r="E60" s="19">
        <v>0.83333333333333337</v>
      </c>
      <c r="F60" s="14" t="s">
        <v>591</v>
      </c>
      <c r="G60" s="14" t="s">
        <v>70</v>
      </c>
      <c r="H60" s="37" t="s">
        <v>71</v>
      </c>
      <c r="I60" s="37" t="s">
        <v>29</v>
      </c>
    </row>
    <row r="61" spans="1:9" ht="25.5">
      <c r="A61" s="14" t="s">
        <v>372</v>
      </c>
      <c r="B61" s="19">
        <v>670073.17649999994</v>
      </c>
      <c r="C61" s="19">
        <v>240726.09245</v>
      </c>
      <c r="D61" s="19">
        <v>53.25</v>
      </c>
      <c r="E61" s="19">
        <v>21.833333333333332</v>
      </c>
      <c r="F61" s="14" t="s">
        <v>373</v>
      </c>
      <c r="G61" s="14" t="s">
        <v>61</v>
      </c>
      <c r="H61" s="37" t="s">
        <v>140</v>
      </c>
      <c r="I61" s="37" t="s">
        <v>35</v>
      </c>
    </row>
    <row r="62" spans="1:9" ht="25.5">
      <c r="A62" s="14" t="s">
        <v>360</v>
      </c>
      <c r="B62" s="19">
        <v>661065.74482000002</v>
      </c>
      <c r="C62" s="19">
        <v>32619.3256</v>
      </c>
      <c r="D62" s="19">
        <v>60.666666666666664</v>
      </c>
      <c r="E62" s="19">
        <v>8.75</v>
      </c>
      <c r="F62" s="14" t="s">
        <v>361</v>
      </c>
      <c r="G62" s="14" t="s">
        <v>61</v>
      </c>
      <c r="H62" s="37" t="s">
        <v>149</v>
      </c>
      <c r="I62" s="37" t="s">
        <v>37</v>
      </c>
    </row>
    <row r="63" spans="1:9">
      <c r="A63" s="14" t="s">
        <v>380</v>
      </c>
      <c r="B63" s="19">
        <v>654926.03084999998</v>
      </c>
      <c r="C63" s="19">
        <v>0</v>
      </c>
      <c r="D63" s="19">
        <v>56.25</v>
      </c>
      <c r="E63" s="19">
        <v>0</v>
      </c>
      <c r="F63" s="14" t="s">
        <v>381</v>
      </c>
      <c r="G63" s="14" t="s">
        <v>61</v>
      </c>
      <c r="H63" s="37" t="s">
        <v>104</v>
      </c>
      <c r="I63" s="37" t="s">
        <v>29</v>
      </c>
    </row>
    <row r="64" spans="1:9">
      <c r="A64" s="14" t="s">
        <v>386</v>
      </c>
      <c r="B64" s="19">
        <v>652269.92842999997</v>
      </c>
      <c r="C64" s="19">
        <v>0</v>
      </c>
      <c r="D64" s="19">
        <v>55.25</v>
      </c>
      <c r="E64" s="19">
        <v>0</v>
      </c>
      <c r="F64" s="14" t="s">
        <v>387</v>
      </c>
      <c r="G64" s="14" t="s">
        <v>61</v>
      </c>
      <c r="H64" s="37" t="s">
        <v>104</v>
      </c>
      <c r="I64" s="37" t="s">
        <v>39</v>
      </c>
    </row>
    <row r="65" spans="1:9">
      <c r="A65" s="14" t="s">
        <v>2389</v>
      </c>
      <c r="B65" s="19">
        <v>649417.13193000003</v>
      </c>
      <c r="C65" s="19">
        <v>371377.53110999998</v>
      </c>
      <c r="D65" s="19">
        <v>6307.9166666666661</v>
      </c>
      <c r="E65" s="19">
        <v>1221.5833333333333</v>
      </c>
      <c r="F65" s="14" t="s">
        <v>2390</v>
      </c>
      <c r="G65" s="14" t="s">
        <v>70</v>
      </c>
      <c r="H65" s="37" t="s">
        <v>28</v>
      </c>
      <c r="I65" s="37" t="s">
        <v>28</v>
      </c>
    </row>
    <row r="66" spans="1:9" ht="25.5">
      <c r="A66" s="14" t="s">
        <v>378</v>
      </c>
      <c r="B66" s="19">
        <v>647366.71843000001</v>
      </c>
      <c r="C66" s="19">
        <v>48616.086089999997</v>
      </c>
      <c r="D66" s="19">
        <v>57.5</v>
      </c>
      <c r="E66" s="19">
        <v>3.666666666666667</v>
      </c>
      <c r="F66" s="14" t="s">
        <v>379</v>
      </c>
      <c r="G66" s="14" t="s">
        <v>61</v>
      </c>
      <c r="H66" s="37" t="s">
        <v>104</v>
      </c>
      <c r="I66" s="37" t="s">
        <v>39</v>
      </c>
    </row>
    <row r="67" spans="1:9">
      <c r="A67" s="14" t="s">
        <v>175</v>
      </c>
      <c r="B67" s="19">
        <v>637286.52789999999</v>
      </c>
      <c r="C67" s="19">
        <v>51899.265010000003</v>
      </c>
      <c r="D67" s="19">
        <v>178.91666666666666</v>
      </c>
      <c r="E67" s="19">
        <v>8.75</v>
      </c>
      <c r="F67" s="14" t="s">
        <v>176</v>
      </c>
      <c r="G67" s="14" t="s">
        <v>61</v>
      </c>
      <c r="H67" s="37" t="s">
        <v>104</v>
      </c>
      <c r="I67" s="37" t="s">
        <v>39</v>
      </c>
    </row>
    <row r="68" spans="1:9">
      <c r="A68" s="14" t="s">
        <v>345</v>
      </c>
      <c r="B68" s="19">
        <v>627648.97631000006</v>
      </c>
      <c r="C68" s="19">
        <v>0</v>
      </c>
      <c r="D68" s="19">
        <v>65.833333333333329</v>
      </c>
      <c r="E68" s="19">
        <v>0</v>
      </c>
      <c r="F68" s="14" t="s">
        <v>346</v>
      </c>
      <c r="G68" s="14" t="s">
        <v>61</v>
      </c>
      <c r="H68" s="37" t="s">
        <v>104</v>
      </c>
      <c r="I68" s="37" t="s">
        <v>29</v>
      </c>
    </row>
    <row r="69" spans="1:9" ht="25.5">
      <c r="A69" s="14" t="s">
        <v>228</v>
      </c>
      <c r="B69" s="19">
        <v>598843.29356000002</v>
      </c>
      <c r="C69" s="19">
        <v>1733953.75456</v>
      </c>
      <c r="D69" s="19">
        <v>122.83333333333333</v>
      </c>
      <c r="E69" s="19">
        <v>116.91666666666666</v>
      </c>
      <c r="F69" s="14" t="s">
        <v>229</v>
      </c>
      <c r="G69" s="14" t="s">
        <v>70</v>
      </c>
      <c r="H69" s="37" t="s">
        <v>71</v>
      </c>
      <c r="I69" s="37" t="s">
        <v>39</v>
      </c>
    </row>
    <row r="70" spans="1:9" ht="25.5">
      <c r="A70" s="14" t="s">
        <v>311</v>
      </c>
      <c r="B70" s="19">
        <v>597739.55171000003</v>
      </c>
      <c r="C70" s="19">
        <v>0</v>
      </c>
      <c r="D70" s="19">
        <v>77.333333333333329</v>
      </c>
      <c r="E70" s="19">
        <v>0</v>
      </c>
      <c r="F70" s="14" t="s">
        <v>312</v>
      </c>
      <c r="G70" s="14" t="s">
        <v>61</v>
      </c>
      <c r="H70" s="37" t="s">
        <v>71</v>
      </c>
      <c r="I70" s="37" t="s">
        <v>29</v>
      </c>
    </row>
    <row r="71" spans="1:9" ht="25.5">
      <c r="A71" s="14" t="s">
        <v>119</v>
      </c>
      <c r="B71" s="19">
        <v>593332.70736999996</v>
      </c>
      <c r="C71" s="19">
        <v>1411370.3552399999</v>
      </c>
      <c r="D71" s="19">
        <v>520.66666666666663</v>
      </c>
      <c r="E71" s="19">
        <v>451.66666666666663</v>
      </c>
      <c r="F71" s="14" t="s">
        <v>120</v>
      </c>
      <c r="G71" s="14" t="s">
        <v>70</v>
      </c>
      <c r="H71" s="37" t="s">
        <v>62</v>
      </c>
      <c r="I71" s="37" t="s">
        <v>37</v>
      </c>
    </row>
    <row r="72" spans="1:9" ht="25.5">
      <c r="A72" s="14" t="s">
        <v>289</v>
      </c>
      <c r="B72" s="19">
        <v>590412.83608000004</v>
      </c>
      <c r="C72" s="19">
        <v>0</v>
      </c>
      <c r="D72" s="19">
        <v>83.5</v>
      </c>
      <c r="E72" s="19">
        <v>0</v>
      </c>
      <c r="F72" s="14" t="s">
        <v>290</v>
      </c>
      <c r="G72" s="14" t="s">
        <v>61</v>
      </c>
      <c r="H72" s="37" t="s">
        <v>74</v>
      </c>
      <c r="I72" s="37" t="s">
        <v>29</v>
      </c>
    </row>
    <row r="73" spans="1:9">
      <c r="A73" s="14" t="s">
        <v>406</v>
      </c>
      <c r="B73" s="19">
        <v>585899.91833000001</v>
      </c>
      <c r="C73" s="19">
        <v>0</v>
      </c>
      <c r="D73" s="19">
        <v>48.166666666666664</v>
      </c>
      <c r="E73" s="19">
        <v>0</v>
      </c>
      <c r="F73" s="14" t="s">
        <v>407</v>
      </c>
      <c r="G73" s="14" t="s">
        <v>61</v>
      </c>
      <c r="H73" s="37" t="s">
        <v>104</v>
      </c>
      <c r="I73" s="37" t="s">
        <v>39</v>
      </c>
    </row>
    <row r="74" spans="1:9">
      <c r="A74" s="14" t="s">
        <v>208</v>
      </c>
      <c r="B74" s="19">
        <v>583349.27272999997</v>
      </c>
      <c r="C74" s="19">
        <v>3633.1847899999998</v>
      </c>
      <c r="D74" s="19">
        <v>144.5</v>
      </c>
      <c r="E74" s="19">
        <v>0.75</v>
      </c>
      <c r="F74" s="14" t="s">
        <v>209</v>
      </c>
      <c r="G74" s="14" t="s">
        <v>61</v>
      </c>
      <c r="H74" s="37" t="s">
        <v>129</v>
      </c>
      <c r="I74" s="37" t="s">
        <v>29</v>
      </c>
    </row>
    <row r="75" spans="1:9" ht="38.25">
      <c r="A75" s="14" t="s">
        <v>72</v>
      </c>
      <c r="B75" s="19">
        <v>578313.28488000005</v>
      </c>
      <c r="C75" s="19">
        <v>354819.56651999999</v>
      </c>
      <c r="D75" s="19">
        <v>1649.9166666666665</v>
      </c>
      <c r="E75" s="19">
        <v>283.33333333333331</v>
      </c>
      <c r="F75" s="14" t="s">
        <v>73</v>
      </c>
      <c r="G75" s="14" t="s">
        <v>70</v>
      </c>
      <c r="H75" s="37" t="s">
        <v>74</v>
      </c>
      <c r="I75" s="37" t="s">
        <v>38</v>
      </c>
    </row>
    <row r="76" spans="1:9" ht="25.5">
      <c r="A76" s="14" t="s">
        <v>382</v>
      </c>
      <c r="B76" s="19">
        <v>567427.76225000003</v>
      </c>
      <c r="C76" s="19">
        <v>0</v>
      </c>
      <c r="D76" s="19">
        <v>55.583333333333336</v>
      </c>
      <c r="E76" s="19">
        <v>0</v>
      </c>
      <c r="F76" s="14" t="s">
        <v>383</v>
      </c>
      <c r="G76" s="14" t="s">
        <v>61</v>
      </c>
      <c r="H76" s="37" t="s">
        <v>71</v>
      </c>
      <c r="I76" s="37" t="s">
        <v>37</v>
      </c>
    </row>
    <row r="77" spans="1:9">
      <c r="A77" s="14" t="s">
        <v>804</v>
      </c>
      <c r="B77" s="19">
        <v>566129.96797999996</v>
      </c>
      <c r="C77" s="19">
        <v>0</v>
      </c>
      <c r="D77" s="19">
        <v>10.833333333333334</v>
      </c>
      <c r="E77" s="19">
        <v>0</v>
      </c>
      <c r="F77" s="14" t="s">
        <v>805</v>
      </c>
      <c r="G77" s="14" t="s">
        <v>70</v>
      </c>
      <c r="H77" s="37" t="s">
        <v>71</v>
      </c>
      <c r="I77" s="37" t="s">
        <v>29</v>
      </c>
    </row>
    <row r="78" spans="1:9">
      <c r="A78" s="14" t="s">
        <v>337</v>
      </c>
      <c r="B78" s="19">
        <v>559692.60305999999</v>
      </c>
      <c r="C78" s="19">
        <v>0</v>
      </c>
      <c r="D78" s="19">
        <v>68.833333333333329</v>
      </c>
      <c r="E78" s="19">
        <v>0</v>
      </c>
      <c r="F78" s="14" t="s">
        <v>338</v>
      </c>
      <c r="G78" s="14" t="s">
        <v>61</v>
      </c>
      <c r="H78" s="37" t="s">
        <v>104</v>
      </c>
      <c r="I78" s="37" t="s">
        <v>29</v>
      </c>
    </row>
    <row r="79" spans="1:9">
      <c r="A79" s="14" t="s">
        <v>295</v>
      </c>
      <c r="B79" s="19">
        <v>554767.44325000001</v>
      </c>
      <c r="C79" s="19">
        <v>0</v>
      </c>
      <c r="D79" s="19">
        <v>82.166666666666657</v>
      </c>
      <c r="E79" s="19">
        <v>0</v>
      </c>
      <c r="F79" s="14" t="s">
        <v>296</v>
      </c>
      <c r="G79" s="14" t="s">
        <v>61</v>
      </c>
      <c r="H79" s="37" t="s">
        <v>104</v>
      </c>
      <c r="I79" s="37" t="s">
        <v>29</v>
      </c>
    </row>
    <row r="80" spans="1:9" ht="25.5">
      <c r="A80" s="14" t="s">
        <v>874</v>
      </c>
      <c r="B80" s="19">
        <v>547860.77289999998</v>
      </c>
      <c r="C80" s="19">
        <v>0</v>
      </c>
      <c r="D80" s="19">
        <v>9.25</v>
      </c>
      <c r="E80" s="19">
        <v>0</v>
      </c>
      <c r="F80" s="14" t="s">
        <v>875</v>
      </c>
      <c r="G80" s="14" t="s">
        <v>61</v>
      </c>
      <c r="H80" s="37" t="s">
        <v>71</v>
      </c>
      <c r="I80" s="37" t="s">
        <v>29</v>
      </c>
    </row>
    <row r="81" spans="1:9">
      <c r="A81" s="14" t="s">
        <v>2403</v>
      </c>
      <c r="B81" s="19">
        <v>542552.51029000001</v>
      </c>
      <c r="C81" s="19">
        <v>2047387.78052</v>
      </c>
      <c r="D81" s="19">
        <v>3634.833333333333</v>
      </c>
      <c r="E81" s="19">
        <v>4364.5</v>
      </c>
      <c r="F81" s="14" t="s">
        <v>2404</v>
      </c>
      <c r="G81" s="14" t="s">
        <v>70</v>
      </c>
      <c r="H81" s="37" t="s">
        <v>28</v>
      </c>
      <c r="I81" s="37" t="s">
        <v>28</v>
      </c>
    </row>
    <row r="82" spans="1:9">
      <c r="A82" s="14" t="s">
        <v>147</v>
      </c>
      <c r="B82" s="19">
        <v>538709.40651999996</v>
      </c>
      <c r="C82" s="19">
        <v>1878958.69068</v>
      </c>
      <c r="D82" s="19">
        <v>268.16666666666663</v>
      </c>
      <c r="E82" s="19">
        <v>639.5</v>
      </c>
      <c r="F82" s="14" t="s">
        <v>148</v>
      </c>
      <c r="G82" s="14" t="s">
        <v>61</v>
      </c>
      <c r="H82" s="37" t="s">
        <v>149</v>
      </c>
      <c r="I82" s="37" t="s">
        <v>35</v>
      </c>
    </row>
    <row r="83" spans="1:9" ht="25.5">
      <c r="A83" s="14" t="s">
        <v>434</v>
      </c>
      <c r="B83" s="19">
        <v>537709.09216</v>
      </c>
      <c r="C83" s="19">
        <v>1498032.26315</v>
      </c>
      <c r="D83" s="19">
        <v>39.416666666666664</v>
      </c>
      <c r="E83" s="19">
        <v>80.75</v>
      </c>
      <c r="F83" s="14" t="s">
        <v>435</v>
      </c>
      <c r="G83" s="14" t="s">
        <v>61</v>
      </c>
      <c r="H83" s="37" t="s">
        <v>71</v>
      </c>
      <c r="I83" s="37" t="s">
        <v>37</v>
      </c>
    </row>
    <row r="84" spans="1:9">
      <c r="A84" s="14" t="s">
        <v>319</v>
      </c>
      <c r="B84" s="19">
        <v>519716.35256999999</v>
      </c>
      <c r="C84" s="19">
        <v>72031.683279999997</v>
      </c>
      <c r="D84" s="19">
        <v>77.5</v>
      </c>
      <c r="E84" s="19">
        <v>7.5833333333333339</v>
      </c>
      <c r="F84" s="14" t="s">
        <v>320</v>
      </c>
      <c r="G84" s="14" t="s">
        <v>61</v>
      </c>
      <c r="H84" s="37" t="s">
        <v>104</v>
      </c>
      <c r="I84" s="37" t="s">
        <v>39</v>
      </c>
    </row>
    <row r="85" spans="1:9">
      <c r="A85" s="14" t="s">
        <v>2399</v>
      </c>
      <c r="B85" s="19">
        <v>514628.31215000001</v>
      </c>
      <c r="C85" s="19">
        <v>1200834.3232100001</v>
      </c>
      <c r="D85" s="19">
        <v>4829.5</v>
      </c>
      <c r="E85" s="19">
        <v>1136.0833333333333</v>
      </c>
      <c r="F85" s="14" t="s">
        <v>2400</v>
      </c>
      <c r="G85" s="14" t="s">
        <v>70</v>
      </c>
      <c r="H85" s="37" t="s">
        <v>28</v>
      </c>
      <c r="I85" s="37" t="s">
        <v>28</v>
      </c>
    </row>
    <row r="86" spans="1:9">
      <c r="A86" s="14" t="s">
        <v>335</v>
      </c>
      <c r="B86" s="19">
        <v>513934.43771999999</v>
      </c>
      <c r="C86" s="19">
        <v>0</v>
      </c>
      <c r="D86" s="19">
        <v>69</v>
      </c>
      <c r="E86" s="19">
        <v>0</v>
      </c>
      <c r="F86" s="14" t="s">
        <v>336</v>
      </c>
      <c r="G86" s="14" t="s">
        <v>61</v>
      </c>
      <c r="H86" s="37" t="s">
        <v>104</v>
      </c>
      <c r="I86" s="37" t="s">
        <v>29</v>
      </c>
    </row>
    <row r="87" spans="1:9">
      <c r="A87" s="14" t="s">
        <v>317</v>
      </c>
      <c r="B87" s="19">
        <v>505760.03843999997</v>
      </c>
      <c r="C87" s="19">
        <v>79086.738270000002</v>
      </c>
      <c r="D87" s="19">
        <v>76.083333333333329</v>
      </c>
      <c r="E87" s="19">
        <v>8.0833333333333339</v>
      </c>
      <c r="F87" s="14" t="s">
        <v>318</v>
      </c>
      <c r="G87" s="14" t="s">
        <v>61</v>
      </c>
      <c r="H87" s="37" t="s">
        <v>104</v>
      </c>
      <c r="I87" s="37" t="s">
        <v>39</v>
      </c>
    </row>
    <row r="88" spans="1:9" ht="25.5">
      <c r="A88" s="14" t="s">
        <v>446</v>
      </c>
      <c r="B88" s="19">
        <v>501489.91052999999</v>
      </c>
      <c r="C88" s="19">
        <v>1121219.3877600001</v>
      </c>
      <c r="D88" s="19">
        <v>37.583333333333336</v>
      </c>
      <c r="E88" s="19">
        <v>82.666666666666657</v>
      </c>
      <c r="F88" s="14" t="s">
        <v>447</v>
      </c>
      <c r="G88" s="14" t="s">
        <v>61</v>
      </c>
      <c r="H88" s="37" t="s">
        <v>149</v>
      </c>
      <c r="I88" s="37" t="s">
        <v>37</v>
      </c>
    </row>
    <row r="89" spans="1:9" ht="25.5">
      <c r="A89" s="14" t="s">
        <v>315</v>
      </c>
      <c r="B89" s="19">
        <v>485852.61564999999</v>
      </c>
      <c r="C89" s="19">
        <v>236242.33233999999</v>
      </c>
      <c r="D89" s="19">
        <v>76.916666666666671</v>
      </c>
      <c r="E89" s="19">
        <v>31.5</v>
      </c>
      <c r="F89" s="14" t="s">
        <v>316</v>
      </c>
      <c r="G89" s="14" t="s">
        <v>61</v>
      </c>
      <c r="H89" s="37" t="s">
        <v>71</v>
      </c>
      <c r="I89" s="37" t="s">
        <v>37</v>
      </c>
    </row>
    <row r="90" spans="1:9">
      <c r="A90" s="14" t="s">
        <v>2415</v>
      </c>
      <c r="B90" s="19">
        <v>474051.12365000002</v>
      </c>
      <c r="C90" s="19">
        <v>0</v>
      </c>
      <c r="D90" s="19">
        <v>1963.4166666666665</v>
      </c>
      <c r="E90" s="19">
        <v>0</v>
      </c>
      <c r="F90" s="14" t="s">
        <v>2416</v>
      </c>
      <c r="G90" s="14" t="s">
        <v>61</v>
      </c>
      <c r="H90" s="37" t="s">
        <v>28</v>
      </c>
      <c r="I90" s="37" t="s">
        <v>28</v>
      </c>
    </row>
    <row r="91" spans="1:9">
      <c r="A91" s="14" t="s">
        <v>301</v>
      </c>
      <c r="B91" s="19">
        <v>469875.17612000002</v>
      </c>
      <c r="C91" s="19">
        <v>1376385.57418</v>
      </c>
      <c r="D91" s="19">
        <v>79.583333333333329</v>
      </c>
      <c r="E91" s="19">
        <v>227.25</v>
      </c>
      <c r="F91" s="14" t="s">
        <v>302</v>
      </c>
      <c r="G91" s="14" t="s">
        <v>70</v>
      </c>
      <c r="H91" s="37" t="s">
        <v>71</v>
      </c>
      <c r="I91" s="37" t="s">
        <v>39</v>
      </c>
    </row>
    <row r="92" spans="1:9" ht="25.5">
      <c r="A92" s="14" t="s">
        <v>154</v>
      </c>
      <c r="B92" s="19">
        <v>461193.54736000003</v>
      </c>
      <c r="C92" s="19">
        <v>188324.34422999999</v>
      </c>
      <c r="D92" s="19">
        <v>237.25</v>
      </c>
      <c r="E92" s="19">
        <v>113.83333333333333</v>
      </c>
      <c r="F92" s="14" t="s">
        <v>155</v>
      </c>
      <c r="G92" s="14" t="s">
        <v>70</v>
      </c>
      <c r="H92" s="37" t="s">
        <v>32</v>
      </c>
      <c r="I92" s="37" t="s">
        <v>38</v>
      </c>
    </row>
    <row r="93" spans="1:9" ht="25.5">
      <c r="A93" s="14" t="s">
        <v>2429</v>
      </c>
      <c r="B93" s="19">
        <v>449693.6434</v>
      </c>
      <c r="C93" s="19">
        <v>0</v>
      </c>
      <c r="D93" s="19">
        <v>1182.75</v>
      </c>
      <c r="E93" s="19">
        <v>0</v>
      </c>
      <c r="F93" s="14" t="s">
        <v>2430</v>
      </c>
      <c r="G93" s="14" t="s">
        <v>61</v>
      </c>
      <c r="H93" s="37" t="s">
        <v>28</v>
      </c>
      <c r="I93" s="37" t="s">
        <v>28</v>
      </c>
    </row>
    <row r="94" spans="1:9" ht="25.5">
      <c r="A94" s="14" t="s">
        <v>313</v>
      </c>
      <c r="B94" s="19">
        <v>446880.02688999998</v>
      </c>
      <c r="C94" s="19">
        <v>510099.61907000002</v>
      </c>
      <c r="D94" s="19">
        <v>77.166666666666671</v>
      </c>
      <c r="E94" s="19">
        <v>82.833333333333329</v>
      </c>
      <c r="F94" s="14" t="s">
        <v>314</v>
      </c>
      <c r="G94" s="14" t="s">
        <v>70</v>
      </c>
      <c r="H94" s="37" t="s">
        <v>71</v>
      </c>
      <c r="I94" s="37" t="s">
        <v>29</v>
      </c>
    </row>
    <row r="95" spans="1:9">
      <c r="A95" s="14" t="s">
        <v>2423</v>
      </c>
      <c r="B95" s="19">
        <v>438638.14668000001</v>
      </c>
      <c r="C95" s="19">
        <v>410905.23301999999</v>
      </c>
      <c r="D95" s="19">
        <v>1672.9166666666665</v>
      </c>
      <c r="E95" s="19">
        <v>410.33333333333331</v>
      </c>
      <c r="F95" s="14" t="s">
        <v>2424</v>
      </c>
      <c r="G95" s="14" t="s">
        <v>70</v>
      </c>
      <c r="H95" s="37" t="s">
        <v>28</v>
      </c>
      <c r="I95" s="37" t="s">
        <v>28</v>
      </c>
    </row>
    <row r="96" spans="1:9" ht="25.5">
      <c r="A96" s="14" t="s">
        <v>277</v>
      </c>
      <c r="B96" s="19">
        <v>436669.66522000002</v>
      </c>
      <c r="C96" s="19">
        <v>149239.86590999999</v>
      </c>
      <c r="D96" s="19">
        <v>87.75</v>
      </c>
      <c r="E96" s="19">
        <v>35</v>
      </c>
      <c r="F96" s="14" t="s">
        <v>278</v>
      </c>
      <c r="G96" s="14" t="s">
        <v>61</v>
      </c>
      <c r="H96" s="37" t="s">
        <v>71</v>
      </c>
      <c r="I96" s="37" t="s">
        <v>35</v>
      </c>
    </row>
    <row r="97" spans="1:9">
      <c r="A97" s="14" t="s">
        <v>117</v>
      </c>
      <c r="B97" s="19">
        <v>435325.29527</v>
      </c>
      <c r="C97" s="19">
        <v>8400019.2768900003</v>
      </c>
      <c r="D97" s="19">
        <v>585</v>
      </c>
      <c r="E97" s="19">
        <v>391.33333333333331</v>
      </c>
      <c r="F97" s="14" t="s">
        <v>118</v>
      </c>
      <c r="G97" s="14" t="s">
        <v>70</v>
      </c>
      <c r="H97" s="37" t="s">
        <v>62</v>
      </c>
      <c r="I97" s="37" t="s">
        <v>39</v>
      </c>
    </row>
    <row r="98" spans="1:9">
      <c r="A98" s="14" t="s">
        <v>242</v>
      </c>
      <c r="B98" s="19">
        <v>428907.06501000002</v>
      </c>
      <c r="C98" s="19">
        <v>567950.54521999997</v>
      </c>
      <c r="D98" s="19">
        <v>112.75</v>
      </c>
      <c r="E98" s="19">
        <v>160.41666666666666</v>
      </c>
      <c r="F98" s="14" t="s">
        <v>243</v>
      </c>
      <c r="G98" s="14" t="s">
        <v>70</v>
      </c>
      <c r="H98" s="37" t="s">
        <v>149</v>
      </c>
      <c r="I98" s="37" t="s">
        <v>35</v>
      </c>
    </row>
    <row r="99" spans="1:9">
      <c r="A99" s="14" t="s">
        <v>268</v>
      </c>
      <c r="B99" s="19">
        <v>428345.07851999998</v>
      </c>
      <c r="C99" s="19">
        <v>512506.73751000001</v>
      </c>
      <c r="D99" s="19">
        <v>95.083333333333329</v>
      </c>
      <c r="E99" s="19">
        <v>49.583333333333336</v>
      </c>
      <c r="F99" s="14" t="s">
        <v>269</v>
      </c>
      <c r="G99" s="14" t="s">
        <v>61</v>
      </c>
      <c r="H99" s="37" t="s">
        <v>104</v>
      </c>
      <c r="I99" s="37" t="s">
        <v>39</v>
      </c>
    </row>
    <row r="100" spans="1:9">
      <c r="A100" s="14" t="s">
        <v>270</v>
      </c>
      <c r="B100" s="19">
        <v>427304.42524999997</v>
      </c>
      <c r="C100" s="19">
        <v>68516.183789999995</v>
      </c>
      <c r="D100" s="19">
        <v>89.5</v>
      </c>
      <c r="E100" s="19">
        <v>7.166666666666667</v>
      </c>
      <c r="F100" s="14" t="s">
        <v>271</v>
      </c>
      <c r="G100" s="14" t="s">
        <v>61</v>
      </c>
      <c r="H100" s="37" t="s">
        <v>104</v>
      </c>
      <c r="I100" s="37" t="s">
        <v>29</v>
      </c>
    </row>
    <row r="101" spans="1:9" ht="25.5">
      <c r="A101" s="14" t="s">
        <v>474</v>
      </c>
      <c r="B101" s="19">
        <v>416266.61180999997</v>
      </c>
      <c r="C101" s="19">
        <v>0</v>
      </c>
      <c r="D101" s="19">
        <v>33.333333333333336</v>
      </c>
      <c r="E101" s="19">
        <v>0</v>
      </c>
      <c r="F101" s="14" t="s">
        <v>475</v>
      </c>
      <c r="G101" s="14" t="s">
        <v>61</v>
      </c>
      <c r="H101" s="37" t="s">
        <v>104</v>
      </c>
      <c r="I101" s="37" t="s">
        <v>29</v>
      </c>
    </row>
    <row r="102" spans="1:9" ht="25.5">
      <c r="A102" s="14" t="s">
        <v>188</v>
      </c>
      <c r="B102" s="19">
        <v>414784.44027000002</v>
      </c>
      <c r="C102" s="19">
        <v>128697.93227</v>
      </c>
      <c r="D102" s="19">
        <v>158.91666666666666</v>
      </c>
      <c r="E102" s="19">
        <v>56.75</v>
      </c>
      <c r="F102" s="14" t="s">
        <v>189</v>
      </c>
      <c r="G102" s="14" t="s">
        <v>70</v>
      </c>
      <c r="H102" s="37" t="s">
        <v>164</v>
      </c>
      <c r="I102" s="37" t="s">
        <v>39</v>
      </c>
    </row>
    <row r="103" spans="1:9">
      <c r="A103" s="14" t="s">
        <v>224</v>
      </c>
      <c r="B103" s="19">
        <v>410097.00196999998</v>
      </c>
      <c r="C103" s="19">
        <v>269303.21743999998</v>
      </c>
      <c r="D103" s="19">
        <v>130.41666666666666</v>
      </c>
      <c r="E103" s="19">
        <v>43</v>
      </c>
      <c r="F103" s="14" t="s">
        <v>225</v>
      </c>
      <c r="G103" s="14" t="s">
        <v>61</v>
      </c>
      <c r="H103" s="37" t="s">
        <v>104</v>
      </c>
      <c r="I103" s="37" t="s">
        <v>39</v>
      </c>
    </row>
    <row r="104" spans="1:9">
      <c r="A104" s="14" t="s">
        <v>218</v>
      </c>
      <c r="B104" s="19">
        <v>406658.52879000001</v>
      </c>
      <c r="C104" s="19">
        <v>251406.16172999999</v>
      </c>
      <c r="D104" s="19">
        <v>136</v>
      </c>
      <c r="E104" s="19">
        <v>98.416666666666657</v>
      </c>
      <c r="F104" s="14" t="s">
        <v>219</v>
      </c>
      <c r="G104" s="14" t="s">
        <v>61</v>
      </c>
      <c r="H104" s="37" t="s">
        <v>140</v>
      </c>
      <c r="I104" s="37" t="s">
        <v>35</v>
      </c>
    </row>
    <row r="105" spans="1:9" ht="25.5">
      <c r="A105" s="14" t="s">
        <v>2483</v>
      </c>
      <c r="B105" s="19">
        <v>403355.45004999998</v>
      </c>
      <c r="C105" s="19">
        <v>881653.50829999999</v>
      </c>
      <c r="D105" s="19">
        <v>306.08333333333331</v>
      </c>
      <c r="E105" s="19">
        <v>1823.5833333333333</v>
      </c>
      <c r="F105" s="14" t="s">
        <v>2484</v>
      </c>
      <c r="G105" s="14" t="s">
        <v>61</v>
      </c>
      <c r="H105" s="37" t="s">
        <v>28</v>
      </c>
      <c r="I105" s="37" t="s">
        <v>28</v>
      </c>
    </row>
    <row r="106" spans="1:9">
      <c r="A106" s="14" t="s">
        <v>480</v>
      </c>
      <c r="B106" s="19">
        <v>398121.57994000003</v>
      </c>
      <c r="C106" s="19">
        <v>0</v>
      </c>
      <c r="D106" s="19">
        <v>32.75</v>
      </c>
      <c r="E106" s="19">
        <v>0</v>
      </c>
      <c r="F106" s="14" t="s">
        <v>481</v>
      </c>
      <c r="G106" s="14" t="s">
        <v>61</v>
      </c>
      <c r="H106" s="37" t="s">
        <v>187</v>
      </c>
      <c r="I106" s="37" t="s">
        <v>39</v>
      </c>
    </row>
    <row r="107" spans="1:9">
      <c r="A107" s="14" t="s">
        <v>420</v>
      </c>
      <c r="B107" s="19">
        <v>379996.34933</v>
      </c>
      <c r="C107" s="19">
        <v>7.6323499999999997</v>
      </c>
      <c r="D107" s="19">
        <v>42.916666666666664</v>
      </c>
      <c r="E107" s="19">
        <v>8.3333333333333343E-2</v>
      </c>
      <c r="F107" s="14" t="s">
        <v>421</v>
      </c>
      <c r="G107" s="14" t="s">
        <v>70</v>
      </c>
      <c r="H107" s="37" t="s">
        <v>62</v>
      </c>
      <c r="I107" s="37" t="s">
        <v>39</v>
      </c>
    </row>
    <row r="108" spans="1:9" ht="25.5">
      <c r="A108" s="14" t="s">
        <v>200</v>
      </c>
      <c r="B108" s="19">
        <v>376314.97885000001</v>
      </c>
      <c r="C108" s="19">
        <v>79175.311289999998</v>
      </c>
      <c r="D108" s="19">
        <v>153.41666666666666</v>
      </c>
      <c r="E108" s="19">
        <v>16.916666666666668</v>
      </c>
      <c r="F108" s="14" t="s">
        <v>201</v>
      </c>
      <c r="G108" s="14" t="s">
        <v>61</v>
      </c>
      <c r="H108" s="37" t="s">
        <v>62</v>
      </c>
      <c r="I108" s="37" t="s">
        <v>39</v>
      </c>
    </row>
    <row r="109" spans="1:9">
      <c r="A109" s="14" t="s">
        <v>216</v>
      </c>
      <c r="B109" s="19">
        <v>372417.48050000001</v>
      </c>
      <c r="C109" s="19">
        <v>1620208.8383899999</v>
      </c>
      <c r="D109" s="19">
        <v>136.75</v>
      </c>
      <c r="E109" s="19">
        <v>206.08333333333331</v>
      </c>
      <c r="F109" s="14" t="s">
        <v>217</v>
      </c>
      <c r="G109" s="14" t="s">
        <v>70</v>
      </c>
      <c r="H109" s="37" t="s">
        <v>149</v>
      </c>
      <c r="I109" s="37" t="s">
        <v>35</v>
      </c>
    </row>
    <row r="110" spans="1:9">
      <c r="A110" s="14" t="s">
        <v>353</v>
      </c>
      <c r="B110" s="19">
        <v>352652.38707</v>
      </c>
      <c r="C110" s="19">
        <v>700728.54058999999</v>
      </c>
      <c r="D110" s="19">
        <v>64.25</v>
      </c>
      <c r="E110" s="19">
        <v>51.416666666666664</v>
      </c>
      <c r="F110" s="14" t="s">
        <v>354</v>
      </c>
      <c r="G110" s="14" t="s">
        <v>70</v>
      </c>
      <c r="H110" s="37" t="s">
        <v>71</v>
      </c>
      <c r="I110" s="37" t="s">
        <v>37</v>
      </c>
    </row>
    <row r="111" spans="1:9">
      <c r="A111" s="14" t="s">
        <v>2385</v>
      </c>
      <c r="B111" s="19">
        <v>349071.10940000002</v>
      </c>
      <c r="C111" s="19">
        <v>461188.38136</v>
      </c>
      <c r="D111" s="19">
        <v>6739.083333333333</v>
      </c>
      <c r="E111" s="19">
        <v>5403.083333333333</v>
      </c>
      <c r="F111" s="14" t="s">
        <v>2386</v>
      </c>
      <c r="G111" s="14" t="s">
        <v>70</v>
      </c>
      <c r="H111" s="37" t="s">
        <v>28</v>
      </c>
      <c r="I111" s="37" t="s">
        <v>28</v>
      </c>
    </row>
    <row r="112" spans="1:9" ht="25.5">
      <c r="A112" s="14" t="s">
        <v>254</v>
      </c>
      <c r="B112" s="19">
        <v>342218.07721999998</v>
      </c>
      <c r="C112" s="19">
        <v>721934.75508000003</v>
      </c>
      <c r="D112" s="19">
        <v>104.41666666666666</v>
      </c>
      <c r="E112" s="19">
        <v>166.75</v>
      </c>
      <c r="F112" s="14" t="s">
        <v>255</v>
      </c>
      <c r="G112" s="14" t="s">
        <v>61</v>
      </c>
      <c r="H112" s="37" t="s">
        <v>149</v>
      </c>
      <c r="I112" s="37" t="s">
        <v>37</v>
      </c>
    </row>
    <row r="113" spans="1:9" ht="25.5">
      <c r="A113" s="14" t="s">
        <v>504</v>
      </c>
      <c r="B113" s="19">
        <v>341908.86310999998</v>
      </c>
      <c r="C113" s="19">
        <v>0</v>
      </c>
      <c r="D113" s="19">
        <v>29.666666666666668</v>
      </c>
      <c r="E113" s="19">
        <v>0</v>
      </c>
      <c r="F113" s="14" t="s">
        <v>505</v>
      </c>
      <c r="G113" s="14" t="s">
        <v>61</v>
      </c>
      <c r="H113" s="37" t="s">
        <v>71</v>
      </c>
      <c r="I113" s="37" t="s">
        <v>29</v>
      </c>
    </row>
    <row r="114" spans="1:9">
      <c r="A114" s="14" t="s">
        <v>568</v>
      </c>
      <c r="B114" s="19">
        <v>341702.15042000002</v>
      </c>
      <c r="C114" s="19">
        <v>0</v>
      </c>
      <c r="D114" s="19">
        <v>25.333333333333332</v>
      </c>
      <c r="E114" s="19">
        <v>0</v>
      </c>
      <c r="F114" s="14" t="s">
        <v>569</v>
      </c>
      <c r="G114" s="14" t="s">
        <v>61</v>
      </c>
      <c r="H114" s="37" t="s">
        <v>187</v>
      </c>
      <c r="I114" s="37" t="s">
        <v>39</v>
      </c>
    </row>
    <row r="115" spans="1:9" ht="25.5">
      <c r="A115" s="14" t="s">
        <v>343</v>
      </c>
      <c r="B115" s="19">
        <v>329785.62268999999</v>
      </c>
      <c r="C115" s="19">
        <v>5360.3060599999999</v>
      </c>
      <c r="D115" s="19">
        <v>67.333333333333329</v>
      </c>
      <c r="E115" s="19">
        <v>2.3333333333333335</v>
      </c>
      <c r="F115" s="14" t="s">
        <v>344</v>
      </c>
      <c r="G115" s="14" t="s">
        <v>61</v>
      </c>
      <c r="H115" s="37" t="s">
        <v>71</v>
      </c>
      <c r="I115" s="37" t="s">
        <v>37</v>
      </c>
    </row>
    <row r="116" spans="1:9" ht="25.5">
      <c r="A116" s="14" t="s">
        <v>321</v>
      </c>
      <c r="B116" s="19">
        <v>324979.89312000002</v>
      </c>
      <c r="C116" s="19">
        <v>0</v>
      </c>
      <c r="D116" s="19">
        <v>75.416666666666671</v>
      </c>
      <c r="E116" s="19">
        <v>0</v>
      </c>
      <c r="F116" s="14" t="s">
        <v>322</v>
      </c>
      <c r="G116" s="14" t="s">
        <v>70</v>
      </c>
      <c r="H116" s="37" t="s">
        <v>71</v>
      </c>
      <c r="I116" s="37" t="s">
        <v>29</v>
      </c>
    </row>
    <row r="117" spans="1:9" ht="25.5">
      <c r="A117" s="14" t="s">
        <v>258</v>
      </c>
      <c r="B117" s="19">
        <v>316894.77967000002</v>
      </c>
      <c r="C117" s="19">
        <v>512784.50404999999</v>
      </c>
      <c r="D117" s="19">
        <v>100.08333333333333</v>
      </c>
      <c r="E117" s="19">
        <v>83.916666666666657</v>
      </c>
      <c r="F117" s="14" t="s">
        <v>259</v>
      </c>
      <c r="G117" s="14" t="s">
        <v>70</v>
      </c>
      <c r="H117" s="37" t="s">
        <v>71</v>
      </c>
      <c r="I117" s="37" t="s">
        <v>39</v>
      </c>
    </row>
    <row r="118" spans="1:9" ht="25.5">
      <c r="A118" s="14" t="s">
        <v>546</v>
      </c>
      <c r="B118" s="19">
        <v>313905.02875</v>
      </c>
      <c r="C118" s="19">
        <v>0</v>
      </c>
      <c r="D118" s="19">
        <v>26.166666666666668</v>
      </c>
      <c r="E118" s="19">
        <v>0</v>
      </c>
      <c r="F118" s="14" t="s">
        <v>547</v>
      </c>
      <c r="G118" s="14" t="s">
        <v>61</v>
      </c>
      <c r="H118" s="37" t="s">
        <v>104</v>
      </c>
      <c r="I118" s="37" t="s">
        <v>29</v>
      </c>
    </row>
    <row r="119" spans="1:9">
      <c r="A119" s="14" t="s">
        <v>564</v>
      </c>
      <c r="B119" s="19">
        <v>311177.01672999997</v>
      </c>
      <c r="C119" s="19">
        <v>392056.07897999999</v>
      </c>
      <c r="D119" s="19">
        <v>25.083333333333332</v>
      </c>
      <c r="E119" s="19">
        <v>27</v>
      </c>
      <c r="F119" s="14" t="s">
        <v>565</v>
      </c>
      <c r="G119" s="14" t="s">
        <v>61</v>
      </c>
      <c r="H119" s="37" t="s">
        <v>104</v>
      </c>
      <c r="I119" s="37" t="s">
        <v>29</v>
      </c>
    </row>
    <row r="120" spans="1:9" ht="25.5">
      <c r="A120" s="14" t="s">
        <v>556</v>
      </c>
      <c r="B120" s="19">
        <v>310750.04924999998</v>
      </c>
      <c r="C120" s="19">
        <v>102706.18089</v>
      </c>
      <c r="D120" s="19">
        <v>25.916666666666668</v>
      </c>
      <c r="E120" s="19">
        <v>8.75</v>
      </c>
      <c r="F120" s="14" t="s">
        <v>557</v>
      </c>
      <c r="G120" s="14" t="s">
        <v>61</v>
      </c>
      <c r="H120" s="37" t="s">
        <v>104</v>
      </c>
      <c r="I120" s="37" t="s">
        <v>39</v>
      </c>
    </row>
    <row r="121" spans="1:9">
      <c r="A121" s="14" t="s">
        <v>355</v>
      </c>
      <c r="B121" s="19">
        <v>309521.13607000001</v>
      </c>
      <c r="C121" s="19">
        <v>365612.14538</v>
      </c>
      <c r="D121" s="19">
        <v>63.666666666666664</v>
      </c>
      <c r="E121" s="19">
        <v>28.25</v>
      </c>
      <c r="F121" s="14" t="s">
        <v>356</v>
      </c>
      <c r="G121" s="14" t="s">
        <v>61</v>
      </c>
      <c r="H121" s="37" t="s">
        <v>164</v>
      </c>
      <c r="I121" s="37" t="s">
        <v>39</v>
      </c>
    </row>
    <row r="122" spans="1:9">
      <c r="A122" s="14" t="s">
        <v>2419</v>
      </c>
      <c r="B122" s="19">
        <v>305900.38092000003</v>
      </c>
      <c r="C122" s="19">
        <v>253487.84964999999</v>
      </c>
      <c r="D122" s="19">
        <v>1811.9166666666665</v>
      </c>
      <c r="E122" s="19">
        <v>1508.5</v>
      </c>
      <c r="F122" s="14" t="s">
        <v>2420</v>
      </c>
      <c r="G122" s="14" t="s">
        <v>70</v>
      </c>
      <c r="H122" s="37" t="s">
        <v>28</v>
      </c>
      <c r="I122" s="37" t="s">
        <v>28</v>
      </c>
    </row>
    <row r="123" spans="1:9">
      <c r="A123" s="14" t="s">
        <v>444</v>
      </c>
      <c r="B123" s="19">
        <v>299308.70306999999</v>
      </c>
      <c r="C123" s="19">
        <v>112.05609</v>
      </c>
      <c r="D123" s="19">
        <v>37.416666666666664</v>
      </c>
      <c r="E123" s="19">
        <v>8.3333333333333343E-2</v>
      </c>
      <c r="F123" s="14" t="s">
        <v>445</v>
      </c>
      <c r="G123" s="14" t="s">
        <v>61</v>
      </c>
      <c r="H123" s="37" t="s">
        <v>129</v>
      </c>
      <c r="I123" s="37" t="s">
        <v>29</v>
      </c>
    </row>
    <row r="124" spans="1:9">
      <c r="A124" s="14" t="s">
        <v>390</v>
      </c>
      <c r="B124" s="19">
        <v>291034.45686999999</v>
      </c>
      <c r="C124" s="19">
        <v>0</v>
      </c>
      <c r="D124" s="19">
        <v>53.166666666666664</v>
      </c>
      <c r="E124" s="19">
        <v>0</v>
      </c>
      <c r="F124" s="14" t="s">
        <v>391</v>
      </c>
      <c r="G124" s="14" t="s">
        <v>70</v>
      </c>
      <c r="H124" s="37" t="s">
        <v>71</v>
      </c>
      <c r="I124" s="37" t="s">
        <v>29</v>
      </c>
    </row>
    <row r="125" spans="1:9">
      <c r="A125" s="14" t="s">
        <v>604</v>
      </c>
      <c r="B125" s="19">
        <v>278845.08778</v>
      </c>
      <c r="C125" s="19">
        <v>0</v>
      </c>
      <c r="D125" s="19">
        <v>21.5</v>
      </c>
      <c r="E125" s="19">
        <v>0</v>
      </c>
      <c r="F125" s="14" t="s">
        <v>605</v>
      </c>
      <c r="G125" s="14" t="s">
        <v>61</v>
      </c>
      <c r="H125" s="37" t="s">
        <v>104</v>
      </c>
      <c r="I125" s="37" t="s">
        <v>29</v>
      </c>
    </row>
    <row r="126" spans="1:9" ht="25.5">
      <c r="A126" s="14" t="s">
        <v>996</v>
      </c>
      <c r="B126" s="19">
        <v>264430.99307000003</v>
      </c>
      <c r="C126" s="19">
        <v>0</v>
      </c>
      <c r="D126" s="19">
        <v>5.916666666666667</v>
      </c>
      <c r="E126" s="19">
        <v>0</v>
      </c>
      <c r="F126" s="14" t="s">
        <v>997</v>
      </c>
      <c r="G126" s="14" t="s">
        <v>61</v>
      </c>
      <c r="H126" s="37" t="s">
        <v>71</v>
      </c>
      <c r="I126" s="37" t="s">
        <v>29</v>
      </c>
    </row>
    <row r="127" spans="1:9">
      <c r="A127" s="14" t="s">
        <v>490</v>
      </c>
      <c r="B127" s="19">
        <v>251869.83966999999</v>
      </c>
      <c r="C127" s="19">
        <v>31438.75477</v>
      </c>
      <c r="D127" s="19">
        <v>31.333333333333332</v>
      </c>
      <c r="E127" s="19">
        <v>3.0833333333333335</v>
      </c>
      <c r="F127" s="14" t="s">
        <v>491</v>
      </c>
      <c r="G127" s="14" t="s">
        <v>70</v>
      </c>
      <c r="H127" s="37" t="s">
        <v>71</v>
      </c>
      <c r="I127" s="37" t="s">
        <v>29</v>
      </c>
    </row>
    <row r="128" spans="1:9" ht="25.5">
      <c r="A128" s="14" t="s">
        <v>410</v>
      </c>
      <c r="B128" s="19">
        <v>247640.99174</v>
      </c>
      <c r="C128" s="19">
        <v>547578.05214000004</v>
      </c>
      <c r="D128" s="19">
        <v>45.166666666666664</v>
      </c>
      <c r="E128" s="19">
        <v>90.666666666666657</v>
      </c>
      <c r="F128" s="14" t="s">
        <v>411</v>
      </c>
      <c r="G128" s="14" t="s">
        <v>61</v>
      </c>
      <c r="H128" s="37" t="s">
        <v>71</v>
      </c>
      <c r="I128" s="37" t="s">
        <v>37</v>
      </c>
    </row>
    <row r="129" spans="1:9">
      <c r="A129" s="14" t="s">
        <v>442</v>
      </c>
      <c r="B129" s="19">
        <v>245913.95894000001</v>
      </c>
      <c r="C129" s="19">
        <v>0</v>
      </c>
      <c r="D129" s="19">
        <v>37.833333333333336</v>
      </c>
      <c r="E129" s="19">
        <v>0</v>
      </c>
      <c r="F129" s="14" t="s">
        <v>443</v>
      </c>
      <c r="G129" s="14" t="s">
        <v>61</v>
      </c>
      <c r="H129" s="37" t="s">
        <v>129</v>
      </c>
      <c r="I129" s="37" t="s">
        <v>29</v>
      </c>
    </row>
    <row r="130" spans="1:9" ht="25.5">
      <c r="A130" s="14" t="s">
        <v>488</v>
      </c>
      <c r="B130" s="19">
        <v>244026.88829999999</v>
      </c>
      <c r="C130" s="19">
        <v>0</v>
      </c>
      <c r="D130" s="19">
        <v>31.416666666666668</v>
      </c>
      <c r="E130" s="19">
        <v>0</v>
      </c>
      <c r="F130" s="14" t="s">
        <v>489</v>
      </c>
      <c r="G130" s="14" t="s">
        <v>70</v>
      </c>
      <c r="H130" s="37" t="s">
        <v>149</v>
      </c>
      <c r="I130" s="37" t="s">
        <v>39</v>
      </c>
    </row>
    <row r="131" spans="1:9">
      <c r="A131" s="14" t="s">
        <v>610</v>
      </c>
      <c r="B131" s="19">
        <v>242147.49772000001</v>
      </c>
      <c r="C131" s="19">
        <v>59219.696550000001</v>
      </c>
      <c r="D131" s="19">
        <v>20.416666666666668</v>
      </c>
      <c r="E131" s="19">
        <v>6.0833333333333339</v>
      </c>
      <c r="F131" s="14" t="s">
        <v>611</v>
      </c>
      <c r="G131" s="14" t="s">
        <v>61</v>
      </c>
      <c r="H131" s="37" t="s">
        <v>104</v>
      </c>
      <c r="I131" s="37" t="s">
        <v>39</v>
      </c>
    </row>
    <row r="132" spans="1:9" ht="25.5">
      <c r="A132" s="14" t="s">
        <v>2453</v>
      </c>
      <c r="B132" s="19">
        <v>242071.67196000001</v>
      </c>
      <c r="C132" s="19">
        <v>4618602.7018100005</v>
      </c>
      <c r="D132" s="19">
        <v>558.83333333333326</v>
      </c>
      <c r="E132" s="19">
        <v>586.16666666666663</v>
      </c>
      <c r="F132" s="14" t="s">
        <v>2454</v>
      </c>
      <c r="G132" s="14" t="s">
        <v>70</v>
      </c>
      <c r="H132" s="37" t="s">
        <v>28</v>
      </c>
      <c r="I132" s="37" t="s">
        <v>28</v>
      </c>
    </row>
    <row r="133" spans="1:9" ht="25.5">
      <c r="A133" s="14" t="s">
        <v>554</v>
      </c>
      <c r="B133" s="19">
        <v>241735.77502999999</v>
      </c>
      <c r="C133" s="19">
        <v>0</v>
      </c>
      <c r="D133" s="19">
        <v>25.916666666666668</v>
      </c>
      <c r="E133" s="19">
        <v>0</v>
      </c>
      <c r="F133" s="14" t="s">
        <v>555</v>
      </c>
      <c r="G133" s="14" t="s">
        <v>61</v>
      </c>
      <c r="H133" s="37" t="s">
        <v>71</v>
      </c>
      <c r="I133" s="37" t="s">
        <v>35</v>
      </c>
    </row>
    <row r="134" spans="1:9">
      <c r="A134" s="14" t="s">
        <v>452</v>
      </c>
      <c r="B134" s="19">
        <v>237587.86387999999</v>
      </c>
      <c r="C134" s="19">
        <v>69775.679380000001</v>
      </c>
      <c r="D134" s="19">
        <v>36.416666666666664</v>
      </c>
      <c r="E134" s="19">
        <v>5.75</v>
      </c>
      <c r="F134" s="14" t="s">
        <v>453</v>
      </c>
      <c r="G134" s="14" t="s">
        <v>61</v>
      </c>
      <c r="H134" s="37" t="s">
        <v>71</v>
      </c>
      <c r="I134" s="37" t="s">
        <v>35</v>
      </c>
    </row>
    <row r="135" spans="1:9">
      <c r="A135" s="14" t="s">
        <v>624</v>
      </c>
      <c r="B135" s="19">
        <v>235608.40609999999</v>
      </c>
      <c r="C135" s="19">
        <v>91329.623319999999</v>
      </c>
      <c r="D135" s="19">
        <v>19.75</v>
      </c>
      <c r="E135" s="19">
        <v>7.5833333333333339</v>
      </c>
      <c r="F135" s="14" t="s">
        <v>625</v>
      </c>
      <c r="G135" s="14" t="s">
        <v>61</v>
      </c>
      <c r="H135" s="37" t="s">
        <v>104</v>
      </c>
      <c r="I135" s="37" t="s">
        <v>29</v>
      </c>
    </row>
    <row r="136" spans="1:9">
      <c r="A136" s="14" t="s">
        <v>622</v>
      </c>
      <c r="B136" s="19">
        <v>234750.91943000001</v>
      </c>
      <c r="C136" s="19">
        <v>18272.340339999999</v>
      </c>
      <c r="D136" s="19">
        <v>19.833333333333332</v>
      </c>
      <c r="E136" s="19">
        <v>3.0833333333333335</v>
      </c>
      <c r="F136" s="14" t="s">
        <v>623</v>
      </c>
      <c r="G136" s="14" t="s">
        <v>61</v>
      </c>
      <c r="H136" s="37" t="s">
        <v>104</v>
      </c>
      <c r="I136" s="37" t="s">
        <v>39</v>
      </c>
    </row>
    <row r="137" spans="1:9">
      <c r="A137" s="14" t="s">
        <v>2411</v>
      </c>
      <c r="B137" s="19">
        <v>234553.56266</v>
      </c>
      <c r="C137" s="19">
        <v>86946.889129999996</v>
      </c>
      <c r="D137" s="19">
        <v>2171.583333333333</v>
      </c>
      <c r="E137" s="19">
        <v>643.41666666666663</v>
      </c>
      <c r="F137" s="14" t="s">
        <v>2412</v>
      </c>
      <c r="G137" s="14" t="s">
        <v>70</v>
      </c>
      <c r="H137" s="37" t="s">
        <v>28</v>
      </c>
      <c r="I137" s="37" t="s">
        <v>28</v>
      </c>
    </row>
    <row r="138" spans="1:9" ht="25.5">
      <c r="A138" s="14" t="s">
        <v>246</v>
      </c>
      <c r="B138" s="19">
        <v>232325.80494999999</v>
      </c>
      <c r="C138" s="19">
        <v>0</v>
      </c>
      <c r="D138" s="19">
        <v>112.16666666666666</v>
      </c>
      <c r="E138" s="19">
        <v>0</v>
      </c>
      <c r="F138" s="14" t="s">
        <v>247</v>
      </c>
      <c r="G138" s="14" t="s">
        <v>70</v>
      </c>
      <c r="H138" s="37" t="s">
        <v>71</v>
      </c>
      <c r="I138" s="37" t="s">
        <v>39</v>
      </c>
    </row>
    <row r="139" spans="1:9" ht="25.5">
      <c r="A139" s="14" t="s">
        <v>472</v>
      </c>
      <c r="B139" s="19">
        <v>231620.75294000001</v>
      </c>
      <c r="C139" s="19">
        <v>189750.97584</v>
      </c>
      <c r="D139" s="19">
        <v>33.416666666666664</v>
      </c>
      <c r="E139" s="19">
        <v>25</v>
      </c>
      <c r="F139" s="14" t="s">
        <v>473</v>
      </c>
      <c r="G139" s="14" t="s">
        <v>61</v>
      </c>
      <c r="H139" s="37" t="s">
        <v>71</v>
      </c>
      <c r="I139" s="37" t="s">
        <v>37</v>
      </c>
    </row>
    <row r="140" spans="1:9" ht="25.5">
      <c r="A140" s="14" t="s">
        <v>2383</v>
      </c>
      <c r="B140" s="19">
        <v>226377.18048000001</v>
      </c>
      <c r="C140" s="19">
        <v>86625.859580000004</v>
      </c>
      <c r="D140" s="19">
        <v>7510.6666666666661</v>
      </c>
      <c r="E140" s="19">
        <v>5513.083333333333</v>
      </c>
      <c r="F140" s="14" t="s">
        <v>2384</v>
      </c>
      <c r="G140" s="14" t="s">
        <v>70</v>
      </c>
      <c r="H140" s="37" t="s">
        <v>28</v>
      </c>
      <c r="I140" s="37" t="s">
        <v>28</v>
      </c>
    </row>
    <row r="141" spans="1:9" ht="25.5">
      <c r="A141" s="14" t="s">
        <v>618</v>
      </c>
      <c r="B141" s="19">
        <v>225906.03427</v>
      </c>
      <c r="C141" s="19">
        <v>280706.48959999997</v>
      </c>
      <c r="D141" s="19">
        <v>20.083333333333332</v>
      </c>
      <c r="E141" s="19">
        <v>24.833333333333332</v>
      </c>
      <c r="F141" s="14" t="s">
        <v>619</v>
      </c>
      <c r="G141" s="14" t="s">
        <v>70</v>
      </c>
      <c r="H141" s="37" t="s">
        <v>71</v>
      </c>
      <c r="I141" s="37" t="s">
        <v>39</v>
      </c>
    </row>
    <row r="142" spans="1:9" ht="25.5">
      <c r="A142" s="14" t="s">
        <v>432</v>
      </c>
      <c r="B142" s="19">
        <v>225544.83832000001</v>
      </c>
      <c r="C142" s="19">
        <v>0</v>
      </c>
      <c r="D142" s="19">
        <v>39.666666666666664</v>
      </c>
      <c r="E142" s="19">
        <v>0</v>
      </c>
      <c r="F142" s="14" t="s">
        <v>433</v>
      </c>
      <c r="G142" s="14" t="s">
        <v>70</v>
      </c>
      <c r="H142" s="37" t="s">
        <v>149</v>
      </c>
      <c r="I142" s="37" t="s">
        <v>39</v>
      </c>
    </row>
    <row r="143" spans="1:9">
      <c r="A143" s="14" t="s">
        <v>644</v>
      </c>
      <c r="B143" s="19">
        <v>215888.74966999999</v>
      </c>
      <c r="C143" s="19">
        <v>21376.33611</v>
      </c>
      <c r="D143" s="19">
        <v>18.083333333333332</v>
      </c>
      <c r="E143" s="19">
        <v>2.25</v>
      </c>
      <c r="F143" s="14" t="s">
        <v>645</v>
      </c>
      <c r="G143" s="14" t="s">
        <v>61</v>
      </c>
      <c r="H143" s="37" t="s">
        <v>104</v>
      </c>
      <c r="I143" s="37" t="s">
        <v>39</v>
      </c>
    </row>
    <row r="144" spans="1:9">
      <c r="A144" s="14" t="s">
        <v>2401</v>
      </c>
      <c r="B144" s="19">
        <v>215373.88117000001</v>
      </c>
      <c r="C144" s="19">
        <v>147739.53101999999</v>
      </c>
      <c r="D144" s="19">
        <v>3708.833333333333</v>
      </c>
      <c r="E144" s="19">
        <v>1158.9166666666665</v>
      </c>
      <c r="F144" s="14" t="s">
        <v>2402</v>
      </c>
      <c r="G144" s="14" t="s">
        <v>70</v>
      </c>
      <c r="H144" s="37" t="s">
        <v>28</v>
      </c>
      <c r="I144" s="37" t="s">
        <v>28</v>
      </c>
    </row>
    <row r="145" spans="1:9" ht="25.5">
      <c r="A145" s="14" t="s">
        <v>584</v>
      </c>
      <c r="B145" s="19">
        <v>212697.00373999999</v>
      </c>
      <c r="C145" s="19">
        <v>182158.63193999999</v>
      </c>
      <c r="D145" s="19">
        <v>24.083333333333332</v>
      </c>
      <c r="E145" s="19">
        <v>18.25</v>
      </c>
      <c r="F145" s="14" t="s">
        <v>585</v>
      </c>
      <c r="G145" s="14" t="s">
        <v>61</v>
      </c>
      <c r="H145" s="37" t="s">
        <v>71</v>
      </c>
      <c r="I145" s="37" t="s">
        <v>37</v>
      </c>
    </row>
    <row r="146" spans="1:9">
      <c r="A146" s="14" t="s">
        <v>2413</v>
      </c>
      <c r="B146" s="19">
        <v>207518.53346999999</v>
      </c>
      <c r="C146" s="19">
        <v>102506.10565</v>
      </c>
      <c r="D146" s="19">
        <v>2054.333333333333</v>
      </c>
      <c r="E146" s="19">
        <v>1716.4166666666665</v>
      </c>
      <c r="F146" s="14" t="s">
        <v>2414</v>
      </c>
      <c r="G146" s="14" t="s">
        <v>70</v>
      </c>
      <c r="H146" s="37" t="s">
        <v>28</v>
      </c>
      <c r="I146" s="37" t="s">
        <v>28</v>
      </c>
    </row>
    <row r="147" spans="1:9">
      <c r="A147" s="14" t="s">
        <v>628</v>
      </c>
      <c r="B147" s="19">
        <v>206152.47294000001</v>
      </c>
      <c r="C147" s="19">
        <v>2572.4802300000001</v>
      </c>
      <c r="D147" s="19">
        <v>19.583333333333332</v>
      </c>
      <c r="E147" s="19">
        <v>0.25</v>
      </c>
      <c r="F147" s="14" t="s">
        <v>629</v>
      </c>
      <c r="G147" s="14" t="s">
        <v>61</v>
      </c>
      <c r="H147" s="37" t="s">
        <v>129</v>
      </c>
      <c r="I147" s="37" t="s">
        <v>29</v>
      </c>
    </row>
    <row r="148" spans="1:9">
      <c r="A148" s="14" t="s">
        <v>125</v>
      </c>
      <c r="B148" s="19">
        <v>206044.63235</v>
      </c>
      <c r="C148" s="19">
        <v>114993.63518</v>
      </c>
      <c r="D148" s="19">
        <v>411.33333333333331</v>
      </c>
      <c r="E148" s="19">
        <v>208.25</v>
      </c>
      <c r="F148" s="14" t="s">
        <v>126</v>
      </c>
      <c r="G148" s="14" t="s">
        <v>70</v>
      </c>
      <c r="H148" s="37" t="s">
        <v>32</v>
      </c>
      <c r="I148" s="37" t="s">
        <v>39</v>
      </c>
    </row>
    <row r="149" spans="1:9" ht="25.5">
      <c r="A149" s="14" t="s">
        <v>544</v>
      </c>
      <c r="B149" s="19">
        <v>204223.11812</v>
      </c>
      <c r="C149" s="19">
        <v>709152.54552000004</v>
      </c>
      <c r="D149" s="19">
        <v>26.166666666666668</v>
      </c>
      <c r="E149" s="19">
        <v>94.583333333333329</v>
      </c>
      <c r="F149" s="14" t="s">
        <v>545</v>
      </c>
      <c r="G149" s="14" t="s">
        <v>70</v>
      </c>
      <c r="H149" s="37" t="s">
        <v>71</v>
      </c>
      <c r="I149" s="37" t="s">
        <v>29</v>
      </c>
    </row>
    <row r="150" spans="1:9" ht="25.5">
      <c r="A150" s="14" t="s">
        <v>396</v>
      </c>
      <c r="B150" s="19">
        <v>204023.93045000001</v>
      </c>
      <c r="C150" s="19">
        <v>0</v>
      </c>
      <c r="D150" s="19">
        <v>50.75</v>
      </c>
      <c r="E150" s="19">
        <v>0</v>
      </c>
      <c r="F150" s="14" t="s">
        <v>397</v>
      </c>
      <c r="G150" s="14" t="s">
        <v>61</v>
      </c>
      <c r="H150" s="37" t="s">
        <v>71</v>
      </c>
      <c r="I150" s="37" t="s">
        <v>37</v>
      </c>
    </row>
    <row r="151" spans="1:9" ht="25.5">
      <c r="A151" s="14" t="s">
        <v>150</v>
      </c>
      <c r="B151" s="19">
        <v>203951.16849000001</v>
      </c>
      <c r="C151" s="19">
        <v>0</v>
      </c>
      <c r="D151" s="19">
        <v>265.58333333333331</v>
      </c>
      <c r="E151" s="19">
        <v>0</v>
      </c>
      <c r="F151" s="14" t="s">
        <v>151</v>
      </c>
      <c r="G151" s="14" t="s">
        <v>61</v>
      </c>
      <c r="H151" s="37" t="s">
        <v>62</v>
      </c>
      <c r="I151" s="37" t="s">
        <v>39</v>
      </c>
    </row>
    <row r="152" spans="1:9" ht="25.5">
      <c r="A152" s="14" t="s">
        <v>518</v>
      </c>
      <c r="B152" s="19">
        <v>202661.14872999999</v>
      </c>
      <c r="C152" s="19">
        <v>0</v>
      </c>
      <c r="D152" s="19">
        <v>28.083333333333332</v>
      </c>
      <c r="E152" s="19">
        <v>0</v>
      </c>
      <c r="F152" s="14" t="s">
        <v>519</v>
      </c>
      <c r="G152" s="14" t="s">
        <v>61</v>
      </c>
      <c r="H152" s="37" t="s">
        <v>71</v>
      </c>
      <c r="I152" s="37" t="s">
        <v>29</v>
      </c>
    </row>
    <row r="153" spans="1:9" ht="25.5">
      <c r="A153" s="14" t="s">
        <v>522</v>
      </c>
      <c r="B153" s="19">
        <v>200185.04255000001</v>
      </c>
      <c r="C153" s="19">
        <v>0</v>
      </c>
      <c r="D153" s="19">
        <v>27.666666666666668</v>
      </c>
      <c r="E153" s="19">
        <v>0</v>
      </c>
      <c r="F153" s="14" t="s">
        <v>523</v>
      </c>
      <c r="G153" s="14" t="s">
        <v>70</v>
      </c>
      <c r="H153" s="37" t="s">
        <v>71</v>
      </c>
      <c r="I153" s="37" t="s">
        <v>39</v>
      </c>
    </row>
    <row r="154" spans="1:9" ht="38.25">
      <c r="A154" s="14" t="s">
        <v>514</v>
      </c>
      <c r="B154" s="19">
        <v>199677.36984999999</v>
      </c>
      <c r="C154" s="19">
        <v>12068.61692</v>
      </c>
      <c r="D154" s="19">
        <v>15.083333333333334</v>
      </c>
      <c r="E154" s="19">
        <v>1</v>
      </c>
      <c r="F154" s="14" t="s">
        <v>515</v>
      </c>
      <c r="G154" s="14" t="s">
        <v>61</v>
      </c>
      <c r="H154" s="37" t="s">
        <v>104</v>
      </c>
      <c r="I154" s="37" t="s">
        <v>35</v>
      </c>
    </row>
    <row r="155" spans="1:9" ht="38.25">
      <c r="A155" s="14" t="s">
        <v>510</v>
      </c>
      <c r="B155" s="19">
        <v>199515.23749</v>
      </c>
      <c r="C155" s="19">
        <v>2961.4836100000002</v>
      </c>
      <c r="D155" s="19">
        <v>15.083333333333334</v>
      </c>
      <c r="E155" s="19">
        <v>0.25</v>
      </c>
      <c r="F155" s="14" t="s">
        <v>511</v>
      </c>
      <c r="G155" s="14" t="s">
        <v>61</v>
      </c>
      <c r="H155" s="37" t="s">
        <v>104</v>
      </c>
      <c r="I155" s="37" t="s">
        <v>35</v>
      </c>
    </row>
    <row r="156" spans="1:9" ht="25.5">
      <c r="A156" s="14" t="s">
        <v>666</v>
      </c>
      <c r="B156" s="19">
        <v>195879.93998</v>
      </c>
      <c r="C156" s="19">
        <v>657137.81163000001</v>
      </c>
      <c r="D156" s="19">
        <v>17.25</v>
      </c>
      <c r="E156" s="19">
        <v>50.5</v>
      </c>
      <c r="F156" s="14" t="s">
        <v>667</v>
      </c>
      <c r="G156" s="14" t="s">
        <v>61</v>
      </c>
      <c r="H156" s="37" t="s">
        <v>71</v>
      </c>
      <c r="I156" s="37" t="s">
        <v>37</v>
      </c>
    </row>
    <row r="157" spans="1:9">
      <c r="A157" s="14" t="s">
        <v>2417</v>
      </c>
      <c r="B157" s="19">
        <v>195188.55093</v>
      </c>
      <c r="C157" s="19">
        <v>1694191.5038699999</v>
      </c>
      <c r="D157" s="19">
        <v>1950.4166666666665</v>
      </c>
      <c r="E157" s="19">
        <v>6612.1666666666661</v>
      </c>
      <c r="F157" s="14" t="s">
        <v>2418</v>
      </c>
      <c r="G157" s="14" t="s">
        <v>70</v>
      </c>
      <c r="H157" s="37" t="s">
        <v>28</v>
      </c>
      <c r="I157" s="37" t="s">
        <v>28</v>
      </c>
    </row>
    <row r="158" spans="1:9" ht="25.5">
      <c r="A158" s="14" t="s">
        <v>800</v>
      </c>
      <c r="B158" s="19">
        <v>194857.69511999999</v>
      </c>
      <c r="C158" s="19">
        <v>338640.73426</v>
      </c>
      <c r="D158" s="19">
        <v>10.916666666666666</v>
      </c>
      <c r="E158" s="19">
        <v>20.666666666666668</v>
      </c>
      <c r="F158" s="14" t="s">
        <v>801</v>
      </c>
      <c r="G158" s="14" t="s">
        <v>61</v>
      </c>
      <c r="H158" s="37" t="s">
        <v>71</v>
      </c>
      <c r="I158" s="37" t="s">
        <v>37</v>
      </c>
    </row>
    <row r="159" spans="1:9">
      <c r="A159" s="14" t="s">
        <v>608</v>
      </c>
      <c r="B159" s="19">
        <v>189859.24718999999</v>
      </c>
      <c r="C159" s="19">
        <v>2300.8686600000001</v>
      </c>
      <c r="D159" s="19">
        <v>20.75</v>
      </c>
      <c r="E159" s="19">
        <v>0.66666666666666674</v>
      </c>
      <c r="F159" s="14" t="s">
        <v>609</v>
      </c>
      <c r="G159" s="14" t="s">
        <v>61</v>
      </c>
      <c r="H159" s="37" t="s">
        <v>104</v>
      </c>
      <c r="I159" s="37" t="s">
        <v>29</v>
      </c>
    </row>
    <row r="160" spans="1:9" ht="25.5">
      <c r="A160" s="14" t="s">
        <v>422</v>
      </c>
      <c r="B160" s="19">
        <v>188039.94747000001</v>
      </c>
      <c r="C160" s="19">
        <v>662653.42442000005</v>
      </c>
      <c r="D160" s="19">
        <v>42.75</v>
      </c>
      <c r="E160" s="19">
        <v>288.91666666666663</v>
      </c>
      <c r="F160" s="14" t="s">
        <v>423</v>
      </c>
      <c r="G160" s="14" t="s">
        <v>61</v>
      </c>
      <c r="H160" s="37" t="s">
        <v>74</v>
      </c>
      <c r="I160" s="37" t="s">
        <v>29</v>
      </c>
    </row>
    <row r="161" spans="1:9" ht="25.5">
      <c r="A161" s="14" t="s">
        <v>916</v>
      </c>
      <c r="B161" s="19">
        <v>187248.77418000001</v>
      </c>
      <c r="C161" s="19">
        <v>0</v>
      </c>
      <c r="D161" s="19">
        <v>7.5833333333333339</v>
      </c>
      <c r="E161" s="19">
        <v>0</v>
      </c>
      <c r="F161" s="14" t="s">
        <v>917</v>
      </c>
      <c r="G161" s="14" t="s">
        <v>61</v>
      </c>
      <c r="H161" s="37" t="s">
        <v>71</v>
      </c>
      <c r="I161" s="37" t="s">
        <v>29</v>
      </c>
    </row>
    <row r="162" spans="1:9">
      <c r="A162" s="14" t="s">
        <v>814</v>
      </c>
      <c r="B162" s="19">
        <v>180669.72075000001</v>
      </c>
      <c r="C162" s="19">
        <v>1047.70272</v>
      </c>
      <c r="D162" s="19">
        <v>10.583333333333334</v>
      </c>
      <c r="E162" s="19">
        <v>1.6666666666666667</v>
      </c>
      <c r="F162" s="14" t="s">
        <v>815</v>
      </c>
      <c r="G162" s="14" t="s">
        <v>61</v>
      </c>
      <c r="H162" s="37" t="s">
        <v>149</v>
      </c>
      <c r="I162" s="37" t="s">
        <v>39</v>
      </c>
    </row>
    <row r="163" spans="1:9" ht="38.25">
      <c r="A163" s="14" t="s">
        <v>696</v>
      </c>
      <c r="B163" s="19">
        <v>179967.27548000001</v>
      </c>
      <c r="C163" s="19">
        <v>0</v>
      </c>
      <c r="D163" s="19">
        <v>13.833333333333334</v>
      </c>
      <c r="E163" s="19">
        <v>0</v>
      </c>
      <c r="F163" s="14" t="s">
        <v>697</v>
      </c>
      <c r="G163" s="14" t="s">
        <v>61</v>
      </c>
      <c r="H163" s="37" t="s">
        <v>104</v>
      </c>
      <c r="I163" s="37" t="s">
        <v>35</v>
      </c>
    </row>
    <row r="164" spans="1:9" ht="25.5">
      <c r="A164" s="14" t="s">
        <v>694</v>
      </c>
      <c r="B164" s="19">
        <v>178056.60462999999</v>
      </c>
      <c r="C164" s="19">
        <v>232016.06203999999</v>
      </c>
      <c r="D164" s="19">
        <v>15</v>
      </c>
      <c r="E164" s="19">
        <v>18.416666666666668</v>
      </c>
      <c r="F164" s="14" t="s">
        <v>695</v>
      </c>
      <c r="G164" s="14" t="s">
        <v>61</v>
      </c>
      <c r="H164" s="37" t="s">
        <v>104</v>
      </c>
      <c r="I164" s="37" t="s">
        <v>35</v>
      </c>
    </row>
    <row r="165" spans="1:9" ht="25.5">
      <c r="A165" s="14" t="s">
        <v>181</v>
      </c>
      <c r="B165" s="19">
        <v>177314.04379</v>
      </c>
      <c r="C165" s="19">
        <v>147813.24557</v>
      </c>
      <c r="D165" s="19">
        <v>174.58333333333331</v>
      </c>
      <c r="E165" s="19">
        <v>65.666666666666671</v>
      </c>
      <c r="F165" s="14" t="s">
        <v>182</v>
      </c>
      <c r="G165" s="14" t="s">
        <v>70</v>
      </c>
      <c r="H165" s="37" t="s">
        <v>164</v>
      </c>
      <c r="I165" s="37" t="s">
        <v>39</v>
      </c>
    </row>
    <row r="166" spans="1:9" ht="38.25">
      <c r="A166" s="14" t="s">
        <v>540</v>
      </c>
      <c r="B166" s="19">
        <v>175105.43669999999</v>
      </c>
      <c r="C166" s="19">
        <v>1045.4952000000001</v>
      </c>
      <c r="D166" s="19">
        <v>13.083333333333334</v>
      </c>
      <c r="E166" s="19">
        <v>0.25</v>
      </c>
      <c r="F166" s="14" t="s">
        <v>541</v>
      </c>
      <c r="G166" s="14" t="s">
        <v>61</v>
      </c>
      <c r="H166" s="37" t="s">
        <v>104</v>
      </c>
      <c r="I166" s="37" t="s">
        <v>35</v>
      </c>
    </row>
    <row r="167" spans="1:9">
      <c r="A167" s="14" t="s">
        <v>626</v>
      </c>
      <c r="B167" s="19">
        <v>174310.93362</v>
      </c>
      <c r="C167" s="19">
        <v>84298.318620000005</v>
      </c>
      <c r="D167" s="19">
        <v>19.666666666666668</v>
      </c>
      <c r="E167" s="19">
        <v>8.0833333333333339</v>
      </c>
      <c r="F167" s="14" t="s">
        <v>627</v>
      </c>
      <c r="G167" s="14" t="s">
        <v>61</v>
      </c>
      <c r="H167" s="37" t="s">
        <v>104</v>
      </c>
      <c r="I167" s="37" t="s">
        <v>29</v>
      </c>
    </row>
    <row r="168" spans="1:9">
      <c r="A168" s="14" t="s">
        <v>398</v>
      </c>
      <c r="B168" s="19">
        <v>173462.94070000001</v>
      </c>
      <c r="C168" s="19">
        <v>0</v>
      </c>
      <c r="D168" s="19">
        <v>50.416666666666664</v>
      </c>
      <c r="E168" s="19">
        <v>0</v>
      </c>
      <c r="F168" s="14" t="s">
        <v>399</v>
      </c>
      <c r="G168" s="14" t="s">
        <v>70</v>
      </c>
      <c r="H168" s="37" t="s">
        <v>71</v>
      </c>
      <c r="I168" s="37" t="s">
        <v>29</v>
      </c>
    </row>
    <row r="169" spans="1:9" ht="25.5">
      <c r="A169" s="14" t="s">
        <v>400</v>
      </c>
      <c r="B169" s="19">
        <v>172221.25193</v>
      </c>
      <c r="C169" s="19">
        <v>0</v>
      </c>
      <c r="D169" s="19">
        <v>50.416666666666664</v>
      </c>
      <c r="E169" s="19">
        <v>0</v>
      </c>
      <c r="F169" s="14" t="s">
        <v>401</v>
      </c>
      <c r="G169" s="14" t="s">
        <v>61</v>
      </c>
      <c r="H169" s="37" t="s">
        <v>71</v>
      </c>
      <c r="I169" s="37" t="s">
        <v>37</v>
      </c>
    </row>
    <row r="170" spans="1:9" ht="38.25">
      <c r="A170" s="14" t="s">
        <v>526</v>
      </c>
      <c r="B170" s="19">
        <v>171318.29418999999</v>
      </c>
      <c r="C170" s="19">
        <v>46.420059999999999</v>
      </c>
      <c r="D170" s="19">
        <v>12.583333333333334</v>
      </c>
      <c r="E170" s="19">
        <v>0.16666666666666669</v>
      </c>
      <c r="F170" s="14" t="s">
        <v>527</v>
      </c>
      <c r="G170" s="14" t="s">
        <v>61</v>
      </c>
      <c r="H170" s="37" t="s">
        <v>104</v>
      </c>
      <c r="I170" s="37" t="s">
        <v>35</v>
      </c>
    </row>
    <row r="171" spans="1:9">
      <c r="A171" s="14" t="s">
        <v>2409</v>
      </c>
      <c r="B171" s="19">
        <v>170345.77871000001</v>
      </c>
      <c r="C171" s="19">
        <v>790181.25627000001</v>
      </c>
      <c r="D171" s="19">
        <v>2326.083333333333</v>
      </c>
      <c r="E171" s="19">
        <v>6842</v>
      </c>
      <c r="F171" s="14" t="s">
        <v>2410</v>
      </c>
      <c r="G171" s="14" t="s">
        <v>70</v>
      </c>
      <c r="H171" s="37" t="s">
        <v>28</v>
      </c>
      <c r="I171" s="37" t="s">
        <v>28</v>
      </c>
    </row>
    <row r="172" spans="1:9" ht="25.5">
      <c r="A172" s="14" t="s">
        <v>226</v>
      </c>
      <c r="B172" s="19">
        <v>166992.18474999999</v>
      </c>
      <c r="C172" s="19">
        <v>743.62956999999994</v>
      </c>
      <c r="D172" s="19">
        <v>125.08333333333333</v>
      </c>
      <c r="E172" s="19">
        <v>1.1666666666666667</v>
      </c>
      <c r="F172" s="14" t="s">
        <v>227</v>
      </c>
      <c r="G172" s="14" t="s">
        <v>61</v>
      </c>
      <c r="H172" s="37" t="s">
        <v>62</v>
      </c>
      <c r="I172" s="37" t="s">
        <v>29</v>
      </c>
    </row>
    <row r="173" spans="1:9" ht="25.5">
      <c r="A173" s="14" t="s">
        <v>366</v>
      </c>
      <c r="B173" s="19">
        <v>163653.74294</v>
      </c>
      <c r="C173" s="19">
        <v>0</v>
      </c>
      <c r="D173" s="19">
        <v>57.75</v>
      </c>
      <c r="E173" s="19">
        <v>0</v>
      </c>
      <c r="F173" s="14" t="s">
        <v>367</v>
      </c>
      <c r="G173" s="14" t="s">
        <v>61</v>
      </c>
      <c r="H173" s="37" t="s">
        <v>104</v>
      </c>
      <c r="I173" s="37" t="s">
        <v>35</v>
      </c>
    </row>
    <row r="174" spans="1:9">
      <c r="A174" s="14" t="s">
        <v>672</v>
      </c>
      <c r="B174" s="19">
        <v>159934.13284999999</v>
      </c>
      <c r="C174" s="19">
        <v>10711.93355</v>
      </c>
      <c r="D174" s="19">
        <v>16.583333333333332</v>
      </c>
      <c r="E174" s="19">
        <v>1.0833333333333335</v>
      </c>
      <c r="F174" s="14" t="s">
        <v>673</v>
      </c>
      <c r="G174" s="14" t="s">
        <v>70</v>
      </c>
      <c r="H174" s="37" t="s">
        <v>71</v>
      </c>
      <c r="I174" s="37" t="s">
        <v>29</v>
      </c>
    </row>
    <row r="175" spans="1:9" ht="25.5">
      <c r="A175" s="14" t="s">
        <v>652</v>
      </c>
      <c r="B175" s="19">
        <v>158408.78505999999</v>
      </c>
      <c r="C175" s="19">
        <v>0</v>
      </c>
      <c r="D175" s="19">
        <v>18</v>
      </c>
      <c r="E175" s="19">
        <v>0</v>
      </c>
      <c r="F175" s="14" t="s">
        <v>653</v>
      </c>
      <c r="G175" s="14" t="s">
        <v>61</v>
      </c>
      <c r="H175" s="37" t="s">
        <v>71</v>
      </c>
      <c r="I175" s="37" t="s">
        <v>37</v>
      </c>
    </row>
    <row r="176" spans="1:9">
      <c r="A176" s="14" t="s">
        <v>726</v>
      </c>
      <c r="B176" s="19">
        <v>156223.62675</v>
      </c>
      <c r="C176" s="19">
        <v>861796.08025999996</v>
      </c>
      <c r="D176" s="19">
        <v>13.666666666666666</v>
      </c>
      <c r="E176" s="19">
        <v>74.083333333333329</v>
      </c>
      <c r="F176" s="14" t="s">
        <v>727</v>
      </c>
      <c r="G176" s="14" t="s">
        <v>61</v>
      </c>
      <c r="H176" s="37" t="s">
        <v>71</v>
      </c>
      <c r="I176" s="37" t="s">
        <v>37</v>
      </c>
    </row>
    <row r="177" spans="1:9">
      <c r="A177" s="14" t="s">
        <v>464</v>
      </c>
      <c r="B177" s="19">
        <v>153565.89366</v>
      </c>
      <c r="C177" s="19">
        <v>42560.480759999999</v>
      </c>
      <c r="D177" s="19">
        <v>34.5</v>
      </c>
      <c r="E177" s="19">
        <v>5.0833333333333339</v>
      </c>
      <c r="F177" s="14" t="s">
        <v>465</v>
      </c>
      <c r="G177" s="14" t="s">
        <v>61</v>
      </c>
      <c r="H177" s="37" t="s">
        <v>129</v>
      </c>
      <c r="I177" s="37" t="s">
        <v>37</v>
      </c>
    </row>
    <row r="178" spans="1:9">
      <c r="A178" s="14" t="s">
        <v>303</v>
      </c>
      <c r="B178" s="19">
        <v>150574.30778999999</v>
      </c>
      <c r="C178" s="19">
        <v>266839.68728999997</v>
      </c>
      <c r="D178" s="19">
        <v>79.5</v>
      </c>
      <c r="E178" s="19">
        <v>73.333333333333329</v>
      </c>
      <c r="F178" s="14" t="s">
        <v>304</v>
      </c>
      <c r="G178" s="14" t="s">
        <v>70</v>
      </c>
      <c r="H178" s="37" t="s">
        <v>274</v>
      </c>
      <c r="I178" s="37" t="s">
        <v>39</v>
      </c>
    </row>
    <row r="179" spans="1:9" ht="25.5">
      <c r="A179" s="14" t="s">
        <v>134</v>
      </c>
      <c r="B179" s="19">
        <v>148210.35394999999</v>
      </c>
      <c r="C179" s="19">
        <v>4899.87788</v>
      </c>
      <c r="D179" s="19">
        <v>321.25</v>
      </c>
      <c r="E179" s="19">
        <v>23.833333333333332</v>
      </c>
      <c r="F179" s="14" t="s">
        <v>135</v>
      </c>
      <c r="G179" s="14" t="s">
        <v>70</v>
      </c>
      <c r="H179" s="37" t="s">
        <v>74</v>
      </c>
      <c r="I179" s="37" t="s">
        <v>39</v>
      </c>
    </row>
    <row r="180" spans="1:9" ht="25.5">
      <c r="A180" s="14" t="s">
        <v>1418</v>
      </c>
      <c r="B180" s="19">
        <v>148181.00581</v>
      </c>
      <c r="C180" s="19">
        <v>0</v>
      </c>
      <c r="D180" s="19">
        <v>0.83333333333333337</v>
      </c>
      <c r="E180" s="19">
        <v>0</v>
      </c>
      <c r="F180" s="14" t="s">
        <v>1419</v>
      </c>
      <c r="G180" s="14" t="s">
        <v>61</v>
      </c>
      <c r="H180" s="37" t="s">
        <v>71</v>
      </c>
      <c r="I180" s="37" t="s">
        <v>35</v>
      </c>
    </row>
    <row r="181" spans="1:9" ht="25.5">
      <c r="A181" s="14" t="s">
        <v>732</v>
      </c>
      <c r="B181" s="19">
        <v>146573.11338</v>
      </c>
      <c r="C181" s="19">
        <v>0</v>
      </c>
      <c r="D181" s="19">
        <v>13.416666666666666</v>
      </c>
      <c r="E181" s="19">
        <v>0</v>
      </c>
      <c r="F181" s="14" t="s">
        <v>733</v>
      </c>
      <c r="G181" s="14" t="s">
        <v>61</v>
      </c>
      <c r="H181" s="37" t="s">
        <v>71</v>
      </c>
      <c r="I181" s="37" t="s">
        <v>37</v>
      </c>
    </row>
    <row r="182" spans="1:9" ht="25.5">
      <c r="A182" s="14" t="s">
        <v>532</v>
      </c>
      <c r="B182" s="19">
        <v>145305.78915</v>
      </c>
      <c r="C182" s="19">
        <v>0</v>
      </c>
      <c r="D182" s="19">
        <v>26.666666666666668</v>
      </c>
      <c r="E182" s="19">
        <v>0</v>
      </c>
      <c r="F182" s="14" t="s">
        <v>533</v>
      </c>
      <c r="G182" s="14" t="s">
        <v>70</v>
      </c>
      <c r="H182" s="37" t="s">
        <v>71</v>
      </c>
      <c r="I182" s="37" t="s">
        <v>39</v>
      </c>
    </row>
    <row r="183" spans="1:9">
      <c r="A183" s="14" t="s">
        <v>794</v>
      </c>
      <c r="B183" s="19">
        <v>145007.65839</v>
      </c>
      <c r="C183" s="19">
        <v>3537.03955</v>
      </c>
      <c r="D183" s="19">
        <v>11.083333333333334</v>
      </c>
      <c r="E183" s="19">
        <v>0.25</v>
      </c>
      <c r="F183" s="14" t="s">
        <v>795</v>
      </c>
      <c r="G183" s="14" t="s">
        <v>61</v>
      </c>
      <c r="H183" s="37" t="s">
        <v>104</v>
      </c>
      <c r="I183" s="37" t="s">
        <v>29</v>
      </c>
    </row>
    <row r="184" spans="1:9">
      <c r="A184" s="14" t="s">
        <v>786</v>
      </c>
      <c r="B184" s="19">
        <v>144838.33525999999</v>
      </c>
      <c r="C184" s="19">
        <v>0</v>
      </c>
      <c r="D184" s="19">
        <v>11.333333333333334</v>
      </c>
      <c r="E184" s="19">
        <v>0</v>
      </c>
      <c r="F184" s="14" t="s">
        <v>787</v>
      </c>
      <c r="G184" s="14" t="s">
        <v>61</v>
      </c>
      <c r="H184" s="37" t="s">
        <v>129</v>
      </c>
      <c r="I184" s="37" t="s">
        <v>35</v>
      </c>
    </row>
    <row r="185" spans="1:9" ht="25.5">
      <c r="A185" s="14" t="s">
        <v>2405</v>
      </c>
      <c r="B185" s="19">
        <v>144497.80392000001</v>
      </c>
      <c r="C185" s="19">
        <v>55100.733350000002</v>
      </c>
      <c r="D185" s="19">
        <v>3083.833333333333</v>
      </c>
      <c r="E185" s="19">
        <v>1846.0833333333333</v>
      </c>
      <c r="F185" s="14" t="s">
        <v>2406</v>
      </c>
      <c r="G185" s="14" t="s">
        <v>70</v>
      </c>
      <c r="H185" s="37" t="s">
        <v>28</v>
      </c>
      <c r="I185" s="37" t="s">
        <v>28</v>
      </c>
    </row>
    <row r="186" spans="1:9">
      <c r="A186" s="14" t="s">
        <v>768</v>
      </c>
      <c r="B186" s="19">
        <v>143909.01392</v>
      </c>
      <c r="C186" s="19">
        <v>3462.5162099999998</v>
      </c>
      <c r="D186" s="19">
        <v>11.916666666666666</v>
      </c>
      <c r="E186" s="19">
        <v>0.58333333333333337</v>
      </c>
      <c r="F186" s="14" t="s">
        <v>769</v>
      </c>
      <c r="G186" s="14" t="s">
        <v>61</v>
      </c>
      <c r="H186" s="37" t="s">
        <v>104</v>
      </c>
      <c r="I186" s="37" t="s">
        <v>39</v>
      </c>
    </row>
    <row r="187" spans="1:9">
      <c r="A187" s="14" t="s">
        <v>826</v>
      </c>
      <c r="B187" s="19">
        <v>143383.34466999999</v>
      </c>
      <c r="C187" s="19">
        <v>0</v>
      </c>
      <c r="D187" s="19">
        <v>10.416666666666666</v>
      </c>
      <c r="E187" s="19">
        <v>0</v>
      </c>
      <c r="F187" s="14" t="s">
        <v>827</v>
      </c>
      <c r="G187" s="14" t="s">
        <v>70</v>
      </c>
      <c r="H187" s="37" t="s">
        <v>71</v>
      </c>
      <c r="I187" s="37" t="s">
        <v>35</v>
      </c>
    </row>
    <row r="188" spans="1:9">
      <c r="A188" s="14" t="s">
        <v>682</v>
      </c>
      <c r="B188" s="19">
        <v>142956.01780999999</v>
      </c>
      <c r="C188" s="19">
        <v>91831.283580000003</v>
      </c>
      <c r="D188" s="19">
        <v>15.666666666666666</v>
      </c>
      <c r="E188" s="19">
        <v>10.083333333333334</v>
      </c>
      <c r="F188" s="14" t="s">
        <v>683</v>
      </c>
      <c r="G188" s="14" t="s">
        <v>61</v>
      </c>
      <c r="H188" s="37" t="s">
        <v>104</v>
      </c>
      <c r="I188" s="37" t="s">
        <v>29</v>
      </c>
    </row>
    <row r="189" spans="1:9" ht="25.5">
      <c r="A189" s="14" t="s">
        <v>158</v>
      </c>
      <c r="B189" s="19">
        <v>138556.1875</v>
      </c>
      <c r="C189" s="19">
        <v>8744.1549099999993</v>
      </c>
      <c r="D189" s="19">
        <v>219.08333333333331</v>
      </c>
      <c r="E189" s="19">
        <v>26.916666666666668</v>
      </c>
      <c r="F189" s="14" t="s">
        <v>159</v>
      </c>
      <c r="G189" s="14" t="s">
        <v>70</v>
      </c>
      <c r="H189" s="37" t="s">
        <v>71</v>
      </c>
      <c r="I189" s="37" t="s">
        <v>39</v>
      </c>
    </row>
    <row r="190" spans="1:9" ht="25.5">
      <c r="A190" s="14" t="s">
        <v>582</v>
      </c>
      <c r="B190" s="19">
        <v>138504.64395</v>
      </c>
      <c r="C190" s="19">
        <v>508923.20007999998</v>
      </c>
      <c r="D190" s="19">
        <v>24.416666666666668</v>
      </c>
      <c r="E190" s="19">
        <v>61.25</v>
      </c>
      <c r="F190" s="14" t="s">
        <v>583</v>
      </c>
      <c r="G190" s="14" t="s">
        <v>61</v>
      </c>
      <c r="H190" s="37" t="s">
        <v>71</v>
      </c>
      <c r="I190" s="37" t="s">
        <v>37</v>
      </c>
    </row>
    <row r="191" spans="1:9" ht="25.5">
      <c r="A191" s="14" t="s">
        <v>586</v>
      </c>
      <c r="B191" s="19">
        <v>138366.10232999999</v>
      </c>
      <c r="C191" s="19">
        <v>63115.677750000003</v>
      </c>
      <c r="D191" s="19">
        <v>22.833333333333332</v>
      </c>
      <c r="E191" s="19">
        <v>10.583333333333334</v>
      </c>
      <c r="F191" s="14" t="s">
        <v>587</v>
      </c>
      <c r="G191" s="14" t="s">
        <v>70</v>
      </c>
      <c r="H191" s="37" t="s">
        <v>71</v>
      </c>
      <c r="I191" s="37" t="s">
        <v>37</v>
      </c>
    </row>
    <row r="192" spans="1:9" ht="25.5">
      <c r="A192" s="14" t="s">
        <v>710</v>
      </c>
      <c r="B192" s="19">
        <v>137660.50297</v>
      </c>
      <c r="C192" s="19">
        <v>0</v>
      </c>
      <c r="D192" s="19">
        <v>13.916666666666666</v>
      </c>
      <c r="E192" s="19">
        <v>0</v>
      </c>
      <c r="F192" s="14" t="s">
        <v>711</v>
      </c>
      <c r="G192" s="14" t="s">
        <v>61</v>
      </c>
      <c r="H192" s="37" t="s">
        <v>32</v>
      </c>
      <c r="I192" s="37" t="s">
        <v>29</v>
      </c>
    </row>
    <row r="193" spans="1:9" ht="25.5">
      <c r="A193" s="14" t="s">
        <v>754</v>
      </c>
      <c r="B193" s="19">
        <v>135343.67999</v>
      </c>
      <c r="C193" s="19">
        <v>161939.06172</v>
      </c>
      <c r="D193" s="19">
        <v>12.083333333333334</v>
      </c>
      <c r="E193" s="19">
        <v>13.166666666666666</v>
      </c>
      <c r="F193" s="14" t="s">
        <v>755</v>
      </c>
      <c r="G193" s="14" t="s">
        <v>61</v>
      </c>
      <c r="H193" s="37" t="s">
        <v>104</v>
      </c>
      <c r="I193" s="37" t="s">
        <v>35</v>
      </c>
    </row>
    <row r="194" spans="1:9" ht="25.5">
      <c r="A194" s="14" t="s">
        <v>592</v>
      </c>
      <c r="B194" s="19">
        <v>134658.42501000001</v>
      </c>
      <c r="C194" s="19">
        <v>0</v>
      </c>
      <c r="D194" s="19">
        <v>22.666666666666668</v>
      </c>
      <c r="E194" s="19">
        <v>0</v>
      </c>
      <c r="F194" s="14" t="s">
        <v>593</v>
      </c>
      <c r="G194" s="14" t="s">
        <v>61</v>
      </c>
      <c r="H194" s="37" t="s">
        <v>71</v>
      </c>
      <c r="I194" s="37" t="s">
        <v>29</v>
      </c>
    </row>
    <row r="195" spans="1:9" ht="25.5">
      <c r="A195" s="14" t="s">
        <v>512</v>
      </c>
      <c r="B195" s="19">
        <v>132755.55360000001</v>
      </c>
      <c r="C195" s="19">
        <v>0</v>
      </c>
      <c r="D195" s="19">
        <v>9.75</v>
      </c>
      <c r="E195" s="19">
        <v>0</v>
      </c>
      <c r="F195" s="14" t="s">
        <v>513</v>
      </c>
      <c r="G195" s="14" t="s">
        <v>61</v>
      </c>
      <c r="H195" s="37" t="s">
        <v>104</v>
      </c>
      <c r="I195" s="37" t="s">
        <v>35</v>
      </c>
    </row>
    <row r="196" spans="1:9" ht="38.25">
      <c r="A196" s="14" t="s">
        <v>776</v>
      </c>
      <c r="B196" s="19">
        <v>129979.03522999999</v>
      </c>
      <c r="C196" s="19">
        <v>28211.531950000001</v>
      </c>
      <c r="D196" s="19">
        <v>10.25</v>
      </c>
      <c r="E196" s="19">
        <v>2.25</v>
      </c>
      <c r="F196" s="14" t="s">
        <v>777</v>
      </c>
      <c r="G196" s="14" t="s">
        <v>70</v>
      </c>
      <c r="H196" s="37" t="s">
        <v>104</v>
      </c>
      <c r="I196" s="37" t="s">
        <v>35</v>
      </c>
    </row>
    <row r="197" spans="1:9">
      <c r="A197" s="14" t="s">
        <v>808</v>
      </c>
      <c r="B197" s="19">
        <v>129778.30925999999</v>
      </c>
      <c r="C197" s="19">
        <v>63246.685340000004</v>
      </c>
      <c r="D197" s="19">
        <v>10.833333333333334</v>
      </c>
      <c r="E197" s="19">
        <v>5.3333333333333339</v>
      </c>
      <c r="F197" s="14" t="s">
        <v>809</v>
      </c>
      <c r="G197" s="14" t="s">
        <v>61</v>
      </c>
      <c r="H197" s="37" t="s">
        <v>104</v>
      </c>
      <c r="I197" s="37" t="s">
        <v>29</v>
      </c>
    </row>
    <row r="198" spans="1:9">
      <c r="A198" s="14" t="s">
        <v>492</v>
      </c>
      <c r="B198" s="19">
        <v>129204.21253999999</v>
      </c>
      <c r="C198" s="19">
        <v>0</v>
      </c>
      <c r="D198" s="19">
        <v>30.583333333333332</v>
      </c>
      <c r="E198" s="19">
        <v>0</v>
      </c>
      <c r="F198" s="14" t="s">
        <v>493</v>
      </c>
      <c r="G198" s="14" t="s">
        <v>61</v>
      </c>
      <c r="H198" s="37" t="s">
        <v>104</v>
      </c>
      <c r="I198" s="37" t="s">
        <v>39</v>
      </c>
    </row>
    <row r="199" spans="1:9" ht="25.5">
      <c r="A199" s="14" t="s">
        <v>816</v>
      </c>
      <c r="B199" s="19">
        <v>127348.67621000001</v>
      </c>
      <c r="C199" s="19">
        <v>118394.84841000001</v>
      </c>
      <c r="D199" s="19">
        <v>10.666666666666666</v>
      </c>
      <c r="E199" s="19">
        <v>13</v>
      </c>
      <c r="F199" s="14" t="s">
        <v>817</v>
      </c>
      <c r="G199" s="14" t="s">
        <v>61</v>
      </c>
      <c r="H199" s="37" t="s">
        <v>149</v>
      </c>
      <c r="I199" s="37" t="s">
        <v>39</v>
      </c>
    </row>
    <row r="200" spans="1:9" ht="25.5">
      <c r="A200" s="14" t="s">
        <v>202</v>
      </c>
      <c r="B200" s="19">
        <v>126566.54631999999</v>
      </c>
      <c r="C200" s="19">
        <v>88439.257070000007</v>
      </c>
      <c r="D200" s="19">
        <v>151.33333333333331</v>
      </c>
      <c r="E200" s="19">
        <v>172.25</v>
      </c>
      <c r="F200" s="14" t="s">
        <v>203</v>
      </c>
      <c r="G200" s="14" t="s">
        <v>70</v>
      </c>
      <c r="H200" s="37" t="s">
        <v>71</v>
      </c>
      <c r="I200" s="37" t="s">
        <v>29</v>
      </c>
    </row>
    <row r="201" spans="1:9" ht="38.25">
      <c r="A201" s="14" t="s">
        <v>496</v>
      </c>
      <c r="B201" s="19">
        <v>125153.70944999999</v>
      </c>
      <c r="C201" s="19">
        <v>122594.37427</v>
      </c>
      <c r="D201" s="19">
        <v>30.5</v>
      </c>
      <c r="E201" s="19">
        <v>20.166666666666668</v>
      </c>
      <c r="F201" s="14" t="s">
        <v>497</v>
      </c>
      <c r="G201" s="14" t="s">
        <v>70</v>
      </c>
      <c r="H201" s="37" t="s">
        <v>71</v>
      </c>
      <c r="I201" s="37" t="s">
        <v>29</v>
      </c>
    </row>
    <row r="202" spans="1:9">
      <c r="A202" s="14" t="s">
        <v>842</v>
      </c>
      <c r="B202" s="19">
        <v>125133.51549000001</v>
      </c>
      <c r="C202" s="19">
        <v>0</v>
      </c>
      <c r="D202" s="19">
        <v>9.9166666666666661</v>
      </c>
      <c r="E202" s="19">
        <v>0</v>
      </c>
      <c r="F202" s="14" t="s">
        <v>843</v>
      </c>
      <c r="G202" s="14" t="s">
        <v>61</v>
      </c>
      <c r="H202" s="37" t="s">
        <v>129</v>
      </c>
      <c r="I202" s="37" t="s">
        <v>37</v>
      </c>
    </row>
    <row r="203" spans="1:9">
      <c r="A203" s="14" t="s">
        <v>722</v>
      </c>
      <c r="B203" s="19">
        <v>124876.5432</v>
      </c>
      <c r="C203" s="19">
        <v>0</v>
      </c>
      <c r="D203" s="19">
        <v>13.916666666666666</v>
      </c>
      <c r="E203" s="19">
        <v>0</v>
      </c>
      <c r="F203" s="14" t="s">
        <v>723</v>
      </c>
      <c r="G203" s="14" t="s">
        <v>61</v>
      </c>
      <c r="H203" s="37" t="s">
        <v>104</v>
      </c>
      <c r="I203" s="37" t="s">
        <v>29</v>
      </c>
    </row>
    <row r="204" spans="1:9" ht="25.5">
      <c r="A204" s="14" t="s">
        <v>102</v>
      </c>
      <c r="B204" s="19">
        <v>122768.37368</v>
      </c>
      <c r="C204" s="19">
        <v>68914.347999999998</v>
      </c>
      <c r="D204" s="19">
        <v>10.083333333333334</v>
      </c>
      <c r="E204" s="19">
        <v>5.0833333333333339</v>
      </c>
      <c r="F204" s="14" t="s">
        <v>103</v>
      </c>
      <c r="G204" s="14" t="s">
        <v>61</v>
      </c>
      <c r="H204" s="37" t="s">
        <v>104</v>
      </c>
      <c r="I204" s="37" t="s">
        <v>35</v>
      </c>
    </row>
    <row r="205" spans="1:9">
      <c r="A205" s="14" t="s">
        <v>2393</v>
      </c>
      <c r="B205" s="19">
        <v>122004.77419</v>
      </c>
      <c r="C205" s="19">
        <v>164578.89616999999</v>
      </c>
      <c r="D205" s="19">
        <v>5798.4166666666661</v>
      </c>
      <c r="E205" s="19">
        <v>4661.75</v>
      </c>
      <c r="F205" s="14" t="s">
        <v>2394</v>
      </c>
      <c r="G205" s="14" t="s">
        <v>70</v>
      </c>
      <c r="H205" s="37" t="s">
        <v>28</v>
      </c>
      <c r="I205" s="37" t="s">
        <v>28</v>
      </c>
    </row>
    <row r="206" spans="1:9" ht="25.5">
      <c r="A206" s="14" t="s">
        <v>2427</v>
      </c>
      <c r="B206" s="19">
        <v>120442.26635000001</v>
      </c>
      <c r="C206" s="19">
        <v>239439.20386000001</v>
      </c>
      <c r="D206" s="19">
        <v>1303.9166666666665</v>
      </c>
      <c r="E206" s="19">
        <v>1621.3333333333333</v>
      </c>
      <c r="F206" s="14" t="s">
        <v>2428</v>
      </c>
      <c r="G206" s="14" t="s">
        <v>70</v>
      </c>
      <c r="H206" s="37" t="s">
        <v>28</v>
      </c>
      <c r="I206" s="37" t="s">
        <v>28</v>
      </c>
    </row>
    <row r="207" spans="1:9">
      <c r="A207" s="14" t="s">
        <v>838</v>
      </c>
      <c r="B207" s="19">
        <v>120170.35833</v>
      </c>
      <c r="C207" s="19">
        <v>0</v>
      </c>
      <c r="D207" s="19">
        <v>9.6666666666666661</v>
      </c>
      <c r="E207" s="19">
        <v>0</v>
      </c>
      <c r="F207" s="14" t="s">
        <v>839</v>
      </c>
      <c r="G207" s="14" t="s">
        <v>61</v>
      </c>
      <c r="H207" s="37" t="s">
        <v>129</v>
      </c>
      <c r="I207" s="37" t="s">
        <v>38</v>
      </c>
    </row>
    <row r="208" spans="1:9" ht="25.5">
      <c r="A208" s="14" t="s">
        <v>844</v>
      </c>
      <c r="B208" s="19">
        <v>119147.72001</v>
      </c>
      <c r="C208" s="19">
        <v>208450.91456999999</v>
      </c>
      <c r="D208" s="19">
        <v>9.9166666666666661</v>
      </c>
      <c r="E208" s="19">
        <v>16.666666666666668</v>
      </c>
      <c r="F208" s="14" t="s">
        <v>845</v>
      </c>
      <c r="G208" s="14" t="s">
        <v>61</v>
      </c>
      <c r="H208" s="37" t="s">
        <v>104</v>
      </c>
      <c r="I208" s="37" t="s">
        <v>35</v>
      </c>
    </row>
    <row r="209" spans="1:9">
      <c r="A209" s="14" t="s">
        <v>766</v>
      </c>
      <c r="B209" s="19">
        <v>117739.56230000001</v>
      </c>
      <c r="C209" s="19">
        <v>1635408.6588900001</v>
      </c>
      <c r="D209" s="19">
        <v>12.083333333333334</v>
      </c>
      <c r="E209" s="19">
        <v>26.083333333333332</v>
      </c>
      <c r="F209" s="14" t="s">
        <v>767</v>
      </c>
      <c r="G209" s="14" t="s">
        <v>70</v>
      </c>
      <c r="H209" s="37" t="s">
        <v>30</v>
      </c>
      <c r="I209" s="37" t="s">
        <v>30</v>
      </c>
    </row>
    <row r="210" spans="1:9" ht="25.5">
      <c r="A210" s="14" t="s">
        <v>656</v>
      </c>
      <c r="B210" s="19">
        <v>116876.69331</v>
      </c>
      <c r="C210" s="19">
        <v>0</v>
      </c>
      <c r="D210" s="19">
        <v>17.75</v>
      </c>
      <c r="E210" s="19">
        <v>0</v>
      </c>
      <c r="F210" s="14" t="s">
        <v>657</v>
      </c>
      <c r="G210" s="14" t="s">
        <v>61</v>
      </c>
      <c r="H210" s="37" t="s">
        <v>62</v>
      </c>
      <c r="I210" s="37" t="s">
        <v>39</v>
      </c>
    </row>
    <row r="211" spans="1:9" ht="25.5">
      <c r="A211" s="14" t="s">
        <v>1452</v>
      </c>
      <c r="B211" s="19">
        <v>116872.43975000001</v>
      </c>
      <c r="C211" s="19">
        <v>0</v>
      </c>
      <c r="D211" s="19">
        <v>1.5</v>
      </c>
      <c r="E211" s="19">
        <v>0</v>
      </c>
      <c r="F211" s="14" t="s">
        <v>1453</v>
      </c>
      <c r="G211" s="14" t="s">
        <v>61</v>
      </c>
      <c r="H211" s="37" t="s">
        <v>71</v>
      </c>
      <c r="I211" s="37" t="s">
        <v>35</v>
      </c>
    </row>
    <row r="212" spans="1:9" ht="25.5">
      <c r="A212" s="14" t="s">
        <v>630</v>
      </c>
      <c r="B212" s="19">
        <v>116853.72650999999</v>
      </c>
      <c r="C212" s="19">
        <v>0</v>
      </c>
      <c r="D212" s="19">
        <v>19.583333333333332</v>
      </c>
      <c r="E212" s="19">
        <v>0</v>
      </c>
      <c r="F212" s="14" t="s">
        <v>631</v>
      </c>
      <c r="G212" s="14" t="s">
        <v>70</v>
      </c>
      <c r="H212" s="37" t="s">
        <v>71</v>
      </c>
      <c r="I212" s="37" t="s">
        <v>37</v>
      </c>
    </row>
    <row r="213" spans="1:9" ht="25.5">
      <c r="A213" s="14" t="s">
        <v>293</v>
      </c>
      <c r="B213" s="19">
        <v>115890.46038999999</v>
      </c>
      <c r="C213" s="19">
        <v>2203761.9165699999</v>
      </c>
      <c r="D213" s="19">
        <v>82.666666666666657</v>
      </c>
      <c r="E213" s="19">
        <v>102.75</v>
      </c>
      <c r="F213" s="14" t="s">
        <v>294</v>
      </c>
      <c r="G213" s="14" t="s">
        <v>70</v>
      </c>
      <c r="H213" s="37" t="s">
        <v>104</v>
      </c>
      <c r="I213" s="37" t="s">
        <v>39</v>
      </c>
    </row>
    <row r="214" spans="1:9" ht="25.5">
      <c r="A214" s="14" t="s">
        <v>862</v>
      </c>
      <c r="B214" s="19">
        <v>113958.99441</v>
      </c>
      <c r="C214" s="19">
        <v>14563.132030000001</v>
      </c>
      <c r="D214" s="19">
        <v>9.6666666666666661</v>
      </c>
      <c r="E214" s="19">
        <v>1.25</v>
      </c>
      <c r="F214" s="14" t="s">
        <v>863</v>
      </c>
      <c r="G214" s="14" t="s">
        <v>61</v>
      </c>
      <c r="H214" s="37" t="s">
        <v>104</v>
      </c>
      <c r="I214" s="37" t="s">
        <v>29</v>
      </c>
    </row>
    <row r="215" spans="1:9" ht="25.5">
      <c r="A215" s="14" t="s">
        <v>878</v>
      </c>
      <c r="B215" s="19">
        <v>111456.21273</v>
      </c>
      <c r="C215" s="19">
        <v>195996.15825000001</v>
      </c>
      <c r="D215" s="19">
        <v>9.5</v>
      </c>
      <c r="E215" s="19">
        <v>15.916666666666666</v>
      </c>
      <c r="F215" s="14" t="s">
        <v>879</v>
      </c>
      <c r="G215" s="14" t="s">
        <v>61</v>
      </c>
      <c r="H215" s="37" t="s">
        <v>104</v>
      </c>
      <c r="I215" s="37" t="s">
        <v>35</v>
      </c>
    </row>
    <row r="216" spans="1:9" ht="25.5">
      <c r="A216" s="14" t="s">
        <v>636</v>
      </c>
      <c r="B216" s="19">
        <v>110870.77773</v>
      </c>
      <c r="C216" s="19">
        <v>64553.104449999999</v>
      </c>
      <c r="D216" s="19">
        <v>18.583333333333332</v>
      </c>
      <c r="E216" s="19">
        <v>8.5833333333333339</v>
      </c>
      <c r="F216" s="14" t="s">
        <v>637</v>
      </c>
      <c r="G216" s="14" t="s">
        <v>61</v>
      </c>
      <c r="H216" s="37" t="s">
        <v>104</v>
      </c>
      <c r="I216" s="37" t="s">
        <v>39</v>
      </c>
    </row>
    <row r="217" spans="1:9">
      <c r="A217" s="14" t="s">
        <v>892</v>
      </c>
      <c r="B217" s="19">
        <v>109752.54053</v>
      </c>
      <c r="C217" s="19">
        <v>0</v>
      </c>
      <c r="D217" s="19">
        <v>8.5</v>
      </c>
      <c r="E217" s="19">
        <v>0</v>
      </c>
      <c r="F217" s="14" t="s">
        <v>893</v>
      </c>
      <c r="G217" s="14" t="s">
        <v>61</v>
      </c>
      <c r="H217" s="37" t="s">
        <v>129</v>
      </c>
      <c r="I217" s="37" t="s">
        <v>39</v>
      </c>
    </row>
    <row r="218" spans="1:9" ht="38.25">
      <c r="A218" s="14" t="s">
        <v>484</v>
      </c>
      <c r="B218" s="19">
        <v>107911.66284</v>
      </c>
      <c r="C218" s="19">
        <v>3209664.1414100002</v>
      </c>
      <c r="D218" s="19">
        <v>29</v>
      </c>
      <c r="E218" s="19">
        <v>56.333333333333336</v>
      </c>
      <c r="F218" s="14" t="s">
        <v>485</v>
      </c>
      <c r="G218" s="14" t="s">
        <v>61</v>
      </c>
      <c r="H218" s="37" t="s">
        <v>104</v>
      </c>
      <c r="I218" s="37" t="s">
        <v>35</v>
      </c>
    </row>
    <row r="219" spans="1:9" ht="25.5">
      <c r="A219" s="14" t="s">
        <v>214</v>
      </c>
      <c r="B219" s="19">
        <v>107333.64382</v>
      </c>
      <c r="C219" s="19">
        <v>0</v>
      </c>
      <c r="D219" s="19">
        <v>138.75</v>
      </c>
      <c r="E219" s="19">
        <v>0</v>
      </c>
      <c r="F219" s="14" t="s">
        <v>215</v>
      </c>
      <c r="G219" s="14" t="s">
        <v>61</v>
      </c>
      <c r="H219" s="37" t="s">
        <v>71</v>
      </c>
      <c r="I219" s="37" t="s">
        <v>35</v>
      </c>
    </row>
    <row r="220" spans="1:9" ht="25.5">
      <c r="A220" s="14" t="s">
        <v>232</v>
      </c>
      <c r="B220" s="19">
        <v>106445.10124</v>
      </c>
      <c r="C220" s="19">
        <v>665976.45285</v>
      </c>
      <c r="D220" s="19">
        <v>121.25</v>
      </c>
      <c r="E220" s="19">
        <v>136</v>
      </c>
      <c r="F220" s="14" t="s">
        <v>233</v>
      </c>
      <c r="G220" s="14" t="s">
        <v>61</v>
      </c>
      <c r="H220" s="37" t="s">
        <v>62</v>
      </c>
      <c r="I220" s="37" t="s">
        <v>39</v>
      </c>
    </row>
    <row r="221" spans="1:9" ht="38.25">
      <c r="A221" s="14" t="s">
        <v>538</v>
      </c>
      <c r="B221" s="19">
        <v>104945.22592</v>
      </c>
      <c r="C221" s="19">
        <v>6024.0939099999996</v>
      </c>
      <c r="D221" s="19">
        <v>7.416666666666667</v>
      </c>
      <c r="E221" s="19">
        <v>0.5</v>
      </c>
      <c r="F221" s="14" t="s">
        <v>539</v>
      </c>
      <c r="G221" s="14" t="s">
        <v>61</v>
      </c>
      <c r="H221" s="37" t="s">
        <v>104</v>
      </c>
      <c r="I221" s="37" t="s">
        <v>35</v>
      </c>
    </row>
    <row r="222" spans="1:9">
      <c r="A222" s="14" t="s">
        <v>886</v>
      </c>
      <c r="B222" s="19">
        <v>104454.31982</v>
      </c>
      <c r="C222" s="19">
        <v>0</v>
      </c>
      <c r="D222" s="19">
        <v>8.5</v>
      </c>
      <c r="E222" s="19">
        <v>0</v>
      </c>
      <c r="F222" s="14" t="s">
        <v>887</v>
      </c>
      <c r="G222" s="14" t="s">
        <v>61</v>
      </c>
      <c r="H222" s="37" t="s">
        <v>129</v>
      </c>
      <c r="I222" s="37" t="s">
        <v>29</v>
      </c>
    </row>
    <row r="223" spans="1:9">
      <c r="A223" s="14" t="s">
        <v>2431</v>
      </c>
      <c r="B223" s="19">
        <v>103656.64787</v>
      </c>
      <c r="C223" s="19">
        <v>292119.25644999999</v>
      </c>
      <c r="D223" s="19">
        <v>1105.1666666666665</v>
      </c>
      <c r="E223" s="19">
        <v>4297.833333333333</v>
      </c>
      <c r="F223" s="14" t="s">
        <v>2432</v>
      </c>
      <c r="G223" s="14" t="s">
        <v>70</v>
      </c>
      <c r="H223" s="37" t="s">
        <v>28</v>
      </c>
      <c r="I223" s="37" t="s">
        <v>28</v>
      </c>
    </row>
    <row r="224" spans="1:9" ht="25.5">
      <c r="A224" s="14" t="s">
        <v>482</v>
      </c>
      <c r="B224" s="19">
        <v>103509.73114</v>
      </c>
      <c r="C224" s="19">
        <v>0</v>
      </c>
      <c r="D224" s="19">
        <v>32.083333333333336</v>
      </c>
      <c r="E224" s="19">
        <v>0</v>
      </c>
      <c r="F224" s="14" t="s">
        <v>483</v>
      </c>
      <c r="G224" s="14" t="s">
        <v>70</v>
      </c>
      <c r="H224" s="37" t="s">
        <v>71</v>
      </c>
      <c r="I224" s="37" t="s">
        <v>29</v>
      </c>
    </row>
    <row r="225" spans="1:9" ht="25.5">
      <c r="A225" s="14" t="s">
        <v>662</v>
      </c>
      <c r="B225" s="19">
        <v>102378.79111000001</v>
      </c>
      <c r="C225" s="19">
        <v>2342852.9688599999</v>
      </c>
      <c r="D225" s="19">
        <v>17.416666666666668</v>
      </c>
      <c r="E225" s="19">
        <v>386</v>
      </c>
      <c r="F225" s="14" t="s">
        <v>663</v>
      </c>
      <c r="G225" s="14" t="s">
        <v>70</v>
      </c>
      <c r="H225" s="37" t="s">
        <v>149</v>
      </c>
      <c r="I225" s="37" t="s">
        <v>39</v>
      </c>
    </row>
    <row r="226" spans="1:9">
      <c r="A226" s="14" t="s">
        <v>744</v>
      </c>
      <c r="B226" s="19">
        <v>102338.31576</v>
      </c>
      <c r="C226" s="19">
        <v>90322.425260000004</v>
      </c>
      <c r="D226" s="19">
        <v>13.083333333333334</v>
      </c>
      <c r="E226" s="19">
        <v>10.166666666666666</v>
      </c>
      <c r="F226" s="14" t="s">
        <v>745</v>
      </c>
      <c r="G226" s="14" t="s">
        <v>70</v>
      </c>
      <c r="H226" s="37" t="s">
        <v>71</v>
      </c>
      <c r="I226" s="37" t="s">
        <v>37</v>
      </c>
    </row>
    <row r="227" spans="1:9" ht="25.5">
      <c r="A227" s="14" t="s">
        <v>690</v>
      </c>
      <c r="B227" s="19">
        <v>102091.55463</v>
      </c>
      <c r="C227" s="19">
        <v>0</v>
      </c>
      <c r="D227" s="19">
        <v>15.416666666666666</v>
      </c>
      <c r="E227" s="19">
        <v>0</v>
      </c>
      <c r="F227" s="14" t="s">
        <v>691</v>
      </c>
      <c r="G227" s="14" t="s">
        <v>61</v>
      </c>
      <c r="H227" s="37" t="s">
        <v>71</v>
      </c>
      <c r="I227" s="37" t="s">
        <v>37</v>
      </c>
    </row>
    <row r="228" spans="1:9" ht="25.5">
      <c r="A228" s="14" t="s">
        <v>594</v>
      </c>
      <c r="B228" s="19">
        <v>101733.42509</v>
      </c>
      <c r="C228" s="19">
        <v>32579.53542</v>
      </c>
      <c r="D228" s="19">
        <v>22.416666666666668</v>
      </c>
      <c r="E228" s="19">
        <v>16.25</v>
      </c>
      <c r="F228" s="14" t="s">
        <v>595</v>
      </c>
      <c r="G228" s="14" t="s">
        <v>61</v>
      </c>
      <c r="H228" s="37" t="s">
        <v>71</v>
      </c>
      <c r="I228" s="37" t="s">
        <v>37</v>
      </c>
    </row>
    <row r="229" spans="1:9">
      <c r="A229" s="14" t="s">
        <v>890</v>
      </c>
      <c r="B229" s="19">
        <v>99236.111000000004</v>
      </c>
      <c r="C229" s="19">
        <v>0</v>
      </c>
      <c r="D229" s="19">
        <v>8.4166666666666661</v>
      </c>
      <c r="E229" s="19">
        <v>0</v>
      </c>
      <c r="F229" s="14" t="s">
        <v>891</v>
      </c>
      <c r="G229" s="14" t="s">
        <v>61</v>
      </c>
      <c r="H229" s="37" t="s">
        <v>149</v>
      </c>
      <c r="I229" s="37" t="s">
        <v>38</v>
      </c>
    </row>
    <row r="230" spans="1:9">
      <c r="A230" s="14" t="s">
        <v>702</v>
      </c>
      <c r="B230" s="19">
        <v>98687.668189999997</v>
      </c>
      <c r="C230" s="19">
        <v>0</v>
      </c>
      <c r="D230" s="19">
        <v>14.333333333333334</v>
      </c>
      <c r="E230" s="19">
        <v>0</v>
      </c>
      <c r="F230" s="14" t="s">
        <v>703</v>
      </c>
      <c r="G230" s="14" t="s">
        <v>70</v>
      </c>
      <c r="H230" s="37" t="s">
        <v>71</v>
      </c>
      <c r="I230" s="37" t="s">
        <v>29</v>
      </c>
    </row>
    <row r="231" spans="1:9">
      <c r="A231" s="14" t="s">
        <v>688</v>
      </c>
      <c r="B231" s="19">
        <v>98603.948399999994</v>
      </c>
      <c r="C231" s="19">
        <v>77511.673269999999</v>
      </c>
      <c r="D231" s="19">
        <v>15.583333333333334</v>
      </c>
      <c r="E231" s="19">
        <v>7.3333333333333339</v>
      </c>
      <c r="F231" s="14" t="s">
        <v>689</v>
      </c>
      <c r="G231" s="14" t="s">
        <v>61</v>
      </c>
      <c r="H231" s="37" t="s">
        <v>104</v>
      </c>
      <c r="I231" s="37" t="s">
        <v>29</v>
      </c>
    </row>
    <row r="232" spans="1:9" ht="25.5">
      <c r="A232" s="14" t="s">
        <v>414</v>
      </c>
      <c r="B232" s="19">
        <v>97403.868690000003</v>
      </c>
      <c r="C232" s="19">
        <v>0</v>
      </c>
      <c r="D232" s="19">
        <v>44.416666666666664</v>
      </c>
      <c r="E232" s="19">
        <v>0</v>
      </c>
      <c r="F232" s="14" t="s">
        <v>415</v>
      </c>
      <c r="G232" s="14" t="s">
        <v>61</v>
      </c>
      <c r="H232" s="37" t="s">
        <v>71</v>
      </c>
      <c r="I232" s="37" t="s">
        <v>29</v>
      </c>
    </row>
    <row r="233" spans="1:9" ht="25.5">
      <c r="A233" s="14" t="s">
        <v>598</v>
      </c>
      <c r="B233" s="19">
        <v>96372.39357</v>
      </c>
      <c r="C233" s="19">
        <v>0</v>
      </c>
      <c r="D233" s="19">
        <v>21.75</v>
      </c>
      <c r="E233" s="19">
        <v>0</v>
      </c>
      <c r="F233" s="14" t="s">
        <v>599</v>
      </c>
      <c r="G233" s="14" t="s">
        <v>61</v>
      </c>
      <c r="H233" s="37" t="s">
        <v>71</v>
      </c>
      <c r="I233" s="37" t="s">
        <v>29</v>
      </c>
    </row>
    <row r="234" spans="1:9" ht="38.25">
      <c r="A234" s="14" t="s">
        <v>658</v>
      </c>
      <c r="B234" s="19">
        <v>95423.933220000006</v>
      </c>
      <c r="C234" s="19">
        <v>0</v>
      </c>
      <c r="D234" s="19">
        <v>17.666666666666668</v>
      </c>
      <c r="E234" s="19">
        <v>0</v>
      </c>
      <c r="F234" s="14" t="s">
        <v>659</v>
      </c>
      <c r="G234" s="14" t="s">
        <v>61</v>
      </c>
      <c r="H234" s="37" t="s">
        <v>71</v>
      </c>
      <c r="I234" s="37" t="s">
        <v>37</v>
      </c>
    </row>
    <row r="235" spans="1:9" ht="25.5">
      <c r="A235" s="14" t="s">
        <v>902</v>
      </c>
      <c r="B235" s="19">
        <v>95284.238129999998</v>
      </c>
      <c r="C235" s="19">
        <v>47294.070509999998</v>
      </c>
      <c r="D235" s="19">
        <v>8</v>
      </c>
      <c r="E235" s="19">
        <v>3.666666666666667</v>
      </c>
      <c r="F235" s="14" t="s">
        <v>903</v>
      </c>
      <c r="G235" s="14" t="s">
        <v>61</v>
      </c>
      <c r="H235" s="37" t="s">
        <v>104</v>
      </c>
      <c r="I235" s="37" t="s">
        <v>35</v>
      </c>
    </row>
    <row r="236" spans="1:9" ht="38.25">
      <c r="A236" s="14" t="s">
        <v>248</v>
      </c>
      <c r="B236" s="19">
        <v>94432.206739999994</v>
      </c>
      <c r="C236" s="19">
        <v>604363.09496000002</v>
      </c>
      <c r="D236" s="19">
        <v>110.58333333333333</v>
      </c>
      <c r="E236" s="19">
        <v>141.16666666666666</v>
      </c>
      <c r="F236" s="14" t="s">
        <v>249</v>
      </c>
      <c r="G236" s="14" t="s">
        <v>70</v>
      </c>
      <c r="H236" s="37" t="s">
        <v>71</v>
      </c>
      <c r="I236" s="37" t="s">
        <v>35</v>
      </c>
    </row>
    <row r="237" spans="1:9">
      <c r="A237" s="14" t="s">
        <v>606</v>
      </c>
      <c r="B237" s="19">
        <v>94053.316869999995</v>
      </c>
      <c r="C237" s="19">
        <v>8182.9679900000001</v>
      </c>
      <c r="D237" s="19">
        <v>21</v>
      </c>
      <c r="E237" s="19">
        <v>1.1666666666666667</v>
      </c>
      <c r="F237" s="14" t="s">
        <v>607</v>
      </c>
      <c r="G237" s="14" t="s">
        <v>61</v>
      </c>
      <c r="H237" s="37" t="s">
        <v>104</v>
      </c>
      <c r="I237" s="37" t="s">
        <v>29</v>
      </c>
    </row>
    <row r="238" spans="1:9" ht="38.25">
      <c r="A238" s="14" t="s">
        <v>165</v>
      </c>
      <c r="B238" s="19">
        <v>93906.190409999996</v>
      </c>
      <c r="C238" s="19">
        <v>31655.774280000001</v>
      </c>
      <c r="D238" s="19">
        <v>192.58333333333331</v>
      </c>
      <c r="E238" s="19">
        <v>20.583333333333332</v>
      </c>
      <c r="F238" s="14" t="s">
        <v>166</v>
      </c>
      <c r="G238" s="14" t="s">
        <v>70</v>
      </c>
      <c r="H238" s="37" t="s">
        <v>62</v>
      </c>
      <c r="I238" s="37" t="s">
        <v>39</v>
      </c>
    </row>
    <row r="239" spans="1:9" ht="25.5">
      <c r="A239" s="14" t="s">
        <v>528</v>
      </c>
      <c r="B239" s="19">
        <v>93864.891279999996</v>
      </c>
      <c r="C239" s="19">
        <v>5.9664900000000003</v>
      </c>
      <c r="D239" s="19">
        <v>26.666666666666668</v>
      </c>
      <c r="E239" s="19">
        <v>0.16666666666666669</v>
      </c>
      <c r="F239" s="14" t="s">
        <v>529</v>
      </c>
      <c r="G239" s="14" t="s">
        <v>61</v>
      </c>
      <c r="H239" s="37" t="s">
        <v>104</v>
      </c>
      <c r="I239" s="37" t="s">
        <v>37</v>
      </c>
    </row>
    <row r="240" spans="1:9">
      <c r="A240" s="14" t="s">
        <v>534</v>
      </c>
      <c r="B240" s="19">
        <v>93339.792459999997</v>
      </c>
      <c r="C240" s="19">
        <v>0</v>
      </c>
      <c r="D240" s="19">
        <v>26.666666666666668</v>
      </c>
      <c r="E240" s="19">
        <v>0</v>
      </c>
      <c r="F240" s="14" t="s">
        <v>535</v>
      </c>
      <c r="G240" s="14" t="s">
        <v>61</v>
      </c>
      <c r="H240" s="37" t="s">
        <v>149</v>
      </c>
      <c r="I240" s="37" t="s">
        <v>39</v>
      </c>
    </row>
    <row r="241" spans="1:9">
      <c r="A241" s="14" t="s">
        <v>162</v>
      </c>
      <c r="B241" s="19">
        <v>92835.126919999995</v>
      </c>
      <c r="C241" s="19">
        <v>161713.48548999999</v>
      </c>
      <c r="D241" s="19">
        <v>199.08333333333331</v>
      </c>
      <c r="E241" s="19">
        <v>219.25</v>
      </c>
      <c r="F241" s="14" t="s">
        <v>163</v>
      </c>
      <c r="G241" s="14" t="s">
        <v>61</v>
      </c>
      <c r="H241" s="37" t="s">
        <v>164</v>
      </c>
      <c r="I241" s="37" t="s">
        <v>37</v>
      </c>
    </row>
    <row r="242" spans="1:9" ht="25.5">
      <c r="A242" s="14" t="s">
        <v>870</v>
      </c>
      <c r="B242" s="19">
        <v>92798.5913</v>
      </c>
      <c r="C242" s="19">
        <v>0</v>
      </c>
      <c r="D242" s="19">
        <v>9.3333333333333339</v>
      </c>
      <c r="E242" s="19">
        <v>0</v>
      </c>
      <c r="F242" s="14" t="s">
        <v>871</v>
      </c>
      <c r="G242" s="14" t="s">
        <v>61</v>
      </c>
      <c r="H242" s="37" t="s">
        <v>71</v>
      </c>
      <c r="I242" s="37" t="s">
        <v>29</v>
      </c>
    </row>
    <row r="243" spans="1:9">
      <c r="A243" s="14" t="s">
        <v>2461</v>
      </c>
      <c r="B243" s="19">
        <v>92699.855200000005</v>
      </c>
      <c r="C243" s="19">
        <v>2059983.04856</v>
      </c>
      <c r="D243" s="19">
        <v>416.08333333333331</v>
      </c>
      <c r="E243" s="19">
        <v>1138.9166666666665</v>
      </c>
      <c r="F243" s="14" t="s">
        <v>2462</v>
      </c>
      <c r="G243" s="14" t="s">
        <v>70</v>
      </c>
      <c r="H243" s="37" t="s">
        <v>28</v>
      </c>
      <c r="I243" s="37" t="s">
        <v>28</v>
      </c>
    </row>
    <row r="244" spans="1:9" ht="25.5">
      <c r="A244" s="14" t="s">
        <v>468</v>
      </c>
      <c r="B244" s="19">
        <v>92210.639850000007</v>
      </c>
      <c r="C244" s="19">
        <v>243644.31630000001</v>
      </c>
      <c r="D244" s="19">
        <v>34.75</v>
      </c>
      <c r="E244" s="19">
        <v>57.25</v>
      </c>
      <c r="F244" s="14" t="s">
        <v>469</v>
      </c>
      <c r="G244" s="14" t="s">
        <v>70</v>
      </c>
      <c r="H244" s="37" t="s">
        <v>74</v>
      </c>
      <c r="I244" s="37" t="s">
        <v>37</v>
      </c>
    </row>
    <row r="245" spans="1:9" ht="38.25">
      <c r="A245" s="14" t="s">
        <v>283</v>
      </c>
      <c r="B245" s="19">
        <v>91587.5478</v>
      </c>
      <c r="C245" s="19">
        <v>24512.991099999999</v>
      </c>
      <c r="D245" s="19">
        <v>85.25</v>
      </c>
      <c r="E245" s="19">
        <v>8.75</v>
      </c>
      <c r="F245" s="14" t="s">
        <v>284</v>
      </c>
      <c r="G245" s="14" t="s">
        <v>61</v>
      </c>
      <c r="H245" s="37" t="s">
        <v>71</v>
      </c>
      <c r="I245" s="37" t="s">
        <v>37</v>
      </c>
    </row>
    <row r="246" spans="1:9" ht="25.5">
      <c r="A246" s="14" t="s">
        <v>942</v>
      </c>
      <c r="B246" s="19">
        <v>91568.932449999993</v>
      </c>
      <c r="C246" s="19">
        <v>0</v>
      </c>
      <c r="D246" s="19">
        <v>6.75</v>
      </c>
      <c r="E246" s="19">
        <v>0</v>
      </c>
      <c r="F246" s="14" t="s">
        <v>943</v>
      </c>
      <c r="G246" s="14" t="s">
        <v>61</v>
      </c>
      <c r="H246" s="37" t="s">
        <v>71</v>
      </c>
      <c r="I246" s="37" t="s">
        <v>29</v>
      </c>
    </row>
    <row r="247" spans="1:9" ht="25.5">
      <c r="A247" s="14" t="s">
        <v>376</v>
      </c>
      <c r="B247" s="19">
        <v>91477.480729999996</v>
      </c>
      <c r="C247" s="19">
        <v>0</v>
      </c>
      <c r="D247" s="19">
        <v>58</v>
      </c>
      <c r="E247" s="19">
        <v>0</v>
      </c>
      <c r="F247" s="14" t="s">
        <v>377</v>
      </c>
      <c r="G247" s="14" t="s">
        <v>61</v>
      </c>
      <c r="H247" s="37" t="s">
        <v>74</v>
      </c>
      <c r="I247" s="37" t="s">
        <v>29</v>
      </c>
    </row>
    <row r="248" spans="1:9" ht="25.5">
      <c r="A248" s="14" t="s">
        <v>728</v>
      </c>
      <c r="B248" s="19">
        <v>89539.264569999999</v>
      </c>
      <c r="C248" s="19">
        <v>0</v>
      </c>
      <c r="D248" s="19">
        <v>13.583333333333334</v>
      </c>
      <c r="E248" s="19">
        <v>0</v>
      </c>
      <c r="F248" s="14" t="s">
        <v>729</v>
      </c>
      <c r="G248" s="14" t="s">
        <v>61</v>
      </c>
      <c r="H248" s="37" t="s">
        <v>71</v>
      </c>
      <c r="I248" s="37" t="s">
        <v>29</v>
      </c>
    </row>
    <row r="249" spans="1:9" ht="25.5">
      <c r="A249" s="14" t="s">
        <v>900</v>
      </c>
      <c r="B249" s="19">
        <v>89026.511480000001</v>
      </c>
      <c r="C249" s="19">
        <v>250232.81270000001</v>
      </c>
      <c r="D249" s="19">
        <v>8</v>
      </c>
      <c r="E249" s="19">
        <v>20.583333333333332</v>
      </c>
      <c r="F249" s="14" t="s">
        <v>901</v>
      </c>
      <c r="G249" s="14" t="s">
        <v>61</v>
      </c>
      <c r="H249" s="37" t="s">
        <v>104</v>
      </c>
      <c r="I249" s="37" t="s">
        <v>35</v>
      </c>
    </row>
    <row r="250" spans="1:9" ht="25.5">
      <c r="A250" s="14" t="s">
        <v>928</v>
      </c>
      <c r="B250" s="19">
        <v>88239.291729999997</v>
      </c>
      <c r="C250" s="19">
        <v>14986.017830000001</v>
      </c>
      <c r="D250" s="19">
        <v>7.416666666666667</v>
      </c>
      <c r="E250" s="19">
        <v>1.1666666666666667</v>
      </c>
      <c r="F250" s="14" t="s">
        <v>929</v>
      </c>
      <c r="G250" s="14" t="s">
        <v>61</v>
      </c>
      <c r="H250" s="37" t="s">
        <v>104</v>
      </c>
      <c r="I250" s="37" t="s">
        <v>35</v>
      </c>
    </row>
    <row r="251" spans="1:9" ht="25.5">
      <c r="A251" s="14" t="s">
        <v>932</v>
      </c>
      <c r="B251" s="19">
        <v>87367.737930000003</v>
      </c>
      <c r="C251" s="19">
        <v>13821.84583</v>
      </c>
      <c r="D251" s="19">
        <v>7.3333333333333339</v>
      </c>
      <c r="E251" s="19">
        <v>1.0833333333333335</v>
      </c>
      <c r="F251" s="14" t="s">
        <v>933</v>
      </c>
      <c r="G251" s="14" t="s">
        <v>61</v>
      </c>
      <c r="H251" s="37" t="s">
        <v>104</v>
      </c>
      <c r="I251" s="37" t="s">
        <v>35</v>
      </c>
    </row>
    <row r="252" spans="1:9">
      <c r="A252" s="14" t="s">
        <v>918</v>
      </c>
      <c r="B252" s="19">
        <v>86989.438760000005</v>
      </c>
      <c r="C252" s="19">
        <v>816.03909999999996</v>
      </c>
      <c r="D252" s="19">
        <v>7.5833333333333339</v>
      </c>
      <c r="E252" s="19">
        <v>0.5</v>
      </c>
      <c r="F252" s="14" t="s">
        <v>919</v>
      </c>
      <c r="G252" s="14" t="s">
        <v>70</v>
      </c>
      <c r="H252" s="37" t="s">
        <v>71</v>
      </c>
      <c r="I252" s="37" t="s">
        <v>29</v>
      </c>
    </row>
    <row r="253" spans="1:9" ht="25.5">
      <c r="A253" s="14" t="s">
        <v>660</v>
      </c>
      <c r="B253" s="19">
        <v>86105.050289999999</v>
      </c>
      <c r="C253" s="19">
        <v>5507.7667199999996</v>
      </c>
      <c r="D253" s="19">
        <v>7.0833333333333339</v>
      </c>
      <c r="E253" s="19">
        <v>0.41666666666666669</v>
      </c>
      <c r="F253" s="14" t="s">
        <v>661</v>
      </c>
      <c r="G253" s="14" t="s">
        <v>61</v>
      </c>
      <c r="H253" s="37" t="s">
        <v>187</v>
      </c>
      <c r="I253" s="37" t="s">
        <v>37</v>
      </c>
    </row>
    <row r="254" spans="1:9">
      <c r="A254" s="14" t="s">
        <v>428</v>
      </c>
      <c r="B254" s="19">
        <v>85904.912299999996</v>
      </c>
      <c r="C254" s="19">
        <v>0</v>
      </c>
      <c r="D254" s="19">
        <v>39.916666666666664</v>
      </c>
      <c r="E254" s="19">
        <v>0</v>
      </c>
      <c r="F254" s="14" t="s">
        <v>429</v>
      </c>
      <c r="G254" s="14" t="s">
        <v>61</v>
      </c>
      <c r="H254" s="37" t="s">
        <v>129</v>
      </c>
      <c r="I254" s="37" t="s">
        <v>29</v>
      </c>
    </row>
    <row r="255" spans="1:9">
      <c r="A255" s="14" t="s">
        <v>341</v>
      </c>
      <c r="B255" s="19">
        <v>85022.290930000003</v>
      </c>
      <c r="C255" s="19">
        <v>0</v>
      </c>
      <c r="D255" s="19">
        <v>68</v>
      </c>
      <c r="E255" s="19">
        <v>0</v>
      </c>
      <c r="F255" s="14" t="s">
        <v>342</v>
      </c>
      <c r="G255" s="14" t="s">
        <v>61</v>
      </c>
      <c r="H255" s="37" t="s">
        <v>149</v>
      </c>
      <c r="I255" s="37" t="s">
        <v>35</v>
      </c>
    </row>
    <row r="256" spans="1:9">
      <c r="A256" s="14" t="s">
        <v>600</v>
      </c>
      <c r="B256" s="19">
        <v>84489.414879999997</v>
      </c>
      <c r="C256" s="19">
        <v>0</v>
      </c>
      <c r="D256" s="19">
        <v>20.583333333333332</v>
      </c>
      <c r="E256" s="19">
        <v>0</v>
      </c>
      <c r="F256" s="14" t="s">
        <v>601</v>
      </c>
      <c r="G256" s="14" t="s">
        <v>61</v>
      </c>
      <c r="H256" s="37" t="s">
        <v>104</v>
      </c>
      <c r="I256" s="37" t="s">
        <v>39</v>
      </c>
    </row>
    <row r="257" spans="1:9">
      <c r="A257" s="14" t="s">
        <v>798</v>
      </c>
      <c r="B257" s="19">
        <v>83903.894140000004</v>
      </c>
      <c r="C257" s="19">
        <v>19257.13927</v>
      </c>
      <c r="D257" s="19">
        <v>10.833333333333334</v>
      </c>
      <c r="E257" s="19">
        <v>1.8333333333333335</v>
      </c>
      <c r="F257" s="14" t="s">
        <v>799</v>
      </c>
      <c r="G257" s="14" t="s">
        <v>61</v>
      </c>
      <c r="H257" s="37" t="s">
        <v>71</v>
      </c>
      <c r="I257" s="37" t="s">
        <v>35</v>
      </c>
    </row>
    <row r="258" spans="1:9" ht="25.5">
      <c r="A258" s="14" t="s">
        <v>640</v>
      </c>
      <c r="B258" s="19">
        <v>83338.04711</v>
      </c>
      <c r="C258" s="19">
        <v>842314.21414000005</v>
      </c>
      <c r="D258" s="19">
        <v>18.25</v>
      </c>
      <c r="E258" s="19">
        <v>99</v>
      </c>
      <c r="F258" s="14" t="s">
        <v>641</v>
      </c>
      <c r="G258" s="14" t="s">
        <v>61</v>
      </c>
      <c r="H258" s="37" t="s">
        <v>149</v>
      </c>
      <c r="I258" s="37" t="s">
        <v>37</v>
      </c>
    </row>
    <row r="259" spans="1:9">
      <c r="A259" s="14" t="s">
        <v>998</v>
      </c>
      <c r="B259" s="19">
        <v>83143.34031</v>
      </c>
      <c r="C259" s="19">
        <v>269416.45750999998</v>
      </c>
      <c r="D259" s="19">
        <v>5.916666666666667</v>
      </c>
      <c r="E259" s="19">
        <v>21</v>
      </c>
      <c r="F259" s="14" t="s">
        <v>999</v>
      </c>
      <c r="G259" s="14" t="s">
        <v>61</v>
      </c>
      <c r="H259" s="37" t="s">
        <v>129</v>
      </c>
      <c r="I259" s="37" t="s">
        <v>29</v>
      </c>
    </row>
    <row r="260" spans="1:9">
      <c r="A260" s="14" t="s">
        <v>764</v>
      </c>
      <c r="B260" s="19">
        <v>82309.393719999993</v>
      </c>
      <c r="C260" s="19">
        <v>55118.436809999999</v>
      </c>
      <c r="D260" s="19">
        <v>12.166666666666666</v>
      </c>
      <c r="E260" s="19">
        <v>7.8333333333333339</v>
      </c>
      <c r="F260" s="14" t="s">
        <v>765</v>
      </c>
      <c r="G260" s="14" t="s">
        <v>61</v>
      </c>
      <c r="H260" s="37" t="s">
        <v>104</v>
      </c>
      <c r="I260" s="37" t="s">
        <v>39</v>
      </c>
    </row>
    <row r="261" spans="1:9">
      <c r="A261" s="14" t="s">
        <v>846</v>
      </c>
      <c r="B261" s="19">
        <v>79554.363679999995</v>
      </c>
      <c r="C261" s="19">
        <v>0</v>
      </c>
      <c r="D261" s="19">
        <v>9.8333333333333339</v>
      </c>
      <c r="E261" s="19">
        <v>0</v>
      </c>
      <c r="F261" s="14" t="s">
        <v>847</v>
      </c>
      <c r="G261" s="14" t="s">
        <v>61</v>
      </c>
      <c r="H261" s="37" t="s">
        <v>104</v>
      </c>
      <c r="I261" s="37" t="s">
        <v>29</v>
      </c>
    </row>
    <row r="262" spans="1:9" ht="25.5">
      <c r="A262" s="14" t="s">
        <v>840</v>
      </c>
      <c r="B262" s="19">
        <v>79474.851779999997</v>
      </c>
      <c r="C262" s="19">
        <v>184562.67173999999</v>
      </c>
      <c r="D262" s="19">
        <v>9.75</v>
      </c>
      <c r="E262" s="19">
        <v>15.166666666666666</v>
      </c>
      <c r="F262" s="14" t="s">
        <v>841</v>
      </c>
      <c r="G262" s="14" t="s">
        <v>61</v>
      </c>
      <c r="H262" s="37" t="s">
        <v>104</v>
      </c>
      <c r="I262" s="37" t="s">
        <v>35</v>
      </c>
    </row>
    <row r="263" spans="1:9">
      <c r="A263" s="14" t="s">
        <v>936</v>
      </c>
      <c r="B263" s="19">
        <v>79265.869059999997</v>
      </c>
      <c r="C263" s="19">
        <v>0</v>
      </c>
      <c r="D263" s="19">
        <v>7.0833333333333339</v>
      </c>
      <c r="E263" s="19">
        <v>0</v>
      </c>
      <c r="F263" s="14" t="s">
        <v>937</v>
      </c>
      <c r="G263" s="14" t="s">
        <v>61</v>
      </c>
      <c r="H263" s="37" t="s">
        <v>149</v>
      </c>
      <c r="I263" s="37" t="s">
        <v>29</v>
      </c>
    </row>
    <row r="264" spans="1:9">
      <c r="A264" s="14" t="s">
        <v>922</v>
      </c>
      <c r="B264" s="19">
        <v>79132.71243</v>
      </c>
      <c r="C264" s="19">
        <v>0</v>
      </c>
      <c r="D264" s="19">
        <v>7.5</v>
      </c>
      <c r="E264" s="19">
        <v>0</v>
      </c>
      <c r="F264" s="14" t="s">
        <v>923</v>
      </c>
      <c r="G264" s="14" t="s">
        <v>61</v>
      </c>
      <c r="H264" s="37" t="s">
        <v>149</v>
      </c>
      <c r="I264" s="37" t="s">
        <v>38</v>
      </c>
    </row>
    <row r="265" spans="1:9" ht="38.25">
      <c r="A265" s="14" t="s">
        <v>508</v>
      </c>
      <c r="B265" s="19">
        <v>78919.199779999995</v>
      </c>
      <c r="C265" s="19">
        <v>201.47185999999999</v>
      </c>
      <c r="D265" s="19">
        <v>14.916666666666666</v>
      </c>
      <c r="E265" s="19">
        <v>0.25</v>
      </c>
      <c r="F265" s="14" t="s">
        <v>509</v>
      </c>
      <c r="G265" s="14" t="s">
        <v>61</v>
      </c>
      <c r="H265" s="37" t="s">
        <v>104</v>
      </c>
      <c r="I265" s="37" t="s">
        <v>35</v>
      </c>
    </row>
    <row r="266" spans="1:9" ht="38.25">
      <c r="A266" s="14" t="s">
        <v>2509</v>
      </c>
      <c r="B266" s="19">
        <v>78801.275399999999</v>
      </c>
      <c r="C266" s="19">
        <v>401393.40272999997</v>
      </c>
      <c r="D266" s="19">
        <v>116.91666666666666</v>
      </c>
      <c r="E266" s="19">
        <v>1046.25</v>
      </c>
      <c r="F266" s="14" t="s">
        <v>2510</v>
      </c>
      <c r="G266" s="14" t="s">
        <v>70</v>
      </c>
      <c r="H266" s="37" t="s">
        <v>28</v>
      </c>
      <c r="I266" s="37" t="s">
        <v>28</v>
      </c>
    </row>
    <row r="267" spans="1:9">
      <c r="A267" s="14" t="s">
        <v>2441</v>
      </c>
      <c r="B267" s="19">
        <v>78798.968399999998</v>
      </c>
      <c r="C267" s="19">
        <v>113321.07101</v>
      </c>
      <c r="D267" s="19">
        <v>689.33333333333326</v>
      </c>
      <c r="E267" s="19">
        <v>531</v>
      </c>
      <c r="F267" s="14" t="s">
        <v>2442</v>
      </c>
      <c r="G267" s="14" t="s">
        <v>70</v>
      </c>
      <c r="H267" s="37" t="s">
        <v>28</v>
      </c>
      <c r="I267" s="37" t="s">
        <v>28</v>
      </c>
    </row>
    <row r="268" spans="1:9">
      <c r="A268" s="14" t="s">
        <v>1854</v>
      </c>
      <c r="B268" s="19">
        <v>77500</v>
      </c>
      <c r="C268" s="19">
        <v>0</v>
      </c>
      <c r="D268" s="19">
        <v>0.41666666666666669</v>
      </c>
      <c r="E268" s="19">
        <v>0</v>
      </c>
      <c r="F268" s="14" t="s">
        <v>1855</v>
      </c>
      <c r="G268" s="14" t="s">
        <v>61</v>
      </c>
      <c r="H268" s="37" t="s">
        <v>129</v>
      </c>
      <c r="I268" s="37" t="s">
        <v>29</v>
      </c>
    </row>
    <row r="269" spans="1:9">
      <c r="A269" s="14" t="s">
        <v>692</v>
      </c>
      <c r="B269" s="19">
        <v>76017.43316</v>
      </c>
      <c r="C269" s="19">
        <v>0</v>
      </c>
      <c r="D269" s="19">
        <v>15.333333333333334</v>
      </c>
      <c r="E269" s="19">
        <v>0</v>
      </c>
      <c r="F269" s="14" t="s">
        <v>693</v>
      </c>
      <c r="G269" s="14" t="s">
        <v>70</v>
      </c>
      <c r="H269" s="37" t="s">
        <v>71</v>
      </c>
      <c r="I269" s="37" t="s">
        <v>29</v>
      </c>
    </row>
    <row r="270" spans="1:9">
      <c r="A270" s="14" t="s">
        <v>566</v>
      </c>
      <c r="B270" s="19">
        <v>75953.232940000002</v>
      </c>
      <c r="C270" s="19">
        <v>999753.80607000005</v>
      </c>
      <c r="D270" s="19">
        <v>25.166666666666668</v>
      </c>
      <c r="E270" s="19">
        <v>234.83333333333331</v>
      </c>
      <c r="F270" s="14" t="s">
        <v>567</v>
      </c>
      <c r="G270" s="14" t="s">
        <v>61</v>
      </c>
      <c r="H270" s="37" t="s">
        <v>129</v>
      </c>
      <c r="I270" s="37" t="s">
        <v>35</v>
      </c>
    </row>
    <row r="271" spans="1:9">
      <c r="A271" s="14" t="s">
        <v>1018</v>
      </c>
      <c r="B271" s="19">
        <v>75672.75434</v>
      </c>
      <c r="C271" s="19">
        <v>0</v>
      </c>
      <c r="D271" s="19">
        <v>5.8333333333333339</v>
      </c>
      <c r="E271" s="19">
        <v>0</v>
      </c>
      <c r="F271" s="14" t="s">
        <v>1019</v>
      </c>
      <c r="G271" s="14" t="s">
        <v>61</v>
      </c>
      <c r="H271" s="37" t="s">
        <v>129</v>
      </c>
      <c r="I271" s="37" t="s">
        <v>35</v>
      </c>
    </row>
    <row r="272" spans="1:9" ht="25.5">
      <c r="A272" s="14" t="s">
        <v>852</v>
      </c>
      <c r="B272" s="19">
        <v>75444.996920000005</v>
      </c>
      <c r="C272" s="19">
        <v>0</v>
      </c>
      <c r="D272" s="19">
        <v>9.6666666666666661</v>
      </c>
      <c r="E272" s="19">
        <v>0</v>
      </c>
      <c r="F272" s="14" t="s">
        <v>853</v>
      </c>
      <c r="G272" s="14" t="s">
        <v>61</v>
      </c>
      <c r="H272" s="37" t="s">
        <v>71</v>
      </c>
      <c r="I272" s="37" t="s">
        <v>35</v>
      </c>
    </row>
    <row r="273" spans="1:9" ht="25.5">
      <c r="A273" s="14" t="s">
        <v>854</v>
      </c>
      <c r="B273" s="19">
        <v>73473.901209999996</v>
      </c>
      <c r="C273" s="19">
        <v>0</v>
      </c>
      <c r="D273" s="19">
        <v>9.6666666666666661</v>
      </c>
      <c r="E273" s="19">
        <v>0</v>
      </c>
      <c r="F273" s="14" t="s">
        <v>855</v>
      </c>
      <c r="G273" s="14" t="s">
        <v>61</v>
      </c>
      <c r="H273" s="37" t="s">
        <v>71</v>
      </c>
      <c r="I273" s="37" t="s">
        <v>37</v>
      </c>
    </row>
    <row r="274" spans="1:9">
      <c r="A274" s="14" t="s">
        <v>2433</v>
      </c>
      <c r="B274" s="19">
        <v>73454.994330000001</v>
      </c>
      <c r="C274" s="19">
        <v>377504.22542999999</v>
      </c>
      <c r="D274" s="19">
        <v>1071.9166666666665</v>
      </c>
      <c r="E274" s="19">
        <v>4584.333333333333</v>
      </c>
      <c r="F274" s="14" t="s">
        <v>2434</v>
      </c>
      <c r="G274" s="14" t="s">
        <v>70</v>
      </c>
      <c r="H274" s="37" t="s">
        <v>28</v>
      </c>
      <c r="I274" s="37" t="s">
        <v>28</v>
      </c>
    </row>
    <row r="275" spans="1:9" ht="25.5">
      <c r="A275" s="14" t="s">
        <v>238</v>
      </c>
      <c r="B275" s="19">
        <v>73074.696729999996</v>
      </c>
      <c r="C275" s="19">
        <v>130505.23643999999</v>
      </c>
      <c r="D275" s="19">
        <v>118.16666666666666</v>
      </c>
      <c r="E275" s="19">
        <v>132.75</v>
      </c>
      <c r="F275" s="14" t="s">
        <v>239</v>
      </c>
      <c r="G275" s="14" t="s">
        <v>61</v>
      </c>
      <c r="H275" s="37" t="s">
        <v>149</v>
      </c>
      <c r="I275" s="37" t="s">
        <v>37</v>
      </c>
    </row>
    <row r="276" spans="1:9" ht="25.5">
      <c r="A276" s="14" t="s">
        <v>520</v>
      </c>
      <c r="B276" s="19">
        <v>72496.635930000004</v>
      </c>
      <c r="C276" s="19">
        <v>0</v>
      </c>
      <c r="D276" s="19">
        <v>27.666666666666668</v>
      </c>
      <c r="E276" s="19">
        <v>0</v>
      </c>
      <c r="F276" s="14" t="s">
        <v>521</v>
      </c>
      <c r="G276" s="14" t="s">
        <v>70</v>
      </c>
      <c r="H276" s="37" t="s">
        <v>71</v>
      </c>
      <c r="I276" s="37" t="s">
        <v>37</v>
      </c>
    </row>
    <row r="277" spans="1:9" ht="25.5">
      <c r="A277" s="14" t="s">
        <v>2475</v>
      </c>
      <c r="B277" s="19">
        <v>71897.779460000005</v>
      </c>
      <c r="C277" s="19">
        <v>90648.145199999999</v>
      </c>
      <c r="D277" s="19">
        <v>362.33333333333331</v>
      </c>
      <c r="E277" s="19">
        <v>263.08333333333331</v>
      </c>
      <c r="F277" s="14" t="s">
        <v>2476</v>
      </c>
      <c r="G277" s="14" t="s">
        <v>70</v>
      </c>
      <c r="H277" s="37" t="s">
        <v>28</v>
      </c>
      <c r="I277" s="37" t="s">
        <v>28</v>
      </c>
    </row>
    <row r="278" spans="1:9" ht="25.5">
      <c r="A278" s="14" t="s">
        <v>1094</v>
      </c>
      <c r="B278" s="19">
        <v>70751.634170000005</v>
      </c>
      <c r="C278" s="19">
        <v>0</v>
      </c>
      <c r="D278" s="19">
        <v>4.5833333333333339</v>
      </c>
      <c r="E278" s="19">
        <v>0</v>
      </c>
      <c r="F278" s="14" t="s">
        <v>1095</v>
      </c>
      <c r="G278" s="14" t="s">
        <v>70</v>
      </c>
      <c r="H278" s="37" t="s">
        <v>71</v>
      </c>
      <c r="I278" s="37" t="s">
        <v>29</v>
      </c>
    </row>
    <row r="279" spans="1:9">
      <c r="A279" s="14" t="s">
        <v>1116</v>
      </c>
      <c r="B279" s="19">
        <v>69745.306710000004</v>
      </c>
      <c r="C279" s="19">
        <v>275767.75245000003</v>
      </c>
      <c r="D279" s="19">
        <v>4.416666666666667</v>
      </c>
      <c r="E279" s="19">
        <v>24.166666666666668</v>
      </c>
      <c r="F279" s="14" t="s">
        <v>1117</v>
      </c>
      <c r="G279" s="14" t="s">
        <v>61</v>
      </c>
      <c r="H279" s="37" t="s">
        <v>104</v>
      </c>
      <c r="I279" s="37" t="s">
        <v>39</v>
      </c>
    </row>
    <row r="280" spans="1:9" ht="25.5">
      <c r="A280" s="14" t="s">
        <v>884</v>
      </c>
      <c r="B280" s="19">
        <v>68548.980670000004</v>
      </c>
      <c r="C280" s="19">
        <v>0</v>
      </c>
      <c r="D280" s="19">
        <v>8.6666666666666661</v>
      </c>
      <c r="E280" s="19">
        <v>0</v>
      </c>
      <c r="F280" s="14" t="s">
        <v>885</v>
      </c>
      <c r="G280" s="14" t="s">
        <v>61</v>
      </c>
      <c r="H280" s="37" t="s">
        <v>71</v>
      </c>
      <c r="I280" s="37" t="s">
        <v>35</v>
      </c>
    </row>
    <row r="281" spans="1:9">
      <c r="A281" s="14" t="s">
        <v>1000</v>
      </c>
      <c r="B281" s="19">
        <v>68430.891449999996</v>
      </c>
      <c r="C281" s="19">
        <v>21389.649519999999</v>
      </c>
      <c r="D281" s="19">
        <v>5.916666666666667</v>
      </c>
      <c r="E281" s="19">
        <v>3.8333333333333335</v>
      </c>
      <c r="F281" s="14" t="s">
        <v>1001</v>
      </c>
      <c r="G281" s="14" t="s">
        <v>61</v>
      </c>
      <c r="H281" s="37" t="s">
        <v>104</v>
      </c>
      <c r="I281" s="37" t="s">
        <v>39</v>
      </c>
    </row>
    <row r="282" spans="1:9">
      <c r="A282" s="14" t="s">
        <v>2457</v>
      </c>
      <c r="B282" s="19">
        <v>67316.807860000001</v>
      </c>
      <c r="C282" s="19">
        <v>2379180.4152899999</v>
      </c>
      <c r="D282" s="19">
        <v>421.91666666666663</v>
      </c>
      <c r="E282" s="19">
        <v>1178.9166666666665</v>
      </c>
      <c r="F282" s="14" t="s">
        <v>2458</v>
      </c>
      <c r="G282" s="14" t="s">
        <v>70</v>
      </c>
      <c r="H282" s="37" t="s">
        <v>28</v>
      </c>
      <c r="I282" s="37" t="s">
        <v>28</v>
      </c>
    </row>
    <row r="283" spans="1:9" ht="25.5">
      <c r="A283" s="14" t="s">
        <v>2395</v>
      </c>
      <c r="B283" s="19">
        <v>67087.205409999995</v>
      </c>
      <c r="C283" s="19">
        <v>40306.978969999996</v>
      </c>
      <c r="D283" s="19">
        <v>5761.833333333333</v>
      </c>
      <c r="E283" s="19">
        <v>5703.4166666666661</v>
      </c>
      <c r="F283" s="14" t="s">
        <v>2396</v>
      </c>
      <c r="G283" s="14" t="s">
        <v>70</v>
      </c>
      <c r="H283" s="37" t="s">
        <v>28</v>
      </c>
      <c r="I283" s="37" t="s">
        <v>28</v>
      </c>
    </row>
    <row r="284" spans="1:9" ht="25.5">
      <c r="A284" s="14" t="s">
        <v>612</v>
      </c>
      <c r="B284" s="19">
        <v>66116.305479999995</v>
      </c>
      <c r="C284" s="19">
        <v>177038.69584</v>
      </c>
      <c r="D284" s="19">
        <v>20.333333333333332</v>
      </c>
      <c r="E284" s="19">
        <v>32.5</v>
      </c>
      <c r="F284" s="14" t="s">
        <v>613</v>
      </c>
      <c r="G284" s="14" t="s">
        <v>70</v>
      </c>
      <c r="H284" s="37" t="s">
        <v>71</v>
      </c>
      <c r="I284" s="37" t="s">
        <v>37</v>
      </c>
    </row>
    <row r="285" spans="1:9" ht="25.5">
      <c r="A285" s="14" t="s">
        <v>1024</v>
      </c>
      <c r="B285" s="19">
        <v>65776.424570000003</v>
      </c>
      <c r="C285" s="19">
        <v>0</v>
      </c>
      <c r="D285" s="19">
        <v>5.5</v>
      </c>
      <c r="E285" s="19">
        <v>0</v>
      </c>
      <c r="F285" s="14" t="s">
        <v>1025</v>
      </c>
      <c r="G285" s="14" t="s">
        <v>61</v>
      </c>
      <c r="H285" s="37" t="s">
        <v>104</v>
      </c>
      <c r="I285" s="37" t="s">
        <v>35</v>
      </c>
    </row>
    <row r="286" spans="1:9">
      <c r="A286" s="14" t="s">
        <v>430</v>
      </c>
      <c r="B286" s="19">
        <v>65256.931409999997</v>
      </c>
      <c r="C286" s="19">
        <v>0</v>
      </c>
      <c r="D286" s="19">
        <v>39.833333333333336</v>
      </c>
      <c r="E286" s="19">
        <v>0</v>
      </c>
      <c r="F286" s="14" t="s">
        <v>431</v>
      </c>
      <c r="G286" s="14" t="s">
        <v>61</v>
      </c>
      <c r="H286" s="37" t="s">
        <v>62</v>
      </c>
      <c r="I286" s="37" t="s">
        <v>29</v>
      </c>
    </row>
    <row r="287" spans="1:9" ht="38.25">
      <c r="A287" s="14" t="s">
        <v>536</v>
      </c>
      <c r="B287" s="19">
        <v>64703.334620000001</v>
      </c>
      <c r="C287" s="19">
        <v>213.47183999999999</v>
      </c>
      <c r="D287" s="19">
        <v>26</v>
      </c>
      <c r="E287" s="19">
        <v>0.25</v>
      </c>
      <c r="F287" s="14" t="s">
        <v>537</v>
      </c>
      <c r="G287" s="14" t="s">
        <v>61</v>
      </c>
      <c r="H287" s="37" t="s">
        <v>104</v>
      </c>
      <c r="I287" s="37" t="s">
        <v>35</v>
      </c>
    </row>
    <row r="288" spans="1:9">
      <c r="A288" s="14" t="s">
        <v>1036</v>
      </c>
      <c r="B288" s="19">
        <v>64379.109570000001</v>
      </c>
      <c r="C288" s="19">
        <v>0</v>
      </c>
      <c r="D288" s="19">
        <v>5.0833333333333339</v>
      </c>
      <c r="E288" s="19">
        <v>0</v>
      </c>
      <c r="F288" s="14" t="s">
        <v>1037</v>
      </c>
      <c r="G288" s="14" t="s">
        <v>61</v>
      </c>
      <c r="H288" s="37" t="s">
        <v>129</v>
      </c>
      <c r="I288" s="37" t="s">
        <v>35</v>
      </c>
    </row>
    <row r="289" spans="1:9">
      <c r="A289" s="14" t="s">
        <v>1052</v>
      </c>
      <c r="B289" s="19">
        <v>64378.88955</v>
      </c>
      <c r="C289" s="19">
        <v>118283.21683999999</v>
      </c>
      <c r="D289" s="19">
        <v>5</v>
      </c>
      <c r="E289" s="19">
        <v>8.4166666666666661</v>
      </c>
      <c r="F289" s="14" t="s">
        <v>1053</v>
      </c>
      <c r="G289" s="14" t="s">
        <v>61</v>
      </c>
      <c r="H289" s="37" t="s">
        <v>104</v>
      </c>
      <c r="I289" s="37" t="s">
        <v>29</v>
      </c>
    </row>
    <row r="290" spans="1:9" ht="25.5">
      <c r="A290" s="14" t="s">
        <v>868</v>
      </c>
      <c r="B290" s="19">
        <v>63221.268190000003</v>
      </c>
      <c r="C290" s="19">
        <v>15312.191489999999</v>
      </c>
      <c r="D290" s="19">
        <v>9.3333333333333339</v>
      </c>
      <c r="E290" s="19">
        <v>6</v>
      </c>
      <c r="F290" s="14" t="s">
        <v>869</v>
      </c>
      <c r="G290" s="14" t="s">
        <v>70</v>
      </c>
      <c r="H290" s="37" t="s">
        <v>71</v>
      </c>
      <c r="I290" s="37" t="s">
        <v>29</v>
      </c>
    </row>
    <row r="291" spans="1:9">
      <c r="A291" s="14" t="s">
        <v>1026</v>
      </c>
      <c r="B291" s="19">
        <v>63161.165399999998</v>
      </c>
      <c r="C291" s="19">
        <v>48501.215199999999</v>
      </c>
      <c r="D291" s="19">
        <v>5.5</v>
      </c>
      <c r="E291" s="19">
        <v>9</v>
      </c>
      <c r="F291" s="14" t="s">
        <v>1027</v>
      </c>
      <c r="G291" s="14" t="s">
        <v>61</v>
      </c>
      <c r="H291" s="37" t="s">
        <v>104</v>
      </c>
      <c r="I291" s="37" t="s">
        <v>39</v>
      </c>
    </row>
    <row r="292" spans="1:9" ht="25.5">
      <c r="A292" s="14" t="s">
        <v>169</v>
      </c>
      <c r="B292" s="19">
        <v>62967.590940000002</v>
      </c>
      <c r="C292" s="19">
        <v>2681.3268800000001</v>
      </c>
      <c r="D292" s="19">
        <v>136.16666666666666</v>
      </c>
      <c r="E292" s="19">
        <v>6.5</v>
      </c>
      <c r="F292" s="14" t="s">
        <v>170</v>
      </c>
      <c r="G292" s="14" t="s">
        <v>61</v>
      </c>
      <c r="H292" s="37" t="s">
        <v>164</v>
      </c>
      <c r="I292" s="37" t="s">
        <v>37</v>
      </c>
    </row>
    <row r="293" spans="1:9">
      <c r="A293" s="14" t="s">
        <v>948</v>
      </c>
      <c r="B293" s="19">
        <v>62024.201679999998</v>
      </c>
      <c r="C293" s="19">
        <v>0</v>
      </c>
      <c r="D293" s="19">
        <v>6.666666666666667</v>
      </c>
      <c r="E293" s="19">
        <v>0</v>
      </c>
      <c r="F293" s="14" t="s">
        <v>949</v>
      </c>
      <c r="G293" s="14" t="s">
        <v>61</v>
      </c>
      <c r="H293" s="37" t="s">
        <v>149</v>
      </c>
      <c r="I293" s="37" t="s">
        <v>39</v>
      </c>
    </row>
    <row r="294" spans="1:9" ht="25.5">
      <c r="A294" s="14" t="s">
        <v>1076</v>
      </c>
      <c r="B294" s="19">
        <v>61041.194259999997</v>
      </c>
      <c r="C294" s="19">
        <v>0</v>
      </c>
      <c r="D294" s="19">
        <v>4.666666666666667</v>
      </c>
      <c r="E294" s="19">
        <v>0</v>
      </c>
      <c r="F294" s="14" t="s">
        <v>1077</v>
      </c>
      <c r="G294" s="14" t="s">
        <v>61</v>
      </c>
      <c r="H294" s="37" t="s">
        <v>71</v>
      </c>
      <c r="I294" s="37" t="s">
        <v>29</v>
      </c>
    </row>
    <row r="295" spans="1:9" ht="38.25">
      <c r="A295" s="14" t="s">
        <v>550</v>
      </c>
      <c r="B295" s="19">
        <v>60776.27534</v>
      </c>
      <c r="C295" s="19">
        <v>0</v>
      </c>
      <c r="D295" s="19">
        <v>26</v>
      </c>
      <c r="E295" s="19">
        <v>0</v>
      </c>
      <c r="F295" s="14" t="s">
        <v>551</v>
      </c>
      <c r="G295" s="14" t="s">
        <v>61</v>
      </c>
      <c r="H295" s="37" t="s">
        <v>104</v>
      </c>
      <c r="I295" s="37" t="s">
        <v>35</v>
      </c>
    </row>
    <row r="296" spans="1:9" ht="25.5">
      <c r="A296" s="14" t="s">
        <v>1184</v>
      </c>
      <c r="B296" s="19">
        <v>60702.458290000002</v>
      </c>
      <c r="C296" s="19">
        <v>454.60059000000001</v>
      </c>
      <c r="D296" s="19">
        <v>3.666666666666667</v>
      </c>
      <c r="E296" s="19">
        <v>0.16666666666666669</v>
      </c>
      <c r="F296" s="14" t="s">
        <v>1185</v>
      </c>
      <c r="G296" s="14" t="s">
        <v>70</v>
      </c>
      <c r="H296" s="37" t="s">
        <v>71</v>
      </c>
      <c r="I296" s="37" t="s">
        <v>39</v>
      </c>
    </row>
    <row r="297" spans="1:9">
      <c r="A297" s="14" t="s">
        <v>1054</v>
      </c>
      <c r="B297" s="19">
        <v>60125.591789999999</v>
      </c>
      <c r="C297" s="19">
        <v>132898.73457</v>
      </c>
      <c r="D297" s="19">
        <v>5</v>
      </c>
      <c r="E297" s="19">
        <v>10.166666666666666</v>
      </c>
      <c r="F297" s="14" t="s">
        <v>1055</v>
      </c>
      <c r="G297" s="14" t="s">
        <v>61</v>
      </c>
      <c r="H297" s="37" t="s">
        <v>129</v>
      </c>
      <c r="I297" s="37" t="s">
        <v>29</v>
      </c>
    </row>
    <row r="298" spans="1:9" ht="25.5">
      <c r="A298" s="14" t="s">
        <v>1016</v>
      </c>
      <c r="B298" s="19">
        <v>60119.123749999999</v>
      </c>
      <c r="C298" s="19">
        <v>154474.53007000001</v>
      </c>
      <c r="D298" s="19">
        <v>5.666666666666667</v>
      </c>
      <c r="E298" s="19">
        <v>24.083333333333332</v>
      </c>
      <c r="F298" s="14" t="s">
        <v>1017</v>
      </c>
      <c r="G298" s="14" t="s">
        <v>61</v>
      </c>
      <c r="H298" s="37" t="s">
        <v>71</v>
      </c>
      <c r="I298" s="37" t="s">
        <v>37</v>
      </c>
    </row>
    <row r="299" spans="1:9" ht="25.5">
      <c r="A299" s="14" t="s">
        <v>1144</v>
      </c>
      <c r="B299" s="19">
        <v>59668.045700000002</v>
      </c>
      <c r="C299" s="19">
        <v>491394.07961999997</v>
      </c>
      <c r="D299" s="19">
        <v>4</v>
      </c>
      <c r="E299" s="19">
        <v>10.583333333333334</v>
      </c>
      <c r="F299" s="14" t="s">
        <v>1145</v>
      </c>
      <c r="G299" s="14" t="s">
        <v>70</v>
      </c>
      <c r="H299" s="37" t="s">
        <v>71</v>
      </c>
      <c r="I299" s="37" t="s">
        <v>35</v>
      </c>
    </row>
    <row r="300" spans="1:9" ht="25.5">
      <c r="A300" s="14" t="s">
        <v>818</v>
      </c>
      <c r="B300" s="19">
        <v>59629.078379999999</v>
      </c>
      <c r="C300" s="19">
        <v>360285.15594999999</v>
      </c>
      <c r="D300" s="19">
        <v>10.666666666666666</v>
      </c>
      <c r="E300" s="19">
        <v>32.75</v>
      </c>
      <c r="F300" s="14" t="s">
        <v>819</v>
      </c>
      <c r="G300" s="14" t="s">
        <v>61</v>
      </c>
      <c r="H300" s="37" t="s">
        <v>71</v>
      </c>
      <c r="I300" s="37" t="s">
        <v>37</v>
      </c>
    </row>
    <row r="301" spans="1:9" ht="38.25">
      <c r="A301" s="14" t="s">
        <v>860</v>
      </c>
      <c r="B301" s="19">
        <v>59172.675490000001</v>
      </c>
      <c r="C301" s="19">
        <v>0</v>
      </c>
      <c r="D301" s="19">
        <v>4.916666666666667</v>
      </c>
      <c r="E301" s="19">
        <v>0</v>
      </c>
      <c r="F301" s="14" t="s">
        <v>861</v>
      </c>
      <c r="G301" s="14" t="s">
        <v>61</v>
      </c>
      <c r="H301" s="37" t="s">
        <v>104</v>
      </c>
      <c r="I301" s="37" t="s">
        <v>35</v>
      </c>
    </row>
    <row r="302" spans="1:9" ht="25.5">
      <c r="A302" s="14" t="s">
        <v>706</v>
      </c>
      <c r="B302" s="19">
        <v>59047.446459999999</v>
      </c>
      <c r="C302" s="19">
        <v>27156.49353</v>
      </c>
      <c r="D302" s="19">
        <v>14.25</v>
      </c>
      <c r="E302" s="19">
        <v>21.166666666666668</v>
      </c>
      <c r="F302" s="14" t="s">
        <v>707</v>
      </c>
      <c r="G302" s="14" t="s">
        <v>61</v>
      </c>
      <c r="H302" s="37" t="s">
        <v>74</v>
      </c>
      <c r="I302" s="37" t="s">
        <v>29</v>
      </c>
    </row>
    <row r="303" spans="1:9">
      <c r="A303" s="14" t="s">
        <v>664</v>
      </c>
      <c r="B303" s="19">
        <v>58352.413379999998</v>
      </c>
      <c r="C303" s="19">
        <v>0</v>
      </c>
      <c r="D303" s="19">
        <v>17.333333333333332</v>
      </c>
      <c r="E303" s="19">
        <v>0</v>
      </c>
      <c r="F303" s="14" t="s">
        <v>665</v>
      </c>
      <c r="G303" s="14" t="s">
        <v>61</v>
      </c>
      <c r="H303" s="37" t="s">
        <v>149</v>
      </c>
      <c r="I303" s="37" t="s">
        <v>39</v>
      </c>
    </row>
    <row r="304" spans="1:9">
      <c r="A304" s="14" t="s">
        <v>1050</v>
      </c>
      <c r="B304" s="19">
        <v>56982.858249999997</v>
      </c>
      <c r="C304" s="19">
        <v>18678.64529</v>
      </c>
      <c r="D304" s="19">
        <v>5</v>
      </c>
      <c r="E304" s="19">
        <v>5.416666666666667</v>
      </c>
      <c r="F304" s="14" t="s">
        <v>1051</v>
      </c>
      <c r="G304" s="14" t="s">
        <v>61</v>
      </c>
      <c r="H304" s="37" t="s">
        <v>104</v>
      </c>
      <c r="I304" s="37" t="s">
        <v>29</v>
      </c>
    </row>
    <row r="305" spans="1:9" ht="25.5">
      <c r="A305" s="14" t="s">
        <v>730</v>
      </c>
      <c r="B305" s="19">
        <v>56200.9113</v>
      </c>
      <c r="C305" s="19">
        <v>1281.9885300000001</v>
      </c>
      <c r="D305" s="19">
        <v>13.5</v>
      </c>
      <c r="E305" s="19">
        <v>2.25</v>
      </c>
      <c r="F305" s="14" t="s">
        <v>731</v>
      </c>
      <c r="G305" s="14" t="s">
        <v>61</v>
      </c>
      <c r="H305" s="37" t="s">
        <v>74</v>
      </c>
      <c r="I305" s="37" t="s">
        <v>29</v>
      </c>
    </row>
    <row r="306" spans="1:9" ht="25.5">
      <c r="A306" s="14" t="s">
        <v>832</v>
      </c>
      <c r="B306" s="19">
        <v>55861.66661</v>
      </c>
      <c r="C306" s="19">
        <v>284369.13853</v>
      </c>
      <c r="D306" s="19">
        <v>10.25</v>
      </c>
      <c r="E306" s="19">
        <v>28</v>
      </c>
      <c r="F306" s="14" t="s">
        <v>833</v>
      </c>
      <c r="G306" s="14" t="s">
        <v>61</v>
      </c>
      <c r="H306" s="37" t="s">
        <v>71</v>
      </c>
      <c r="I306" s="37" t="s">
        <v>37</v>
      </c>
    </row>
    <row r="307" spans="1:9" ht="38.25">
      <c r="A307" s="14" t="s">
        <v>668</v>
      </c>
      <c r="B307" s="19">
        <v>54310.168700000002</v>
      </c>
      <c r="C307" s="19">
        <v>194297.21687</v>
      </c>
      <c r="D307" s="19">
        <v>17.25</v>
      </c>
      <c r="E307" s="19">
        <v>81.75</v>
      </c>
      <c r="F307" s="14" t="s">
        <v>669</v>
      </c>
      <c r="G307" s="14" t="s">
        <v>70</v>
      </c>
      <c r="H307" s="37" t="s">
        <v>62</v>
      </c>
      <c r="I307" s="37" t="s">
        <v>39</v>
      </c>
    </row>
    <row r="308" spans="1:9">
      <c r="A308" s="14" t="s">
        <v>2469</v>
      </c>
      <c r="B308" s="19">
        <v>54285.570590000003</v>
      </c>
      <c r="C308" s="19">
        <v>203092.52663000001</v>
      </c>
      <c r="D308" s="19">
        <v>388.33333333333331</v>
      </c>
      <c r="E308" s="19">
        <v>1105.9166666666665</v>
      </c>
      <c r="F308" s="14" t="s">
        <v>2470</v>
      </c>
      <c r="G308" s="14" t="s">
        <v>70</v>
      </c>
      <c r="H308" s="37" t="s">
        <v>28</v>
      </c>
      <c r="I308" s="37" t="s">
        <v>28</v>
      </c>
    </row>
    <row r="309" spans="1:9">
      <c r="A309" s="14" t="s">
        <v>1114</v>
      </c>
      <c r="B309" s="19">
        <v>54205.507940000003</v>
      </c>
      <c r="C309" s="19">
        <v>12715.42668</v>
      </c>
      <c r="D309" s="19">
        <v>4.416666666666667</v>
      </c>
      <c r="E309" s="19">
        <v>1.0833333333333335</v>
      </c>
      <c r="F309" s="14" t="s">
        <v>1115</v>
      </c>
      <c r="G309" s="14" t="s">
        <v>61</v>
      </c>
      <c r="H309" s="37" t="s">
        <v>129</v>
      </c>
      <c r="I309" s="37" t="s">
        <v>35</v>
      </c>
    </row>
    <row r="310" spans="1:9">
      <c r="A310" s="14" t="s">
        <v>1048</v>
      </c>
      <c r="B310" s="19">
        <v>54181.922919999997</v>
      </c>
      <c r="C310" s="19">
        <v>29725.538</v>
      </c>
      <c r="D310" s="19">
        <v>4.5</v>
      </c>
      <c r="E310" s="19">
        <v>3.166666666666667</v>
      </c>
      <c r="F310" s="14" t="s">
        <v>1049</v>
      </c>
      <c r="G310" s="14" t="s">
        <v>61</v>
      </c>
      <c r="H310" s="37" t="s">
        <v>104</v>
      </c>
      <c r="I310" s="37" t="s">
        <v>39</v>
      </c>
    </row>
    <row r="311" spans="1:9" ht="25.5">
      <c r="A311" s="14" t="s">
        <v>1104</v>
      </c>
      <c r="B311" s="19">
        <v>54157.615010000001</v>
      </c>
      <c r="C311" s="19">
        <v>0</v>
      </c>
      <c r="D311" s="19">
        <v>4.5833333333333339</v>
      </c>
      <c r="E311" s="19">
        <v>0</v>
      </c>
      <c r="F311" s="14" t="s">
        <v>1105</v>
      </c>
      <c r="G311" s="14" t="s">
        <v>70</v>
      </c>
      <c r="H311" s="37" t="s">
        <v>149</v>
      </c>
      <c r="I311" s="37" t="s">
        <v>39</v>
      </c>
    </row>
    <row r="312" spans="1:9">
      <c r="A312" s="14" t="s">
        <v>1108</v>
      </c>
      <c r="B312" s="19">
        <v>53806.576959999999</v>
      </c>
      <c r="C312" s="19">
        <v>231363.67525999999</v>
      </c>
      <c r="D312" s="19">
        <v>4.666666666666667</v>
      </c>
      <c r="E312" s="19">
        <v>12.5</v>
      </c>
      <c r="F312" s="14" t="s">
        <v>1109</v>
      </c>
      <c r="G312" s="14" t="s">
        <v>61</v>
      </c>
      <c r="H312" s="37" t="s">
        <v>149</v>
      </c>
      <c r="I312" s="37" t="s">
        <v>29</v>
      </c>
    </row>
    <row r="313" spans="1:9">
      <c r="A313" s="14" t="s">
        <v>970</v>
      </c>
      <c r="B313" s="19">
        <v>53614.627679999998</v>
      </c>
      <c r="C313" s="19">
        <v>8816.4777599999998</v>
      </c>
      <c r="D313" s="19">
        <v>6.25</v>
      </c>
      <c r="E313" s="19">
        <v>1</v>
      </c>
      <c r="F313" s="14" t="s">
        <v>971</v>
      </c>
      <c r="G313" s="14" t="s">
        <v>61</v>
      </c>
      <c r="H313" s="37" t="s">
        <v>71</v>
      </c>
      <c r="I313" s="37" t="s">
        <v>29</v>
      </c>
    </row>
    <row r="314" spans="1:9" ht="25.5">
      <c r="A314" s="14" t="s">
        <v>384</v>
      </c>
      <c r="B314" s="19">
        <v>53443.967689999998</v>
      </c>
      <c r="C314" s="19">
        <v>26795.56323</v>
      </c>
      <c r="D314" s="19">
        <v>55.416666666666664</v>
      </c>
      <c r="E314" s="19">
        <v>12.416666666666666</v>
      </c>
      <c r="F314" s="14" t="s">
        <v>385</v>
      </c>
      <c r="G314" s="14" t="s">
        <v>61</v>
      </c>
      <c r="H314" s="37" t="s">
        <v>74</v>
      </c>
      <c r="I314" s="37" t="s">
        <v>39</v>
      </c>
    </row>
    <row r="315" spans="1:9" ht="25.5">
      <c r="A315" s="14" t="s">
        <v>127</v>
      </c>
      <c r="B315" s="19">
        <v>52425.861219999999</v>
      </c>
      <c r="C315" s="19">
        <v>355582.85664999997</v>
      </c>
      <c r="D315" s="19">
        <v>390</v>
      </c>
      <c r="E315" s="19">
        <v>438.83333333333331</v>
      </c>
      <c r="F315" s="14" t="s">
        <v>128</v>
      </c>
      <c r="G315" s="14" t="s">
        <v>61</v>
      </c>
      <c r="H315" s="37" t="s">
        <v>129</v>
      </c>
      <c r="I315" s="37" t="s">
        <v>29</v>
      </c>
    </row>
    <row r="316" spans="1:9" ht="38.25">
      <c r="A316" s="14" t="s">
        <v>1110</v>
      </c>
      <c r="B316" s="19">
        <v>52366.67396</v>
      </c>
      <c r="C316" s="19">
        <v>0</v>
      </c>
      <c r="D316" s="19">
        <v>4.25</v>
      </c>
      <c r="E316" s="19">
        <v>0</v>
      </c>
      <c r="F316" s="14" t="s">
        <v>1111</v>
      </c>
      <c r="G316" s="14" t="s">
        <v>61</v>
      </c>
      <c r="H316" s="37" t="s">
        <v>104</v>
      </c>
      <c r="I316" s="37" t="s">
        <v>35</v>
      </c>
    </row>
    <row r="317" spans="1:9" ht="25.5">
      <c r="A317" s="14" t="s">
        <v>882</v>
      </c>
      <c r="B317" s="19">
        <v>52126.512320000002</v>
      </c>
      <c r="C317" s="19">
        <v>407146.27175000001</v>
      </c>
      <c r="D317" s="19">
        <v>8.9166666666666661</v>
      </c>
      <c r="E317" s="19">
        <v>38.166666666666664</v>
      </c>
      <c r="F317" s="14" t="s">
        <v>883</v>
      </c>
      <c r="G317" s="14" t="s">
        <v>61</v>
      </c>
      <c r="H317" s="37" t="s">
        <v>71</v>
      </c>
      <c r="I317" s="37" t="s">
        <v>37</v>
      </c>
    </row>
    <row r="318" spans="1:9">
      <c r="A318" s="14" t="s">
        <v>2391</v>
      </c>
      <c r="B318" s="19">
        <v>51228.333019999998</v>
      </c>
      <c r="C318" s="19">
        <v>15529.54473</v>
      </c>
      <c r="D318" s="19">
        <v>6008.6666666666661</v>
      </c>
      <c r="E318" s="19">
        <v>33.333333333333336</v>
      </c>
      <c r="F318" s="14" t="s">
        <v>2392</v>
      </c>
      <c r="G318" s="14" t="s">
        <v>70</v>
      </c>
      <c r="H318" s="37" t="s">
        <v>28</v>
      </c>
      <c r="I318" s="37" t="s">
        <v>28</v>
      </c>
    </row>
    <row r="319" spans="1:9">
      <c r="A319" s="14" t="s">
        <v>454</v>
      </c>
      <c r="B319" s="19">
        <v>51176.800219999997</v>
      </c>
      <c r="C319" s="19">
        <v>7624079.5493599996</v>
      </c>
      <c r="D319" s="19">
        <v>35.833333333333336</v>
      </c>
      <c r="E319" s="19">
        <v>353.66666666666663</v>
      </c>
      <c r="F319" s="14" t="s">
        <v>455</v>
      </c>
      <c r="G319" s="14" t="s">
        <v>70</v>
      </c>
      <c r="H319" s="37" t="s">
        <v>62</v>
      </c>
      <c r="I319" s="37" t="s">
        <v>37</v>
      </c>
    </row>
    <row r="320" spans="1:9" ht="38.25">
      <c r="A320" s="14" t="s">
        <v>1056</v>
      </c>
      <c r="B320" s="19">
        <v>50824.952539999998</v>
      </c>
      <c r="C320" s="19">
        <v>0</v>
      </c>
      <c r="D320" s="19">
        <v>4.166666666666667</v>
      </c>
      <c r="E320" s="19">
        <v>0</v>
      </c>
      <c r="F320" s="14" t="s">
        <v>1057</v>
      </c>
      <c r="G320" s="14" t="s">
        <v>61</v>
      </c>
      <c r="H320" s="37" t="s">
        <v>104</v>
      </c>
      <c r="I320" s="37" t="s">
        <v>35</v>
      </c>
    </row>
    <row r="321" spans="1:9">
      <c r="A321" s="14" t="s">
        <v>924</v>
      </c>
      <c r="B321" s="19">
        <v>50356.376219999998</v>
      </c>
      <c r="C321" s="19">
        <v>55478.092100000002</v>
      </c>
      <c r="D321" s="19">
        <v>7.166666666666667</v>
      </c>
      <c r="E321" s="19">
        <v>6.75</v>
      </c>
      <c r="F321" s="14" t="s">
        <v>925</v>
      </c>
      <c r="G321" s="14" t="s">
        <v>61</v>
      </c>
      <c r="H321" s="37" t="s">
        <v>149</v>
      </c>
      <c r="I321" s="37" t="s">
        <v>39</v>
      </c>
    </row>
    <row r="322" spans="1:9" ht="25.5">
      <c r="A322" s="14" t="s">
        <v>291</v>
      </c>
      <c r="B322" s="19">
        <v>50236.155769999998</v>
      </c>
      <c r="C322" s="19">
        <v>0</v>
      </c>
      <c r="D322" s="19">
        <v>82.666666666666657</v>
      </c>
      <c r="E322" s="19">
        <v>0</v>
      </c>
      <c r="F322" s="14" t="s">
        <v>292</v>
      </c>
      <c r="G322" s="14" t="s">
        <v>61</v>
      </c>
      <c r="H322" s="37" t="s">
        <v>71</v>
      </c>
      <c r="I322" s="37" t="s">
        <v>29</v>
      </c>
    </row>
    <row r="323" spans="1:9">
      <c r="A323" s="14" t="s">
        <v>160</v>
      </c>
      <c r="B323" s="19">
        <v>50143.696929999998</v>
      </c>
      <c r="C323" s="19">
        <v>91480.190489999994</v>
      </c>
      <c r="D323" s="19">
        <v>208.08333333333331</v>
      </c>
      <c r="E323" s="19">
        <v>102.16666666666666</v>
      </c>
      <c r="F323" s="14" t="s">
        <v>161</v>
      </c>
      <c r="G323" s="14" t="s">
        <v>61</v>
      </c>
      <c r="H323" s="37" t="s">
        <v>129</v>
      </c>
      <c r="I323" s="37" t="s">
        <v>29</v>
      </c>
    </row>
    <row r="324" spans="1:9">
      <c r="A324" s="14" t="s">
        <v>196</v>
      </c>
      <c r="B324" s="19">
        <v>49888.495719999999</v>
      </c>
      <c r="C324" s="19">
        <v>185748.05661</v>
      </c>
      <c r="D324" s="19">
        <v>24.25</v>
      </c>
      <c r="E324" s="19">
        <v>17</v>
      </c>
      <c r="F324" s="14" t="s">
        <v>197</v>
      </c>
      <c r="G324" s="14" t="s">
        <v>70</v>
      </c>
      <c r="H324" s="37" t="s">
        <v>149</v>
      </c>
      <c r="I324" s="37" t="s">
        <v>37</v>
      </c>
    </row>
    <row r="325" spans="1:9">
      <c r="A325" s="14" t="s">
        <v>349</v>
      </c>
      <c r="B325" s="19">
        <v>49574.607150000003</v>
      </c>
      <c r="C325" s="19">
        <v>10754.12148</v>
      </c>
      <c r="D325" s="19">
        <v>65.5</v>
      </c>
      <c r="E325" s="19">
        <v>17.75</v>
      </c>
      <c r="F325" s="14" t="s">
        <v>350</v>
      </c>
      <c r="G325" s="14" t="s">
        <v>70</v>
      </c>
      <c r="H325" s="37" t="s">
        <v>62</v>
      </c>
      <c r="I325" s="37" t="s">
        <v>29</v>
      </c>
    </row>
    <row r="326" spans="1:9" ht="25.5">
      <c r="A326" s="14" t="s">
        <v>926</v>
      </c>
      <c r="B326" s="19">
        <v>49366.20422</v>
      </c>
      <c r="C326" s="19">
        <v>93561.919120000006</v>
      </c>
      <c r="D326" s="19">
        <v>7.416666666666667</v>
      </c>
      <c r="E326" s="19">
        <v>12.5</v>
      </c>
      <c r="F326" s="14" t="s">
        <v>927</v>
      </c>
      <c r="G326" s="14" t="s">
        <v>70</v>
      </c>
      <c r="H326" s="37" t="s">
        <v>71</v>
      </c>
      <c r="I326" s="37" t="s">
        <v>29</v>
      </c>
    </row>
    <row r="327" spans="1:9">
      <c r="A327" s="14" t="s">
        <v>1142</v>
      </c>
      <c r="B327" s="19">
        <v>49126.197630000002</v>
      </c>
      <c r="C327" s="19">
        <v>662.66687000000002</v>
      </c>
      <c r="D327" s="19">
        <v>4</v>
      </c>
      <c r="E327" s="19">
        <v>1.0833333333333335</v>
      </c>
      <c r="F327" s="14" t="s">
        <v>1143</v>
      </c>
      <c r="G327" s="14" t="s">
        <v>61</v>
      </c>
      <c r="H327" s="37" t="s">
        <v>104</v>
      </c>
      <c r="I327" s="37" t="s">
        <v>29</v>
      </c>
    </row>
    <row r="328" spans="1:9" ht="25.5">
      <c r="A328" s="14" t="s">
        <v>325</v>
      </c>
      <c r="B328" s="19">
        <v>48258.481310000003</v>
      </c>
      <c r="C328" s="19">
        <v>31479.916209999999</v>
      </c>
      <c r="D328" s="19">
        <v>74.916666666666671</v>
      </c>
      <c r="E328" s="19">
        <v>43</v>
      </c>
      <c r="F328" s="14" t="s">
        <v>326</v>
      </c>
      <c r="G328" s="14" t="s">
        <v>70</v>
      </c>
      <c r="H328" s="37" t="s">
        <v>71</v>
      </c>
      <c r="I328" s="37" t="s">
        <v>29</v>
      </c>
    </row>
    <row r="329" spans="1:9">
      <c r="A329" s="14" t="s">
        <v>327</v>
      </c>
      <c r="B329" s="19">
        <v>48249.402430000002</v>
      </c>
      <c r="C329" s="19">
        <v>0</v>
      </c>
      <c r="D329" s="19">
        <v>71.583333333333329</v>
      </c>
      <c r="E329" s="19">
        <v>0</v>
      </c>
      <c r="F329" s="14" t="s">
        <v>328</v>
      </c>
      <c r="G329" s="14" t="s">
        <v>70</v>
      </c>
      <c r="H329" s="37" t="s">
        <v>71</v>
      </c>
      <c r="I329" s="37" t="s">
        <v>29</v>
      </c>
    </row>
    <row r="330" spans="1:9" ht="25.5">
      <c r="A330" s="14" t="s">
        <v>1992</v>
      </c>
      <c r="B330" s="19">
        <v>48033.355779999998</v>
      </c>
      <c r="C330" s="19">
        <v>0</v>
      </c>
      <c r="D330" s="19">
        <v>0.25</v>
      </c>
      <c r="E330" s="19">
        <v>0</v>
      </c>
      <c r="F330" s="14" t="s">
        <v>1993</v>
      </c>
      <c r="G330" s="14" t="s">
        <v>70</v>
      </c>
      <c r="H330" s="37" t="s">
        <v>71</v>
      </c>
      <c r="I330" s="37" t="s">
        <v>29</v>
      </c>
    </row>
    <row r="331" spans="1:9">
      <c r="A331" s="14" t="s">
        <v>1060</v>
      </c>
      <c r="B331" s="19">
        <v>47465.138480000001</v>
      </c>
      <c r="C331" s="19">
        <v>25528.374370000001</v>
      </c>
      <c r="D331" s="19">
        <v>4.916666666666667</v>
      </c>
      <c r="E331" s="19">
        <v>3.8333333333333335</v>
      </c>
      <c r="F331" s="14" t="s">
        <v>1061</v>
      </c>
      <c r="G331" s="14" t="s">
        <v>61</v>
      </c>
      <c r="H331" s="37" t="s">
        <v>104</v>
      </c>
      <c r="I331" s="37" t="s">
        <v>29</v>
      </c>
    </row>
    <row r="332" spans="1:9" ht="25.5">
      <c r="A332" s="14" t="s">
        <v>972</v>
      </c>
      <c r="B332" s="19">
        <v>47332.582490000001</v>
      </c>
      <c r="C332" s="19">
        <v>0</v>
      </c>
      <c r="D332" s="19">
        <v>6.25</v>
      </c>
      <c r="E332" s="19">
        <v>0</v>
      </c>
      <c r="F332" s="14" t="s">
        <v>973</v>
      </c>
      <c r="G332" s="14" t="s">
        <v>61</v>
      </c>
      <c r="H332" s="37" t="s">
        <v>71</v>
      </c>
      <c r="I332" s="37" t="s">
        <v>29</v>
      </c>
    </row>
    <row r="333" spans="1:9">
      <c r="A333" s="14" t="s">
        <v>724</v>
      </c>
      <c r="B333" s="19">
        <v>47050.296520000004</v>
      </c>
      <c r="C333" s="19">
        <v>1621001.72162</v>
      </c>
      <c r="D333" s="19">
        <v>13.583333333333334</v>
      </c>
      <c r="E333" s="19">
        <v>260.75</v>
      </c>
      <c r="F333" s="14" t="s">
        <v>725</v>
      </c>
      <c r="G333" s="14" t="s">
        <v>61</v>
      </c>
      <c r="H333" s="37" t="s">
        <v>149</v>
      </c>
      <c r="I333" s="37" t="s">
        <v>35</v>
      </c>
    </row>
    <row r="334" spans="1:9">
      <c r="A334" s="14" t="s">
        <v>1130</v>
      </c>
      <c r="B334" s="19">
        <v>46927.924910000002</v>
      </c>
      <c r="C334" s="19">
        <v>0</v>
      </c>
      <c r="D334" s="19">
        <v>4.3333333333333339</v>
      </c>
      <c r="E334" s="19">
        <v>0</v>
      </c>
      <c r="F334" s="14" t="s">
        <v>1131</v>
      </c>
      <c r="G334" s="14" t="s">
        <v>61</v>
      </c>
      <c r="H334" s="37" t="s">
        <v>104</v>
      </c>
      <c r="I334" s="37" t="s">
        <v>39</v>
      </c>
    </row>
    <row r="335" spans="1:9">
      <c r="A335" s="14" t="s">
        <v>2018</v>
      </c>
      <c r="B335" s="19">
        <v>46500</v>
      </c>
      <c r="C335" s="19">
        <v>0</v>
      </c>
      <c r="D335" s="19">
        <v>0.25</v>
      </c>
      <c r="E335" s="19">
        <v>0</v>
      </c>
      <c r="F335" s="14" t="s">
        <v>2019</v>
      </c>
      <c r="G335" s="14" t="s">
        <v>61</v>
      </c>
      <c r="H335" s="37" t="s">
        <v>129</v>
      </c>
      <c r="I335" s="37" t="s">
        <v>35</v>
      </c>
    </row>
    <row r="336" spans="1:9" ht="25.5">
      <c r="A336" s="14" t="s">
        <v>1090</v>
      </c>
      <c r="B336" s="19">
        <v>45738.053480000002</v>
      </c>
      <c r="C336" s="19">
        <v>0</v>
      </c>
      <c r="D336" s="19">
        <v>4.5833333333333339</v>
      </c>
      <c r="E336" s="19">
        <v>0</v>
      </c>
      <c r="F336" s="14" t="s">
        <v>1091</v>
      </c>
      <c r="G336" s="14" t="s">
        <v>61</v>
      </c>
      <c r="H336" s="37" t="s">
        <v>71</v>
      </c>
      <c r="I336" s="37" t="s">
        <v>29</v>
      </c>
    </row>
    <row r="337" spans="1:9" ht="25.5">
      <c r="A337" s="14" t="s">
        <v>1044</v>
      </c>
      <c r="B337" s="19">
        <v>45181.170610000001</v>
      </c>
      <c r="C337" s="19">
        <v>0</v>
      </c>
      <c r="D337" s="19">
        <v>5.25</v>
      </c>
      <c r="E337" s="19">
        <v>0</v>
      </c>
      <c r="F337" s="14" t="s">
        <v>1045</v>
      </c>
      <c r="G337" s="14" t="s">
        <v>61</v>
      </c>
      <c r="H337" s="37" t="s">
        <v>74</v>
      </c>
      <c r="I337" s="37" t="s">
        <v>29</v>
      </c>
    </row>
    <row r="338" spans="1:9" ht="25.5">
      <c r="A338" s="14" t="s">
        <v>1178</v>
      </c>
      <c r="B338" s="19">
        <v>45146.112719999997</v>
      </c>
      <c r="C338" s="19">
        <v>0</v>
      </c>
      <c r="D338" s="19">
        <v>3.666666666666667</v>
      </c>
      <c r="E338" s="19">
        <v>0</v>
      </c>
      <c r="F338" s="14" t="s">
        <v>1179</v>
      </c>
      <c r="G338" s="14" t="s">
        <v>61</v>
      </c>
      <c r="H338" s="37" t="s">
        <v>104</v>
      </c>
      <c r="I338" s="37" t="s">
        <v>35</v>
      </c>
    </row>
    <row r="339" spans="1:9">
      <c r="A339" s="14" t="s">
        <v>930</v>
      </c>
      <c r="B339" s="19">
        <v>45066.32862</v>
      </c>
      <c r="C339" s="19">
        <v>3913.0209</v>
      </c>
      <c r="D339" s="19">
        <v>7.3333333333333339</v>
      </c>
      <c r="E339" s="19">
        <v>2.916666666666667</v>
      </c>
      <c r="F339" s="14" t="s">
        <v>931</v>
      </c>
      <c r="G339" s="14" t="s">
        <v>70</v>
      </c>
      <c r="H339" s="37" t="s">
        <v>62</v>
      </c>
      <c r="I339" s="37" t="s">
        <v>37</v>
      </c>
    </row>
    <row r="340" spans="1:9">
      <c r="A340" s="14" t="s">
        <v>962</v>
      </c>
      <c r="B340" s="19">
        <v>45059.966280000001</v>
      </c>
      <c r="C340" s="19">
        <v>43714.779269999999</v>
      </c>
      <c r="D340" s="19">
        <v>6.3333333333333339</v>
      </c>
      <c r="E340" s="19">
        <v>5.75</v>
      </c>
      <c r="F340" s="14" t="s">
        <v>963</v>
      </c>
      <c r="G340" s="14" t="s">
        <v>61</v>
      </c>
      <c r="H340" s="37" t="s">
        <v>104</v>
      </c>
      <c r="I340" s="37" t="s">
        <v>29</v>
      </c>
    </row>
    <row r="341" spans="1:9" ht="25.5">
      <c r="A341" s="14" t="s">
        <v>654</v>
      </c>
      <c r="B341" s="19">
        <v>45053.697489999999</v>
      </c>
      <c r="C341" s="19">
        <v>288440.33218000003</v>
      </c>
      <c r="D341" s="19">
        <v>17.833333333333332</v>
      </c>
      <c r="E341" s="19">
        <v>133.66666666666666</v>
      </c>
      <c r="F341" s="14" t="s">
        <v>655</v>
      </c>
      <c r="G341" s="14" t="s">
        <v>70</v>
      </c>
      <c r="H341" s="37" t="s">
        <v>71</v>
      </c>
      <c r="I341" s="37" t="s">
        <v>39</v>
      </c>
    </row>
    <row r="342" spans="1:9" ht="25.5">
      <c r="A342" s="14" t="s">
        <v>1032</v>
      </c>
      <c r="B342" s="19">
        <v>44941.23317</v>
      </c>
      <c r="C342" s="19">
        <v>12155.734700000001</v>
      </c>
      <c r="D342" s="19">
        <v>5.3333333333333339</v>
      </c>
      <c r="E342" s="19">
        <v>1.0833333333333335</v>
      </c>
      <c r="F342" s="14" t="s">
        <v>1033</v>
      </c>
      <c r="G342" s="14" t="s">
        <v>61</v>
      </c>
      <c r="H342" s="37" t="s">
        <v>104</v>
      </c>
      <c r="I342" s="37" t="s">
        <v>35</v>
      </c>
    </row>
    <row r="343" spans="1:9">
      <c r="A343" s="14" t="s">
        <v>638</v>
      </c>
      <c r="B343" s="19">
        <v>44790.438119999999</v>
      </c>
      <c r="C343" s="19">
        <v>93932.465110000005</v>
      </c>
      <c r="D343" s="19">
        <v>18.333333333333332</v>
      </c>
      <c r="E343" s="19">
        <v>51.833333333333336</v>
      </c>
      <c r="F343" s="14" t="s">
        <v>639</v>
      </c>
      <c r="G343" s="14" t="s">
        <v>61</v>
      </c>
      <c r="H343" s="37" t="s">
        <v>62</v>
      </c>
      <c r="I343" s="37" t="s">
        <v>39</v>
      </c>
    </row>
    <row r="344" spans="1:9" ht="38.25">
      <c r="A344" s="14" t="s">
        <v>498</v>
      </c>
      <c r="B344" s="19">
        <v>44588.17353</v>
      </c>
      <c r="C344" s="19">
        <v>87902.491330000004</v>
      </c>
      <c r="D344" s="19">
        <v>30.25</v>
      </c>
      <c r="E344" s="19">
        <v>22.5</v>
      </c>
      <c r="F344" s="14" t="s">
        <v>499</v>
      </c>
      <c r="G344" s="14" t="s">
        <v>70</v>
      </c>
      <c r="H344" s="37" t="s">
        <v>32</v>
      </c>
      <c r="I344" s="37" t="s">
        <v>38</v>
      </c>
    </row>
    <row r="345" spans="1:9">
      <c r="A345" s="14" t="s">
        <v>2437</v>
      </c>
      <c r="B345" s="19">
        <v>44207.649960000002</v>
      </c>
      <c r="C345" s="19">
        <v>48275.66375</v>
      </c>
      <c r="D345" s="19">
        <v>844.25</v>
      </c>
      <c r="E345" s="19">
        <v>2208.9166666666665</v>
      </c>
      <c r="F345" s="14" t="s">
        <v>2438</v>
      </c>
      <c r="G345" s="14" t="s">
        <v>70</v>
      </c>
      <c r="H345" s="37" t="s">
        <v>28</v>
      </c>
      <c r="I345" s="37" t="s">
        <v>28</v>
      </c>
    </row>
    <row r="346" spans="1:9">
      <c r="A346" s="14" t="s">
        <v>792</v>
      </c>
      <c r="B346" s="19">
        <v>43920.767910000002</v>
      </c>
      <c r="C346" s="19">
        <v>570416.94447999995</v>
      </c>
      <c r="D346" s="19">
        <v>11.166666666666666</v>
      </c>
      <c r="E346" s="19">
        <v>70.666666666666671</v>
      </c>
      <c r="F346" s="14" t="s">
        <v>793</v>
      </c>
      <c r="G346" s="14" t="s">
        <v>61</v>
      </c>
      <c r="H346" s="37" t="s">
        <v>149</v>
      </c>
      <c r="I346" s="37" t="s">
        <v>35</v>
      </c>
    </row>
    <row r="347" spans="1:9" ht="25.5">
      <c r="A347" s="14" t="s">
        <v>1198</v>
      </c>
      <c r="B347" s="19">
        <v>43457.383399999999</v>
      </c>
      <c r="C347" s="19">
        <v>0</v>
      </c>
      <c r="D347" s="19">
        <v>3.5</v>
      </c>
      <c r="E347" s="19">
        <v>0</v>
      </c>
      <c r="F347" s="14" t="s">
        <v>1199</v>
      </c>
      <c r="G347" s="14" t="s">
        <v>61</v>
      </c>
      <c r="H347" s="37" t="s">
        <v>104</v>
      </c>
      <c r="I347" s="37" t="s">
        <v>35</v>
      </c>
    </row>
    <row r="348" spans="1:9">
      <c r="A348" s="14" t="s">
        <v>1096</v>
      </c>
      <c r="B348" s="19">
        <v>43329.70766</v>
      </c>
      <c r="C348" s="19">
        <v>23049.634129999999</v>
      </c>
      <c r="D348" s="19">
        <v>4.5833333333333339</v>
      </c>
      <c r="E348" s="19">
        <v>3.75</v>
      </c>
      <c r="F348" s="14" t="s">
        <v>1097</v>
      </c>
      <c r="G348" s="14" t="s">
        <v>61</v>
      </c>
      <c r="H348" s="37" t="s">
        <v>104</v>
      </c>
      <c r="I348" s="37" t="s">
        <v>29</v>
      </c>
    </row>
    <row r="349" spans="1:9" ht="38.25">
      <c r="A349" s="14" t="s">
        <v>1038</v>
      </c>
      <c r="B349" s="19">
        <v>43133.637710000003</v>
      </c>
      <c r="C349" s="19">
        <v>0</v>
      </c>
      <c r="D349" s="19">
        <v>5.3333333333333339</v>
      </c>
      <c r="E349" s="19">
        <v>0</v>
      </c>
      <c r="F349" s="14" t="s">
        <v>1039</v>
      </c>
      <c r="G349" s="14" t="s">
        <v>61</v>
      </c>
      <c r="H349" s="37" t="s">
        <v>71</v>
      </c>
      <c r="I349" s="37" t="s">
        <v>37</v>
      </c>
    </row>
    <row r="350" spans="1:9" ht="25.5">
      <c r="A350" s="14" t="s">
        <v>898</v>
      </c>
      <c r="B350" s="19">
        <v>43088.944660000001</v>
      </c>
      <c r="C350" s="19">
        <v>0</v>
      </c>
      <c r="D350" s="19">
        <v>8.25</v>
      </c>
      <c r="E350" s="19">
        <v>0</v>
      </c>
      <c r="F350" s="14" t="s">
        <v>899</v>
      </c>
      <c r="G350" s="14" t="s">
        <v>61</v>
      </c>
      <c r="H350" s="37" t="s">
        <v>71</v>
      </c>
      <c r="I350" s="37" t="s">
        <v>26</v>
      </c>
    </row>
    <row r="351" spans="1:9" ht="38.25">
      <c r="A351" s="14" t="s">
        <v>1230</v>
      </c>
      <c r="B351" s="19">
        <v>42337.174930000001</v>
      </c>
      <c r="C351" s="19">
        <v>0</v>
      </c>
      <c r="D351" s="19">
        <v>3.3333333333333335</v>
      </c>
      <c r="E351" s="19">
        <v>0</v>
      </c>
      <c r="F351" s="14" t="s">
        <v>1231</v>
      </c>
      <c r="G351" s="14" t="s">
        <v>61</v>
      </c>
      <c r="H351" s="37" t="s">
        <v>104</v>
      </c>
      <c r="I351" s="37" t="s">
        <v>35</v>
      </c>
    </row>
    <row r="352" spans="1:9">
      <c r="A352" s="14" t="s">
        <v>2980</v>
      </c>
      <c r="B352" s="19">
        <v>42237.613340000004</v>
      </c>
      <c r="C352" s="19">
        <v>0</v>
      </c>
      <c r="D352" s="19">
        <v>3</v>
      </c>
      <c r="E352" s="19">
        <v>0</v>
      </c>
      <c r="F352" s="14" t="s">
        <v>2981</v>
      </c>
      <c r="G352" s="14" t="s">
        <v>61</v>
      </c>
      <c r="H352" s="37" t="s">
        <v>129</v>
      </c>
      <c r="I352" s="37" t="s">
        <v>35</v>
      </c>
    </row>
    <row r="353" spans="1:9">
      <c r="A353" s="14" t="s">
        <v>1206</v>
      </c>
      <c r="B353" s="19">
        <v>41921.22118</v>
      </c>
      <c r="C353" s="19">
        <v>8514.4333800000004</v>
      </c>
      <c r="D353" s="19">
        <v>3.5833333333333335</v>
      </c>
      <c r="E353" s="19">
        <v>4.5833333333333339</v>
      </c>
      <c r="F353" s="14" t="s">
        <v>1207</v>
      </c>
      <c r="G353" s="14" t="s">
        <v>61</v>
      </c>
      <c r="H353" s="37" t="s">
        <v>104</v>
      </c>
      <c r="I353" s="37" t="s">
        <v>39</v>
      </c>
    </row>
    <row r="354" spans="1:9" ht="25.5">
      <c r="A354" s="14" t="s">
        <v>1388</v>
      </c>
      <c r="B354" s="19">
        <v>41054.756800000003</v>
      </c>
      <c r="C354" s="19">
        <v>0</v>
      </c>
      <c r="D354" s="19">
        <v>1.9166666666666667</v>
      </c>
      <c r="E354" s="19">
        <v>0</v>
      </c>
      <c r="F354" s="14" t="s">
        <v>1389</v>
      </c>
      <c r="G354" s="14" t="s">
        <v>70</v>
      </c>
      <c r="H354" s="37" t="s">
        <v>71</v>
      </c>
      <c r="I354" s="37" t="s">
        <v>39</v>
      </c>
    </row>
    <row r="355" spans="1:9">
      <c r="A355" s="14" t="s">
        <v>994</v>
      </c>
      <c r="B355" s="19">
        <v>40181.190219999997</v>
      </c>
      <c r="C355" s="19">
        <v>49884.348100000003</v>
      </c>
      <c r="D355" s="19">
        <v>6</v>
      </c>
      <c r="E355" s="19">
        <v>9.3333333333333339</v>
      </c>
      <c r="F355" s="14" t="s">
        <v>995</v>
      </c>
      <c r="G355" s="14" t="s">
        <v>61</v>
      </c>
      <c r="H355" s="37" t="s">
        <v>104</v>
      </c>
      <c r="I355" s="37" t="s">
        <v>39</v>
      </c>
    </row>
    <row r="356" spans="1:9">
      <c r="A356" s="14" t="s">
        <v>1012</v>
      </c>
      <c r="B356" s="19">
        <v>39631.737269999998</v>
      </c>
      <c r="C356" s="19">
        <v>47132.728900000002</v>
      </c>
      <c r="D356" s="19">
        <v>5.75</v>
      </c>
      <c r="E356" s="19">
        <v>9.5833333333333339</v>
      </c>
      <c r="F356" s="14" t="s">
        <v>1013</v>
      </c>
      <c r="G356" s="14" t="s">
        <v>61</v>
      </c>
      <c r="H356" s="37" t="s">
        <v>104</v>
      </c>
      <c r="I356" s="37" t="s">
        <v>39</v>
      </c>
    </row>
    <row r="357" spans="1:9" ht="25.5">
      <c r="A357" s="14" t="s">
        <v>782</v>
      </c>
      <c r="B357" s="19">
        <v>38787.378420000001</v>
      </c>
      <c r="C357" s="19">
        <v>0</v>
      </c>
      <c r="D357" s="19">
        <v>11.416666666666666</v>
      </c>
      <c r="E357" s="19">
        <v>0</v>
      </c>
      <c r="F357" s="14" t="s">
        <v>783</v>
      </c>
      <c r="G357" s="14" t="s">
        <v>61</v>
      </c>
      <c r="H357" s="37" t="s">
        <v>71</v>
      </c>
      <c r="I357" s="37" t="s">
        <v>37</v>
      </c>
    </row>
    <row r="358" spans="1:9" ht="38.25">
      <c r="A358" s="14" t="s">
        <v>2523</v>
      </c>
      <c r="B358" s="19">
        <v>38523.597609999997</v>
      </c>
      <c r="C358" s="19">
        <v>354706.38851000002</v>
      </c>
      <c r="D358" s="19">
        <v>86.25</v>
      </c>
      <c r="E358" s="19">
        <v>231</v>
      </c>
      <c r="F358" s="14" t="s">
        <v>2524</v>
      </c>
      <c r="G358" s="14" t="s">
        <v>61</v>
      </c>
      <c r="H358" s="37" t="s">
        <v>28</v>
      </c>
      <c r="I358" s="37" t="s">
        <v>28</v>
      </c>
    </row>
    <row r="359" spans="1:9" ht="25.5">
      <c r="A359" s="14" t="s">
        <v>364</v>
      </c>
      <c r="B359" s="19">
        <v>38173.3649</v>
      </c>
      <c r="C359" s="19">
        <v>1206521.5173299999</v>
      </c>
      <c r="D359" s="19">
        <v>59.25</v>
      </c>
      <c r="E359" s="19">
        <v>159.66666666666666</v>
      </c>
      <c r="F359" s="14" t="s">
        <v>365</v>
      </c>
      <c r="G359" s="14" t="s">
        <v>61</v>
      </c>
      <c r="H359" s="37" t="s">
        <v>62</v>
      </c>
      <c r="I359" s="37" t="s">
        <v>29</v>
      </c>
    </row>
    <row r="360" spans="1:9">
      <c r="A360" s="14" t="s">
        <v>1082</v>
      </c>
      <c r="B360" s="19">
        <v>38169.826480000003</v>
      </c>
      <c r="C360" s="19">
        <v>70384.613289999994</v>
      </c>
      <c r="D360" s="19">
        <v>4.666666666666667</v>
      </c>
      <c r="E360" s="19">
        <v>7.25</v>
      </c>
      <c r="F360" s="14" t="s">
        <v>1083</v>
      </c>
      <c r="G360" s="14" t="s">
        <v>61</v>
      </c>
      <c r="H360" s="37" t="s">
        <v>104</v>
      </c>
      <c r="I360" s="37" t="s">
        <v>29</v>
      </c>
    </row>
    <row r="361" spans="1:9" ht="25.5">
      <c r="A361" s="14" t="s">
        <v>686</v>
      </c>
      <c r="B361" s="19">
        <v>38140.490980000002</v>
      </c>
      <c r="C361" s="19">
        <v>5043.8828000000003</v>
      </c>
      <c r="D361" s="19">
        <v>15.666666666666666</v>
      </c>
      <c r="E361" s="19">
        <v>4.166666666666667</v>
      </c>
      <c r="F361" s="14" t="s">
        <v>687</v>
      </c>
      <c r="G361" s="14" t="s">
        <v>70</v>
      </c>
      <c r="H361" s="37" t="s">
        <v>71</v>
      </c>
      <c r="I361" s="37" t="s">
        <v>29</v>
      </c>
    </row>
    <row r="362" spans="1:9" ht="25.5">
      <c r="A362" s="14" t="s">
        <v>1228</v>
      </c>
      <c r="B362" s="19">
        <v>38108.940040000001</v>
      </c>
      <c r="C362" s="19">
        <v>0</v>
      </c>
      <c r="D362" s="19">
        <v>3.3333333333333335</v>
      </c>
      <c r="E362" s="19">
        <v>0</v>
      </c>
      <c r="F362" s="14" t="s">
        <v>1229</v>
      </c>
      <c r="G362" s="14" t="s">
        <v>61</v>
      </c>
      <c r="H362" s="37" t="s">
        <v>104</v>
      </c>
      <c r="I362" s="37" t="s">
        <v>35</v>
      </c>
    </row>
    <row r="363" spans="1:9" ht="38.25">
      <c r="A363" s="14" t="s">
        <v>1226</v>
      </c>
      <c r="B363" s="19">
        <v>37900.521209999999</v>
      </c>
      <c r="C363" s="19">
        <v>0</v>
      </c>
      <c r="D363" s="19">
        <v>3.3333333333333335</v>
      </c>
      <c r="E363" s="19">
        <v>0</v>
      </c>
      <c r="F363" s="14" t="s">
        <v>1227</v>
      </c>
      <c r="G363" s="14" t="s">
        <v>61</v>
      </c>
      <c r="H363" s="37" t="s">
        <v>104</v>
      </c>
      <c r="I363" s="37" t="s">
        <v>35</v>
      </c>
    </row>
    <row r="364" spans="1:9">
      <c r="A364" s="14" t="s">
        <v>1106</v>
      </c>
      <c r="B364" s="19">
        <v>37900.40784</v>
      </c>
      <c r="C364" s="19">
        <v>0</v>
      </c>
      <c r="D364" s="19">
        <v>4.3333333333333339</v>
      </c>
      <c r="E364" s="19">
        <v>0</v>
      </c>
      <c r="F364" s="14" t="s">
        <v>1107</v>
      </c>
      <c r="G364" s="14" t="s">
        <v>70</v>
      </c>
      <c r="H364" s="37" t="s">
        <v>71</v>
      </c>
      <c r="I364" s="37" t="s">
        <v>29</v>
      </c>
    </row>
    <row r="365" spans="1:9" ht="25.5">
      <c r="A365" s="14" t="s">
        <v>1535</v>
      </c>
      <c r="B365" s="19">
        <v>37883.327060000003</v>
      </c>
      <c r="C365" s="19">
        <v>0</v>
      </c>
      <c r="D365" s="19">
        <v>1.0833333333333335</v>
      </c>
      <c r="E365" s="19">
        <v>0</v>
      </c>
      <c r="F365" s="14" t="s">
        <v>1536</v>
      </c>
      <c r="G365" s="14" t="s">
        <v>61</v>
      </c>
      <c r="H365" s="37" t="s">
        <v>74</v>
      </c>
      <c r="I365" s="37" t="s">
        <v>29</v>
      </c>
    </row>
    <row r="366" spans="1:9">
      <c r="A366" s="14" t="s">
        <v>1010</v>
      </c>
      <c r="B366" s="19">
        <v>37233.390030000002</v>
      </c>
      <c r="C366" s="19">
        <v>32880.423320000002</v>
      </c>
      <c r="D366" s="19">
        <v>5.916666666666667</v>
      </c>
      <c r="E366" s="19">
        <v>6.166666666666667</v>
      </c>
      <c r="F366" s="14" t="s">
        <v>1011</v>
      </c>
      <c r="G366" s="14" t="s">
        <v>61</v>
      </c>
      <c r="H366" s="37" t="s">
        <v>129</v>
      </c>
      <c r="I366" s="37" t="s">
        <v>35</v>
      </c>
    </row>
    <row r="367" spans="1:9" ht="25.5">
      <c r="A367" s="14" t="s">
        <v>1174</v>
      </c>
      <c r="B367" s="19">
        <v>37099.663379999998</v>
      </c>
      <c r="C367" s="19">
        <v>0</v>
      </c>
      <c r="D367" s="19">
        <v>3.666666666666667</v>
      </c>
      <c r="E367" s="19">
        <v>0</v>
      </c>
      <c r="F367" s="14" t="s">
        <v>1175</v>
      </c>
      <c r="G367" s="14" t="s">
        <v>61</v>
      </c>
      <c r="H367" s="37" t="s">
        <v>71</v>
      </c>
      <c r="I367" s="37" t="s">
        <v>29</v>
      </c>
    </row>
    <row r="368" spans="1:9">
      <c r="A368" s="14" t="s">
        <v>848</v>
      </c>
      <c r="B368" s="19">
        <v>36764.640209999998</v>
      </c>
      <c r="C368" s="19">
        <v>1676590.5328899999</v>
      </c>
      <c r="D368" s="19">
        <v>9.75</v>
      </c>
      <c r="E368" s="19">
        <v>359.91666666666663</v>
      </c>
      <c r="F368" s="14" t="s">
        <v>849</v>
      </c>
      <c r="G368" s="14" t="s">
        <v>61</v>
      </c>
      <c r="H368" s="37" t="s">
        <v>149</v>
      </c>
      <c r="I368" s="37" t="s">
        <v>29</v>
      </c>
    </row>
    <row r="369" spans="1:9" ht="25.5">
      <c r="A369" s="14" t="s">
        <v>250</v>
      </c>
      <c r="B369" s="19">
        <v>36654.48431</v>
      </c>
      <c r="C369" s="19">
        <v>454269.69089999999</v>
      </c>
      <c r="D369" s="19">
        <v>108.58333333333333</v>
      </c>
      <c r="E369" s="19">
        <v>50.25</v>
      </c>
      <c r="F369" s="14" t="s">
        <v>251</v>
      </c>
      <c r="G369" s="14" t="s">
        <v>70</v>
      </c>
      <c r="H369" s="37" t="s">
        <v>71</v>
      </c>
      <c r="I369" s="37" t="s">
        <v>29</v>
      </c>
    </row>
    <row r="370" spans="1:9" ht="25.5">
      <c r="A370" s="14" t="s">
        <v>1004</v>
      </c>
      <c r="B370" s="19">
        <v>35542.736689999998</v>
      </c>
      <c r="C370" s="19">
        <v>6432.0662300000004</v>
      </c>
      <c r="D370" s="19">
        <v>5.75</v>
      </c>
      <c r="E370" s="19">
        <v>0.5</v>
      </c>
      <c r="F370" s="14" t="s">
        <v>1005</v>
      </c>
      <c r="G370" s="14" t="s">
        <v>61</v>
      </c>
      <c r="H370" s="37" t="s">
        <v>104</v>
      </c>
      <c r="I370" s="37" t="s">
        <v>35</v>
      </c>
    </row>
    <row r="371" spans="1:9">
      <c r="A371" s="14" t="s">
        <v>1260</v>
      </c>
      <c r="B371" s="19">
        <v>35472.869830000003</v>
      </c>
      <c r="C371" s="19">
        <v>0</v>
      </c>
      <c r="D371" s="19">
        <v>2.8333333333333335</v>
      </c>
      <c r="E371" s="19">
        <v>0</v>
      </c>
      <c r="F371" s="14" t="s">
        <v>1261</v>
      </c>
      <c r="G371" s="14" t="s">
        <v>70</v>
      </c>
      <c r="H371" s="37" t="s">
        <v>71</v>
      </c>
      <c r="I371" s="37" t="s">
        <v>29</v>
      </c>
    </row>
    <row r="372" spans="1:9" ht="25.5">
      <c r="A372" s="14" t="s">
        <v>2451</v>
      </c>
      <c r="B372" s="19">
        <v>35114.788710000001</v>
      </c>
      <c r="C372" s="19">
        <v>0</v>
      </c>
      <c r="D372" s="19">
        <v>577</v>
      </c>
      <c r="E372" s="19">
        <v>0</v>
      </c>
      <c r="F372" s="14" t="s">
        <v>2452</v>
      </c>
      <c r="G372" s="14" t="s">
        <v>61</v>
      </c>
      <c r="H372" s="37" t="s">
        <v>28</v>
      </c>
      <c r="I372" s="37" t="s">
        <v>28</v>
      </c>
    </row>
    <row r="373" spans="1:9" ht="38.25">
      <c r="A373" s="14" t="s">
        <v>404</v>
      </c>
      <c r="B373" s="19">
        <v>35098.573980000001</v>
      </c>
      <c r="C373" s="19">
        <v>0</v>
      </c>
      <c r="D373" s="19">
        <v>48.25</v>
      </c>
      <c r="E373" s="19">
        <v>0</v>
      </c>
      <c r="F373" s="14" t="s">
        <v>405</v>
      </c>
      <c r="G373" s="14" t="s">
        <v>61</v>
      </c>
      <c r="H373" s="37" t="s">
        <v>74</v>
      </c>
      <c r="I373" s="37" t="s">
        <v>38</v>
      </c>
    </row>
    <row r="374" spans="1:9" ht="25.5">
      <c r="A374" s="14" t="s">
        <v>1022</v>
      </c>
      <c r="B374" s="19">
        <v>35025.639640000001</v>
      </c>
      <c r="C374" s="19">
        <v>0</v>
      </c>
      <c r="D374" s="19">
        <v>5.5</v>
      </c>
      <c r="E374" s="19">
        <v>0</v>
      </c>
      <c r="F374" s="14" t="s">
        <v>1023</v>
      </c>
      <c r="G374" s="14" t="s">
        <v>70</v>
      </c>
      <c r="H374" s="37" t="s">
        <v>71</v>
      </c>
      <c r="I374" s="37" t="s">
        <v>29</v>
      </c>
    </row>
    <row r="375" spans="1:9" ht="25.5">
      <c r="A375" s="14" t="s">
        <v>1274</v>
      </c>
      <c r="B375" s="19">
        <v>34328.029170000002</v>
      </c>
      <c r="C375" s="19">
        <v>161232.89515</v>
      </c>
      <c r="D375" s="19">
        <v>2.916666666666667</v>
      </c>
      <c r="E375" s="19">
        <v>11.333333333333334</v>
      </c>
      <c r="F375" s="14" t="s">
        <v>1275</v>
      </c>
      <c r="G375" s="14" t="s">
        <v>70</v>
      </c>
      <c r="H375" s="37" t="s">
        <v>149</v>
      </c>
      <c r="I375" s="37" t="s">
        <v>39</v>
      </c>
    </row>
    <row r="376" spans="1:9" ht="25.5">
      <c r="A376" s="14" t="s">
        <v>2463</v>
      </c>
      <c r="B376" s="19">
        <v>33871.281369999997</v>
      </c>
      <c r="C376" s="19">
        <v>45155.526330000001</v>
      </c>
      <c r="D376" s="19">
        <v>407.75</v>
      </c>
      <c r="E376" s="19">
        <v>1176.9166666666665</v>
      </c>
      <c r="F376" s="14" t="s">
        <v>2464</v>
      </c>
      <c r="G376" s="14" t="s">
        <v>70</v>
      </c>
      <c r="H376" s="37" t="s">
        <v>28</v>
      </c>
      <c r="I376" s="37" t="s">
        <v>28</v>
      </c>
    </row>
    <row r="377" spans="1:9" ht="25.5">
      <c r="A377" s="14" t="s">
        <v>982</v>
      </c>
      <c r="B377" s="19">
        <v>33714.739249999999</v>
      </c>
      <c r="C377" s="19">
        <v>0</v>
      </c>
      <c r="D377" s="19">
        <v>6.166666666666667</v>
      </c>
      <c r="E377" s="19">
        <v>0</v>
      </c>
      <c r="F377" s="14" t="s">
        <v>983</v>
      </c>
      <c r="G377" s="14" t="s">
        <v>61</v>
      </c>
      <c r="H377" s="37" t="s">
        <v>71</v>
      </c>
      <c r="I377" s="37" t="s">
        <v>37</v>
      </c>
    </row>
    <row r="378" spans="1:9">
      <c r="A378" s="14" t="s">
        <v>1940</v>
      </c>
      <c r="B378" s="19">
        <v>33225.497069999998</v>
      </c>
      <c r="C378" s="19">
        <v>0</v>
      </c>
      <c r="D378" s="19">
        <v>0.33333333333333337</v>
      </c>
      <c r="E378" s="19">
        <v>0</v>
      </c>
      <c r="F378" s="14" t="s">
        <v>1941</v>
      </c>
      <c r="G378" s="14" t="s">
        <v>61</v>
      </c>
      <c r="H378" s="37" t="s">
        <v>129</v>
      </c>
      <c r="I378" s="37" t="s">
        <v>35</v>
      </c>
    </row>
    <row r="379" spans="1:9" ht="25.5">
      <c r="A379" s="14" t="s">
        <v>856</v>
      </c>
      <c r="B379" s="19">
        <v>32934.20175</v>
      </c>
      <c r="C379" s="19">
        <v>0</v>
      </c>
      <c r="D379" s="19">
        <v>9.6666666666666661</v>
      </c>
      <c r="E379" s="19">
        <v>0</v>
      </c>
      <c r="F379" s="14" t="s">
        <v>857</v>
      </c>
      <c r="G379" s="14" t="s">
        <v>61</v>
      </c>
      <c r="H379" s="37" t="s">
        <v>71</v>
      </c>
      <c r="I379" s="37" t="s">
        <v>37</v>
      </c>
    </row>
    <row r="380" spans="1:9" ht="38.25">
      <c r="A380" s="14" t="s">
        <v>1146</v>
      </c>
      <c r="B380" s="19">
        <v>32925.08556</v>
      </c>
      <c r="C380" s="19">
        <v>0</v>
      </c>
      <c r="D380" s="19">
        <v>2.8333333333333335</v>
      </c>
      <c r="E380" s="19">
        <v>0</v>
      </c>
      <c r="F380" s="14" t="s">
        <v>1147</v>
      </c>
      <c r="G380" s="14" t="s">
        <v>61</v>
      </c>
      <c r="H380" s="37" t="s">
        <v>104</v>
      </c>
      <c r="I380" s="37" t="s">
        <v>35</v>
      </c>
    </row>
    <row r="381" spans="1:9">
      <c r="A381" s="14" t="s">
        <v>438</v>
      </c>
      <c r="B381" s="19">
        <v>32859.775860000002</v>
      </c>
      <c r="C381" s="19">
        <v>0</v>
      </c>
      <c r="D381" s="19">
        <v>38.083333333333336</v>
      </c>
      <c r="E381" s="19">
        <v>0</v>
      </c>
      <c r="F381" s="14" t="s">
        <v>439</v>
      </c>
      <c r="G381" s="14" t="s">
        <v>70</v>
      </c>
      <c r="H381" s="37" t="s">
        <v>71</v>
      </c>
      <c r="I381" s="37" t="s">
        <v>29</v>
      </c>
    </row>
    <row r="382" spans="1:9" ht="25.5">
      <c r="A382" s="14" t="s">
        <v>1192</v>
      </c>
      <c r="B382" s="19">
        <v>32628.260760000001</v>
      </c>
      <c r="C382" s="19">
        <v>0</v>
      </c>
      <c r="D382" s="19">
        <v>3.5</v>
      </c>
      <c r="E382" s="19">
        <v>0</v>
      </c>
      <c r="F382" s="14" t="s">
        <v>1193</v>
      </c>
      <c r="G382" s="14" t="s">
        <v>70</v>
      </c>
      <c r="H382" s="37" t="s">
        <v>71</v>
      </c>
      <c r="I382" s="37" t="s">
        <v>29</v>
      </c>
    </row>
    <row r="383" spans="1:9" ht="38.25">
      <c r="A383" s="14" t="s">
        <v>506</v>
      </c>
      <c r="B383" s="19">
        <v>32461.266189999998</v>
      </c>
      <c r="C383" s="19">
        <v>72951.766210000002</v>
      </c>
      <c r="D383" s="19">
        <v>29.5</v>
      </c>
      <c r="E383" s="19">
        <v>22</v>
      </c>
      <c r="F383" s="14" t="s">
        <v>507</v>
      </c>
      <c r="G383" s="14" t="s">
        <v>70</v>
      </c>
      <c r="H383" s="37" t="s">
        <v>359</v>
      </c>
      <c r="I383" s="37" t="s">
        <v>39</v>
      </c>
    </row>
    <row r="384" spans="1:9" ht="25.5">
      <c r="A384" s="14" t="s">
        <v>357</v>
      </c>
      <c r="B384" s="19">
        <v>32248.698209999999</v>
      </c>
      <c r="C384" s="19">
        <v>5834.9215299999996</v>
      </c>
      <c r="D384" s="19">
        <v>60.5</v>
      </c>
      <c r="E384" s="19">
        <v>8.5833333333333339</v>
      </c>
      <c r="F384" s="14" t="s">
        <v>358</v>
      </c>
      <c r="G384" s="14" t="s">
        <v>70</v>
      </c>
      <c r="H384" s="37" t="s">
        <v>359</v>
      </c>
      <c r="I384" s="37" t="s">
        <v>38</v>
      </c>
    </row>
    <row r="385" spans="1:9" ht="38.25">
      <c r="A385" s="14" t="s">
        <v>1138</v>
      </c>
      <c r="B385" s="19">
        <v>32150.50231</v>
      </c>
      <c r="C385" s="19">
        <v>0</v>
      </c>
      <c r="D385" s="19">
        <v>3.416666666666667</v>
      </c>
      <c r="E385" s="19">
        <v>0</v>
      </c>
      <c r="F385" s="14" t="s">
        <v>1139</v>
      </c>
      <c r="G385" s="14" t="s">
        <v>61</v>
      </c>
      <c r="H385" s="37" t="s">
        <v>104</v>
      </c>
      <c r="I385" s="37" t="s">
        <v>35</v>
      </c>
    </row>
    <row r="386" spans="1:9">
      <c r="A386" s="14" t="s">
        <v>650</v>
      </c>
      <c r="B386" s="19">
        <v>31719.95407</v>
      </c>
      <c r="C386" s="19">
        <v>177614.05394000001</v>
      </c>
      <c r="D386" s="19">
        <v>18.083333333333332</v>
      </c>
      <c r="E386" s="19">
        <v>32.416666666666664</v>
      </c>
      <c r="F386" s="14" t="s">
        <v>651</v>
      </c>
      <c r="G386" s="14" t="s">
        <v>61</v>
      </c>
      <c r="H386" s="37" t="s">
        <v>149</v>
      </c>
      <c r="I386" s="37" t="s">
        <v>35</v>
      </c>
    </row>
    <row r="387" spans="1:9" ht="25.5">
      <c r="A387" s="14" t="s">
        <v>548</v>
      </c>
      <c r="B387" s="19">
        <v>31656.802230000001</v>
      </c>
      <c r="C387" s="19">
        <v>3819.6472899999999</v>
      </c>
      <c r="D387" s="19">
        <v>26.083333333333332</v>
      </c>
      <c r="E387" s="19">
        <v>7.416666666666667</v>
      </c>
      <c r="F387" s="14" t="s">
        <v>549</v>
      </c>
      <c r="G387" s="14" t="s">
        <v>61</v>
      </c>
      <c r="H387" s="37" t="s">
        <v>71</v>
      </c>
      <c r="I387" s="37" t="s">
        <v>38</v>
      </c>
    </row>
    <row r="388" spans="1:9" ht="38.25">
      <c r="A388" s="14" t="s">
        <v>1280</v>
      </c>
      <c r="B388" s="19">
        <v>31236.80098</v>
      </c>
      <c r="C388" s="19">
        <v>0</v>
      </c>
      <c r="D388" s="19">
        <v>2.75</v>
      </c>
      <c r="E388" s="19">
        <v>0</v>
      </c>
      <c r="F388" s="14" t="s">
        <v>1281</v>
      </c>
      <c r="G388" s="14" t="s">
        <v>61</v>
      </c>
      <c r="H388" s="37" t="s">
        <v>104</v>
      </c>
      <c r="I388" s="37" t="s">
        <v>35</v>
      </c>
    </row>
    <row r="389" spans="1:9" ht="25.5">
      <c r="A389" s="14" t="s">
        <v>1122</v>
      </c>
      <c r="B389" s="19">
        <v>30894.040260000002</v>
      </c>
      <c r="C389" s="19">
        <v>0</v>
      </c>
      <c r="D389" s="19">
        <v>4.3333333333333339</v>
      </c>
      <c r="E389" s="19">
        <v>0</v>
      </c>
      <c r="F389" s="14" t="s">
        <v>1123</v>
      </c>
      <c r="G389" s="14" t="s">
        <v>70</v>
      </c>
      <c r="H389" s="37" t="s">
        <v>71</v>
      </c>
      <c r="I389" s="37" t="s">
        <v>39</v>
      </c>
    </row>
    <row r="390" spans="1:9">
      <c r="A390" s="14" t="s">
        <v>796</v>
      </c>
      <c r="B390" s="19">
        <v>30799.802729999999</v>
      </c>
      <c r="C390" s="19">
        <v>0</v>
      </c>
      <c r="D390" s="19">
        <v>10.916666666666666</v>
      </c>
      <c r="E390" s="19">
        <v>0</v>
      </c>
      <c r="F390" s="14" t="s">
        <v>797</v>
      </c>
      <c r="G390" s="14" t="s">
        <v>61</v>
      </c>
      <c r="H390" s="37" t="s">
        <v>149</v>
      </c>
      <c r="I390" s="37" t="s">
        <v>35</v>
      </c>
    </row>
    <row r="391" spans="1:9" ht="25.5">
      <c r="A391" s="14" t="s">
        <v>990</v>
      </c>
      <c r="B391" s="19">
        <v>30538.923220000001</v>
      </c>
      <c r="C391" s="19">
        <v>2133.0978399999999</v>
      </c>
      <c r="D391" s="19">
        <v>6</v>
      </c>
      <c r="E391" s="19">
        <v>2.3333333333333335</v>
      </c>
      <c r="F391" s="14" t="s">
        <v>991</v>
      </c>
      <c r="G391" s="14" t="s">
        <v>61</v>
      </c>
      <c r="H391" s="37" t="s">
        <v>71</v>
      </c>
      <c r="I391" s="37" t="s">
        <v>35</v>
      </c>
    </row>
    <row r="392" spans="1:9" ht="25.5">
      <c r="A392" s="14" t="s">
        <v>392</v>
      </c>
      <c r="B392" s="19">
        <v>30437.301640000001</v>
      </c>
      <c r="C392" s="19">
        <v>376802.02294</v>
      </c>
      <c r="D392" s="19">
        <v>52.916666666666664</v>
      </c>
      <c r="E392" s="19">
        <v>318.08333333333331</v>
      </c>
      <c r="F392" s="14" t="s">
        <v>393</v>
      </c>
      <c r="G392" s="14" t="s">
        <v>61</v>
      </c>
      <c r="H392" s="37" t="s">
        <v>74</v>
      </c>
      <c r="I392" s="37" t="s">
        <v>39</v>
      </c>
    </row>
    <row r="393" spans="1:9" ht="25.5">
      <c r="A393" s="14" t="s">
        <v>1244</v>
      </c>
      <c r="B393" s="19">
        <v>30237.79492</v>
      </c>
      <c r="C393" s="19">
        <v>0</v>
      </c>
      <c r="D393" s="19">
        <v>3.0833333333333335</v>
      </c>
      <c r="E393" s="19">
        <v>0</v>
      </c>
      <c r="F393" s="14" t="s">
        <v>1245</v>
      </c>
      <c r="G393" s="14" t="s">
        <v>61</v>
      </c>
      <c r="H393" s="37" t="s">
        <v>71</v>
      </c>
      <c r="I393" s="37" t="s">
        <v>39</v>
      </c>
    </row>
    <row r="394" spans="1:9">
      <c r="A394" s="14" t="s">
        <v>1256</v>
      </c>
      <c r="B394" s="19">
        <v>30057.11248</v>
      </c>
      <c r="C394" s="19">
        <v>13872.96946</v>
      </c>
      <c r="D394" s="19">
        <v>2.8333333333333335</v>
      </c>
      <c r="E394" s="19">
        <v>3.5833333333333335</v>
      </c>
      <c r="F394" s="14" t="s">
        <v>1257</v>
      </c>
      <c r="G394" s="14" t="s">
        <v>61</v>
      </c>
      <c r="H394" s="37" t="s">
        <v>95</v>
      </c>
      <c r="I394" s="37" t="s">
        <v>39</v>
      </c>
    </row>
    <row r="395" spans="1:9" ht="25.5">
      <c r="A395" s="14" t="s">
        <v>822</v>
      </c>
      <c r="B395" s="19">
        <v>29092.285889999999</v>
      </c>
      <c r="C395" s="19">
        <v>0</v>
      </c>
      <c r="D395" s="19">
        <v>10.583333333333334</v>
      </c>
      <c r="E395" s="19">
        <v>0</v>
      </c>
      <c r="F395" s="14" t="s">
        <v>823</v>
      </c>
      <c r="G395" s="14" t="s">
        <v>61</v>
      </c>
      <c r="H395" s="37" t="s">
        <v>129</v>
      </c>
      <c r="I395" s="37" t="s">
        <v>37</v>
      </c>
    </row>
    <row r="396" spans="1:9" ht="25.5">
      <c r="A396" s="14" t="s">
        <v>460</v>
      </c>
      <c r="B396" s="19">
        <v>28503.40814</v>
      </c>
      <c r="C396" s="19">
        <v>63771.47782</v>
      </c>
      <c r="D396" s="19">
        <v>35.166666666666664</v>
      </c>
      <c r="E396" s="19">
        <v>40.666666666666664</v>
      </c>
      <c r="F396" s="14" t="s">
        <v>461</v>
      </c>
      <c r="G396" s="14" t="s">
        <v>61</v>
      </c>
      <c r="H396" s="37" t="s">
        <v>62</v>
      </c>
      <c r="I396" s="37" t="s">
        <v>29</v>
      </c>
    </row>
    <row r="397" spans="1:9">
      <c r="A397" s="14" t="s">
        <v>272</v>
      </c>
      <c r="B397" s="19">
        <v>28496.203399999999</v>
      </c>
      <c r="C397" s="19">
        <v>146443.67907000001</v>
      </c>
      <c r="D397" s="19">
        <v>87.166666666666657</v>
      </c>
      <c r="E397" s="19">
        <v>78.5</v>
      </c>
      <c r="F397" s="14" t="s">
        <v>273</v>
      </c>
      <c r="G397" s="14" t="s">
        <v>70</v>
      </c>
      <c r="H397" s="37" t="s">
        <v>274</v>
      </c>
      <c r="I397" s="37" t="s">
        <v>37</v>
      </c>
    </row>
    <row r="398" spans="1:9" ht="38.25">
      <c r="A398" s="14" t="s">
        <v>524</v>
      </c>
      <c r="B398" s="19">
        <v>28271.32058</v>
      </c>
      <c r="C398" s="19">
        <v>2.02006</v>
      </c>
      <c r="D398" s="19">
        <v>13.5</v>
      </c>
      <c r="E398" s="19">
        <v>0.16666666666666669</v>
      </c>
      <c r="F398" s="14" t="s">
        <v>525</v>
      </c>
      <c r="G398" s="14" t="s">
        <v>61</v>
      </c>
      <c r="H398" s="37" t="s">
        <v>104</v>
      </c>
      <c r="I398" s="37" t="s">
        <v>35</v>
      </c>
    </row>
    <row r="399" spans="1:9">
      <c r="A399" s="14" t="s">
        <v>1613</v>
      </c>
      <c r="B399" s="19">
        <v>27838.697479999999</v>
      </c>
      <c r="C399" s="19">
        <v>0</v>
      </c>
      <c r="D399" s="19">
        <v>0.83333333333333337</v>
      </c>
      <c r="E399" s="19">
        <v>0</v>
      </c>
      <c r="F399" s="14" t="s">
        <v>1614</v>
      </c>
      <c r="G399" s="14" t="s">
        <v>70</v>
      </c>
      <c r="H399" s="37" t="s">
        <v>71</v>
      </c>
      <c r="I399" s="37" t="s">
        <v>29</v>
      </c>
    </row>
    <row r="400" spans="1:9" ht="25.5">
      <c r="A400" s="14" t="s">
        <v>812</v>
      </c>
      <c r="B400" s="19">
        <v>27785.524809999999</v>
      </c>
      <c r="C400" s="19">
        <v>22008.099819999999</v>
      </c>
      <c r="D400" s="19">
        <v>10.75</v>
      </c>
      <c r="E400" s="19">
        <v>9</v>
      </c>
      <c r="F400" s="14" t="s">
        <v>813</v>
      </c>
      <c r="G400" s="14" t="s">
        <v>61</v>
      </c>
      <c r="H400" s="37" t="s">
        <v>71</v>
      </c>
      <c r="I400" s="37" t="s">
        <v>37</v>
      </c>
    </row>
    <row r="401" spans="1:9" ht="25.5">
      <c r="A401" s="14" t="s">
        <v>1332</v>
      </c>
      <c r="B401" s="19">
        <v>27632.399850000002</v>
      </c>
      <c r="C401" s="19">
        <v>0</v>
      </c>
      <c r="D401" s="19">
        <v>2.25</v>
      </c>
      <c r="E401" s="19">
        <v>0</v>
      </c>
      <c r="F401" s="14" t="s">
        <v>1333</v>
      </c>
      <c r="G401" s="14" t="s">
        <v>61</v>
      </c>
      <c r="H401" s="37" t="s">
        <v>71</v>
      </c>
      <c r="I401" s="37" t="s">
        <v>26</v>
      </c>
    </row>
    <row r="402" spans="1:9" ht="38.25">
      <c r="A402" s="14" t="s">
        <v>1154</v>
      </c>
      <c r="B402" s="19">
        <v>27577.094400000002</v>
      </c>
      <c r="C402" s="19">
        <v>0</v>
      </c>
      <c r="D402" s="19">
        <v>3.916666666666667</v>
      </c>
      <c r="E402" s="19">
        <v>0</v>
      </c>
      <c r="F402" s="14" t="s">
        <v>1155</v>
      </c>
      <c r="G402" s="14" t="s">
        <v>61</v>
      </c>
      <c r="H402" s="37" t="s">
        <v>71</v>
      </c>
      <c r="I402" s="37" t="s">
        <v>29</v>
      </c>
    </row>
    <row r="403" spans="1:9">
      <c r="A403" s="14" t="s">
        <v>676</v>
      </c>
      <c r="B403" s="19">
        <v>27512.72811</v>
      </c>
      <c r="C403" s="19">
        <v>511991.73028000002</v>
      </c>
      <c r="D403" s="19">
        <v>16.583333333333332</v>
      </c>
      <c r="E403" s="19">
        <v>11.583333333333334</v>
      </c>
      <c r="F403" s="14" t="s">
        <v>677</v>
      </c>
      <c r="G403" s="14" t="s">
        <v>70</v>
      </c>
      <c r="H403" s="37" t="s">
        <v>274</v>
      </c>
      <c r="I403" s="37" t="s">
        <v>39</v>
      </c>
    </row>
    <row r="404" spans="1:9" ht="25.5">
      <c r="A404" s="14" t="s">
        <v>910</v>
      </c>
      <c r="B404" s="19">
        <v>27436.918829999999</v>
      </c>
      <c r="C404" s="19">
        <v>0</v>
      </c>
      <c r="D404" s="19">
        <v>7.8333333333333339</v>
      </c>
      <c r="E404" s="19">
        <v>0</v>
      </c>
      <c r="F404" s="14" t="s">
        <v>911</v>
      </c>
      <c r="G404" s="14" t="s">
        <v>61</v>
      </c>
      <c r="H404" s="37" t="s">
        <v>71</v>
      </c>
      <c r="I404" s="37" t="s">
        <v>29</v>
      </c>
    </row>
    <row r="405" spans="1:9" ht="25.5">
      <c r="A405" s="14" t="s">
        <v>2449</v>
      </c>
      <c r="B405" s="19">
        <v>27347.207640000001</v>
      </c>
      <c r="C405" s="19">
        <v>48077.760199999997</v>
      </c>
      <c r="D405" s="19">
        <v>594.25</v>
      </c>
      <c r="E405" s="19">
        <v>1042.4166666666665</v>
      </c>
      <c r="F405" s="14" t="s">
        <v>2450</v>
      </c>
      <c r="G405" s="14" t="s">
        <v>70</v>
      </c>
      <c r="H405" s="37" t="s">
        <v>28</v>
      </c>
      <c r="I405" s="37" t="s">
        <v>28</v>
      </c>
    </row>
    <row r="406" spans="1:9">
      <c r="A406" s="14" t="s">
        <v>2397</v>
      </c>
      <c r="B406" s="19">
        <v>26682.908790000001</v>
      </c>
      <c r="C406" s="19">
        <v>38699.207150000002</v>
      </c>
      <c r="D406" s="19">
        <v>5124.4166666666661</v>
      </c>
      <c r="E406" s="19">
        <v>5182.1666666666661</v>
      </c>
      <c r="F406" s="14" t="s">
        <v>2398</v>
      </c>
      <c r="G406" s="14" t="s">
        <v>70</v>
      </c>
      <c r="H406" s="37" t="s">
        <v>28</v>
      </c>
      <c r="I406" s="37" t="s">
        <v>28</v>
      </c>
    </row>
    <row r="407" spans="1:9">
      <c r="A407" s="14" t="s">
        <v>2407</v>
      </c>
      <c r="B407" s="19">
        <v>26629.492610000001</v>
      </c>
      <c r="C407" s="19">
        <v>10459.260329999999</v>
      </c>
      <c r="D407" s="19">
        <v>2410.4166666666665</v>
      </c>
      <c r="E407" s="19">
        <v>934.75</v>
      </c>
      <c r="F407" s="14" t="s">
        <v>2408</v>
      </c>
      <c r="G407" s="14" t="s">
        <v>70</v>
      </c>
      <c r="H407" s="37" t="s">
        <v>28</v>
      </c>
      <c r="I407" s="37" t="s">
        <v>28</v>
      </c>
    </row>
    <row r="408" spans="1:9" ht="38.25">
      <c r="A408" s="14" t="s">
        <v>572</v>
      </c>
      <c r="B408" s="19">
        <v>26412.853299999999</v>
      </c>
      <c r="C408" s="19">
        <v>1.7000000000000001E-4</v>
      </c>
      <c r="D408" s="19">
        <v>7.5833333333333339</v>
      </c>
      <c r="E408" s="19">
        <v>8.3333333333333343E-2</v>
      </c>
      <c r="F408" s="14" t="s">
        <v>573</v>
      </c>
      <c r="G408" s="14" t="s">
        <v>61</v>
      </c>
      <c r="H408" s="37" t="s">
        <v>104</v>
      </c>
      <c r="I408" s="37" t="s">
        <v>35</v>
      </c>
    </row>
    <row r="409" spans="1:9">
      <c r="A409" s="14" t="s">
        <v>562</v>
      </c>
      <c r="B409" s="19">
        <v>26231.197540000001</v>
      </c>
      <c r="C409" s="19">
        <v>22740.25806</v>
      </c>
      <c r="D409" s="19">
        <v>17.333333333333332</v>
      </c>
      <c r="E409" s="19">
        <v>7.166666666666667</v>
      </c>
      <c r="F409" s="14" t="s">
        <v>563</v>
      </c>
      <c r="G409" s="14" t="s">
        <v>61</v>
      </c>
      <c r="H409" s="37" t="s">
        <v>32</v>
      </c>
      <c r="I409" s="37" t="s">
        <v>32</v>
      </c>
    </row>
    <row r="410" spans="1:9" ht="25.5">
      <c r="A410" s="14" t="s">
        <v>872</v>
      </c>
      <c r="B410" s="19">
        <v>25960.449649999999</v>
      </c>
      <c r="C410" s="19">
        <v>77117.682100000005</v>
      </c>
      <c r="D410" s="19">
        <v>9.3333333333333339</v>
      </c>
      <c r="E410" s="19">
        <v>17.5</v>
      </c>
      <c r="F410" s="14" t="s">
        <v>873</v>
      </c>
      <c r="G410" s="14" t="s">
        <v>61</v>
      </c>
      <c r="H410" s="37" t="s">
        <v>71</v>
      </c>
      <c r="I410" s="37" t="s">
        <v>37</v>
      </c>
    </row>
    <row r="411" spans="1:9">
      <c r="A411" s="14" t="s">
        <v>2471</v>
      </c>
      <c r="B411" s="19">
        <v>25803.49483</v>
      </c>
      <c r="C411" s="19">
        <v>927575.09135</v>
      </c>
      <c r="D411" s="19">
        <v>380.66666666666663</v>
      </c>
      <c r="E411" s="19">
        <v>1082.8333333333333</v>
      </c>
      <c r="F411" s="14" t="s">
        <v>2472</v>
      </c>
      <c r="G411" s="14" t="s">
        <v>70</v>
      </c>
      <c r="H411" s="37" t="s">
        <v>28</v>
      </c>
      <c r="I411" s="37" t="s">
        <v>28</v>
      </c>
    </row>
    <row r="412" spans="1:9">
      <c r="A412" s="14" t="s">
        <v>462</v>
      </c>
      <c r="B412" s="19">
        <v>25615.787820000001</v>
      </c>
      <c r="C412" s="19">
        <v>78403.808690000005</v>
      </c>
      <c r="D412" s="19">
        <v>35</v>
      </c>
      <c r="E412" s="19">
        <v>49.75</v>
      </c>
      <c r="F412" s="14" t="s">
        <v>463</v>
      </c>
      <c r="G412" s="14" t="s">
        <v>70</v>
      </c>
      <c r="H412" s="37" t="s">
        <v>71</v>
      </c>
      <c r="I412" s="37" t="s">
        <v>38</v>
      </c>
    </row>
    <row r="413" spans="1:9">
      <c r="A413" s="14" t="s">
        <v>1390</v>
      </c>
      <c r="B413" s="19">
        <v>25536.482619999999</v>
      </c>
      <c r="C413" s="19">
        <v>0</v>
      </c>
      <c r="D413" s="19">
        <v>2</v>
      </c>
      <c r="E413" s="19">
        <v>0</v>
      </c>
      <c r="F413" s="14" t="s">
        <v>1391</v>
      </c>
      <c r="G413" s="14" t="s">
        <v>61</v>
      </c>
      <c r="H413" s="37" t="s">
        <v>104</v>
      </c>
      <c r="I413" s="37" t="s">
        <v>39</v>
      </c>
    </row>
    <row r="414" spans="1:9" ht="38.25">
      <c r="A414" s="14" t="s">
        <v>1148</v>
      </c>
      <c r="B414" s="19">
        <v>25161.51699</v>
      </c>
      <c r="C414" s="19">
        <v>0</v>
      </c>
      <c r="D414" s="19">
        <v>2.166666666666667</v>
      </c>
      <c r="E414" s="19">
        <v>0</v>
      </c>
      <c r="F414" s="14" t="s">
        <v>1149</v>
      </c>
      <c r="G414" s="14" t="s">
        <v>61</v>
      </c>
      <c r="H414" s="37" t="s">
        <v>104</v>
      </c>
      <c r="I414" s="37" t="s">
        <v>35</v>
      </c>
    </row>
    <row r="415" spans="1:9" ht="25.5">
      <c r="A415" s="14" t="s">
        <v>362</v>
      </c>
      <c r="B415" s="19">
        <v>25077.52778</v>
      </c>
      <c r="C415" s="19">
        <v>88382.3</v>
      </c>
      <c r="D415" s="19">
        <v>1.9166666666666667</v>
      </c>
      <c r="E415" s="19">
        <v>6.166666666666667</v>
      </c>
      <c r="F415" s="14" t="s">
        <v>363</v>
      </c>
      <c r="G415" s="14" t="s">
        <v>61</v>
      </c>
      <c r="H415" s="37" t="s">
        <v>104</v>
      </c>
      <c r="I415" s="37" t="s">
        <v>35</v>
      </c>
    </row>
    <row r="416" spans="1:9" ht="25.5">
      <c r="A416" s="14" t="s">
        <v>1222</v>
      </c>
      <c r="B416" s="19">
        <v>24790.81941</v>
      </c>
      <c r="C416" s="19">
        <v>0</v>
      </c>
      <c r="D416" s="19">
        <v>3.3333333333333335</v>
      </c>
      <c r="E416" s="19">
        <v>0</v>
      </c>
      <c r="F416" s="14" t="s">
        <v>1223</v>
      </c>
      <c r="G416" s="14" t="s">
        <v>61</v>
      </c>
      <c r="H416" s="37" t="s">
        <v>71</v>
      </c>
      <c r="I416" s="37" t="s">
        <v>29</v>
      </c>
    </row>
    <row r="417" spans="1:9">
      <c r="A417" s="14" t="s">
        <v>2543</v>
      </c>
      <c r="B417" s="19">
        <v>24720.968349999999</v>
      </c>
      <c r="C417" s="19">
        <v>9879.9410100000005</v>
      </c>
      <c r="D417" s="19">
        <v>40.166666666666664</v>
      </c>
      <c r="E417" s="19">
        <v>24.416666666666668</v>
      </c>
      <c r="F417" s="14" t="s">
        <v>2544</v>
      </c>
      <c r="G417" s="14" t="s">
        <v>61</v>
      </c>
      <c r="H417" s="37" t="s">
        <v>28</v>
      </c>
      <c r="I417" s="37" t="s">
        <v>28</v>
      </c>
    </row>
    <row r="418" spans="1:9" ht="25.5">
      <c r="A418" s="14" t="s">
        <v>1006</v>
      </c>
      <c r="B418" s="19">
        <v>24609.512470000001</v>
      </c>
      <c r="C418" s="19">
        <v>9865.7305400000005</v>
      </c>
      <c r="D418" s="19">
        <v>5.75</v>
      </c>
      <c r="E418" s="19">
        <v>5.8333333333333339</v>
      </c>
      <c r="F418" s="14" t="s">
        <v>1007</v>
      </c>
      <c r="G418" s="14" t="s">
        <v>61</v>
      </c>
      <c r="H418" s="37" t="s">
        <v>104</v>
      </c>
      <c r="I418" s="37" t="s">
        <v>35</v>
      </c>
    </row>
    <row r="419" spans="1:9" ht="25.5">
      <c r="A419" s="14" t="s">
        <v>1394</v>
      </c>
      <c r="B419" s="19">
        <v>24367.222440000001</v>
      </c>
      <c r="C419" s="19">
        <v>0</v>
      </c>
      <c r="D419" s="19">
        <v>1.8333333333333335</v>
      </c>
      <c r="E419" s="19">
        <v>0</v>
      </c>
      <c r="F419" s="14" t="s">
        <v>1395</v>
      </c>
      <c r="G419" s="14" t="s">
        <v>61</v>
      </c>
      <c r="H419" s="37" t="s">
        <v>71</v>
      </c>
      <c r="I419" s="37" t="s">
        <v>29</v>
      </c>
    </row>
    <row r="420" spans="1:9" ht="25.5">
      <c r="A420" s="14" t="s">
        <v>394</v>
      </c>
      <c r="B420" s="19">
        <v>24200.156360000001</v>
      </c>
      <c r="C420" s="19">
        <v>686116.03891999996</v>
      </c>
      <c r="D420" s="19">
        <v>51.333333333333336</v>
      </c>
      <c r="E420" s="19">
        <v>95.25</v>
      </c>
      <c r="F420" s="14" t="s">
        <v>395</v>
      </c>
      <c r="G420" s="14" t="s">
        <v>61</v>
      </c>
      <c r="H420" s="37" t="s">
        <v>74</v>
      </c>
      <c r="I420" s="37" t="s">
        <v>39</v>
      </c>
    </row>
    <row r="421" spans="1:9" ht="25.5">
      <c r="A421" s="14" t="s">
        <v>1364</v>
      </c>
      <c r="B421" s="19">
        <v>24190.586800000001</v>
      </c>
      <c r="C421" s="19">
        <v>0</v>
      </c>
      <c r="D421" s="19">
        <v>2</v>
      </c>
      <c r="E421" s="19">
        <v>0</v>
      </c>
      <c r="F421" s="14" t="s">
        <v>1365</v>
      </c>
      <c r="G421" s="14" t="s">
        <v>61</v>
      </c>
      <c r="H421" s="37" t="s">
        <v>71</v>
      </c>
      <c r="I421" s="37" t="s">
        <v>26</v>
      </c>
    </row>
    <row r="422" spans="1:9" ht="38.25">
      <c r="A422" s="14" t="s">
        <v>347</v>
      </c>
      <c r="B422" s="19">
        <v>24081.325349999999</v>
      </c>
      <c r="C422" s="19">
        <v>183297.93478000001</v>
      </c>
      <c r="D422" s="19">
        <v>65.666666666666671</v>
      </c>
      <c r="E422" s="19">
        <v>120.83333333333333</v>
      </c>
      <c r="F422" s="14" t="s">
        <v>348</v>
      </c>
      <c r="G422" s="14" t="s">
        <v>70</v>
      </c>
      <c r="H422" s="37" t="s">
        <v>74</v>
      </c>
      <c r="I422" s="37" t="s">
        <v>38</v>
      </c>
    </row>
    <row r="423" spans="1:9" ht="25.5">
      <c r="A423" s="14" t="s">
        <v>736</v>
      </c>
      <c r="B423" s="19">
        <v>24061.186109999999</v>
      </c>
      <c r="C423" s="19">
        <v>889.12080000000003</v>
      </c>
      <c r="D423" s="19">
        <v>12.75</v>
      </c>
      <c r="E423" s="19">
        <v>3.166666666666667</v>
      </c>
      <c r="F423" s="14" t="s">
        <v>737</v>
      </c>
      <c r="G423" s="14" t="s">
        <v>61</v>
      </c>
      <c r="H423" s="37" t="s">
        <v>74</v>
      </c>
      <c r="I423" s="37" t="s">
        <v>35</v>
      </c>
    </row>
    <row r="424" spans="1:9" ht="38.25">
      <c r="A424" s="14" t="s">
        <v>1168</v>
      </c>
      <c r="B424" s="19">
        <v>24000.873469999999</v>
      </c>
      <c r="C424" s="19">
        <v>0</v>
      </c>
      <c r="D424" s="19">
        <v>3.75</v>
      </c>
      <c r="E424" s="19">
        <v>0</v>
      </c>
      <c r="F424" s="14" t="s">
        <v>1169</v>
      </c>
      <c r="G424" s="14" t="s">
        <v>61</v>
      </c>
      <c r="H424" s="37" t="s">
        <v>71</v>
      </c>
      <c r="I424" s="37" t="s">
        <v>37</v>
      </c>
    </row>
    <row r="425" spans="1:9">
      <c r="A425" s="14" t="s">
        <v>1068</v>
      </c>
      <c r="B425" s="19">
        <v>23942.86767</v>
      </c>
      <c r="C425" s="19">
        <v>0</v>
      </c>
      <c r="D425" s="19">
        <v>4.8333333333333339</v>
      </c>
      <c r="E425" s="19">
        <v>0</v>
      </c>
      <c r="F425" s="14" t="s">
        <v>1069</v>
      </c>
      <c r="G425" s="14" t="s">
        <v>61</v>
      </c>
      <c r="H425" s="37" t="s">
        <v>149</v>
      </c>
      <c r="I425" s="37" t="s">
        <v>39</v>
      </c>
    </row>
    <row r="426" spans="1:9" ht="25.5">
      <c r="A426" s="14" t="s">
        <v>580</v>
      </c>
      <c r="B426" s="19">
        <v>23517.989860000001</v>
      </c>
      <c r="C426" s="19">
        <v>0</v>
      </c>
      <c r="D426" s="19">
        <v>24.5</v>
      </c>
      <c r="E426" s="19">
        <v>0</v>
      </c>
      <c r="F426" s="14" t="s">
        <v>581</v>
      </c>
      <c r="G426" s="14" t="s">
        <v>61</v>
      </c>
      <c r="H426" s="37" t="s">
        <v>74</v>
      </c>
      <c r="I426" s="37" t="s">
        <v>29</v>
      </c>
    </row>
    <row r="427" spans="1:9" ht="25.5">
      <c r="A427" s="14" t="s">
        <v>778</v>
      </c>
      <c r="B427" s="19">
        <v>23431.0219</v>
      </c>
      <c r="C427" s="19">
        <v>0</v>
      </c>
      <c r="D427" s="19">
        <v>11.5</v>
      </c>
      <c r="E427" s="19">
        <v>0</v>
      </c>
      <c r="F427" s="14" t="s">
        <v>779</v>
      </c>
      <c r="G427" s="14" t="s">
        <v>61</v>
      </c>
      <c r="H427" s="37" t="s">
        <v>62</v>
      </c>
      <c r="I427" s="37" t="s">
        <v>39</v>
      </c>
    </row>
    <row r="428" spans="1:9">
      <c r="A428" s="14" t="s">
        <v>1366</v>
      </c>
      <c r="B428" s="19">
        <v>23210.532090000001</v>
      </c>
      <c r="C428" s="19">
        <v>0</v>
      </c>
      <c r="D428" s="19">
        <v>2</v>
      </c>
      <c r="E428" s="19">
        <v>0</v>
      </c>
      <c r="F428" s="14" t="s">
        <v>1367</v>
      </c>
      <c r="G428" s="14" t="s">
        <v>70</v>
      </c>
      <c r="H428" s="37" t="s">
        <v>71</v>
      </c>
      <c r="I428" s="37" t="s">
        <v>29</v>
      </c>
    </row>
    <row r="429" spans="1:9" ht="25.5">
      <c r="A429" s="14" t="s">
        <v>500</v>
      </c>
      <c r="B429" s="19">
        <v>23130.364420000002</v>
      </c>
      <c r="C429" s="19">
        <v>1874.65887</v>
      </c>
      <c r="D429" s="19">
        <v>30.25</v>
      </c>
      <c r="E429" s="19">
        <v>2.416666666666667</v>
      </c>
      <c r="F429" s="14" t="s">
        <v>501</v>
      </c>
      <c r="G429" s="14" t="s">
        <v>61</v>
      </c>
      <c r="H429" s="37" t="s">
        <v>62</v>
      </c>
      <c r="I429" s="37" t="s">
        <v>29</v>
      </c>
    </row>
    <row r="430" spans="1:9" ht="25.5">
      <c r="A430" s="14" t="s">
        <v>752</v>
      </c>
      <c r="B430" s="19">
        <v>22847.46718</v>
      </c>
      <c r="C430" s="19">
        <v>43543.29307</v>
      </c>
      <c r="D430" s="19">
        <v>12.5</v>
      </c>
      <c r="E430" s="19">
        <v>19</v>
      </c>
      <c r="F430" s="14" t="s">
        <v>753</v>
      </c>
      <c r="G430" s="14" t="s">
        <v>61</v>
      </c>
      <c r="H430" s="37" t="s">
        <v>104</v>
      </c>
      <c r="I430" s="37" t="s">
        <v>35</v>
      </c>
    </row>
    <row r="431" spans="1:9" ht="38.25">
      <c r="A431" s="14" t="s">
        <v>450</v>
      </c>
      <c r="B431" s="19">
        <v>22191.505010000001</v>
      </c>
      <c r="C431" s="19">
        <v>0</v>
      </c>
      <c r="D431" s="19">
        <v>36.583333333333336</v>
      </c>
      <c r="E431" s="19">
        <v>0</v>
      </c>
      <c r="F431" s="14" t="s">
        <v>451</v>
      </c>
      <c r="G431" s="14" t="s">
        <v>61</v>
      </c>
      <c r="H431" s="37" t="s">
        <v>71</v>
      </c>
      <c r="I431" s="37" t="s">
        <v>39</v>
      </c>
    </row>
    <row r="432" spans="1:9" ht="38.25">
      <c r="A432" s="14" t="s">
        <v>588</v>
      </c>
      <c r="B432" s="19">
        <v>22097.936710000002</v>
      </c>
      <c r="C432" s="19">
        <v>59224.070829999997</v>
      </c>
      <c r="D432" s="19">
        <v>22.75</v>
      </c>
      <c r="E432" s="19">
        <v>23.833333333333332</v>
      </c>
      <c r="F432" s="14" t="s">
        <v>589</v>
      </c>
      <c r="G432" s="14" t="s">
        <v>70</v>
      </c>
      <c r="H432" s="37" t="s">
        <v>32</v>
      </c>
      <c r="I432" s="37" t="s">
        <v>39</v>
      </c>
    </row>
    <row r="433" spans="1:9" ht="25.5">
      <c r="A433" s="14" t="s">
        <v>1002</v>
      </c>
      <c r="B433" s="19">
        <v>21990.466390000001</v>
      </c>
      <c r="C433" s="19">
        <v>0</v>
      </c>
      <c r="D433" s="19">
        <v>5.75</v>
      </c>
      <c r="E433" s="19">
        <v>0</v>
      </c>
      <c r="F433" s="14" t="s">
        <v>1003</v>
      </c>
      <c r="G433" s="14" t="s">
        <v>70</v>
      </c>
      <c r="H433" s="37" t="s">
        <v>71</v>
      </c>
      <c r="I433" s="37" t="s">
        <v>29</v>
      </c>
    </row>
    <row r="434" spans="1:9" ht="38.25">
      <c r="A434" s="14" t="s">
        <v>542</v>
      </c>
      <c r="B434" s="19">
        <v>21783.878379999998</v>
      </c>
      <c r="C434" s="19">
        <v>8026.1701300000004</v>
      </c>
      <c r="D434" s="19">
        <v>1.8333333333333335</v>
      </c>
      <c r="E434" s="19">
        <v>0.58333333333333337</v>
      </c>
      <c r="F434" s="14" t="s">
        <v>543</v>
      </c>
      <c r="G434" s="14" t="s">
        <v>61</v>
      </c>
      <c r="H434" s="37" t="s">
        <v>104</v>
      </c>
      <c r="I434" s="37" t="s">
        <v>35</v>
      </c>
    </row>
    <row r="435" spans="1:9" ht="38.25">
      <c r="A435" s="14" t="s">
        <v>1360</v>
      </c>
      <c r="B435" s="19">
        <v>21741.409759999999</v>
      </c>
      <c r="C435" s="19">
        <v>17922.413550000001</v>
      </c>
      <c r="D435" s="19">
        <v>1.9166666666666667</v>
      </c>
      <c r="E435" s="19">
        <v>2.25</v>
      </c>
      <c r="F435" s="14" t="s">
        <v>1361</v>
      </c>
      <c r="G435" s="14" t="s">
        <v>61</v>
      </c>
      <c r="H435" s="37" t="s">
        <v>32</v>
      </c>
      <c r="I435" s="37" t="s">
        <v>37</v>
      </c>
    </row>
    <row r="436" spans="1:9" ht="25.5">
      <c r="A436" s="14" t="s">
        <v>2477</v>
      </c>
      <c r="B436" s="19">
        <v>21598.39559</v>
      </c>
      <c r="C436" s="19">
        <v>31823.218099999998</v>
      </c>
      <c r="D436" s="19">
        <v>356.33333333333331</v>
      </c>
      <c r="E436" s="19">
        <v>83.666666666666657</v>
      </c>
      <c r="F436" s="14" t="s">
        <v>2478</v>
      </c>
      <c r="G436" s="14" t="s">
        <v>61</v>
      </c>
      <c r="H436" s="37" t="s">
        <v>28</v>
      </c>
      <c r="I436" s="37" t="s">
        <v>28</v>
      </c>
    </row>
    <row r="437" spans="1:9" ht="25.5">
      <c r="A437" s="14" t="s">
        <v>1232</v>
      </c>
      <c r="B437" s="19">
        <v>21485.265060000002</v>
      </c>
      <c r="C437" s="19">
        <v>0</v>
      </c>
      <c r="D437" s="19">
        <v>3.3333333333333335</v>
      </c>
      <c r="E437" s="19">
        <v>0</v>
      </c>
      <c r="F437" s="14" t="s">
        <v>1233</v>
      </c>
      <c r="G437" s="14" t="s">
        <v>61</v>
      </c>
      <c r="H437" s="37" t="s">
        <v>71</v>
      </c>
      <c r="I437" s="37" t="s">
        <v>39</v>
      </c>
    </row>
    <row r="438" spans="1:9" ht="25.5">
      <c r="A438" s="14" t="s">
        <v>424</v>
      </c>
      <c r="B438" s="19">
        <v>21015.018629999999</v>
      </c>
      <c r="C438" s="19">
        <v>118367.53630000001</v>
      </c>
      <c r="D438" s="19">
        <v>41.333333333333336</v>
      </c>
      <c r="E438" s="19">
        <v>20.25</v>
      </c>
      <c r="F438" s="14" t="s">
        <v>425</v>
      </c>
      <c r="G438" s="14" t="s">
        <v>70</v>
      </c>
      <c r="H438" s="37" t="s">
        <v>71</v>
      </c>
      <c r="I438" s="37" t="s">
        <v>39</v>
      </c>
    </row>
    <row r="439" spans="1:9">
      <c r="A439" s="14" t="s">
        <v>2551</v>
      </c>
      <c r="B439" s="19">
        <v>20957.766469999999</v>
      </c>
      <c r="C439" s="19">
        <v>0</v>
      </c>
      <c r="D439" s="19">
        <v>36.666666666666664</v>
      </c>
      <c r="E439" s="19">
        <v>0</v>
      </c>
      <c r="F439" s="14" t="s">
        <v>2552</v>
      </c>
      <c r="G439" s="14" t="s">
        <v>61</v>
      </c>
      <c r="H439" s="37" t="s">
        <v>28</v>
      </c>
      <c r="I439" s="37" t="s">
        <v>28</v>
      </c>
    </row>
    <row r="440" spans="1:9" ht="25.5">
      <c r="A440" s="14" t="s">
        <v>836</v>
      </c>
      <c r="B440" s="19">
        <v>20884.902569999998</v>
      </c>
      <c r="C440" s="19">
        <v>154046.22451</v>
      </c>
      <c r="D440" s="19">
        <v>10.083333333333334</v>
      </c>
      <c r="E440" s="19">
        <v>30.333333333333332</v>
      </c>
      <c r="F440" s="14" t="s">
        <v>837</v>
      </c>
      <c r="G440" s="14" t="s">
        <v>70</v>
      </c>
      <c r="H440" s="37" t="s">
        <v>149</v>
      </c>
      <c r="I440" s="37" t="s">
        <v>39</v>
      </c>
    </row>
    <row r="441" spans="1:9" ht="25.5">
      <c r="A441" s="14" t="s">
        <v>1354</v>
      </c>
      <c r="B441" s="19">
        <v>20669.049439999999</v>
      </c>
      <c r="C441" s="19">
        <v>0</v>
      </c>
      <c r="D441" s="19">
        <v>2.0833333333333335</v>
      </c>
      <c r="E441" s="19">
        <v>0</v>
      </c>
      <c r="F441" s="14" t="s">
        <v>1355</v>
      </c>
      <c r="G441" s="14" t="s">
        <v>61</v>
      </c>
      <c r="H441" s="37" t="s">
        <v>71</v>
      </c>
      <c r="I441" s="37" t="s">
        <v>29</v>
      </c>
    </row>
    <row r="442" spans="1:9" ht="25.5">
      <c r="A442" s="14" t="s">
        <v>1502</v>
      </c>
      <c r="B442" s="19">
        <v>20560.99525</v>
      </c>
      <c r="C442" s="19">
        <v>0</v>
      </c>
      <c r="D442" s="19">
        <v>1.25</v>
      </c>
      <c r="E442" s="19">
        <v>0</v>
      </c>
      <c r="F442" s="14" t="s">
        <v>1503</v>
      </c>
      <c r="G442" s="14" t="s">
        <v>70</v>
      </c>
      <c r="H442" s="37" t="s">
        <v>71</v>
      </c>
      <c r="I442" s="37" t="s">
        <v>29</v>
      </c>
    </row>
    <row r="443" spans="1:9" ht="25.5">
      <c r="A443" s="14" t="s">
        <v>1424</v>
      </c>
      <c r="B443" s="19">
        <v>20207.282230000001</v>
      </c>
      <c r="C443" s="19">
        <v>0</v>
      </c>
      <c r="D443" s="19">
        <v>1.6666666666666667</v>
      </c>
      <c r="E443" s="19">
        <v>0</v>
      </c>
      <c r="F443" s="14" t="s">
        <v>1425</v>
      </c>
      <c r="G443" s="14" t="s">
        <v>61</v>
      </c>
      <c r="H443" s="37" t="s">
        <v>104</v>
      </c>
      <c r="I443" s="37" t="s">
        <v>35</v>
      </c>
    </row>
    <row r="444" spans="1:9">
      <c r="A444" s="14" t="s">
        <v>368</v>
      </c>
      <c r="B444" s="19">
        <v>19494.20336</v>
      </c>
      <c r="C444" s="19">
        <v>2649005.8076200001</v>
      </c>
      <c r="D444" s="19">
        <v>59.5</v>
      </c>
      <c r="E444" s="19">
        <v>92.333333333333329</v>
      </c>
      <c r="F444" s="14" t="s">
        <v>369</v>
      </c>
      <c r="G444" s="14" t="s">
        <v>70</v>
      </c>
      <c r="H444" s="37" t="s">
        <v>32</v>
      </c>
      <c r="I444" s="37" t="s">
        <v>29</v>
      </c>
    </row>
    <row r="445" spans="1:9" ht="25.5">
      <c r="A445" s="14" t="s">
        <v>790</v>
      </c>
      <c r="B445" s="19">
        <v>19279.488020000001</v>
      </c>
      <c r="C445" s="19">
        <v>4824.6192300000002</v>
      </c>
      <c r="D445" s="19">
        <v>11.166666666666666</v>
      </c>
      <c r="E445" s="19">
        <v>3.25</v>
      </c>
      <c r="F445" s="14" t="s">
        <v>791</v>
      </c>
      <c r="G445" s="14" t="s">
        <v>61</v>
      </c>
      <c r="H445" s="37" t="s">
        <v>71</v>
      </c>
      <c r="I445" s="37" t="s">
        <v>29</v>
      </c>
    </row>
    <row r="446" spans="1:9" ht="25.5">
      <c r="A446" s="14" t="s">
        <v>1440</v>
      </c>
      <c r="B446" s="19">
        <v>19198.454239999999</v>
      </c>
      <c r="C446" s="19">
        <v>0</v>
      </c>
      <c r="D446" s="19">
        <v>1.5833333333333335</v>
      </c>
      <c r="E446" s="19">
        <v>0</v>
      </c>
      <c r="F446" s="14" t="s">
        <v>1441</v>
      </c>
      <c r="G446" s="14" t="s">
        <v>61</v>
      </c>
      <c r="H446" s="37" t="s">
        <v>104</v>
      </c>
      <c r="I446" s="37" t="s">
        <v>35</v>
      </c>
    </row>
    <row r="447" spans="1:9" ht="25.5">
      <c r="A447" s="14" t="s">
        <v>2421</v>
      </c>
      <c r="B447" s="19">
        <v>19094.34863</v>
      </c>
      <c r="C447" s="19">
        <v>44799.837489999998</v>
      </c>
      <c r="D447" s="19">
        <v>1687.5</v>
      </c>
      <c r="E447" s="19">
        <v>3570.833333333333</v>
      </c>
      <c r="F447" s="14" t="s">
        <v>2422</v>
      </c>
      <c r="G447" s="14" t="s">
        <v>70</v>
      </c>
      <c r="H447" s="37" t="s">
        <v>28</v>
      </c>
      <c r="I447" s="37" t="s">
        <v>28</v>
      </c>
    </row>
    <row r="448" spans="1:9" ht="25.5">
      <c r="A448" s="14" t="s">
        <v>2439</v>
      </c>
      <c r="B448" s="19">
        <v>19064.627540000001</v>
      </c>
      <c r="C448" s="19">
        <v>30396.810440000001</v>
      </c>
      <c r="D448" s="19">
        <v>711.33333333333326</v>
      </c>
      <c r="E448" s="19">
        <v>476.58333333333331</v>
      </c>
      <c r="F448" s="14" t="s">
        <v>2440</v>
      </c>
      <c r="G448" s="14" t="s">
        <v>70</v>
      </c>
      <c r="H448" s="37" t="s">
        <v>28</v>
      </c>
      <c r="I448" s="37" t="s">
        <v>28</v>
      </c>
    </row>
    <row r="449" spans="1:9">
      <c r="A449" s="14" t="s">
        <v>888</v>
      </c>
      <c r="B449" s="19">
        <v>18956.155599999998</v>
      </c>
      <c r="C449" s="19">
        <v>116507.34812</v>
      </c>
      <c r="D449" s="19">
        <v>8.4166666666666661</v>
      </c>
      <c r="E449" s="19">
        <v>17.666666666666668</v>
      </c>
      <c r="F449" s="14" t="s">
        <v>889</v>
      </c>
      <c r="G449" s="14" t="s">
        <v>61</v>
      </c>
      <c r="H449" s="37" t="s">
        <v>149</v>
      </c>
      <c r="I449" s="37" t="s">
        <v>35</v>
      </c>
    </row>
    <row r="450" spans="1:9">
      <c r="A450" s="14" t="s">
        <v>2425</v>
      </c>
      <c r="B450" s="19">
        <v>18753.862130000001</v>
      </c>
      <c r="C450" s="19">
        <v>242.91056</v>
      </c>
      <c r="D450" s="19">
        <v>1312.75</v>
      </c>
      <c r="E450" s="19">
        <v>47.416666666666664</v>
      </c>
      <c r="F450" s="14" t="s">
        <v>2426</v>
      </c>
      <c r="G450" s="14" t="s">
        <v>70</v>
      </c>
      <c r="H450" s="37" t="s">
        <v>28</v>
      </c>
      <c r="I450" s="37" t="s">
        <v>28</v>
      </c>
    </row>
    <row r="451" spans="1:9" ht="25.5">
      <c r="A451" s="14" t="s">
        <v>1657</v>
      </c>
      <c r="B451" s="19">
        <v>18602.147720000001</v>
      </c>
      <c r="C451" s="19">
        <v>79635.952669999999</v>
      </c>
      <c r="D451" s="19">
        <v>0.75</v>
      </c>
      <c r="E451" s="19">
        <v>0.66666666666666674</v>
      </c>
      <c r="F451" s="14" t="s">
        <v>1658</v>
      </c>
      <c r="G451" s="14" t="s">
        <v>70</v>
      </c>
      <c r="H451" s="37" t="s">
        <v>71</v>
      </c>
      <c r="I451" s="37" t="s">
        <v>29</v>
      </c>
    </row>
    <row r="452" spans="1:9" ht="25.5">
      <c r="A452" s="14" t="s">
        <v>279</v>
      </c>
      <c r="B452" s="19">
        <v>18510.367859999998</v>
      </c>
      <c r="C452" s="19">
        <v>1170.5179499999999</v>
      </c>
      <c r="D452" s="19">
        <v>49.666666666666664</v>
      </c>
      <c r="E452" s="19">
        <v>3.666666666666667</v>
      </c>
      <c r="F452" s="14" t="s">
        <v>280</v>
      </c>
      <c r="G452" s="14" t="s">
        <v>61</v>
      </c>
      <c r="H452" s="37" t="s">
        <v>164</v>
      </c>
      <c r="I452" s="37" t="s">
        <v>37</v>
      </c>
    </row>
    <row r="453" spans="1:9" ht="25.5">
      <c r="A453" s="14" t="s">
        <v>2467</v>
      </c>
      <c r="B453" s="19">
        <v>18284.969089999999</v>
      </c>
      <c r="C453" s="19">
        <v>164881.16941999999</v>
      </c>
      <c r="D453" s="19">
        <v>391</v>
      </c>
      <c r="E453" s="19">
        <v>2002.4166666666665</v>
      </c>
      <c r="F453" s="14" t="s">
        <v>2468</v>
      </c>
      <c r="G453" s="14" t="s">
        <v>61</v>
      </c>
      <c r="H453" s="37" t="s">
        <v>28</v>
      </c>
      <c r="I453" s="37" t="s">
        <v>28</v>
      </c>
    </row>
    <row r="454" spans="1:9" ht="25.5">
      <c r="A454" s="14" t="s">
        <v>552</v>
      </c>
      <c r="B454" s="19">
        <v>18228.47984</v>
      </c>
      <c r="C454" s="19">
        <v>7192.1717600000002</v>
      </c>
      <c r="D454" s="19">
        <v>25.916666666666668</v>
      </c>
      <c r="E454" s="19">
        <v>11</v>
      </c>
      <c r="F454" s="14" t="s">
        <v>553</v>
      </c>
      <c r="G454" s="14" t="s">
        <v>70</v>
      </c>
      <c r="H454" s="37" t="s">
        <v>71</v>
      </c>
      <c r="I454" s="37" t="s">
        <v>29</v>
      </c>
    </row>
    <row r="455" spans="1:9" ht="25.5">
      <c r="A455" s="14" t="s">
        <v>1454</v>
      </c>
      <c r="B455" s="19">
        <v>18165.878850000001</v>
      </c>
      <c r="C455" s="19">
        <v>0</v>
      </c>
      <c r="D455" s="19">
        <v>1.5</v>
      </c>
      <c r="E455" s="19">
        <v>0</v>
      </c>
      <c r="F455" s="14" t="s">
        <v>1455</v>
      </c>
      <c r="G455" s="14" t="s">
        <v>61</v>
      </c>
      <c r="H455" s="37" t="s">
        <v>104</v>
      </c>
      <c r="I455" s="37" t="s">
        <v>35</v>
      </c>
    </row>
    <row r="456" spans="1:9">
      <c r="A456" s="14" t="s">
        <v>448</v>
      </c>
      <c r="B456" s="19">
        <v>18106.682769999999</v>
      </c>
      <c r="C456" s="19">
        <v>360207.60031000001</v>
      </c>
      <c r="D456" s="19">
        <v>37.583333333333336</v>
      </c>
      <c r="E456" s="19">
        <v>133.25</v>
      </c>
      <c r="F456" s="14" t="s">
        <v>449</v>
      </c>
      <c r="G456" s="14" t="s">
        <v>70</v>
      </c>
      <c r="H456" s="37" t="s">
        <v>71</v>
      </c>
      <c r="I456" s="37" t="s">
        <v>39</v>
      </c>
    </row>
    <row r="457" spans="1:9" ht="38.25">
      <c r="A457" s="14" t="s">
        <v>1208</v>
      </c>
      <c r="B457" s="19">
        <v>18094.159589999999</v>
      </c>
      <c r="C457" s="19">
        <v>0</v>
      </c>
      <c r="D457" s="19">
        <v>1.5833333333333335</v>
      </c>
      <c r="E457" s="19">
        <v>0</v>
      </c>
      <c r="F457" s="14" t="s">
        <v>1209</v>
      </c>
      <c r="G457" s="14" t="s">
        <v>61</v>
      </c>
      <c r="H457" s="37" t="s">
        <v>104</v>
      </c>
      <c r="I457" s="37" t="s">
        <v>35</v>
      </c>
    </row>
    <row r="458" spans="1:9">
      <c r="A458" s="14" t="s">
        <v>1460</v>
      </c>
      <c r="B458" s="19">
        <v>17804.45203</v>
      </c>
      <c r="C458" s="19">
        <v>106474.96368</v>
      </c>
      <c r="D458" s="19">
        <v>1.4166666666666667</v>
      </c>
      <c r="E458" s="19">
        <v>9.0833333333333339</v>
      </c>
      <c r="F458" s="14" t="s">
        <v>1461</v>
      </c>
      <c r="G458" s="14" t="s">
        <v>61</v>
      </c>
      <c r="H458" s="37" t="s">
        <v>129</v>
      </c>
      <c r="I458" s="37" t="s">
        <v>39</v>
      </c>
    </row>
    <row r="459" spans="1:9">
      <c r="A459" s="14" t="s">
        <v>2042</v>
      </c>
      <c r="B459" s="19">
        <v>17800.22</v>
      </c>
      <c r="C459" s="19">
        <v>0</v>
      </c>
      <c r="D459" s="19">
        <v>0.25</v>
      </c>
      <c r="E459" s="19">
        <v>0</v>
      </c>
      <c r="F459" s="14" t="s">
        <v>2043</v>
      </c>
      <c r="G459" s="14" t="s">
        <v>61</v>
      </c>
      <c r="H459" s="37" t="s">
        <v>129</v>
      </c>
      <c r="I459" s="37" t="s">
        <v>38</v>
      </c>
    </row>
    <row r="460" spans="1:9" ht="25.5">
      <c r="A460" s="14" t="s">
        <v>708</v>
      </c>
      <c r="B460" s="19">
        <v>17585.870060000001</v>
      </c>
      <c r="C460" s="19">
        <v>10649.707109999999</v>
      </c>
      <c r="D460" s="19">
        <v>14.25</v>
      </c>
      <c r="E460" s="19">
        <v>7.666666666666667</v>
      </c>
      <c r="F460" s="14" t="s">
        <v>709</v>
      </c>
      <c r="G460" s="14" t="s">
        <v>61</v>
      </c>
      <c r="H460" s="37" t="s">
        <v>62</v>
      </c>
      <c r="I460" s="37" t="s">
        <v>39</v>
      </c>
    </row>
    <row r="461" spans="1:9">
      <c r="A461" s="14" t="s">
        <v>1569</v>
      </c>
      <c r="B461" s="19">
        <v>17387.186880000001</v>
      </c>
      <c r="C461" s="19">
        <v>11796.836740000001</v>
      </c>
      <c r="D461" s="19">
        <v>1</v>
      </c>
      <c r="E461" s="19">
        <v>4.75</v>
      </c>
      <c r="F461" s="14" t="s">
        <v>1570</v>
      </c>
      <c r="G461" s="14" t="s">
        <v>61</v>
      </c>
      <c r="H461" s="37" t="s">
        <v>164</v>
      </c>
      <c r="I461" s="37" t="s">
        <v>39</v>
      </c>
    </row>
    <row r="462" spans="1:9">
      <c r="A462" s="14" t="s">
        <v>974</v>
      </c>
      <c r="B462" s="19">
        <v>17239.431430000001</v>
      </c>
      <c r="C462" s="19">
        <v>0</v>
      </c>
      <c r="D462" s="19">
        <v>6.25</v>
      </c>
      <c r="E462" s="19">
        <v>0</v>
      </c>
      <c r="F462" s="14" t="s">
        <v>975</v>
      </c>
      <c r="G462" s="14" t="s">
        <v>61</v>
      </c>
      <c r="H462" s="37" t="s">
        <v>149</v>
      </c>
      <c r="I462" s="37" t="s">
        <v>35</v>
      </c>
    </row>
    <row r="463" spans="1:9" ht="25.5">
      <c r="A463" s="14" t="s">
        <v>1472</v>
      </c>
      <c r="B463" s="19">
        <v>17187.513330000002</v>
      </c>
      <c r="C463" s="19">
        <v>0</v>
      </c>
      <c r="D463" s="19">
        <v>1.4166666666666667</v>
      </c>
      <c r="E463" s="19">
        <v>0</v>
      </c>
      <c r="F463" s="14" t="s">
        <v>1473</v>
      </c>
      <c r="G463" s="14" t="s">
        <v>61</v>
      </c>
      <c r="H463" s="37" t="s">
        <v>104</v>
      </c>
      <c r="I463" s="37" t="s">
        <v>35</v>
      </c>
    </row>
    <row r="464" spans="1:9" ht="25.5">
      <c r="A464" s="14" t="s">
        <v>1474</v>
      </c>
      <c r="B464" s="19">
        <v>17181.0452</v>
      </c>
      <c r="C464" s="19">
        <v>0</v>
      </c>
      <c r="D464" s="19">
        <v>1.4166666666666667</v>
      </c>
      <c r="E464" s="19">
        <v>0</v>
      </c>
      <c r="F464" s="14" t="s">
        <v>1475</v>
      </c>
      <c r="G464" s="14" t="s">
        <v>61</v>
      </c>
      <c r="H464" s="37" t="s">
        <v>104</v>
      </c>
      <c r="I464" s="37" t="s">
        <v>35</v>
      </c>
    </row>
    <row r="465" spans="1:9" ht="38.25">
      <c r="A465" s="14" t="s">
        <v>1210</v>
      </c>
      <c r="B465" s="19">
        <v>17006.867610000001</v>
      </c>
      <c r="C465" s="19">
        <v>0</v>
      </c>
      <c r="D465" s="19">
        <v>1.6666666666666667</v>
      </c>
      <c r="E465" s="19">
        <v>0</v>
      </c>
      <c r="F465" s="14" t="s">
        <v>1211</v>
      </c>
      <c r="G465" s="14" t="s">
        <v>61</v>
      </c>
      <c r="H465" s="37" t="s">
        <v>104</v>
      </c>
      <c r="I465" s="37" t="s">
        <v>35</v>
      </c>
    </row>
    <row r="466" spans="1:9" ht="25.5">
      <c r="A466" s="14" t="s">
        <v>748</v>
      </c>
      <c r="B466" s="19">
        <v>16832.479029999999</v>
      </c>
      <c r="C466" s="19">
        <v>0</v>
      </c>
      <c r="D466" s="19">
        <v>12.833333333333334</v>
      </c>
      <c r="E466" s="19">
        <v>0</v>
      </c>
      <c r="F466" s="14" t="s">
        <v>749</v>
      </c>
      <c r="G466" s="14" t="s">
        <v>61</v>
      </c>
      <c r="H466" s="37" t="s">
        <v>28</v>
      </c>
      <c r="I466" s="37" t="s">
        <v>39</v>
      </c>
    </row>
    <row r="467" spans="1:9" ht="25.5">
      <c r="A467" s="14" t="s">
        <v>1118</v>
      </c>
      <c r="B467" s="19">
        <v>16818.73803</v>
      </c>
      <c r="C467" s="19">
        <v>0</v>
      </c>
      <c r="D467" s="19">
        <v>4.3333333333333339</v>
      </c>
      <c r="E467" s="19">
        <v>0</v>
      </c>
      <c r="F467" s="14" t="s">
        <v>1119</v>
      </c>
      <c r="G467" s="14" t="s">
        <v>61</v>
      </c>
      <c r="H467" s="37" t="s">
        <v>71</v>
      </c>
      <c r="I467" s="37" t="s">
        <v>37</v>
      </c>
    </row>
    <row r="468" spans="1:9">
      <c r="A468" s="14" t="s">
        <v>1072</v>
      </c>
      <c r="B468" s="19">
        <v>16237.63135</v>
      </c>
      <c r="C468" s="19">
        <v>5172.4285600000003</v>
      </c>
      <c r="D468" s="19">
        <v>4.75</v>
      </c>
      <c r="E468" s="19">
        <v>1.5833333333333335</v>
      </c>
      <c r="F468" s="14" t="s">
        <v>1073</v>
      </c>
      <c r="G468" s="14" t="s">
        <v>70</v>
      </c>
      <c r="H468" s="37" t="s">
        <v>71</v>
      </c>
      <c r="I468" s="37" t="s">
        <v>37</v>
      </c>
    </row>
    <row r="469" spans="1:9" ht="25.5">
      <c r="A469" s="14" t="s">
        <v>1492</v>
      </c>
      <c r="B469" s="19">
        <v>16199.90926</v>
      </c>
      <c r="C469" s="19">
        <v>0</v>
      </c>
      <c r="D469" s="19">
        <v>1.3333333333333335</v>
      </c>
      <c r="E469" s="19">
        <v>0</v>
      </c>
      <c r="F469" s="14" t="s">
        <v>1493</v>
      </c>
      <c r="G469" s="14" t="s">
        <v>61</v>
      </c>
      <c r="H469" s="37" t="s">
        <v>104</v>
      </c>
      <c r="I469" s="37" t="s">
        <v>35</v>
      </c>
    </row>
    <row r="470" spans="1:9" ht="25.5">
      <c r="A470" s="14" t="s">
        <v>388</v>
      </c>
      <c r="B470" s="19">
        <v>16189.949720000001</v>
      </c>
      <c r="C470" s="19">
        <v>18227.085360000001</v>
      </c>
      <c r="D470" s="19">
        <v>54.666666666666664</v>
      </c>
      <c r="E470" s="19">
        <v>59.416666666666664</v>
      </c>
      <c r="F470" s="14" t="s">
        <v>389</v>
      </c>
      <c r="G470" s="14" t="s">
        <v>70</v>
      </c>
      <c r="H470" s="37" t="s">
        <v>71</v>
      </c>
      <c r="I470" s="37" t="s">
        <v>29</v>
      </c>
    </row>
    <row r="471" spans="1:9" ht="25.5">
      <c r="A471" s="14" t="s">
        <v>486</v>
      </c>
      <c r="B471" s="19">
        <v>16127.997939999999</v>
      </c>
      <c r="C471" s="19">
        <v>0</v>
      </c>
      <c r="D471" s="19">
        <v>31.583333333333332</v>
      </c>
      <c r="E471" s="19">
        <v>0</v>
      </c>
      <c r="F471" s="14" t="s">
        <v>487</v>
      </c>
      <c r="G471" s="14" t="s">
        <v>61</v>
      </c>
      <c r="H471" s="37" t="s">
        <v>71</v>
      </c>
      <c r="I471" s="37" t="s">
        <v>37</v>
      </c>
    </row>
    <row r="472" spans="1:9" ht="25.5">
      <c r="A472" s="14" t="s">
        <v>494</v>
      </c>
      <c r="B472" s="19">
        <v>16019.074710000001</v>
      </c>
      <c r="C472" s="19">
        <v>0</v>
      </c>
      <c r="D472" s="19">
        <v>30.833333333333332</v>
      </c>
      <c r="E472" s="19">
        <v>0</v>
      </c>
      <c r="F472" s="14" t="s">
        <v>495</v>
      </c>
      <c r="G472" s="14" t="s">
        <v>61</v>
      </c>
      <c r="H472" s="37" t="s">
        <v>71</v>
      </c>
      <c r="I472" s="37" t="s">
        <v>29</v>
      </c>
    </row>
    <row r="473" spans="1:9" ht="25.5">
      <c r="A473" s="14" t="s">
        <v>956</v>
      </c>
      <c r="B473" s="19">
        <v>15624.77427</v>
      </c>
      <c r="C473" s="19">
        <v>0</v>
      </c>
      <c r="D473" s="19">
        <v>6.5833333333333339</v>
      </c>
      <c r="E473" s="19">
        <v>0</v>
      </c>
      <c r="F473" s="14" t="s">
        <v>957</v>
      </c>
      <c r="G473" s="14" t="s">
        <v>61</v>
      </c>
      <c r="H473" s="37" t="s">
        <v>62</v>
      </c>
      <c r="I473" s="37" t="s">
        <v>39</v>
      </c>
    </row>
    <row r="474" spans="1:9" ht="25.5">
      <c r="A474" s="14" t="s">
        <v>2343</v>
      </c>
      <c r="B474" s="19">
        <v>15500</v>
      </c>
      <c r="C474" s="19">
        <v>0</v>
      </c>
      <c r="D474" s="19">
        <v>8.3333333333333343E-2</v>
      </c>
      <c r="E474" s="19">
        <v>0</v>
      </c>
      <c r="F474" s="14" t="s">
        <v>2344</v>
      </c>
      <c r="G474" s="14" t="s">
        <v>70</v>
      </c>
      <c r="H474" s="37" t="s">
        <v>71</v>
      </c>
      <c r="I474" s="37" t="s">
        <v>38</v>
      </c>
    </row>
    <row r="475" spans="1:9" ht="25.5">
      <c r="A475" s="14" t="s">
        <v>1525</v>
      </c>
      <c r="B475" s="19">
        <v>15472.429270000001</v>
      </c>
      <c r="C475" s="19">
        <v>0</v>
      </c>
      <c r="D475" s="19">
        <v>1.1666666666666667</v>
      </c>
      <c r="E475" s="19">
        <v>0</v>
      </c>
      <c r="F475" s="14" t="s">
        <v>1526</v>
      </c>
      <c r="G475" s="14" t="s">
        <v>70</v>
      </c>
      <c r="H475" s="37" t="s">
        <v>71</v>
      </c>
      <c r="I475" s="37" t="s">
        <v>29</v>
      </c>
    </row>
    <row r="476" spans="1:9">
      <c r="A476" s="14" t="s">
        <v>2553</v>
      </c>
      <c r="B476" s="19">
        <v>15235.380279999999</v>
      </c>
      <c r="C476" s="19">
        <v>0</v>
      </c>
      <c r="D476" s="19">
        <v>35.166666666666664</v>
      </c>
      <c r="E476" s="19">
        <v>0</v>
      </c>
      <c r="F476" s="14" t="s">
        <v>2554</v>
      </c>
      <c r="G476" s="14" t="s">
        <v>61</v>
      </c>
      <c r="H476" s="37" t="s">
        <v>28</v>
      </c>
      <c r="I476" s="37" t="s">
        <v>28</v>
      </c>
    </row>
    <row r="477" spans="1:9" ht="25.5">
      <c r="A477" s="14" t="s">
        <v>1290</v>
      </c>
      <c r="B477" s="19">
        <v>15176.330239999999</v>
      </c>
      <c r="C477" s="19">
        <v>2414.3222900000001</v>
      </c>
      <c r="D477" s="19">
        <v>2.75</v>
      </c>
      <c r="E477" s="19">
        <v>2.666666666666667</v>
      </c>
      <c r="F477" s="14" t="s">
        <v>1291</v>
      </c>
      <c r="G477" s="14" t="s">
        <v>61</v>
      </c>
      <c r="H477" s="37" t="s">
        <v>104</v>
      </c>
      <c r="I477" s="37" t="s">
        <v>35</v>
      </c>
    </row>
    <row r="478" spans="1:9" ht="38.25">
      <c r="A478" s="14" t="s">
        <v>674</v>
      </c>
      <c r="B478" s="19">
        <v>14950.499169999999</v>
      </c>
      <c r="C478" s="19">
        <v>11500.09707</v>
      </c>
      <c r="D478" s="19">
        <v>16.583333333333332</v>
      </c>
      <c r="E478" s="19">
        <v>1.25</v>
      </c>
      <c r="F478" s="14" t="s">
        <v>675</v>
      </c>
      <c r="G478" s="14" t="s">
        <v>70</v>
      </c>
      <c r="H478" s="37" t="s">
        <v>104</v>
      </c>
      <c r="I478" s="37" t="s">
        <v>35</v>
      </c>
    </row>
    <row r="479" spans="1:9">
      <c r="A479" s="14" t="s">
        <v>530</v>
      </c>
      <c r="B479" s="19">
        <v>14924.9568</v>
      </c>
      <c r="C479" s="19">
        <v>827232.36164999998</v>
      </c>
      <c r="D479" s="19">
        <v>26.75</v>
      </c>
      <c r="E479" s="19">
        <v>13</v>
      </c>
      <c r="F479" s="14" t="s">
        <v>531</v>
      </c>
      <c r="G479" s="14" t="s">
        <v>61</v>
      </c>
      <c r="H479" s="37" t="s">
        <v>164</v>
      </c>
      <c r="I479" s="37" t="s">
        <v>35</v>
      </c>
    </row>
    <row r="480" spans="1:9" ht="25.5">
      <c r="A480" s="14" t="s">
        <v>466</v>
      </c>
      <c r="B480" s="19">
        <v>14882.828659999999</v>
      </c>
      <c r="C480" s="19">
        <v>7833.7266399999999</v>
      </c>
      <c r="D480" s="19">
        <v>34.75</v>
      </c>
      <c r="E480" s="19">
        <v>9.9166666666666661</v>
      </c>
      <c r="F480" s="14" t="s">
        <v>467</v>
      </c>
      <c r="G480" s="14" t="s">
        <v>70</v>
      </c>
      <c r="H480" s="37" t="s">
        <v>71</v>
      </c>
      <c r="I480" s="37" t="s">
        <v>38</v>
      </c>
    </row>
    <row r="481" spans="1:9" ht="25.5">
      <c r="A481" s="14" t="s">
        <v>634</v>
      </c>
      <c r="B481" s="19">
        <v>14816.29298</v>
      </c>
      <c r="C481" s="19">
        <v>234854.60821000001</v>
      </c>
      <c r="D481" s="19">
        <v>18.833333333333332</v>
      </c>
      <c r="E481" s="19">
        <v>26.166666666666668</v>
      </c>
      <c r="F481" s="14" t="s">
        <v>635</v>
      </c>
      <c r="G481" s="14" t="s">
        <v>61</v>
      </c>
      <c r="H481" s="37" t="s">
        <v>104</v>
      </c>
      <c r="I481" s="37" t="s">
        <v>37</v>
      </c>
    </row>
    <row r="482" spans="1:9">
      <c r="A482" s="14" t="s">
        <v>1561</v>
      </c>
      <c r="B482" s="19">
        <v>14762.05256</v>
      </c>
      <c r="C482" s="19">
        <v>740005.29616999999</v>
      </c>
      <c r="D482" s="19">
        <v>1</v>
      </c>
      <c r="E482" s="19">
        <v>41.666666666666664</v>
      </c>
      <c r="F482" s="14" t="s">
        <v>1562</v>
      </c>
      <c r="G482" s="14" t="s">
        <v>61</v>
      </c>
      <c r="H482" s="37" t="s">
        <v>129</v>
      </c>
      <c r="I482" s="37" t="s">
        <v>35</v>
      </c>
    </row>
    <row r="483" spans="1:9" ht="25.5">
      <c r="A483" s="14" t="s">
        <v>704</v>
      </c>
      <c r="B483" s="19">
        <v>14722.69817</v>
      </c>
      <c r="C483" s="19">
        <v>48014.34218</v>
      </c>
      <c r="D483" s="19">
        <v>14.333333333333334</v>
      </c>
      <c r="E483" s="19">
        <v>23.416666666666668</v>
      </c>
      <c r="F483" s="14" t="s">
        <v>705</v>
      </c>
      <c r="G483" s="14" t="s">
        <v>70</v>
      </c>
      <c r="H483" s="37" t="s">
        <v>71</v>
      </c>
      <c r="I483" s="37" t="s">
        <v>39</v>
      </c>
    </row>
    <row r="484" spans="1:9">
      <c r="A484" s="14" t="s">
        <v>1164</v>
      </c>
      <c r="B484" s="19">
        <v>14385.643470000001</v>
      </c>
      <c r="C484" s="19">
        <v>1902712.49654</v>
      </c>
      <c r="D484" s="19">
        <v>3.8333333333333335</v>
      </c>
      <c r="E484" s="19">
        <v>43.916666666666664</v>
      </c>
      <c r="F484" s="14" t="s">
        <v>1165</v>
      </c>
      <c r="G484" s="14" t="s">
        <v>70</v>
      </c>
      <c r="H484" s="37" t="s">
        <v>62</v>
      </c>
      <c r="I484" s="37" t="s">
        <v>37</v>
      </c>
    </row>
    <row r="485" spans="1:9">
      <c r="A485" s="14" t="s">
        <v>1517</v>
      </c>
      <c r="B485" s="19">
        <v>14195.22761</v>
      </c>
      <c r="C485" s="19">
        <v>0</v>
      </c>
      <c r="D485" s="19">
        <v>1.25</v>
      </c>
      <c r="E485" s="19">
        <v>0</v>
      </c>
      <c r="F485" s="14" t="s">
        <v>1518</v>
      </c>
      <c r="G485" s="14" t="s">
        <v>61</v>
      </c>
      <c r="H485" s="37" t="s">
        <v>129</v>
      </c>
      <c r="I485" s="37" t="s">
        <v>37</v>
      </c>
    </row>
    <row r="486" spans="1:9" ht="38.25">
      <c r="A486" s="14" t="s">
        <v>1512</v>
      </c>
      <c r="B486" s="19">
        <v>14133.70571</v>
      </c>
      <c r="C486" s="19">
        <v>0</v>
      </c>
      <c r="D486" s="19">
        <v>1.25</v>
      </c>
      <c r="E486" s="19">
        <v>0</v>
      </c>
      <c r="F486" s="14" t="s">
        <v>1513</v>
      </c>
      <c r="G486" s="14" t="s">
        <v>61</v>
      </c>
      <c r="H486" s="37" t="s">
        <v>104</v>
      </c>
      <c r="I486" s="37" t="s">
        <v>35</v>
      </c>
    </row>
    <row r="487" spans="1:9" ht="25.5">
      <c r="A487" s="14" t="s">
        <v>1902</v>
      </c>
      <c r="B487" s="19">
        <v>14056.07517</v>
      </c>
      <c r="C487" s="19">
        <v>0</v>
      </c>
      <c r="D487" s="19">
        <v>0.33333333333333337</v>
      </c>
      <c r="E487" s="19">
        <v>0</v>
      </c>
      <c r="F487" s="14" t="s">
        <v>1903</v>
      </c>
      <c r="G487" s="14" t="s">
        <v>61</v>
      </c>
      <c r="H487" s="37" t="s">
        <v>71</v>
      </c>
      <c r="I487" s="37" t="s">
        <v>29</v>
      </c>
    </row>
    <row r="488" spans="1:9" ht="25.5">
      <c r="A488" s="14" t="s">
        <v>1042</v>
      </c>
      <c r="B488" s="19">
        <v>14051.112499999999</v>
      </c>
      <c r="C488" s="19">
        <v>0</v>
      </c>
      <c r="D488" s="19">
        <v>5.3333333333333339</v>
      </c>
      <c r="E488" s="19">
        <v>0</v>
      </c>
      <c r="F488" s="14" t="s">
        <v>1043</v>
      </c>
      <c r="G488" s="14" t="s">
        <v>61</v>
      </c>
      <c r="H488" s="37" t="s">
        <v>71</v>
      </c>
      <c r="I488" s="37" t="s">
        <v>39</v>
      </c>
    </row>
    <row r="489" spans="1:9" ht="25.5">
      <c r="A489" s="14" t="s">
        <v>1506</v>
      </c>
      <c r="B489" s="19">
        <v>13903.739820000001</v>
      </c>
      <c r="C489" s="19">
        <v>0</v>
      </c>
      <c r="D489" s="19">
        <v>1.0833333333333335</v>
      </c>
      <c r="E489" s="19">
        <v>0</v>
      </c>
      <c r="F489" s="14" t="s">
        <v>1507</v>
      </c>
      <c r="G489" s="14" t="s">
        <v>61</v>
      </c>
      <c r="H489" s="37" t="s">
        <v>104</v>
      </c>
      <c r="I489" s="37" t="s">
        <v>29</v>
      </c>
    </row>
    <row r="490" spans="1:9">
      <c r="A490" s="14" t="s">
        <v>1408</v>
      </c>
      <c r="B490" s="19">
        <v>13863.72689</v>
      </c>
      <c r="C490" s="19">
        <v>34095.088640000002</v>
      </c>
      <c r="D490" s="19">
        <v>2.25</v>
      </c>
      <c r="E490" s="19">
        <v>2.166666666666667</v>
      </c>
      <c r="F490" s="14" t="s">
        <v>1409</v>
      </c>
      <c r="G490" s="14" t="s">
        <v>61</v>
      </c>
      <c r="H490" s="37" t="s">
        <v>129</v>
      </c>
      <c r="I490" s="37" t="s">
        <v>29</v>
      </c>
    </row>
    <row r="491" spans="1:9" ht="25.5">
      <c r="A491" s="14" t="s">
        <v>2465</v>
      </c>
      <c r="B491" s="19">
        <v>13776.57523</v>
      </c>
      <c r="C491" s="19">
        <v>14375.62854</v>
      </c>
      <c r="D491" s="19">
        <v>406.83333333333331</v>
      </c>
      <c r="E491" s="19">
        <v>978.83333333333326</v>
      </c>
      <c r="F491" s="14" t="s">
        <v>2466</v>
      </c>
      <c r="G491" s="14" t="s">
        <v>70</v>
      </c>
      <c r="H491" s="37" t="s">
        <v>28</v>
      </c>
      <c r="I491" s="37" t="s">
        <v>28</v>
      </c>
    </row>
    <row r="492" spans="1:9">
      <c r="A492" s="14" t="s">
        <v>1539</v>
      </c>
      <c r="B492" s="19">
        <v>13689.988450000001</v>
      </c>
      <c r="C492" s="19">
        <v>0</v>
      </c>
      <c r="D492" s="19">
        <v>1.0833333333333335</v>
      </c>
      <c r="E492" s="19">
        <v>0</v>
      </c>
      <c r="F492" s="14" t="s">
        <v>1540</v>
      </c>
      <c r="G492" s="14" t="s">
        <v>61</v>
      </c>
      <c r="H492" s="37" t="s">
        <v>104</v>
      </c>
      <c r="I492" s="37" t="s">
        <v>29</v>
      </c>
    </row>
    <row r="493" spans="1:9" ht="25.5">
      <c r="A493" s="14" t="s">
        <v>746</v>
      </c>
      <c r="B493" s="19">
        <v>13669.63422</v>
      </c>
      <c r="C493" s="19">
        <v>0</v>
      </c>
      <c r="D493" s="19">
        <v>13</v>
      </c>
      <c r="E493" s="19">
        <v>0</v>
      </c>
      <c r="F493" s="14" t="s">
        <v>747</v>
      </c>
      <c r="G493" s="14" t="s">
        <v>61</v>
      </c>
      <c r="H493" s="37" t="s">
        <v>74</v>
      </c>
      <c r="I493" s="37" t="s">
        <v>29</v>
      </c>
    </row>
    <row r="494" spans="1:9" ht="38.25">
      <c r="A494" s="14" t="s">
        <v>1254</v>
      </c>
      <c r="B494" s="19">
        <v>13596.08409</v>
      </c>
      <c r="C494" s="19">
        <v>0</v>
      </c>
      <c r="D494" s="19">
        <v>3</v>
      </c>
      <c r="E494" s="19">
        <v>0</v>
      </c>
      <c r="F494" s="14" t="s">
        <v>1255</v>
      </c>
      <c r="G494" s="14" t="s">
        <v>61</v>
      </c>
      <c r="H494" s="37" t="s">
        <v>71</v>
      </c>
      <c r="I494" s="37" t="s">
        <v>39</v>
      </c>
    </row>
    <row r="495" spans="1:9" ht="25.5">
      <c r="A495" s="14" t="s">
        <v>440</v>
      </c>
      <c r="B495" s="19">
        <v>13576.12588</v>
      </c>
      <c r="C495" s="19">
        <v>20296.064009999998</v>
      </c>
      <c r="D495" s="19">
        <v>38</v>
      </c>
      <c r="E495" s="19">
        <v>31.416666666666668</v>
      </c>
      <c r="F495" s="14" t="s">
        <v>441</v>
      </c>
      <c r="G495" s="14" t="s">
        <v>70</v>
      </c>
      <c r="H495" s="37" t="s">
        <v>62</v>
      </c>
      <c r="I495" s="37" t="s">
        <v>29</v>
      </c>
    </row>
    <row r="496" spans="1:9" ht="25.5">
      <c r="A496" s="14" t="s">
        <v>1541</v>
      </c>
      <c r="B496" s="19">
        <v>13434.184080000001</v>
      </c>
      <c r="C496" s="19">
        <v>2710.41579</v>
      </c>
      <c r="D496" s="19">
        <v>1.0833333333333335</v>
      </c>
      <c r="E496" s="19">
        <v>0.58333333333333337</v>
      </c>
      <c r="F496" s="14" t="s">
        <v>1542</v>
      </c>
      <c r="G496" s="14" t="s">
        <v>61</v>
      </c>
      <c r="H496" s="37" t="s">
        <v>71</v>
      </c>
      <c r="I496" s="37" t="s">
        <v>35</v>
      </c>
    </row>
    <row r="497" spans="1:9" ht="25.5">
      <c r="A497" s="14" t="s">
        <v>1432</v>
      </c>
      <c r="B497" s="19">
        <v>13395.63502</v>
      </c>
      <c r="C497" s="19">
        <v>16173.260829999999</v>
      </c>
      <c r="D497" s="19">
        <v>1.3333333333333335</v>
      </c>
      <c r="E497" s="19">
        <v>1.5833333333333335</v>
      </c>
      <c r="F497" s="14" t="s">
        <v>1433</v>
      </c>
      <c r="G497" s="14" t="s">
        <v>61</v>
      </c>
      <c r="H497" s="37" t="s">
        <v>104</v>
      </c>
      <c r="I497" s="37" t="s">
        <v>39</v>
      </c>
    </row>
    <row r="498" spans="1:9" ht="25.5">
      <c r="A498" s="14" t="s">
        <v>374</v>
      </c>
      <c r="B498" s="19">
        <v>13257.609420000001</v>
      </c>
      <c r="C498" s="19">
        <v>107573.43665</v>
      </c>
      <c r="D498" s="19">
        <v>12.75</v>
      </c>
      <c r="E498" s="19">
        <v>10.333333333333334</v>
      </c>
      <c r="F498" s="14" t="s">
        <v>375</v>
      </c>
      <c r="G498" s="14" t="s">
        <v>70</v>
      </c>
      <c r="H498" s="37" t="s">
        <v>74</v>
      </c>
      <c r="I498" s="37" t="s">
        <v>38</v>
      </c>
    </row>
    <row r="499" spans="1:9" ht="25.5">
      <c r="A499" s="14" t="s">
        <v>992</v>
      </c>
      <c r="B499" s="19">
        <v>13180.45736</v>
      </c>
      <c r="C499" s="19">
        <v>0</v>
      </c>
      <c r="D499" s="19">
        <v>6.0833333333333339</v>
      </c>
      <c r="E499" s="19">
        <v>0</v>
      </c>
      <c r="F499" s="14" t="s">
        <v>993</v>
      </c>
      <c r="G499" s="14" t="s">
        <v>61</v>
      </c>
      <c r="H499" s="37" t="s">
        <v>149</v>
      </c>
      <c r="I499" s="37" t="s">
        <v>37</v>
      </c>
    </row>
    <row r="500" spans="1:9">
      <c r="A500" s="14" t="s">
        <v>2485</v>
      </c>
      <c r="B500" s="19">
        <v>13146.17434</v>
      </c>
      <c r="C500" s="19">
        <v>59233.039519999998</v>
      </c>
      <c r="D500" s="19">
        <v>288.5</v>
      </c>
      <c r="E500" s="19">
        <v>877.08333333333326</v>
      </c>
      <c r="F500" s="14" t="s">
        <v>2486</v>
      </c>
      <c r="G500" s="14" t="s">
        <v>70</v>
      </c>
      <c r="H500" s="37" t="s">
        <v>28</v>
      </c>
      <c r="I500" s="37" t="s">
        <v>28</v>
      </c>
    </row>
    <row r="501" spans="1:9">
      <c r="A501" s="14" t="s">
        <v>1346</v>
      </c>
      <c r="B501" s="19">
        <v>12927.337170000001</v>
      </c>
      <c r="C501" s="19">
        <v>0</v>
      </c>
      <c r="D501" s="19">
        <v>1.5833333333333335</v>
      </c>
      <c r="E501" s="19">
        <v>0</v>
      </c>
      <c r="F501" s="14" t="s">
        <v>1347</v>
      </c>
      <c r="G501" s="14" t="s">
        <v>61</v>
      </c>
      <c r="H501" s="37" t="s">
        <v>104</v>
      </c>
      <c r="I501" s="37" t="s">
        <v>29</v>
      </c>
    </row>
    <row r="502" spans="1:9" ht="38.25">
      <c r="A502" s="14" t="s">
        <v>1152</v>
      </c>
      <c r="B502" s="19">
        <v>12860.684429999999</v>
      </c>
      <c r="C502" s="19">
        <v>0</v>
      </c>
      <c r="D502" s="19">
        <v>2.666666666666667</v>
      </c>
      <c r="E502" s="19">
        <v>0</v>
      </c>
      <c r="F502" s="14" t="s">
        <v>1153</v>
      </c>
      <c r="G502" s="14" t="s">
        <v>61</v>
      </c>
      <c r="H502" s="37" t="s">
        <v>104</v>
      </c>
      <c r="I502" s="37" t="s">
        <v>35</v>
      </c>
    </row>
    <row r="503" spans="1:9" ht="25.5">
      <c r="A503" s="14" t="s">
        <v>616</v>
      </c>
      <c r="B503" s="19">
        <v>12775.38557</v>
      </c>
      <c r="C503" s="19">
        <v>1233.6944599999999</v>
      </c>
      <c r="D503" s="19">
        <v>20.166666666666668</v>
      </c>
      <c r="E503" s="19">
        <v>1.5833333333333335</v>
      </c>
      <c r="F503" s="14" t="s">
        <v>617</v>
      </c>
      <c r="G503" s="14" t="s">
        <v>61</v>
      </c>
      <c r="H503" s="37" t="s">
        <v>74</v>
      </c>
      <c r="I503" s="37" t="s">
        <v>39</v>
      </c>
    </row>
    <row r="504" spans="1:9">
      <c r="A504" s="14" t="s">
        <v>1627</v>
      </c>
      <c r="B504" s="19">
        <v>12750.12586</v>
      </c>
      <c r="C504" s="19">
        <v>0</v>
      </c>
      <c r="D504" s="19">
        <v>0.83333333333333337</v>
      </c>
      <c r="E504" s="19">
        <v>0</v>
      </c>
      <c r="F504" s="14" t="s">
        <v>1628</v>
      </c>
      <c r="G504" s="14" t="s">
        <v>61</v>
      </c>
      <c r="H504" s="37" t="s">
        <v>129</v>
      </c>
      <c r="I504" s="37" t="s">
        <v>29</v>
      </c>
    </row>
    <row r="505" spans="1:9" ht="25.5">
      <c r="A505" s="14" t="s">
        <v>1545</v>
      </c>
      <c r="B505" s="19">
        <v>12687.145270000001</v>
      </c>
      <c r="C505" s="19">
        <v>716.77408000000003</v>
      </c>
      <c r="D505" s="19">
        <v>1.0833333333333335</v>
      </c>
      <c r="E505" s="19">
        <v>0.33333333333333337</v>
      </c>
      <c r="F505" s="14" t="s">
        <v>1546</v>
      </c>
      <c r="G505" s="14" t="s">
        <v>61</v>
      </c>
      <c r="H505" s="37" t="s">
        <v>71</v>
      </c>
      <c r="I505" s="37" t="s">
        <v>37</v>
      </c>
    </row>
    <row r="506" spans="1:9" ht="25.5">
      <c r="A506" s="14" t="s">
        <v>602</v>
      </c>
      <c r="B506" s="19">
        <v>12437.936250000001</v>
      </c>
      <c r="C506" s="19">
        <v>1062045.58761</v>
      </c>
      <c r="D506" s="19">
        <v>21.416666666666668</v>
      </c>
      <c r="E506" s="19">
        <v>191</v>
      </c>
      <c r="F506" s="14" t="s">
        <v>603</v>
      </c>
      <c r="G506" s="14" t="s">
        <v>61</v>
      </c>
      <c r="H506" s="37" t="s">
        <v>74</v>
      </c>
      <c r="I506" s="37" t="s">
        <v>39</v>
      </c>
    </row>
    <row r="507" spans="1:9" ht="25.5">
      <c r="A507" s="14" t="s">
        <v>574</v>
      </c>
      <c r="B507" s="19">
        <v>12328.735629999999</v>
      </c>
      <c r="C507" s="19">
        <v>65429.089440000003</v>
      </c>
      <c r="D507" s="19">
        <v>24.666666666666668</v>
      </c>
      <c r="E507" s="19">
        <v>73.166666666666671</v>
      </c>
      <c r="F507" s="14" t="s">
        <v>575</v>
      </c>
      <c r="G507" s="14" t="s">
        <v>70</v>
      </c>
      <c r="H507" s="37" t="s">
        <v>71</v>
      </c>
      <c r="I507" s="37" t="s">
        <v>29</v>
      </c>
    </row>
    <row r="508" spans="1:9">
      <c r="A508" s="14" t="s">
        <v>2533</v>
      </c>
      <c r="B508" s="19">
        <v>12309.52327</v>
      </c>
      <c r="C508" s="19">
        <v>0</v>
      </c>
      <c r="D508" s="19">
        <v>47.083333333333336</v>
      </c>
      <c r="E508" s="19">
        <v>0</v>
      </c>
      <c r="F508" s="14" t="s">
        <v>2534</v>
      </c>
      <c r="G508" s="14" t="s">
        <v>61</v>
      </c>
      <c r="H508" s="37" t="s">
        <v>2982</v>
      </c>
      <c r="I508" s="37" t="s">
        <v>28</v>
      </c>
    </row>
    <row r="509" spans="1:9" ht="25.5">
      <c r="A509" s="14" t="s">
        <v>1577</v>
      </c>
      <c r="B509" s="19">
        <v>12304.2202</v>
      </c>
      <c r="C509" s="19">
        <v>0</v>
      </c>
      <c r="D509" s="19">
        <v>0.91666666666666674</v>
      </c>
      <c r="E509" s="19">
        <v>0</v>
      </c>
      <c r="F509" s="14" t="s">
        <v>1578</v>
      </c>
      <c r="G509" s="14" t="s">
        <v>70</v>
      </c>
      <c r="H509" s="37" t="s">
        <v>71</v>
      </c>
      <c r="I509" s="37" t="s">
        <v>29</v>
      </c>
    </row>
    <row r="510" spans="1:9" ht="25.5">
      <c r="A510" s="14" t="s">
        <v>1537</v>
      </c>
      <c r="B510" s="19">
        <v>12301.261280000001</v>
      </c>
      <c r="C510" s="19">
        <v>0</v>
      </c>
      <c r="D510" s="19">
        <v>1.0833333333333335</v>
      </c>
      <c r="E510" s="19">
        <v>0</v>
      </c>
      <c r="F510" s="14" t="s">
        <v>1538</v>
      </c>
      <c r="G510" s="14" t="s">
        <v>61</v>
      </c>
      <c r="H510" s="37" t="s">
        <v>71</v>
      </c>
      <c r="I510" s="37" t="s">
        <v>29</v>
      </c>
    </row>
    <row r="511" spans="1:9" ht="25.5">
      <c r="A511" s="14" t="s">
        <v>834</v>
      </c>
      <c r="B511" s="19">
        <v>12286.15063</v>
      </c>
      <c r="C511" s="19">
        <v>189581.97811</v>
      </c>
      <c r="D511" s="19">
        <v>10.083333333333334</v>
      </c>
      <c r="E511" s="19">
        <v>22.583333333333332</v>
      </c>
      <c r="F511" s="14" t="s">
        <v>835</v>
      </c>
      <c r="G511" s="14" t="s">
        <v>61</v>
      </c>
      <c r="H511" s="37" t="s">
        <v>71</v>
      </c>
      <c r="I511" s="37" t="s">
        <v>29</v>
      </c>
    </row>
    <row r="512" spans="1:9">
      <c r="A512" s="14" t="s">
        <v>760</v>
      </c>
      <c r="B512" s="19">
        <v>11622.612639999999</v>
      </c>
      <c r="C512" s="19">
        <v>0</v>
      </c>
      <c r="D512" s="19">
        <v>12.333333333333334</v>
      </c>
      <c r="E512" s="19">
        <v>0</v>
      </c>
      <c r="F512" s="14" t="s">
        <v>761</v>
      </c>
      <c r="G512" s="14" t="s">
        <v>61</v>
      </c>
      <c r="H512" s="37" t="s">
        <v>62</v>
      </c>
      <c r="I512" s="37" t="s">
        <v>39</v>
      </c>
    </row>
    <row r="513" spans="1:9" ht="25.5">
      <c r="A513" s="14" t="s">
        <v>980</v>
      </c>
      <c r="B513" s="19">
        <v>11485.62522</v>
      </c>
      <c r="C513" s="19">
        <v>3081.4080199999999</v>
      </c>
      <c r="D513" s="19">
        <v>6.25</v>
      </c>
      <c r="E513" s="19">
        <v>2</v>
      </c>
      <c r="F513" s="14" t="s">
        <v>981</v>
      </c>
      <c r="G513" s="14" t="s">
        <v>61</v>
      </c>
      <c r="H513" s="37" t="s">
        <v>62</v>
      </c>
      <c r="I513" s="37" t="s">
        <v>37</v>
      </c>
    </row>
    <row r="514" spans="1:9">
      <c r="A514" s="14" t="s">
        <v>558</v>
      </c>
      <c r="B514" s="19">
        <v>11175.5954</v>
      </c>
      <c r="C514" s="19">
        <v>31409.417529999999</v>
      </c>
      <c r="D514" s="19">
        <v>25.416666666666668</v>
      </c>
      <c r="E514" s="19">
        <v>0.25</v>
      </c>
      <c r="F514" s="14" t="s">
        <v>559</v>
      </c>
      <c r="G514" s="14" t="s">
        <v>70</v>
      </c>
      <c r="H514" s="37" t="s">
        <v>74</v>
      </c>
      <c r="I514" s="37" t="s">
        <v>29</v>
      </c>
    </row>
    <row r="515" spans="1:9" ht="38.25">
      <c r="A515" s="14" t="s">
        <v>1150</v>
      </c>
      <c r="B515" s="19">
        <v>11121.524509999999</v>
      </c>
      <c r="C515" s="19">
        <v>0</v>
      </c>
      <c r="D515" s="19">
        <v>3</v>
      </c>
      <c r="E515" s="19">
        <v>0</v>
      </c>
      <c r="F515" s="14" t="s">
        <v>1151</v>
      </c>
      <c r="G515" s="14" t="s">
        <v>61</v>
      </c>
      <c r="H515" s="37" t="s">
        <v>104</v>
      </c>
      <c r="I515" s="37" t="s">
        <v>35</v>
      </c>
    </row>
    <row r="516" spans="1:9">
      <c r="A516" s="14" t="s">
        <v>2983</v>
      </c>
      <c r="B516" s="19">
        <v>10969.898709999999</v>
      </c>
      <c r="C516" s="19">
        <v>0</v>
      </c>
      <c r="D516" s="19">
        <v>253.75</v>
      </c>
      <c r="E516" s="19">
        <v>0</v>
      </c>
      <c r="F516" s="14" t="s">
        <v>2984</v>
      </c>
      <c r="G516" s="14" t="s">
        <v>70</v>
      </c>
      <c r="H516" s="37" t="s">
        <v>28</v>
      </c>
      <c r="I516" s="37" t="s">
        <v>28</v>
      </c>
    </row>
    <row r="517" spans="1:9">
      <c r="A517" s="14" t="s">
        <v>1579</v>
      </c>
      <c r="B517" s="19">
        <v>10923.962600000001</v>
      </c>
      <c r="C517" s="19">
        <v>0</v>
      </c>
      <c r="D517" s="19">
        <v>0.91666666666666674</v>
      </c>
      <c r="E517" s="19">
        <v>0</v>
      </c>
      <c r="F517" s="14" t="s">
        <v>1580</v>
      </c>
      <c r="G517" s="14" t="s">
        <v>70</v>
      </c>
      <c r="H517" s="37" t="s">
        <v>71</v>
      </c>
      <c r="I517" s="37" t="s">
        <v>29</v>
      </c>
    </row>
    <row r="518" spans="1:9">
      <c r="A518" s="14" t="s">
        <v>1547</v>
      </c>
      <c r="B518" s="19">
        <v>10846.965190000001</v>
      </c>
      <c r="C518" s="19">
        <v>0</v>
      </c>
      <c r="D518" s="19">
        <v>0.83333333333333337</v>
      </c>
      <c r="E518" s="19">
        <v>0</v>
      </c>
      <c r="F518" s="14" t="s">
        <v>1548</v>
      </c>
      <c r="G518" s="14" t="s">
        <v>61</v>
      </c>
      <c r="H518" s="37" t="s">
        <v>149</v>
      </c>
      <c r="I518" s="37" t="s">
        <v>37</v>
      </c>
    </row>
    <row r="519" spans="1:9" ht="25.5">
      <c r="A519" s="14" t="s">
        <v>938</v>
      </c>
      <c r="B519" s="19">
        <v>10845.13444</v>
      </c>
      <c r="C519" s="19">
        <v>0</v>
      </c>
      <c r="D519" s="19">
        <v>7</v>
      </c>
      <c r="E519" s="19">
        <v>0</v>
      </c>
      <c r="F519" s="14" t="s">
        <v>939</v>
      </c>
      <c r="G519" s="14" t="s">
        <v>61</v>
      </c>
      <c r="H519" s="37" t="s">
        <v>71</v>
      </c>
      <c r="I519" s="37" t="s">
        <v>29</v>
      </c>
    </row>
    <row r="520" spans="1:9" ht="25.5">
      <c r="A520" s="14" t="s">
        <v>1086</v>
      </c>
      <c r="B520" s="19">
        <v>10807.776879999999</v>
      </c>
      <c r="C520" s="19">
        <v>42.76426</v>
      </c>
      <c r="D520" s="19">
        <v>4.666666666666667</v>
      </c>
      <c r="E520" s="19">
        <v>8.3333333333333343E-2</v>
      </c>
      <c r="F520" s="14" t="s">
        <v>1087</v>
      </c>
      <c r="G520" s="14" t="s">
        <v>61</v>
      </c>
      <c r="H520" s="37" t="s">
        <v>74</v>
      </c>
      <c r="I520" s="37" t="s">
        <v>37</v>
      </c>
    </row>
    <row r="521" spans="1:9">
      <c r="A521" s="14" t="s">
        <v>1188</v>
      </c>
      <c r="B521" s="19">
        <v>10751.46853</v>
      </c>
      <c r="C521" s="19">
        <v>0</v>
      </c>
      <c r="D521" s="19">
        <v>3.5833333333333335</v>
      </c>
      <c r="E521" s="19">
        <v>0</v>
      </c>
      <c r="F521" s="14" t="s">
        <v>1189</v>
      </c>
      <c r="G521" s="14" t="s">
        <v>61</v>
      </c>
      <c r="H521" s="37" t="s">
        <v>104</v>
      </c>
      <c r="I521" s="37" t="s">
        <v>29</v>
      </c>
    </row>
    <row r="522" spans="1:9" ht="25.5">
      <c r="A522" s="14" t="s">
        <v>828</v>
      </c>
      <c r="B522" s="19">
        <v>10696.528560000001</v>
      </c>
      <c r="C522" s="19">
        <v>0</v>
      </c>
      <c r="D522" s="19">
        <v>10.416666666666666</v>
      </c>
      <c r="E522" s="19">
        <v>0</v>
      </c>
      <c r="F522" s="14" t="s">
        <v>829</v>
      </c>
      <c r="G522" s="14" t="s">
        <v>61</v>
      </c>
      <c r="H522" s="37" t="s">
        <v>32</v>
      </c>
      <c r="I522" s="37" t="s">
        <v>38</v>
      </c>
    </row>
    <row r="523" spans="1:9" ht="38.25">
      <c r="A523" s="14" t="s">
        <v>578</v>
      </c>
      <c r="B523" s="19">
        <v>10562.45955</v>
      </c>
      <c r="C523" s="19">
        <v>33681.107179999999</v>
      </c>
      <c r="D523" s="19">
        <v>24.583333333333332</v>
      </c>
      <c r="E523" s="19">
        <v>33.5</v>
      </c>
      <c r="F523" s="14" t="s">
        <v>579</v>
      </c>
      <c r="G523" s="14" t="s">
        <v>70</v>
      </c>
      <c r="H523" s="37" t="s">
        <v>62</v>
      </c>
      <c r="I523" s="37" t="s">
        <v>38</v>
      </c>
    </row>
    <row r="524" spans="1:9">
      <c r="A524" s="14" t="s">
        <v>2579</v>
      </c>
      <c r="B524" s="19">
        <v>10390.168110000001</v>
      </c>
      <c r="C524" s="19">
        <v>0</v>
      </c>
      <c r="D524" s="19">
        <v>16.083333333333332</v>
      </c>
      <c r="E524" s="19">
        <v>0</v>
      </c>
      <c r="F524" s="14" t="s">
        <v>2580</v>
      </c>
      <c r="G524" s="14" t="s">
        <v>61</v>
      </c>
      <c r="H524" s="37" t="s">
        <v>28</v>
      </c>
      <c r="I524" s="37" t="s">
        <v>28</v>
      </c>
    </row>
    <row r="525" spans="1:9">
      <c r="A525" s="14" t="s">
        <v>1936</v>
      </c>
      <c r="B525" s="19">
        <v>10366.253140000001</v>
      </c>
      <c r="C525" s="19">
        <v>0</v>
      </c>
      <c r="D525" s="19">
        <v>0.33333333333333337</v>
      </c>
      <c r="E525" s="19">
        <v>0</v>
      </c>
      <c r="F525" s="14" t="s">
        <v>1937</v>
      </c>
      <c r="G525" s="14" t="s">
        <v>70</v>
      </c>
      <c r="H525" s="37" t="s">
        <v>71</v>
      </c>
      <c r="I525" s="37" t="s">
        <v>35</v>
      </c>
    </row>
    <row r="526" spans="1:9" ht="25.5">
      <c r="A526" s="14" t="s">
        <v>1458</v>
      </c>
      <c r="B526" s="19">
        <v>10338.727699999999</v>
      </c>
      <c r="C526" s="19">
        <v>4400.5655699999998</v>
      </c>
      <c r="D526" s="19">
        <v>1.5</v>
      </c>
      <c r="E526" s="19">
        <v>0.91666666666666674</v>
      </c>
      <c r="F526" s="14" t="s">
        <v>1459</v>
      </c>
      <c r="G526" s="14" t="s">
        <v>70</v>
      </c>
      <c r="H526" s="37" t="s">
        <v>71</v>
      </c>
      <c r="I526" s="37" t="s">
        <v>37</v>
      </c>
    </row>
    <row r="527" spans="1:9">
      <c r="A527" s="14" t="s">
        <v>2985</v>
      </c>
      <c r="B527" s="19">
        <v>10209.042390000001</v>
      </c>
      <c r="C527" s="19">
        <v>0</v>
      </c>
      <c r="D527" s="19">
        <v>168.33333333333331</v>
      </c>
      <c r="E527" s="19">
        <v>0</v>
      </c>
      <c r="F527" s="14" t="s">
        <v>2986</v>
      </c>
      <c r="G527" s="14" t="s">
        <v>70</v>
      </c>
      <c r="H527" s="37" t="s">
        <v>28</v>
      </c>
      <c r="I527" s="37" t="s">
        <v>28</v>
      </c>
    </row>
    <row r="528" spans="1:9" ht="25.5">
      <c r="A528" s="14" t="s">
        <v>718</v>
      </c>
      <c r="B528" s="19">
        <v>10179.59398</v>
      </c>
      <c r="C528" s="19">
        <v>0</v>
      </c>
      <c r="D528" s="19">
        <v>14</v>
      </c>
      <c r="E528" s="19">
        <v>0</v>
      </c>
      <c r="F528" s="14" t="s">
        <v>719</v>
      </c>
      <c r="G528" s="14" t="s">
        <v>70</v>
      </c>
      <c r="H528" s="37" t="s">
        <v>71</v>
      </c>
      <c r="I528" s="37" t="s">
        <v>39</v>
      </c>
    </row>
    <row r="529" spans="1:9" ht="25.5">
      <c r="A529" s="14" t="s">
        <v>1456</v>
      </c>
      <c r="B529" s="19">
        <v>10169.38005</v>
      </c>
      <c r="C529" s="19">
        <v>0</v>
      </c>
      <c r="D529" s="19">
        <v>1.5</v>
      </c>
      <c r="E529" s="19">
        <v>0</v>
      </c>
      <c r="F529" s="14" t="s">
        <v>1457</v>
      </c>
      <c r="G529" s="14" t="s">
        <v>61</v>
      </c>
      <c r="H529" s="37" t="s">
        <v>71</v>
      </c>
      <c r="I529" s="37" t="s">
        <v>35</v>
      </c>
    </row>
    <row r="530" spans="1:9" ht="25.5">
      <c r="A530" s="14" t="s">
        <v>1298</v>
      </c>
      <c r="B530" s="19">
        <v>10153.53997</v>
      </c>
      <c r="C530" s="19">
        <v>0</v>
      </c>
      <c r="D530" s="19">
        <v>2.5833333333333335</v>
      </c>
      <c r="E530" s="19">
        <v>0</v>
      </c>
      <c r="F530" s="14" t="s">
        <v>1299</v>
      </c>
      <c r="G530" s="14" t="s">
        <v>61</v>
      </c>
      <c r="H530" s="37" t="s">
        <v>71</v>
      </c>
      <c r="I530" s="37" t="s">
        <v>26</v>
      </c>
    </row>
    <row r="531" spans="1:9">
      <c r="A531" s="14" t="s">
        <v>1468</v>
      </c>
      <c r="B531" s="19">
        <v>10138.635490000001</v>
      </c>
      <c r="C531" s="19">
        <v>0</v>
      </c>
      <c r="D531" s="19">
        <v>1.4166666666666667</v>
      </c>
      <c r="E531" s="19">
        <v>0</v>
      </c>
      <c r="F531" s="14" t="s">
        <v>1469</v>
      </c>
      <c r="G531" s="14" t="s">
        <v>70</v>
      </c>
      <c r="H531" s="37" t="s">
        <v>71</v>
      </c>
      <c r="I531" s="37" t="s">
        <v>29</v>
      </c>
    </row>
    <row r="532" spans="1:9">
      <c r="A532" s="14" t="s">
        <v>2435</v>
      </c>
      <c r="B532" s="19">
        <v>9838.6808700000001</v>
      </c>
      <c r="C532" s="19">
        <v>477.70587999999998</v>
      </c>
      <c r="D532" s="19">
        <v>940.16666666666663</v>
      </c>
      <c r="E532" s="19">
        <v>33.666666666666664</v>
      </c>
      <c r="F532" s="14" t="s">
        <v>2436</v>
      </c>
      <c r="G532" s="14" t="s">
        <v>70</v>
      </c>
      <c r="H532" s="37" t="s">
        <v>28</v>
      </c>
      <c r="I532" s="37" t="s">
        <v>28</v>
      </c>
    </row>
    <row r="533" spans="1:9">
      <c r="A533" s="14" t="s">
        <v>2855</v>
      </c>
      <c r="B533" s="19">
        <v>9824.3381800000006</v>
      </c>
      <c r="C533" s="19">
        <v>0</v>
      </c>
      <c r="D533" s="19">
        <v>8.3333333333333343E-2</v>
      </c>
      <c r="E533" s="19">
        <v>0</v>
      </c>
      <c r="F533" s="14" t="s">
        <v>2856</v>
      </c>
      <c r="G533" s="14" t="s">
        <v>70</v>
      </c>
      <c r="H533" s="37" t="s">
        <v>28</v>
      </c>
      <c r="I533" s="37" t="s">
        <v>28</v>
      </c>
    </row>
    <row r="534" spans="1:9" ht="25.5">
      <c r="A534" s="14" t="s">
        <v>784</v>
      </c>
      <c r="B534" s="19">
        <v>9628.1723299999994</v>
      </c>
      <c r="C534" s="19">
        <v>760.32961</v>
      </c>
      <c r="D534" s="19">
        <v>11.416666666666666</v>
      </c>
      <c r="E534" s="19">
        <v>1.9166666666666667</v>
      </c>
      <c r="F534" s="14" t="s">
        <v>785</v>
      </c>
      <c r="G534" s="14" t="s">
        <v>61</v>
      </c>
      <c r="H534" s="37" t="s">
        <v>62</v>
      </c>
      <c r="I534" s="37" t="s">
        <v>37</v>
      </c>
    </row>
    <row r="535" spans="1:9">
      <c r="A535" s="14" t="s">
        <v>1166</v>
      </c>
      <c r="B535" s="19">
        <v>9605.9227200000005</v>
      </c>
      <c r="C535" s="19">
        <v>0</v>
      </c>
      <c r="D535" s="19">
        <v>4</v>
      </c>
      <c r="E535" s="19">
        <v>0</v>
      </c>
      <c r="F535" s="14" t="s">
        <v>1167</v>
      </c>
      <c r="G535" s="14" t="s">
        <v>61</v>
      </c>
      <c r="H535" s="37" t="s">
        <v>149</v>
      </c>
      <c r="I535" s="37" t="s">
        <v>35</v>
      </c>
    </row>
    <row r="536" spans="1:9" ht="25.5">
      <c r="A536" s="14" t="s">
        <v>1488</v>
      </c>
      <c r="B536" s="19">
        <v>9581.7616799999996</v>
      </c>
      <c r="C536" s="19">
        <v>0</v>
      </c>
      <c r="D536" s="19">
        <v>1.3333333333333335</v>
      </c>
      <c r="E536" s="19">
        <v>0</v>
      </c>
      <c r="F536" s="14" t="s">
        <v>1489</v>
      </c>
      <c r="G536" s="14" t="s">
        <v>61</v>
      </c>
      <c r="H536" s="37" t="s">
        <v>71</v>
      </c>
      <c r="I536" s="37" t="s">
        <v>35</v>
      </c>
    </row>
    <row r="537" spans="1:9">
      <c r="A537" s="14" t="s">
        <v>1304</v>
      </c>
      <c r="B537" s="19">
        <v>9357.2946800000009</v>
      </c>
      <c r="C537" s="19">
        <v>0</v>
      </c>
      <c r="D537" s="19">
        <v>2.0833333333333335</v>
      </c>
      <c r="E537" s="19">
        <v>0</v>
      </c>
      <c r="F537" s="14" t="s">
        <v>1305</v>
      </c>
      <c r="G537" s="14" t="s">
        <v>61</v>
      </c>
      <c r="H537" s="37" t="s">
        <v>140</v>
      </c>
      <c r="I537" s="37" t="s">
        <v>38</v>
      </c>
    </row>
    <row r="538" spans="1:9" ht="38.25">
      <c r="A538" s="14" t="s">
        <v>648</v>
      </c>
      <c r="B538" s="19">
        <v>9138.0477100000007</v>
      </c>
      <c r="C538" s="19">
        <v>22508.93332</v>
      </c>
      <c r="D538" s="19">
        <v>18.083333333333332</v>
      </c>
      <c r="E538" s="19">
        <v>3</v>
      </c>
      <c r="F538" s="14" t="s">
        <v>649</v>
      </c>
      <c r="G538" s="14" t="s">
        <v>61</v>
      </c>
      <c r="H538" s="37" t="s">
        <v>74</v>
      </c>
      <c r="I538" s="37" t="s">
        <v>35</v>
      </c>
    </row>
    <row r="539" spans="1:9" ht="25.5">
      <c r="A539" s="14" t="s">
        <v>1531</v>
      </c>
      <c r="B539" s="19">
        <v>9051.6018399999994</v>
      </c>
      <c r="C539" s="19">
        <v>0</v>
      </c>
      <c r="D539" s="19">
        <v>1.1666666666666667</v>
      </c>
      <c r="E539" s="19">
        <v>0</v>
      </c>
      <c r="F539" s="14" t="s">
        <v>1532</v>
      </c>
      <c r="G539" s="14" t="s">
        <v>70</v>
      </c>
      <c r="H539" s="37" t="s">
        <v>71</v>
      </c>
      <c r="I539" s="37" t="s">
        <v>37</v>
      </c>
    </row>
    <row r="540" spans="1:9" ht="25.5">
      <c r="A540" s="14" t="s">
        <v>864</v>
      </c>
      <c r="B540" s="19">
        <v>9016.6563100000003</v>
      </c>
      <c r="C540" s="19">
        <v>10412.17511</v>
      </c>
      <c r="D540" s="19">
        <v>9.5</v>
      </c>
      <c r="E540" s="19">
        <v>15.166666666666666</v>
      </c>
      <c r="F540" s="14" t="s">
        <v>865</v>
      </c>
      <c r="G540" s="14" t="s">
        <v>70</v>
      </c>
      <c r="H540" s="37" t="s">
        <v>71</v>
      </c>
      <c r="I540" s="37" t="s">
        <v>37</v>
      </c>
    </row>
    <row r="541" spans="1:9" ht="25.5">
      <c r="A541" s="14" t="s">
        <v>516</v>
      </c>
      <c r="B541" s="19">
        <v>8892.0803400000004</v>
      </c>
      <c r="C541" s="19">
        <v>0</v>
      </c>
      <c r="D541" s="19">
        <v>28.25</v>
      </c>
      <c r="E541" s="19">
        <v>0</v>
      </c>
      <c r="F541" s="14" t="s">
        <v>517</v>
      </c>
      <c r="G541" s="14" t="s">
        <v>61</v>
      </c>
      <c r="H541" s="37" t="s">
        <v>71</v>
      </c>
      <c r="I541" s="37" t="s">
        <v>37</v>
      </c>
    </row>
    <row r="542" spans="1:9" ht="25.5">
      <c r="A542" s="14" t="s">
        <v>1699</v>
      </c>
      <c r="B542" s="19">
        <v>8849.9796999999999</v>
      </c>
      <c r="C542" s="19">
        <v>0</v>
      </c>
      <c r="D542" s="19">
        <v>0.66666666666666674</v>
      </c>
      <c r="E542" s="19">
        <v>0</v>
      </c>
      <c r="F542" s="14" t="s">
        <v>1700</v>
      </c>
      <c r="G542" s="14" t="s">
        <v>61</v>
      </c>
      <c r="H542" s="37" t="s">
        <v>104</v>
      </c>
      <c r="I542" s="37" t="s">
        <v>29</v>
      </c>
    </row>
    <row r="543" spans="1:9">
      <c r="A543" s="14" t="s">
        <v>2563</v>
      </c>
      <c r="B543" s="19">
        <v>8840.4075699999994</v>
      </c>
      <c r="C543" s="19">
        <v>8087.7004399999996</v>
      </c>
      <c r="D543" s="19">
        <v>25.916666666666668</v>
      </c>
      <c r="E543" s="19">
        <v>22.583333333333332</v>
      </c>
      <c r="F543" s="14" t="s">
        <v>2564</v>
      </c>
      <c r="G543" s="14" t="s">
        <v>61</v>
      </c>
      <c r="H543" s="37" t="s">
        <v>28</v>
      </c>
      <c r="I543" s="37" t="s">
        <v>28</v>
      </c>
    </row>
    <row r="544" spans="1:9" ht="25.5">
      <c r="A544" s="14" t="s">
        <v>1352</v>
      </c>
      <c r="B544" s="19">
        <v>8760.4123299999992</v>
      </c>
      <c r="C544" s="19">
        <v>0</v>
      </c>
      <c r="D544" s="19">
        <v>2.166666666666667</v>
      </c>
      <c r="E544" s="19">
        <v>0</v>
      </c>
      <c r="F544" s="14" t="s">
        <v>1353</v>
      </c>
      <c r="G544" s="14" t="s">
        <v>61</v>
      </c>
      <c r="H544" s="37" t="s">
        <v>71</v>
      </c>
      <c r="I544" s="37" t="s">
        <v>37</v>
      </c>
    </row>
    <row r="545" spans="1:9">
      <c r="A545" s="14" t="s">
        <v>2585</v>
      </c>
      <c r="B545" s="19">
        <v>8589.4647800000002</v>
      </c>
      <c r="C545" s="19">
        <v>10214.399939999999</v>
      </c>
      <c r="D545" s="19">
        <v>14.416666666666666</v>
      </c>
      <c r="E545" s="19">
        <v>24.916666666666668</v>
      </c>
      <c r="F545" s="14" t="s">
        <v>2586</v>
      </c>
      <c r="G545" s="14" t="s">
        <v>61</v>
      </c>
      <c r="H545" s="37" t="s">
        <v>28</v>
      </c>
      <c r="I545" s="37" t="s">
        <v>28</v>
      </c>
    </row>
    <row r="546" spans="1:9" ht="25.5">
      <c r="A546" s="14" t="s">
        <v>678</v>
      </c>
      <c r="B546" s="19">
        <v>8490.1539300000004</v>
      </c>
      <c r="C546" s="19">
        <v>0</v>
      </c>
      <c r="D546" s="19">
        <v>16.166666666666668</v>
      </c>
      <c r="E546" s="19">
        <v>0</v>
      </c>
      <c r="F546" s="14" t="s">
        <v>679</v>
      </c>
      <c r="G546" s="14" t="s">
        <v>61</v>
      </c>
      <c r="H546" s="37" t="s">
        <v>71</v>
      </c>
      <c r="I546" s="37" t="s">
        <v>39</v>
      </c>
    </row>
    <row r="547" spans="1:9" ht="25.5">
      <c r="A547" s="14" t="s">
        <v>1434</v>
      </c>
      <c r="B547" s="19">
        <v>8420.6900700000006</v>
      </c>
      <c r="C547" s="19">
        <v>0</v>
      </c>
      <c r="D547" s="19">
        <v>1.5833333333333335</v>
      </c>
      <c r="E547" s="19">
        <v>0</v>
      </c>
      <c r="F547" s="14" t="s">
        <v>1435</v>
      </c>
      <c r="G547" s="14" t="s">
        <v>61</v>
      </c>
      <c r="H547" s="37" t="s">
        <v>71</v>
      </c>
      <c r="I547" s="37" t="s">
        <v>29</v>
      </c>
    </row>
    <row r="548" spans="1:9" ht="25.5">
      <c r="A548" s="14" t="s">
        <v>1707</v>
      </c>
      <c r="B548" s="19">
        <v>8366.7583200000008</v>
      </c>
      <c r="C548" s="19">
        <v>15624.951080000001</v>
      </c>
      <c r="D548" s="19">
        <v>0.66666666666666674</v>
      </c>
      <c r="E548" s="19">
        <v>1.1666666666666667</v>
      </c>
      <c r="F548" s="14" t="s">
        <v>1708</v>
      </c>
      <c r="G548" s="14" t="s">
        <v>61</v>
      </c>
      <c r="H548" s="37" t="s">
        <v>104</v>
      </c>
      <c r="I548" s="37" t="s">
        <v>35</v>
      </c>
    </row>
    <row r="549" spans="1:9" ht="25.5">
      <c r="A549" s="14" t="s">
        <v>1709</v>
      </c>
      <c r="B549" s="19">
        <v>8366.7549099999997</v>
      </c>
      <c r="C549" s="19">
        <v>1633.7825800000001</v>
      </c>
      <c r="D549" s="19">
        <v>0.66666666666666674</v>
      </c>
      <c r="E549" s="19">
        <v>1.0833333333333335</v>
      </c>
      <c r="F549" s="14" t="s">
        <v>1710</v>
      </c>
      <c r="G549" s="14" t="s">
        <v>61</v>
      </c>
      <c r="H549" s="37" t="s">
        <v>104</v>
      </c>
      <c r="I549" s="37" t="s">
        <v>35</v>
      </c>
    </row>
    <row r="550" spans="1:9" ht="25.5">
      <c r="A550" s="14" t="s">
        <v>984</v>
      </c>
      <c r="B550" s="19">
        <v>8220.8362500000003</v>
      </c>
      <c r="C550" s="19">
        <v>0</v>
      </c>
      <c r="D550" s="19">
        <v>6.166666666666667</v>
      </c>
      <c r="E550" s="19">
        <v>0</v>
      </c>
      <c r="F550" s="14" t="s">
        <v>985</v>
      </c>
      <c r="G550" s="14" t="s">
        <v>70</v>
      </c>
      <c r="H550" s="37" t="s">
        <v>71</v>
      </c>
      <c r="I550" s="37" t="s">
        <v>39</v>
      </c>
    </row>
    <row r="551" spans="1:9" ht="25.5">
      <c r="A551" s="14" t="s">
        <v>1611</v>
      </c>
      <c r="B551" s="19">
        <v>8196.7996000000003</v>
      </c>
      <c r="C551" s="19">
        <v>0</v>
      </c>
      <c r="D551" s="19">
        <v>0.83333333333333337</v>
      </c>
      <c r="E551" s="19">
        <v>0</v>
      </c>
      <c r="F551" s="14" t="s">
        <v>1612</v>
      </c>
      <c r="G551" s="14" t="s">
        <v>61</v>
      </c>
      <c r="H551" s="37" t="s">
        <v>71</v>
      </c>
      <c r="I551" s="37" t="s">
        <v>26</v>
      </c>
    </row>
    <row r="552" spans="1:9" ht="25.5">
      <c r="A552" s="14" t="s">
        <v>2487</v>
      </c>
      <c r="B552" s="19">
        <v>8195.7015200000005</v>
      </c>
      <c r="C552" s="19">
        <v>8566.8629400000009</v>
      </c>
      <c r="D552" s="19">
        <v>253.58333333333331</v>
      </c>
      <c r="E552" s="19">
        <v>246.75</v>
      </c>
      <c r="F552" s="14" t="s">
        <v>2488</v>
      </c>
      <c r="G552" s="14" t="s">
        <v>70</v>
      </c>
      <c r="H552" s="37" t="s">
        <v>28</v>
      </c>
      <c r="I552" s="37" t="s">
        <v>28</v>
      </c>
    </row>
    <row r="553" spans="1:9" ht="25.5">
      <c r="A553" s="14" t="s">
        <v>1170</v>
      </c>
      <c r="B553" s="19">
        <v>8165.8231500000002</v>
      </c>
      <c r="C553" s="19">
        <v>0</v>
      </c>
      <c r="D553" s="19">
        <v>3.75</v>
      </c>
      <c r="E553" s="19">
        <v>0</v>
      </c>
      <c r="F553" s="14" t="s">
        <v>1171</v>
      </c>
      <c r="G553" s="14" t="s">
        <v>61</v>
      </c>
      <c r="H553" s="37" t="s">
        <v>71</v>
      </c>
      <c r="I553" s="37" t="s">
        <v>37</v>
      </c>
    </row>
    <row r="554" spans="1:9" ht="25.5">
      <c r="A554" s="14" t="s">
        <v>756</v>
      </c>
      <c r="B554" s="19">
        <v>8115.2557900000002</v>
      </c>
      <c r="C554" s="19">
        <v>9083.0565499999993</v>
      </c>
      <c r="D554" s="19">
        <v>12.416666666666666</v>
      </c>
      <c r="E554" s="19">
        <v>5.25</v>
      </c>
      <c r="F554" s="14" t="s">
        <v>757</v>
      </c>
      <c r="G554" s="14" t="s">
        <v>61</v>
      </c>
      <c r="H554" s="37" t="s">
        <v>71</v>
      </c>
      <c r="I554" s="37" t="s">
        <v>29</v>
      </c>
    </row>
    <row r="555" spans="1:9" ht="25.5">
      <c r="A555" s="14" t="s">
        <v>1310</v>
      </c>
      <c r="B555" s="19">
        <v>8073.8599700000004</v>
      </c>
      <c r="C555" s="19">
        <v>0</v>
      </c>
      <c r="D555" s="19">
        <v>2.5</v>
      </c>
      <c r="E555" s="19">
        <v>0</v>
      </c>
      <c r="F555" s="14" t="s">
        <v>1311</v>
      </c>
      <c r="G555" s="14" t="s">
        <v>61</v>
      </c>
      <c r="H555" s="37" t="s">
        <v>62</v>
      </c>
      <c r="I555" s="37" t="s">
        <v>39</v>
      </c>
    </row>
    <row r="556" spans="1:9" ht="25.5">
      <c r="A556" s="14" t="s">
        <v>1284</v>
      </c>
      <c r="B556" s="19">
        <v>8068.4310800000003</v>
      </c>
      <c r="C556" s="19">
        <v>0</v>
      </c>
      <c r="D556" s="19">
        <v>2.75</v>
      </c>
      <c r="E556" s="19">
        <v>0</v>
      </c>
      <c r="F556" s="14" t="s">
        <v>1285</v>
      </c>
      <c r="G556" s="14" t="s">
        <v>61</v>
      </c>
      <c r="H556" s="37" t="s">
        <v>104</v>
      </c>
      <c r="I556" s="37" t="s">
        <v>35</v>
      </c>
    </row>
    <row r="557" spans="1:9" ht="25.5">
      <c r="A557" s="14" t="s">
        <v>1494</v>
      </c>
      <c r="B557" s="19">
        <v>8028.2223100000001</v>
      </c>
      <c r="C557" s="19">
        <v>0</v>
      </c>
      <c r="D557" s="19">
        <v>1.3333333333333335</v>
      </c>
      <c r="E557" s="19">
        <v>0</v>
      </c>
      <c r="F557" s="14" t="s">
        <v>1495</v>
      </c>
      <c r="G557" s="14" t="s">
        <v>61</v>
      </c>
      <c r="H557" s="37" t="s">
        <v>71</v>
      </c>
      <c r="I557" s="37" t="s">
        <v>35</v>
      </c>
    </row>
    <row r="558" spans="1:9" ht="25.5">
      <c r="A558" s="14" t="s">
        <v>1300</v>
      </c>
      <c r="B558" s="19">
        <v>7949.33842</v>
      </c>
      <c r="C558" s="19">
        <v>0</v>
      </c>
      <c r="D558" s="19">
        <v>2.5833333333333335</v>
      </c>
      <c r="E558" s="19">
        <v>0</v>
      </c>
      <c r="F558" s="14" t="s">
        <v>1301</v>
      </c>
      <c r="G558" s="14" t="s">
        <v>61</v>
      </c>
      <c r="H558" s="37" t="s">
        <v>71</v>
      </c>
      <c r="I558" s="37" t="s">
        <v>29</v>
      </c>
    </row>
    <row r="559" spans="1:9" ht="25.5">
      <c r="A559" s="14" t="s">
        <v>1162</v>
      </c>
      <c r="B559" s="19">
        <v>7942.5891300000003</v>
      </c>
      <c r="C559" s="19">
        <v>0</v>
      </c>
      <c r="D559" s="19">
        <v>3.8333333333333335</v>
      </c>
      <c r="E559" s="19">
        <v>0</v>
      </c>
      <c r="F559" s="14" t="s">
        <v>1163</v>
      </c>
      <c r="G559" s="14" t="s">
        <v>61</v>
      </c>
      <c r="H559" s="37" t="s">
        <v>71</v>
      </c>
      <c r="I559" s="37" t="s">
        <v>37</v>
      </c>
    </row>
    <row r="560" spans="1:9" ht="25.5">
      <c r="A560" s="14" t="s">
        <v>2481</v>
      </c>
      <c r="B560" s="19">
        <v>7877.7278800000004</v>
      </c>
      <c r="C560" s="19">
        <v>20.53</v>
      </c>
      <c r="D560" s="19">
        <v>314.33333333333331</v>
      </c>
      <c r="E560" s="19">
        <v>8.5833333333333339</v>
      </c>
      <c r="F560" s="14" t="s">
        <v>2482</v>
      </c>
      <c r="G560" s="14" t="s">
        <v>70</v>
      </c>
      <c r="H560" s="37" t="s">
        <v>28</v>
      </c>
      <c r="I560" s="37" t="s">
        <v>28</v>
      </c>
    </row>
    <row r="561" spans="1:9" ht="25.5">
      <c r="A561" s="14" t="s">
        <v>576</v>
      </c>
      <c r="B561" s="19">
        <v>7856.0394699999997</v>
      </c>
      <c r="C561" s="19">
        <v>0</v>
      </c>
      <c r="D561" s="19">
        <v>24.666666666666668</v>
      </c>
      <c r="E561" s="19">
        <v>0</v>
      </c>
      <c r="F561" s="14" t="s">
        <v>577</v>
      </c>
      <c r="G561" s="14" t="s">
        <v>61</v>
      </c>
      <c r="H561" s="37" t="s">
        <v>74</v>
      </c>
      <c r="I561" s="37" t="s">
        <v>39</v>
      </c>
    </row>
    <row r="562" spans="1:9" ht="25.5">
      <c r="A562" s="14" t="s">
        <v>2539</v>
      </c>
      <c r="B562" s="19">
        <v>7824.76008</v>
      </c>
      <c r="C562" s="19">
        <v>102445.41383</v>
      </c>
      <c r="D562" s="19">
        <v>41.333333333333336</v>
      </c>
      <c r="E562" s="19">
        <v>673.08333333333326</v>
      </c>
      <c r="F562" s="14" t="s">
        <v>2540</v>
      </c>
      <c r="G562" s="14" t="s">
        <v>70</v>
      </c>
      <c r="H562" s="37" t="s">
        <v>28</v>
      </c>
      <c r="I562" s="37" t="s">
        <v>28</v>
      </c>
    </row>
    <row r="563" spans="1:9" ht="38.25">
      <c r="A563" s="14" t="s">
        <v>1102</v>
      </c>
      <c r="B563" s="19">
        <v>7822.6190200000001</v>
      </c>
      <c r="C563" s="19">
        <v>0</v>
      </c>
      <c r="D563" s="19">
        <v>4.5833333333333339</v>
      </c>
      <c r="E563" s="19">
        <v>0</v>
      </c>
      <c r="F563" s="14" t="s">
        <v>1103</v>
      </c>
      <c r="G563" s="14" t="s">
        <v>61</v>
      </c>
      <c r="H563" s="37" t="s">
        <v>62</v>
      </c>
      <c r="I563" s="37" t="s">
        <v>37</v>
      </c>
    </row>
    <row r="564" spans="1:9">
      <c r="A564" s="14" t="s">
        <v>1820</v>
      </c>
      <c r="B564" s="19">
        <v>7774.0527199999997</v>
      </c>
      <c r="C564" s="19">
        <v>0</v>
      </c>
      <c r="D564" s="19">
        <v>0.5</v>
      </c>
      <c r="E564" s="19">
        <v>0</v>
      </c>
      <c r="F564" s="14" t="s">
        <v>1821</v>
      </c>
      <c r="G564" s="14" t="s">
        <v>61</v>
      </c>
      <c r="H564" s="37" t="s">
        <v>149</v>
      </c>
      <c r="I564" s="37" t="s">
        <v>39</v>
      </c>
    </row>
    <row r="565" spans="1:9" ht="25.5">
      <c r="A565" s="14" t="s">
        <v>2567</v>
      </c>
      <c r="B565" s="19">
        <v>7694.9322300000003</v>
      </c>
      <c r="C565" s="19">
        <v>0</v>
      </c>
      <c r="D565" s="19">
        <v>22.25</v>
      </c>
      <c r="E565" s="19">
        <v>0</v>
      </c>
      <c r="F565" s="14" t="s">
        <v>2568</v>
      </c>
      <c r="G565" s="14" t="s">
        <v>61</v>
      </c>
      <c r="H565" s="37" t="s">
        <v>28</v>
      </c>
      <c r="I565" s="37" t="s">
        <v>28</v>
      </c>
    </row>
    <row r="566" spans="1:9" ht="25.5">
      <c r="A566" s="14" t="s">
        <v>914</v>
      </c>
      <c r="B566" s="19">
        <v>7693.6957899999998</v>
      </c>
      <c r="C566" s="19">
        <v>0</v>
      </c>
      <c r="D566" s="19">
        <v>7.666666666666667</v>
      </c>
      <c r="E566" s="19">
        <v>0</v>
      </c>
      <c r="F566" s="14" t="s">
        <v>915</v>
      </c>
      <c r="G566" s="14" t="s">
        <v>61</v>
      </c>
      <c r="H566" s="37" t="s">
        <v>74</v>
      </c>
      <c r="I566" s="37" t="s">
        <v>39</v>
      </c>
    </row>
    <row r="567" spans="1:9" ht="25.5">
      <c r="A567" s="14" t="s">
        <v>1551</v>
      </c>
      <c r="B567" s="19">
        <v>7643.5422900000003</v>
      </c>
      <c r="C567" s="19">
        <v>267.70913999999999</v>
      </c>
      <c r="D567" s="19">
        <v>1.0833333333333335</v>
      </c>
      <c r="E567" s="19">
        <v>0.25</v>
      </c>
      <c r="F567" s="14" t="s">
        <v>1552</v>
      </c>
      <c r="G567" s="14" t="s">
        <v>70</v>
      </c>
      <c r="H567" s="37" t="s">
        <v>71</v>
      </c>
      <c r="I567" s="37" t="s">
        <v>39</v>
      </c>
    </row>
    <row r="568" spans="1:9" ht="25.5">
      <c r="A568" s="14" t="s">
        <v>762</v>
      </c>
      <c r="B568" s="19">
        <v>7638.92598</v>
      </c>
      <c r="C568" s="19">
        <v>106349.9816</v>
      </c>
      <c r="D568" s="19">
        <v>12.333333333333334</v>
      </c>
      <c r="E568" s="19">
        <v>21.583333333333332</v>
      </c>
      <c r="F568" s="14" t="s">
        <v>763</v>
      </c>
      <c r="G568" s="14" t="s">
        <v>61</v>
      </c>
      <c r="H568" s="37" t="s">
        <v>62</v>
      </c>
      <c r="I568" s="37" t="s">
        <v>39</v>
      </c>
    </row>
    <row r="569" spans="1:9" ht="38.25">
      <c r="A569" s="14" t="s">
        <v>1218</v>
      </c>
      <c r="B569" s="19">
        <v>7612.3876</v>
      </c>
      <c r="C569" s="19">
        <v>0</v>
      </c>
      <c r="D569" s="19">
        <v>0.66666666666666674</v>
      </c>
      <c r="E569" s="19">
        <v>0</v>
      </c>
      <c r="F569" s="14" t="s">
        <v>1219</v>
      </c>
      <c r="G569" s="14" t="s">
        <v>61</v>
      </c>
      <c r="H569" s="37" t="s">
        <v>104</v>
      </c>
      <c r="I569" s="37" t="s">
        <v>35</v>
      </c>
    </row>
    <row r="570" spans="1:9" ht="38.25">
      <c r="A570" s="14" t="s">
        <v>2525</v>
      </c>
      <c r="B570" s="19">
        <v>7582.8380500000003</v>
      </c>
      <c r="C570" s="19">
        <v>297151.42060999997</v>
      </c>
      <c r="D570" s="19">
        <v>59.166666666666664</v>
      </c>
      <c r="E570" s="19">
        <v>191</v>
      </c>
      <c r="F570" s="14" t="s">
        <v>2526</v>
      </c>
      <c r="G570" s="14" t="s">
        <v>61</v>
      </c>
      <c r="H570" s="37" t="s">
        <v>28</v>
      </c>
      <c r="I570" s="37" t="s">
        <v>28</v>
      </c>
    </row>
    <row r="571" spans="1:9">
      <c r="A571" s="14" t="s">
        <v>1288</v>
      </c>
      <c r="B571" s="19">
        <v>7575.5883899999999</v>
      </c>
      <c r="C571" s="19">
        <v>0</v>
      </c>
      <c r="D571" s="19">
        <v>2.75</v>
      </c>
      <c r="E571" s="19">
        <v>0</v>
      </c>
      <c r="F571" s="14" t="s">
        <v>1289</v>
      </c>
      <c r="G571" s="14" t="s">
        <v>61</v>
      </c>
      <c r="H571" s="37" t="s">
        <v>149</v>
      </c>
      <c r="I571" s="37" t="s">
        <v>39</v>
      </c>
    </row>
    <row r="572" spans="1:9" ht="25.5">
      <c r="A572" s="14" t="s">
        <v>896</v>
      </c>
      <c r="B572" s="19">
        <v>7546.8563999999997</v>
      </c>
      <c r="C572" s="19">
        <v>0</v>
      </c>
      <c r="D572" s="19">
        <v>8.3333333333333339</v>
      </c>
      <c r="E572" s="19">
        <v>0</v>
      </c>
      <c r="F572" s="14" t="s">
        <v>897</v>
      </c>
      <c r="G572" s="14" t="s">
        <v>61</v>
      </c>
      <c r="H572" s="37" t="s">
        <v>32</v>
      </c>
      <c r="I572" s="37" t="s">
        <v>38</v>
      </c>
    </row>
    <row r="573" spans="1:9" ht="25.5">
      <c r="A573" s="14" t="s">
        <v>596</v>
      </c>
      <c r="B573" s="19">
        <v>7392.5419899999997</v>
      </c>
      <c r="C573" s="19">
        <v>4316.6023699999996</v>
      </c>
      <c r="D573" s="19">
        <v>19.333333333333332</v>
      </c>
      <c r="E573" s="19">
        <v>2.0833333333333335</v>
      </c>
      <c r="F573" s="14" t="s">
        <v>597</v>
      </c>
      <c r="G573" s="14" t="s">
        <v>61</v>
      </c>
      <c r="H573" s="37" t="s">
        <v>104</v>
      </c>
      <c r="I573" s="37" t="s">
        <v>37</v>
      </c>
    </row>
    <row r="574" spans="1:9" ht="25.5">
      <c r="A574" s="14" t="s">
        <v>1306</v>
      </c>
      <c r="B574" s="19">
        <v>7385.32384</v>
      </c>
      <c r="C574" s="19">
        <v>126070.73312999999</v>
      </c>
      <c r="D574" s="19">
        <v>2.5833333333333335</v>
      </c>
      <c r="E574" s="19">
        <v>21.583333333333332</v>
      </c>
      <c r="F574" s="14" t="s">
        <v>1307</v>
      </c>
      <c r="G574" s="14" t="s">
        <v>70</v>
      </c>
      <c r="H574" s="37" t="s">
        <v>71</v>
      </c>
      <c r="I574" s="37" t="s">
        <v>37</v>
      </c>
    </row>
    <row r="575" spans="1:9" ht="25.5">
      <c r="A575" s="14" t="s">
        <v>1751</v>
      </c>
      <c r="B575" s="19">
        <v>7344.2025400000002</v>
      </c>
      <c r="C575" s="19">
        <v>14332.23495</v>
      </c>
      <c r="D575" s="19">
        <v>0.58333333333333337</v>
      </c>
      <c r="E575" s="19">
        <v>1.0833333333333335</v>
      </c>
      <c r="F575" s="14" t="s">
        <v>1752</v>
      </c>
      <c r="G575" s="14" t="s">
        <v>61</v>
      </c>
      <c r="H575" s="37" t="s">
        <v>104</v>
      </c>
      <c r="I575" s="37" t="s">
        <v>35</v>
      </c>
    </row>
    <row r="576" spans="1:9" ht="25.5">
      <c r="A576" s="14" t="s">
        <v>1757</v>
      </c>
      <c r="B576" s="19">
        <v>7344.2016599999997</v>
      </c>
      <c r="C576" s="19">
        <v>474.43277</v>
      </c>
      <c r="D576" s="19">
        <v>0.58333333333333337</v>
      </c>
      <c r="E576" s="19">
        <v>0.41666666666666669</v>
      </c>
      <c r="F576" s="14" t="s">
        <v>1758</v>
      </c>
      <c r="G576" s="14" t="s">
        <v>61</v>
      </c>
      <c r="H576" s="37" t="s">
        <v>104</v>
      </c>
      <c r="I576" s="37" t="s">
        <v>35</v>
      </c>
    </row>
    <row r="577" spans="1:9" ht="25.5">
      <c r="A577" s="14" t="s">
        <v>1749</v>
      </c>
      <c r="B577" s="19">
        <v>7344.1999400000004</v>
      </c>
      <c r="C577" s="19">
        <v>6268.2065199999997</v>
      </c>
      <c r="D577" s="19">
        <v>0.58333333333333337</v>
      </c>
      <c r="E577" s="19">
        <v>0.5</v>
      </c>
      <c r="F577" s="14" t="s">
        <v>1750</v>
      </c>
      <c r="G577" s="14" t="s">
        <v>61</v>
      </c>
      <c r="H577" s="37" t="s">
        <v>104</v>
      </c>
      <c r="I577" s="37" t="s">
        <v>35</v>
      </c>
    </row>
    <row r="578" spans="1:9" ht="25.5">
      <c r="A578" s="14" t="s">
        <v>1478</v>
      </c>
      <c r="B578" s="19">
        <v>7341.9852300000002</v>
      </c>
      <c r="C578" s="19">
        <v>7790.1554100000003</v>
      </c>
      <c r="D578" s="19">
        <v>1.4166666666666667</v>
      </c>
      <c r="E578" s="19">
        <v>3.25</v>
      </c>
      <c r="F578" s="14" t="s">
        <v>1479</v>
      </c>
      <c r="G578" s="14" t="s">
        <v>70</v>
      </c>
      <c r="H578" s="37" t="s">
        <v>149</v>
      </c>
      <c r="I578" s="37" t="s">
        <v>39</v>
      </c>
    </row>
    <row r="579" spans="1:9" ht="25.5">
      <c r="A579" s="14" t="s">
        <v>976</v>
      </c>
      <c r="B579" s="19">
        <v>7284.0835399999996</v>
      </c>
      <c r="C579" s="19">
        <v>1102.83107</v>
      </c>
      <c r="D579" s="19">
        <v>6.25</v>
      </c>
      <c r="E579" s="19">
        <v>1.0833333333333335</v>
      </c>
      <c r="F579" s="14" t="s">
        <v>977</v>
      </c>
      <c r="G579" s="14" t="s">
        <v>61</v>
      </c>
      <c r="H579" s="37" t="s">
        <v>74</v>
      </c>
      <c r="I579" s="37" t="s">
        <v>37</v>
      </c>
    </row>
    <row r="580" spans="1:9" ht="25.5">
      <c r="A580" s="14" t="s">
        <v>2495</v>
      </c>
      <c r="B580" s="19">
        <v>7245.2212900000004</v>
      </c>
      <c r="C580" s="19">
        <v>1036.54547</v>
      </c>
      <c r="D580" s="19">
        <v>180</v>
      </c>
      <c r="E580" s="19">
        <v>12.666666666666666</v>
      </c>
      <c r="F580" s="14" t="s">
        <v>2496</v>
      </c>
      <c r="G580" s="14" t="s">
        <v>70</v>
      </c>
      <c r="H580" s="37" t="s">
        <v>28</v>
      </c>
      <c r="I580" s="37" t="s">
        <v>28</v>
      </c>
    </row>
    <row r="581" spans="1:9" ht="25.5">
      <c r="A581" s="14" t="s">
        <v>738</v>
      </c>
      <c r="B581" s="19">
        <v>7244.3293400000002</v>
      </c>
      <c r="C581" s="19">
        <v>176826.66049000001</v>
      </c>
      <c r="D581" s="19">
        <v>13.333333333333334</v>
      </c>
      <c r="E581" s="19">
        <v>13.25</v>
      </c>
      <c r="F581" s="14" t="s">
        <v>739</v>
      </c>
      <c r="G581" s="14" t="s">
        <v>70</v>
      </c>
      <c r="H581" s="37" t="s">
        <v>32</v>
      </c>
      <c r="I581" s="37" t="s">
        <v>38</v>
      </c>
    </row>
    <row r="582" spans="1:9" ht="25.5">
      <c r="A582" s="14" t="s">
        <v>1806</v>
      </c>
      <c r="B582" s="19">
        <v>7234.6255700000002</v>
      </c>
      <c r="C582" s="19">
        <v>5941.5321599999997</v>
      </c>
      <c r="D582" s="19">
        <v>0.5</v>
      </c>
      <c r="E582" s="19">
        <v>6.3333333333333339</v>
      </c>
      <c r="F582" s="14" t="s">
        <v>1807</v>
      </c>
      <c r="G582" s="14" t="s">
        <v>61</v>
      </c>
      <c r="H582" s="37" t="s">
        <v>62</v>
      </c>
      <c r="I582" s="37" t="s">
        <v>38</v>
      </c>
    </row>
    <row r="583" spans="1:9">
      <c r="A583" s="14" t="s">
        <v>1761</v>
      </c>
      <c r="B583" s="19">
        <v>7213.5935900000004</v>
      </c>
      <c r="C583" s="19">
        <v>0</v>
      </c>
      <c r="D583" s="19">
        <v>0.58333333333333337</v>
      </c>
      <c r="E583" s="19">
        <v>0</v>
      </c>
      <c r="F583" s="14" t="s">
        <v>1762</v>
      </c>
      <c r="G583" s="14" t="s">
        <v>61</v>
      </c>
      <c r="H583" s="37" t="s">
        <v>129</v>
      </c>
      <c r="I583" s="37" t="s">
        <v>35</v>
      </c>
    </row>
    <row r="584" spans="1:9" ht="25.5">
      <c r="A584" s="14" t="s">
        <v>1180</v>
      </c>
      <c r="B584" s="19">
        <v>7205.6168100000004</v>
      </c>
      <c r="C584" s="19">
        <v>0</v>
      </c>
      <c r="D584" s="19">
        <v>3.666666666666667</v>
      </c>
      <c r="E584" s="19">
        <v>0</v>
      </c>
      <c r="F584" s="14" t="s">
        <v>1181</v>
      </c>
      <c r="G584" s="14" t="s">
        <v>61</v>
      </c>
      <c r="H584" s="37" t="s">
        <v>104</v>
      </c>
      <c r="I584" s="37" t="s">
        <v>35</v>
      </c>
    </row>
    <row r="585" spans="1:9" ht="38.25">
      <c r="A585" s="14" t="s">
        <v>1725</v>
      </c>
      <c r="B585" s="19">
        <v>7203.1897600000002</v>
      </c>
      <c r="C585" s="19">
        <v>0</v>
      </c>
      <c r="D585" s="19">
        <v>0.66666666666666674</v>
      </c>
      <c r="E585" s="19">
        <v>0</v>
      </c>
      <c r="F585" s="14" t="s">
        <v>1726</v>
      </c>
      <c r="G585" s="14" t="s">
        <v>70</v>
      </c>
      <c r="H585" s="37" t="s">
        <v>149</v>
      </c>
      <c r="I585" s="37" t="s">
        <v>39</v>
      </c>
    </row>
    <row r="586" spans="1:9" ht="38.25">
      <c r="A586" s="14" t="s">
        <v>2499</v>
      </c>
      <c r="B586" s="19">
        <v>7069.2903699999997</v>
      </c>
      <c r="C586" s="19">
        <v>101661.05709</v>
      </c>
      <c r="D586" s="19">
        <v>159.41666666666666</v>
      </c>
      <c r="E586" s="19">
        <v>1147.3333333333333</v>
      </c>
      <c r="F586" s="14" t="s">
        <v>2500</v>
      </c>
      <c r="G586" s="14" t="s">
        <v>70</v>
      </c>
      <c r="H586" s="37" t="s">
        <v>28</v>
      </c>
      <c r="I586" s="37" t="s">
        <v>28</v>
      </c>
    </row>
    <row r="587" spans="1:9" ht="25.5">
      <c r="A587" s="14" t="s">
        <v>646</v>
      </c>
      <c r="B587" s="19">
        <v>7068.2397099999998</v>
      </c>
      <c r="C587" s="19">
        <v>93195.446349999998</v>
      </c>
      <c r="D587" s="19">
        <v>18.166666666666668</v>
      </c>
      <c r="E587" s="19">
        <v>76.333333333333329</v>
      </c>
      <c r="F587" s="14" t="s">
        <v>647</v>
      </c>
      <c r="G587" s="14" t="s">
        <v>61</v>
      </c>
      <c r="H587" s="37" t="s">
        <v>71</v>
      </c>
      <c r="I587" s="37" t="s">
        <v>37</v>
      </c>
    </row>
    <row r="588" spans="1:9" ht="25.5">
      <c r="A588" s="14" t="s">
        <v>806</v>
      </c>
      <c r="B588" s="19">
        <v>6990.1966199999997</v>
      </c>
      <c r="C588" s="19">
        <v>0</v>
      </c>
      <c r="D588" s="19">
        <v>11.166666666666666</v>
      </c>
      <c r="E588" s="19">
        <v>0</v>
      </c>
      <c r="F588" s="14" t="s">
        <v>807</v>
      </c>
      <c r="G588" s="14" t="s">
        <v>61</v>
      </c>
      <c r="H588" s="37" t="s">
        <v>62</v>
      </c>
      <c r="I588" s="37" t="s">
        <v>29</v>
      </c>
    </row>
    <row r="589" spans="1:9">
      <c r="A589" s="14" t="s">
        <v>436</v>
      </c>
      <c r="B589" s="19">
        <v>6946.2869799999999</v>
      </c>
      <c r="C589" s="19">
        <v>102303.17763999999</v>
      </c>
      <c r="D589" s="19">
        <v>38.75</v>
      </c>
      <c r="E589" s="19">
        <v>32.583333333333336</v>
      </c>
      <c r="F589" s="14" t="s">
        <v>437</v>
      </c>
      <c r="G589" s="14" t="s">
        <v>70</v>
      </c>
      <c r="H589" s="37" t="s">
        <v>274</v>
      </c>
      <c r="I589" s="37" t="s">
        <v>29</v>
      </c>
    </row>
    <row r="590" spans="1:9" ht="25.5">
      <c r="A590" s="14" t="s">
        <v>1693</v>
      </c>
      <c r="B590" s="19">
        <v>6939.3503600000004</v>
      </c>
      <c r="C590" s="19">
        <v>0</v>
      </c>
      <c r="D590" s="19">
        <v>0.66666666666666674</v>
      </c>
      <c r="E590" s="19">
        <v>0</v>
      </c>
      <c r="F590" s="14" t="s">
        <v>1694</v>
      </c>
      <c r="G590" s="14" t="s">
        <v>61</v>
      </c>
      <c r="H590" s="37" t="s">
        <v>71</v>
      </c>
      <c r="I590" s="37" t="s">
        <v>29</v>
      </c>
    </row>
    <row r="591" spans="1:9" ht="25.5">
      <c r="A591" s="14" t="s">
        <v>1703</v>
      </c>
      <c r="B591" s="19">
        <v>6911.4081800000004</v>
      </c>
      <c r="C591" s="19">
        <v>2555.40823</v>
      </c>
      <c r="D591" s="19">
        <v>0.66666666666666674</v>
      </c>
      <c r="E591" s="19">
        <v>0.33333333333333337</v>
      </c>
      <c r="F591" s="14" t="s">
        <v>1704</v>
      </c>
      <c r="G591" s="14" t="s">
        <v>61</v>
      </c>
      <c r="H591" s="37" t="s">
        <v>104</v>
      </c>
      <c r="I591" s="37" t="s">
        <v>29</v>
      </c>
    </row>
    <row r="592" spans="1:9">
      <c r="A592" s="14" t="s">
        <v>2581</v>
      </c>
      <c r="B592" s="19">
        <v>6898.6573099999996</v>
      </c>
      <c r="C592" s="19">
        <v>0</v>
      </c>
      <c r="D592" s="19">
        <v>15.5</v>
      </c>
      <c r="E592" s="19">
        <v>0</v>
      </c>
      <c r="F592" s="14" t="s">
        <v>2582</v>
      </c>
      <c r="G592" s="14" t="s">
        <v>61</v>
      </c>
      <c r="H592" s="37" t="s">
        <v>28</v>
      </c>
      <c r="I592" s="37" t="s">
        <v>28</v>
      </c>
    </row>
    <row r="593" spans="1:9">
      <c r="A593" s="14" t="s">
        <v>1088</v>
      </c>
      <c r="B593" s="19">
        <v>6874.3697199999997</v>
      </c>
      <c r="C593" s="19">
        <v>7305.2107500000002</v>
      </c>
      <c r="D593" s="19">
        <v>4.5833333333333339</v>
      </c>
      <c r="E593" s="19">
        <v>2.0833333333333335</v>
      </c>
      <c r="F593" s="14" t="s">
        <v>1089</v>
      </c>
      <c r="G593" s="14" t="s">
        <v>61</v>
      </c>
      <c r="H593" s="37" t="s">
        <v>129</v>
      </c>
      <c r="I593" s="37" t="s">
        <v>39</v>
      </c>
    </row>
    <row r="594" spans="1:9" ht="25.5">
      <c r="A594" s="14" t="s">
        <v>1190</v>
      </c>
      <c r="B594" s="19">
        <v>6846.72822</v>
      </c>
      <c r="C594" s="19">
        <v>2170.9551999999999</v>
      </c>
      <c r="D594" s="19">
        <v>3.5833333333333335</v>
      </c>
      <c r="E594" s="19">
        <v>1.25</v>
      </c>
      <c r="F594" s="14" t="s">
        <v>1191</v>
      </c>
      <c r="G594" s="14" t="s">
        <v>61</v>
      </c>
      <c r="H594" s="37" t="s">
        <v>71</v>
      </c>
      <c r="I594" s="37" t="s">
        <v>37</v>
      </c>
    </row>
    <row r="595" spans="1:9" ht="25.5">
      <c r="A595" s="14" t="s">
        <v>1655</v>
      </c>
      <c r="B595" s="19">
        <v>6748.5304800000004</v>
      </c>
      <c r="C595" s="19">
        <v>0</v>
      </c>
      <c r="D595" s="19">
        <v>0.75</v>
      </c>
      <c r="E595" s="19">
        <v>0</v>
      </c>
      <c r="F595" s="14" t="s">
        <v>1656</v>
      </c>
      <c r="G595" s="14" t="s">
        <v>61</v>
      </c>
      <c r="H595" s="37" t="s">
        <v>71</v>
      </c>
      <c r="I595" s="37" t="s">
        <v>29</v>
      </c>
    </row>
    <row r="596" spans="1:9" ht="25.5">
      <c r="A596" s="14" t="s">
        <v>1529</v>
      </c>
      <c r="B596" s="19">
        <v>6725.1875899999995</v>
      </c>
      <c r="C596" s="19">
        <v>235.84768</v>
      </c>
      <c r="D596" s="19">
        <v>1.1666666666666667</v>
      </c>
      <c r="E596" s="19">
        <v>0.16666666666666669</v>
      </c>
      <c r="F596" s="14" t="s">
        <v>1530</v>
      </c>
      <c r="G596" s="14" t="s">
        <v>61</v>
      </c>
      <c r="H596" s="37" t="s">
        <v>71</v>
      </c>
      <c r="I596" s="37" t="s">
        <v>37</v>
      </c>
    </row>
    <row r="597" spans="1:9" ht="25.5">
      <c r="A597" s="14" t="s">
        <v>788</v>
      </c>
      <c r="B597" s="19">
        <v>6699.9986099999996</v>
      </c>
      <c r="C597" s="19">
        <v>7028.0605699999996</v>
      </c>
      <c r="D597" s="19">
        <v>11.25</v>
      </c>
      <c r="E597" s="19">
        <v>9.25</v>
      </c>
      <c r="F597" s="14" t="s">
        <v>789</v>
      </c>
      <c r="G597" s="14" t="s">
        <v>70</v>
      </c>
      <c r="H597" s="37" t="s">
        <v>32</v>
      </c>
      <c r="I597" s="37" t="s">
        <v>39</v>
      </c>
    </row>
    <row r="598" spans="1:9">
      <c r="A598" s="14" t="s">
        <v>1808</v>
      </c>
      <c r="B598" s="19">
        <v>6696.3814599999996</v>
      </c>
      <c r="C598" s="19">
        <v>0</v>
      </c>
      <c r="D598" s="19">
        <v>0.5</v>
      </c>
      <c r="E598" s="19">
        <v>0</v>
      </c>
      <c r="F598" s="14" t="s">
        <v>1809</v>
      </c>
      <c r="G598" s="14" t="s">
        <v>61</v>
      </c>
      <c r="H598" s="37" t="s">
        <v>129</v>
      </c>
      <c r="I598" s="37" t="s">
        <v>38</v>
      </c>
    </row>
    <row r="599" spans="1:9" ht="25.5">
      <c r="A599" s="14" t="s">
        <v>1034</v>
      </c>
      <c r="B599" s="19">
        <v>6573.9974899999997</v>
      </c>
      <c r="C599" s="19">
        <v>261018.65969</v>
      </c>
      <c r="D599" s="19">
        <v>5.416666666666667</v>
      </c>
      <c r="E599" s="19">
        <v>136.91666666666666</v>
      </c>
      <c r="F599" s="14" t="s">
        <v>1035</v>
      </c>
      <c r="G599" s="14" t="s">
        <v>61</v>
      </c>
      <c r="H599" s="37" t="s">
        <v>71</v>
      </c>
      <c r="I599" s="37" t="s">
        <v>39</v>
      </c>
    </row>
    <row r="600" spans="1:9">
      <c r="A600" s="14" t="s">
        <v>1324</v>
      </c>
      <c r="B600" s="19">
        <v>6491.7745500000001</v>
      </c>
      <c r="C600" s="19">
        <v>0</v>
      </c>
      <c r="D600" s="19">
        <v>2.416666666666667</v>
      </c>
      <c r="E600" s="19">
        <v>0</v>
      </c>
      <c r="F600" s="14" t="s">
        <v>1325</v>
      </c>
      <c r="G600" s="14" t="s">
        <v>61</v>
      </c>
      <c r="H600" s="37" t="s">
        <v>149</v>
      </c>
      <c r="I600" s="37" t="s">
        <v>38</v>
      </c>
    </row>
    <row r="601" spans="1:9" ht="25.5">
      <c r="A601" s="14" t="s">
        <v>1066</v>
      </c>
      <c r="B601" s="19">
        <v>6460.65272</v>
      </c>
      <c r="C601" s="19">
        <v>40918.750039999999</v>
      </c>
      <c r="D601" s="19">
        <v>4.8333333333333339</v>
      </c>
      <c r="E601" s="19">
        <v>7.75</v>
      </c>
      <c r="F601" s="14" t="s">
        <v>1067</v>
      </c>
      <c r="G601" s="14" t="s">
        <v>61</v>
      </c>
      <c r="H601" s="37" t="s">
        <v>74</v>
      </c>
      <c r="I601" s="37" t="s">
        <v>29</v>
      </c>
    </row>
    <row r="602" spans="1:9">
      <c r="A602" s="14" t="s">
        <v>2529</v>
      </c>
      <c r="B602" s="19">
        <v>6341.84753</v>
      </c>
      <c r="C602" s="19">
        <v>0</v>
      </c>
      <c r="D602" s="19">
        <v>47.166666666666664</v>
      </c>
      <c r="E602" s="19">
        <v>0</v>
      </c>
      <c r="F602" s="14" t="s">
        <v>2530</v>
      </c>
      <c r="G602" s="14" t="s">
        <v>61</v>
      </c>
      <c r="H602" s="37" t="s">
        <v>2982</v>
      </c>
      <c r="I602" s="37" t="s">
        <v>28</v>
      </c>
    </row>
    <row r="603" spans="1:9" ht="25.5">
      <c r="A603" s="14" t="s">
        <v>1533</v>
      </c>
      <c r="B603" s="19">
        <v>6322.8043399999997</v>
      </c>
      <c r="C603" s="19">
        <v>0</v>
      </c>
      <c r="D603" s="19">
        <v>1.1666666666666667</v>
      </c>
      <c r="E603" s="19">
        <v>0</v>
      </c>
      <c r="F603" s="14" t="s">
        <v>1534</v>
      </c>
      <c r="G603" s="14" t="s">
        <v>61</v>
      </c>
      <c r="H603" s="37" t="s">
        <v>71</v>
      </c>
      <c r="I603" s="37" t="s">
        <v>37</v>
      </c>
    </row>
    <row r="604" spans="1:9" ht="25.5">
      <c r="A604" s="14" t="s">
        <v>1028</v>
      </c>
      <c r="B604" s="19">
        <v>6310.65708</v>
      </c>
      <c r="C604" s="19">
        <v>126.40132</v>
      </c>
      <c r="D604" s="19">
        <v>6</v>
      </c>
      <c r="E604" s="19">
        <v>0.83333333333333337</v>
      </c>
      <c r="F604" s="14" t="s">
        <v>1029</v>
      </c>
      <c r="G604" s="14" t="s">
        <v>61</v>
      </c>
      <c r="H604" s="37" t="s">
        <v>149</v>
      </c>
      <c r="I604" s="37" t="s">
        <v>35</v>
      </c>
    </row>
    <row r="605" spans="1:9" ht="25.5">
      <c r="A605" s="14" t="s">
        <v>1753</v>
      </c>
      <c r="B605" s="19">
        <v>6301.6293299999998</v>
      </c>
      <c r="C605" s="19">
        <v>16954.648000000001</v>
      </c>
      <c r="D605" s="19">
        <v>0.5</v>
      </c>
      <c r="E605" s="19">
        <v>1.25</v>
      </c>
      <c r="F605" s="14" t="s">
        <v>1754</v>
      </c>
      <c r="G605" s="14" t="s">
        <v>61</v>
      </c>
      <c r="H605" s="37" t="s">
        <v>104</v>
      </c>
      <c r="I605" s="37" t="s">
        <v>35</v>
      </c>
    </row>
    <row r="606" spans="1:9">
      <c r="A606" s="14" t="s">
        <v>2655</v>
      </c>
      <c r="B606" s="19">
        <v>6265.60826</v>
      </c>
      <c r="C606" s="19">
        <v>0</v>
      </c>
      <c r="D606" s="19">
        <v>9.5</v>
      </c>
      <c r="E606" s="19">
        <v>0</v>
      </c>
      <c r="F606" s="14" t="s">
        <v>2656</v>
      </c>
      <c r="G606" s="14" t="s">
        <v>61</v>
      </c>
      <c r="H606" s="37" t="s">
        <v>28</v>
      </c>
      <c r="I606" s="37" t="s">
        <v>28</v>
      </c>
    </row>
    <row r="607" spans="1:9" ht="25.5">
      <c r="A607" s="14" t="s">
        <v>1796</v>
      </c>
      <c r="B607" s="19">
        <v>6257.4552199999998</v>
      </c>
      <c r="C607" s="19">
        <v>0</v>
      </c>
      <c r="D607" s="19">
        <v>0.5</v>
      </c>
      <c r="E607" s="19">
        <v>0</v>
      </c>
      <c r="F607" s="14" t="s">
        <v>1797</v>
      </c>
      <c r="G607" s="14" t="s">
        <v>70</v>
      </c>
      <c r="H607" s="37" t="s">
        <v>71</v>
      </c>
      <c r="I607" s="37" t="s">
        <v>35</v>
      </c>
    </row>
    <row r="608" spans="1:9" ht="38.25">
      <c r="A608" s="14" t="s">
        <v>1350</v>
      </c>
      <c r="B608" s="19">
        <v>6250.8658299999997</v>
      </c>
      <c r="C608" s="19">
        <v>0</v>
      </c>
      <c r="D608" s="19">
        <v>2.166666666666667</v>
      </c>
      <c r="E608" s="19">
        <v>0</v>
      </c>
      <c r="F608" s="14" t="s">
        <v>1351</v>
      </c>
      <c r="G608" s="14" t="s">
        <v>61</v>
      </c>
      <c r="H608" s="37" t="s">
        <v>104</v>
      </c>
      <c r="I608" s="37" t="s">
        <v>35</v>
      </c>
    </row>
    <row r="609" spans="1:9" ht="25.5">
      <c r="A609" s="14" t="s">
        <v>1860</v>
      </c>
      <c r="B609" s="19">
        <v>6160.8986800000002</v>
      </c>
      <c r="C609" s="19">
        <v>0</v>
      </c>
      <c r="D609" s="19">
        <v>0.41666666666666669</v>
      </c>
      <c r="E609" s="19">
        <v>0</v>
      </c>
      <c r="F609" s="14" t="s">
        <v>1861</v>
      </c>
      <c r="G609" s="14" t="s">
        <v>61</v>
      </c>
      <c r="H609" s="37" t="s">
        <v>104</v>
      </c>
      <c r="I609" s="37" t="s">
        <v>29</v>
      </c>
    </row>
    <row r="610" spans="1:9">
      <c r="A610" s="14" t="s">
        <v>2513</v>
      </c>
      <c r="B610" s="19">
        <v>6146.3355600000004</v>
      </c>
      <c r="C610" s="19">
        <v>0</v>
      </c>
      <c r="D610" s="19">
        <v>102.33333333333333</v>
      </c>
      <c r="E610" s="19">
        <v>0</v>
      </c>
      <c r="F610" s="14" t="s">
        <v>2514</v>
      </c>
      <c r="G610" s="14" t="s">
        <v>70</v>
      </c>
      <c r="H610" s="37" t="s">
        <v>28</v>
      </c>
      <c r="I610" s="37" t="s">
        <v>28</v>
      </c>
    </row>
    <row r="611" spans="1:9" ht="25.5">
      <c r="A611" s="14" t="s">
        <v>1058</v>
      </c>
      <c r="B611" s="19">
        <v>6034.64084</v>
      </c>
      <c r="C611" s="19">
        <v>1993.18667</v>
      </c>
      <c r="D611" s="19">
        <v>5</v>
      </c>
      <c r="E611" s="19">
        <v>0.66666666666666674</v>
      </c>
      <c r="F611" s="14" t="s">
        <v>1059</v>
      </c>
      <c r="G611" s="14" t="s">
        <v>61</v>
      </c>
      <c r="H611" s="37" t="s">
        <v>71</v>
      </c>
      <c r="I611" s="37" t="s">
        <v>38</v>
      </c>
    </row>
    <row r="612" spans="1:9" ht="25.5">
      <c r="A612" s="14" t="s">
        <v>698</v>
      </c>
      <c r="B612" s="19">
        <v>6025.9712900000004</v>
      </c>
      <c r="C612" s="19">
        <v>22901.229930000001</v>
      </c>
      <c r="D612" s="19">
        <v>14.75</v>
      </c>
      <c r="E612" s="19">
        <v>22.666666666666668</v>
      </c>
      <c r="F612" s="14" t="s">
        <v>699</v>
      </c>
      <c r="G612" s="14" t="s">
        <v>61</v>
      </c>
      <c r="H612" s="37" t="s">
        <v>62</v>
      </c>
      <c r="I612" s="37" t="s">
        <v>29</v>
      </c>
    </row>
    <row r="613" spans="1:9" ht="25.5">
      <c r="A613" s="14" t="s">
        <v>2545</v>
      </c>
      <c r="B613" s="19">
        <v>5860.7403599999998</v>
      </c>
      <c r="C613" s="19">
        <v>560.61103000000003</v>
      </c>
      <c r="D613" s="19">
        <v>38.25</v>
      </c>
      <c r="E613" s="19">
        <v>32.166666666666664</v>
      </c>
      <c r="F613" s="14" t="s">
        <v>2546</v>
      </c>
      <c r="G613" s="14" t="s">
        <v>61</v>
      </c>
      <c r="H613" s="37" t="s">
        <v>28</v>
      </c>
      <c r="I613" s="37" t="s">
        <v>28</v>
      </c>
    </row>
    <row r="614" spans="1:9" ht="25.5">
      <c r="A614" s="14" t="s">
        <v>978</v>
      </c>
      <c r="B614" s="19">
        <v>5847.9749599999996</v>
      </c>
      <c r="C614" s="19">
        <v>10866.852730000001</v>
      </c>
      <c r="D614" s="19">
        <v>6.25</v>
      </c>
      <c r="E614" s="19">
        <v>9.9166666666666661</v>
      </c>
      <c r="F614" s="14" t="s">
        <v>979</v>
      </c>
      <c r="G614" s="14" t="s">
        <v>61</v>
      </c>
      <c r="H614" s="37" t="s">
        <v>164</v>
      </c>
      <c r="I614" s="37" t="s">
        <v>37</v>
      </c>
    </row>
    <row r="615" spans="1:9" ht="38.25">
      <c r="A615" s="14" t="s">
        <v>1248</v>
      </c>
      <c r="B615" s="19">
        <v>5840.8610799999997</v>
      </c>
      <c r="C615" s="19">
        <v>0</v>
      </c>
      <c r="D615" s="19">
        <v>3</v>
      </c>
      <c r="E615" s="19">
        <v>0</v>
      </c>
      <c r="F615" s="14" t="s">
        <v>1249</v>
      </c>
      <c r="G615" s="14" t="s">
        <v>61</v>
      </c>
      <c r="H615" s="37" t="s">
        <v>104</v>
      </c>
      <c r="I615" s="37" t="s">
        <v>35</v>
      </c>
    </row>
    <row r="616" spans="1:9">
      <c r="A616" s="14" t="s">
        <v>2657</v>
      </c>
      <c r="B616" s="19">
        <v>5815.3431799999998</v>
      </c>
      <c r="C616" s="19">
        <v>0</v>
      </c>
      <c r="D616" s="19">
        <v>9.4166666666666661</v>
      </c>
      <c r="E616" s="19">
        <v>0</v>
      </c>
      <c r="F616" s="14" t="s">
        <v>2658</v>
      </c>
      <c r="G616" s="14" t="s">
        <v>61</v>
      </c>
      <c r="H616" s="37" t="s">
        <v>28</v>
      </c>
      <c r="I616" s="37" t="s">
        <v>28</v>
      </c>
    </row>
    <row r="617" spans="1:9" ht="38.25">
      <c r="A617" s="14" t="s">
        <v>1422</v>
      </c>
      <c r="B617" s="19">
        <v>5754.5290500000001</v>
      </c>
      <c r="C617" s="19">
        <v>0</v>
      </c>
      <c r="D617" s="19">
        <v>1.6666666666666667</v>
      </c>
      <c r="E617" s="19">
        <v>0</v>
      </c>
      <c r="F617" s="14" t="s">
        <v>1423</v>
      </c>
      <c r="G617" s="14" t="s">
        <v>61</v>
      </c>
      <c r="H617" s="37" t="s">
        <v>104</v>
      </c>
      <c r="I617" s="37" t="s">
        <v>35</v>
      </c>
    </row>
    <row r="618" spans="1:9">
      <c r="A618" s="14" t="s">
        <v>2519</v>
      </c>
      <c r="B618" s="19">
        <v>5743.42785</v>
      </c>
      <c r="C618" s="19">
        <v>34578.987699999998</v>
      </c>
      <c r="D618" s="19">
        <v>94.25</v>
      </c>
      <c r="E618" s="19">
        <v>285.58333333333331</v>
      </c>
      <c r="F618" s="14" t="s">
        <v>2520</v>
      </c>
      <c r="G618" s="14" t="s">
        <v>70</v>
      </c>
      <c r="H618" s="37" t="s">
        <v>28</v>
      </c>
      <c r="I618" s="37" t="s">
        <v>28</v>
      </c>
    </row>
    <row r="619" spans="1:9" ht="38.25">
      <c r="A619" s="14" t="s">
        <v>966</v>
      </c>
      <c r="B619" s="19">
        <v>5671.4935999999998</v>
      </c>
      <c r="C619" s="19">
        <v>13344.489159999999</v>
      </c>
      <c r="D619" s="19">
        <v>6.3333333333333339</v>
      </c>
      <c r="E619" s="19">
        <v>24.416666666666668</v>
      </c>
      <c r="F619" s="14" t="s">
        <v>967</v>
      </c>
      <c r="G619" s="14" t="s">
        <v>70</v>
      </c>
      <c r="H619" s="37" t="s">
        <v>62</v>
      </c>
      <c r="I619" s="37" t="s">
        <v>39</v>
      </c>
    </row>
    <row r="620" spans="1:9" ht="25.5">
      <c r="A620" s="14" t="s">
        <v>1519</v>
      </c>
      <c r="B620" s="19">
        <v>5607.3298400000003</v>
      </c>
      <c r="C620" s="19">
        <v>0</v>
      </c>
      <c r="D620" s="19">
        <v>1.25</v>
      </c>
      <c r="E620" s="19">
        <v>0</v>
      </c>
      <c r="F620" s="14" t="s">
        <v>1520</v>
      </c>
      <c r="G620" s="14" t="s">
        <v>61</v>
      </c>
      <c r="H620" s="37" t="s">
        <v>71</v>
      </c>
      <c r="I620" s="37" t="s">
        <v>39</v>
      </c>
    </row>
    <row r="621" spans="1:9" ht="25.5">
      <c r="A621" s="14" t="s">
        <v>1046</v>
      </c>
      <c r="B621" s="19">
        <v>5591.6704600000003</v>
      </c>
      <c r="C621" s="19">
        <v>0</v>
      </c>
      <c r="D621" s="19">
        <v>5.25</v>
      </c>
      <c r="E621" s="19">
        <v>0</v>
      </c>
      <c r="F621" s="14" t="s">
        <v>1047</v>
      </c>
      <c r="G621" s="14" t="s">
        <v>61</v>
      </c>
      <c r="H621" s="37" t="s">
        <v>71</v>
      </c>
      <c r="I621" s="37" t="s">
        <v>37</v>
      </c>
    </row>
    <row r="622" spans="1:9" ht="25.5">
      <c r="A622" s="14" t="s">
        <v>2493</v>
      </c>
      <c r="B622" s="19">
        <v>5570.0831799999996</v>
      </c>
      <c r="C622" s="19">
        <v>5881.9943400000002</v>
      </c>
      <c r="D622" s="19">
        <v>184.33333333333331</v>
      </c>
      <c r="E622" s="19">
        <v>89</v>
      </c>
      <c r="F622" s="14" t="s">
        <v>2494</v>
      </c>
      <c r="G622" s="14" t="s">
        <v>61</v>
      </c>
      <c r="H622" s="37" t="s">
        <v>28</v>
      </c>
      <c r="I622" s="37" t="s">
        <v>28</v>
      </c>
    </row>
    <row r="623" spans="1:9" ht="25.5">
      <c r="A623" s="14" t="s">
        <v>820</v>
      </c>
      <c r="B623" s="19">
        <v>5540.10851</v>
      </c>
      <c r="C623" s="19">
        <v>69989.759009999994</v>
      </c>
      <c r="D623" s="19">
        <v>10.666666666666666</v>
      </c>
      <c r="E623" s="19">
        <v>5.5833333333333339</v>
      </c>
      <c r="F623" s="14" t="s">
        <v>821</v>
      </c>
      <c r="G623" s="14" t="s">
        <v>61</v>
      </c>
      <c r="H623" s="37" t="s">
        <v>104</v>
      </c>
      <c r="I623" s="37" t="s">
        <v>35</v>
      </c>
    </row>
    <row r="624" spans="1:9" ht="25.5">
      <c r="A624" s="14" t="s">
        <v>2577</v>
      </c>
      <c r="B624" s="19">
        <v>5510.9616699999997</v>
      </c>
      <c r="C624" s="19">
        <v>0</v>
      </c>
      <c r="D624" s="19">
        <v>17.833333333333332</v>
      </c>
      <c r="E624" s="19">
        <v>0</v>
      </c>
      <c r="F624" s="14" t="s">
        <v>2578</v>
      </c>
      <c r="G624" s="14" t="s">
        <v>61</v>
      </c>
      <c r="H624" s="37" t="s">
        <v>28</v>
      </c>
      <c r="I624" s="37" t="s">
        <v>28</v>
      </c>
    </row>
    <row r="625" spans="1:9">
      <c r="A625" s="14" t="s">
        <v>802</v>
      </c>
      <c r="B625" s="19">
        <v>5350.5362599999999</v>
      </c>
      <c r="C625" s="19">
        <v>0</v>
      </c>
      <c r="D625" s="19">
        <v>10.833333333333334</v>
      </c>
      <c r="E625" s="19">
        <v>0</v>
      </c>
      <c r="F625" s="14" t="s">
        <v>803</v>
      </c>
      <c r="G625" s="14" t="s">
        <v>70</v>
      </c>
      <c r="H625" s="37" t="s">
        <v>71</v>
      </c>
      <c r="I625" s="37" t="s">
        <v>29</v>
      </c>
    </row>
    <row r="626" spans="1:9">
      <c r="A626" s="14" t="s">
        <v>1605</v>
      </c>
      <c r="B626" s="19">
        <v>5347.6899400000002</v>
      </c>
      <c r="C626" s="19">
        <v>0</v>
      </c>
      <c r="D626" s="19">
        <v>0.91666666666666674</v>
      </c>
      <c r="E626" s="19">
        <v>0</v>
      </c>
      <c r="F626" s="14" t="s">
        <v>1606</v>
      </c>
      <c r="G626" s="14" t="s">
        <v>61</v>
      </c>
      <c r="H626" s="37" t="s">
        <v>149</v>
      </c>
      <c r="I626" s="37" t="s">
        <v>39</v>
      </c>
    </row>
    <row r="627" spans="1:9" ht="25.5">
      <c r="A627" s="14" t="s">
        <v>1852</v>
      </c>
      <c r="B627" s="19">
        <v>5299.8789200000001</v>
      </c>
      <c r="C627" s="19">
        <v>0</v>
      </c>
      <c r="D627" s="19">
        <v>0.41666666666666669</v>
      </c>
      <c r="E627" s="19">
        <v>0</v>
      </c>
      <c r="F627" s="14" t="s">
        <v>1853</v>
      </c>
      <c r="G627" s="14" t="s">
        <v>61</v>
      </c>
      <c r="H627" s="37" t="s">
        <v>104</v>
      </c>
      <c r="I627" s="37" t="s">
        <v>29</v>
      </c>
    </row>
    <row r="628" spans="1:9" ht="38.25">
      <c r="A628" s="14" t="s">
        <v>2445</v>
      </c>
      <c r="B628" s="19">
        <v>5243.6614300000001</v>
      </c>
      <c r="C628" s="19">
        <v>13510.800590000001</v>
      </c>
      <c r="D628" s="19">
        <v>670.41666666666663</v>
      </c>
      <c r="E628" s="19">
        <v>695.41666666666663</v>
      </c>
      <c r="F628" s="14" t="s">
        <v>2446</v>
      </c>
      <c r="G628" s="14" t="s">
        <v>70</v>
      </c>
      <c r="H628" s="37" t="s">
        <v>28</v>
      </c>
      <c r="I628" s="37" t="s">
        <v>28</v>
      </c>
    </row>
    <row r="629" spans="1:9" ht="25.5">
      <c r="A629" s="14" t="s">
        <v>1490</v>
      </c>
      <c r="B629" s="19">
        <v>5235.0360600000004</v>
      </c>
      <c r="C629" s="19">
        <v>0</v>
      </c>
      <c r="D629" s="19">
        <v>1.3333333333333335</v>
      </c>
      <c r="E629" s="19">
        <v>0</v>
      </c>
      <c r="F629" s="14" t="s">
        <v>1491</v>
      </c>
      <c r="G629" s="14" t="s">
        <v>61</v>
      </c>
      <c r="H629" s="37" t="s">
        <v>104</v>
      </c>
      <c r="I629" s="37" t="s">
        <v>35</v>
      </c>
    </row>
    <row r="630" spans="1:9" ht="25.5">
      <c r="A630" s="14" t="s">
        <v>1124</v>
      </c>
      <c r="B630" s="19">
        <v>5233.9925199999998</v>
      </c>
      <c r="C630" s="19">
        <v>0</v>
      </c>
      <c r="D630" s="19">
        <v>4.25</v>
      </c>
      <c r="E630" s="19">
        <v>0</v>
      </c>
      <c r="F630" s="14" t="s">
        <v>1125</v>
      </c>
      <c r="G630" s="14" t="s">
        <v>70</v>
      </c>
      <c r="H630" s="37" t="s">
        <v>71</v>
      </c>
      <c r="I630" s="37" t="s">
        <v>39</v>
      </c>
    </row>
    <row r="631" spans="1:9">
      <c r="A631" s="14" t="s">
        <v>1667</v>
      </c>
      <c r="B631" s="19">
        <v>5120.3876700000001</v>
      </c>
      <c r="C631" s="19">
        <v>104730.21748000001</v>
      </c>
      <c r="D631" s="19">
        <v>0.75</v>
      </c>
      <c r="E631" s="19">
        <v>2.416666666666667</v>
      </c>
      <c r="F631" s="14" t="s">
        <v>1668</v>
      </c>
      <c r="G631" s="14" t="s">
        <v>70</v>
      </c>
      <c r="H631" s="37" t="s">
        <v>30</v>
      </c>
      <c r="I631" s="37" t="s">
        <v>30</v>
      </c>
    </row>
    <row r="632" spans="1:9" ht="25.5">
      <c r="A632" s="14" t="s">
        <v>2537</v>
      </c>
      <c r="B632" s="19">
        <v>5106.02052</v>
      </c>
      <c r="C632" s="19">
        <v>576460.73066999996</v>
      </c>
      <c r="D632" s="19">
        <v>43.75</v>
      </c>
      <c r="E632" s="19">
        <v>1839.5</v>
      </c>
      <c r="F632" s="14" t="s">
        <v>2538</v>
      </c>
      <c r="G632" s="14" t="s">
        <v>70</v>
      </c>
      <c r="H632" s="37" t="s">
        <v>28</v>
      </c>
      <c r="I632" s="37" t="s">
        <v>28</v>
      </c>
    </row>
    <row r="633" spans="1:9" ht="38.25">
      <c r="A633" s="14" t="s">
        <v>1330</v>
      </c>
      <c r="B633" s="19">
        <v>5101.6765100000002</v>
      </c>
      <c r="C633" s="19">
        <v>30238.475729999998</v>
      </c>
      <c r="D633" s="19">
        <v>2.3333333333333335</v>
      </c>
      <c r="E633" s="19">
        <v>5</v>
      </c>
      <c r="F633" s="14" t="s">
        <v>1331</v>
      </c>
      <c r="G633" s="14" t="s">
        <v>61</v>
      </c>
      <c r="H633" s="37" t="s">
        <v>62</v>
      </c>
      <c r="I633" s="37" t="s">
        <v>37</v>
      </c>
    </row>
    <row r="634" spans="1:9" ht="25.5">
      <c r="A634" s="14" t="s">
        <v>954</v>
      </c>
      <c r="B634" s="19">
        <v>5066.0097800000003</v>
      </c>
      <c r="C634" s="19">
        <v>10986.78282</v>
      </c>
      <c r="D634" s="19">
        <v>6.5833333333333339</v>
      </c>
      <c r="E634" s="19">
        <v>8.6666666666666661</v>
      </c>
      <c r="F634" s="14" t="s">
        <v>955</v>
      </c>
      <c r="G634" s="14" t="s">
        <v>70</v>
      </c>
      <c r="H634" s="37" t="s">
        <v>71</v>
      </c>
      <c r="I634" s="37" t="s">
        <v>38</v>
      </c>
    </row>
    <row r="635" spans="1:9" ht="25.5">
      <c r="A635" s="14" t="s">
        <v>1264</v>
      </c>
      <c r="B635" s="19">
        <v>5026.5639499999997</v>
      </c>
      <c r="C635" s="19">
        <v>0</v>
      </c>
      <c r="D635" s="19">
        <v>3.0833333333333335</v>
      </c>
      <c r="E635" s="19">
        <v>0</v>
      </c>
      <c r="F635" s="14" t="s">
        <v>1265</v>
      </c>
      <c r="G635" s="14" t="s">
        <v>61</v>
      </c>
      <c r="H635" s="37" t="s">
        <v>62</v>
      </c>
      <c r="I635" s="37" t="s">
        <v>29</v>
      </c>
    </row>
    <row r="636" spans="1:9">
      <c r="A636" s="14" t="s">
        <v>876</v>
      </c>
      <c r="B636" s="19">
        <v>5014.2976399999998</v>
      </c>
      <c r="C636" s="19">
        <v>1073.7219600000001</v>
      </c>
      <c r="D636" s="19">
        <v>6.5833333333333339</v>
      </c>
      <c r="E636" s="19">
        <v>1.5</v>
      </c>
      <c r="F636" s="14" t="s">
        <v>877</v>
      </c>
      <c r="G636" s="14" t="s">
        <v>61</v>
      </c>
      <c r="H636" s="37" t="s">
        <v>71</v>
      </c>
      <c r="I636" s="37" t="s">
        <v>37</v>
      </c>
    </row>
    <row r="637" spans="1:9" ht="25.5">
      <c r="A637" s="14" t="s">
        <v>1112</v>
      </c>
      <c r="B637" s="19">
        <v>4990.1467499999999</v>
      </c>
      <c r="C637" s="19">
        <v>0</v>
      </c>
      <c r="D637" s="19">
        <v>4.5</v>
      </c>
      <c r="E637" s="19">
        <v>0</v>
      </c>
      <c r="F637" s="14" t="s">
        <v>1113</v>
      </c>
      <c r="G637" s="14" t="s">
        <v>61</v>
      </c>
      <c r="H637" s="37" t="s">
        <v>104</v>
      </c>
      <c r="I637" s="37" t="s">
        <v>35</v>
      </c>
    </row>
    <row r="638" spans="1:9">
      <c r="A638" s="14" t="s">
        <v>1382</v>
      </c>
      <c r="B638" s="19">
        <v>4964.4275799999996</v>
      </c>
      <c r="C638" s="19">
        <v>2818.3299200000001</v>
      </c>
      <c r="D638" s="19">
        <v>1.9166666666666667</v>
      </c>
      <c r="E638" s="19">
        <v>0.25</v>
      </c>
      <c r="F638" s="14" t="s">
        <v>1383</v>
      </c>
      <c r="G638" s="14" t="s">
        <v>70</v>
      </c>
      <c r="H638" s="37" t="s">
        <v>71</v>
      </c>
      <c r="I638" s="37" t="s">
        <v>37</v>
      </c>
    </row>
    <row r="639" spans="1:9" ht="38.25">
      <c r="A639" s="14" t="s">
        <v>2547</v>
      </c>
      <c r="B639" s="19">
        <v>4924.8793900000001</v>
      </c>
      <c r="C639" s="19">
        <v>291180.49028999999</v>
      </c>
      <c r="D639" s="19">
        <v>38</v>
      </c>
      <c r="E639" s="19">
        <v>114.83333333333333</v>
      </c>
      <c r="F639" s="14" t="s">
        <v>2548</v>
      </c>
      <c r="G639" s="14" t="s">
        <v>70</v>
      </c>
      <c r="H639" s="37" t="s">
        <v>28</v>
      </c>
      <c r="I639" s="37" t="s">
        <v>28</v>
      </c>
    </row>
    <row r="640" spans="1:9" ht="25.5">
      <c r="A640" s="14" t="s">
        <v>1948</v>
      </c>
      <c r="B640" s="19">
        <v>4899.80339</v>
      </c>
      <c r="C640" s="19">
        <v>0</v>
      </c>
      <c r="D640" s="19">
        <v>0.33333333333333337</v>
      </c>
      <c r="E640" s="19">
        <v>0</v>
      </c>
      <c r="F640" s="14" t="s">
        <v>1949</v>
      </c>
      <c r="G640" s="14" t="s">
        <v>61</v>
      </c>
      <c r="H640" s="37" t="s">
        <v>71</v>
      </c>
      <c r="I640" s="37" t="s">
        <v>37</v>
      </c>
    </row>
    <row r="641" spans="1:9" ht="25.5">
      <c r="A641" s="14" t="s">
        <v>758</v>
      </c>
      <c r="B641" s="19">
        <v>4786.2513200000003</v>
      </c>
      <c r="C641" s="19">
        <v>0</v>
      </c>
      <c r="D641" s="19">
        <v>12.333333333333334</v>
      </c>
      <c r="E641" s="19">
        <v>0</v>
      </c>
      <c r="F641" s="14" t="s">
        <v>759</v>
      </c>
      <c r="G641" s="14" t="s">
        <v>70</v>
      </c>
      <c r="H641" s="37" t="s">
        <v>71</v>
      </c>
      <c r="I641" s="37" t="s">
        <v>39</v>
      </c>
    </row>
    <row r="642" spans="1:9" ht="38.25">
      <c r="A642" s="14" t="s">
        <v>1216</v>
      </c>
      <c r="B642" s="19">
        <v>4713.8769700000003</v>
      </c>
      <c r="C642" s="19">
        <v>0</v>
      </c>
      <c r="D642" s="19">
        <v>2.0833333333333335</v>
      </c>
      <c r="E642" s="19">
        <v>0</v>
      </c>
      <c r="F642" s="14" t="s">
        <v>1217</v>
      </c>
      <c r="G642" s="14" t="s">
        <v>61</v>
      </c>
      <c r="H642" s="37" t="s">
        <v>104</v>
      </c>
      <c r="I642" s="37" t="s">
        <v>35</v>
      </c>
    </row>
    <row r="643" spans="1:9" ht="25.5">
      <c r="A643" s="14" t="s">
        <v>912</v>
      </c>
      <c r="B643" s="19">
        <v>4684.8169799999996</v>
      </c>
      <c r="C643" s="19">
        <v>0</v>
      </c>
      <c r="D643" s="19">
        <v>7.75</v>
      </c>
      <c r="E643" s="19">
        <v>0</v>
      </c>
      <c r="F643" s="14" t="s">
        <v>913</v>
      </c>
      <c r="G643" s="14" t="s">
        <v>61</v>
      </c>
      <c r="H643" s="37" t="s">
        <v>74</v>
      </c>
      <c r="I643" s="37" t="s">
        <v>39</v>
      </c>
    </row>
    <row r="644" spans="1:9" ht="25.5">
      <c r="A644" s="14" t="s">
        <v>894</v>
      </c>
      <c r="B644" s="19">
        <v>4635.2574400000003</v>
      </c>
      <c r="C644" s="19">
        <v>3003.5211199999999</v>
      </c>
      <c r="D644" s="19">
        <v>8.4166666666666661</v>
      </c>
      <c r="E644" s="19">
        <v>3.3333333333333335</v>
      </c>
      <c r="F644" s="14" t="s">
        <v>895</v>
      </c>
      <c r="G644" s="14" t="s">
        <v>61</v>
      </c>
      <c r="H644" s="37" t="s">
        <v>74</v>
      </c>
      <c r="I644" s="37" t="s">
        <v>37</v>
      </c>
    </row>
    <row r="645" spans="1:9">
      <c r="A645" s="14" t="s">
        <v>642</v>
      </c>
      <c r="B645" s="19">
        <v>4622.1454599999997</v>
      </c>
      <c r="C645" s="19">
        <v>1605.6656700000001</v>
      </c>
      <c r="D645" s="19">
        <v>17.916666666666668</v>
      </c>
      <c r="E645" s="19">
        <v>6</v>
      </c>
      <c r="F645" s="14" t="s">
        <v>643</v>
      </c>
      <c r="G645" s="14" t="s">
        <v>61</v>
      </c>
      <c r="H645" s="37" t="s">
        <v>32</v>
      </c>
      <c r="I645" s="37" t="s">
        <v>32</v>
      </c>
    </row>
    <row r="646" spans="1:9" ht="38.25">
      <c r="A646" s="14" t="s">
        <v>2169</v>
      </c>
      <c r="B646" s="19">
        <v>4617.9699499999997</v>
      </c>
      <c r="C646" s="19">
        <v>0</v>
      </c>
      <c r="D646" s="19">
        <v>0.16666666666666669</v>
      </c>
      <c r="E646" s="19">
        <v>0</v>
      </c>
      <c r="F646" s="14" t="s">
        <v>2170</v>
      </c>
      <c r="G646" s="14" t="s">
        <v>61</v>
      </c>
      <c r="H646" s="37" t="s">
        <v>71</v>
      </c>
      <c r="I646" s="37" t="s">
        <v>39</v>
      </c>
    </row>
    <row r="647" spans="1:9" ht="38.25">
      <c r="A647" s="14" t="s">
        <v>1735</v>
      </c>
      <c r="B647" s="19">
        <v>4548.4236199999996</v>
      </c>
      <c r="C647" s="19">
        <v>0</v>
      </c>
      <c r="D647" s="19">
        <v>0.58333333333333337</v>
      </c>
      <c r="E647" s="19">
        <v>0</v>
      </c>
      <c r="F647" s="14" t="s">
        <v>1736</v>
      </c>
      <c r="G647" s="14" t="s">
        <v>61</v>
      </c>
      <c r="H647" s="37" t="s">
        <v>71</v>
      </c>
      <c r="I647" s="37" t="s">
        <v>29</v>
      </c>
    </row>
    <row r="648" spans="1:9" ht="25.5">
      <c r="A648" s="14" t="s">
        <v>1476</v>
      </c>
      <c r="B648" s="19">
        <v>4518.3405199999997</v>
      </c>
      <c r="C648" s="19">
        <v>0</v>
      </c>
      <c r="D648" s="19">
        <v>1.5</v>
      </c>
      <c r="E648" s="19">
        <v>0</v>
      </c>
      <c r="F648" s="14" t="s">
        <v>1477</v>
      </c>
      <c r="G648" s="14" t="s">
        <v>61</v>
      </c>
      <c r="H648" s="37" t="s">
        <v>104</v>
      </c>
      <c r="I648" s="37" t="s">
        <v>35</v>
      </c>
    </row>
    <row r="649" spans="1:9" ht="25.5">
      <c r="A649" s="14" t="s">
        <v>810</v>
      </c>
      <c r="B649" s="19">
        <v>4460.8686699999998</v>
      </c>
      <c r="C649" s="19">
        <v>25769.653310000002</v>
      </c>
      <c r="D649" s="19">
        <v>10.833333333333334</v>
      </c>
      <c r="E649" s="19">
        <v>19.5</v>
      </c>
      <c r="F649" s="14" t="s">
        <v>811</v>
      </c>
      <c r="G649" s="14" t="s">
        <v>61</v>
      </c>
      <c r="H649" s="37" t="s">
        <v>104</v>
      </c>
      <c r="I649" s="37" t="s">
        <v>35</v>
      </c>
    </row>
    <row r="650" spans="1:9" ht="25.5">
      <c r="A650" s="14" t="s">
        <v>1781</v>
      </c>
      <c r="B650" s="19">
        <v>4397.9516000000003</v>
      </c>
      <c r="C650" s="19">
        <v>136.58058</v>
      </c>
      <c r="D650" s="19">
        <v>0.5</v>
      </c>
      <c r="E650" s="19">
        <v>8.3333333333333343E-2</v>
      </c>
      <c r="F650" s="14" t="s">
        <v>1782</v>
      </c>
      <c r="G650" s="14" t="s">
        <v>70</v>
      </c>
      <c r="H650" s="37" t="s">
        <v>71</v>
      </c>
      <c r="I650" s="37" t="s">
        <v>29</v>
      </c>
    </row>
    <row r="651" spans="1:9">
      <c r="A651" s="14" t="s">
        <v>1134</v>
      </c>
      <c r="B651" s="19">
        <v>4389.1321099999996</v>
      </c>
      <c r="C651" s="19">
        <v>1125.93056</v>
      </c>
      <c r="D651" s="19">
        <v>4.166666666666667</v>
      </c>
      <c r="E651" s="19">
        <v>2.5833333333333335</v>
      </c>
      <c r="F651" s="14" t="s">
        <v>1135</v>
      </c>
      <c r="G651" s="14" t="s">
        <v>70</v>
      </c>
      <c r="H651" s="37" t="s">
        <v>71</v>
      </c>
      <c r="I651" s="37" t="s">
        <v>37</v>
      </c>
    </row>
    <row r="652" spans="1:9" ht="25.5">
      <c r="A652" s="14" t="s">
        <v>1040</v>
      </c>
      <c r="B652" s="19">
        <v>4339.2190700000001</v>
      </c>
      <c r="C652" s="19">
        <v>163.11078000000001</v>
      </c>
      <c r="D652" s="19">
        <v>5.3333333333333339</v>
      </c>
      <c r="E652" s="19">
        <v>0.33333333333333337</v>
      </c>
      <c r="F652" s="14" t="s">
        <v>1041</v>
      </c>
      <c r="G652" s="14" t="s">
        <v>61</v>
      </c>
      <c r="H652" s="37" t="s">
        <v>71</v>
      </c>
      <c r="I652" s="37" t="s">
        <v>37</v>
      </c>
    </row>
    <row r="653" spans="1:9" ht="25.5">
      <c r="A653" s="14" t="s">
        <v>1030</v>
      </c>
      <c r="B653" s="19">
        <v>4332.9560099999999</v>
      </c>
      <c r="C653" s="19">
        <v>18234.195319999999</v>
      </c>
      <c r="D653" s="19">
        <v>5.416666666666667</v>
      </c>
      <c r="E653" s="19">
        <v>13.333333333333334</v>
      </c>
      <c r="F653" s="14" t="s">
        <v>1031</v>
      </c>
      <c r="G653" s="14" t="s">
        <v>61</v>
      </c>
      <c r="H653" s="37" t="s">
        <v>104</v>
      </c>
      <c r="I653" s="37" t="s">
        <v>35</v>
      </c>
    </row>
    <row r="654" spans="1:9" ht="25.5">
      <c r="A654" s="14" t="s">
        <v>2459</v>
      </c>
      <c r="B654" s="19">
        <v>4320.5486600000004</v>
      </c>
      <c r="C654" s="19">
        <v>4.6900000000000004</v>
      </c>
      <c r="D654" s="19">
        <v>418.08333333333331</v>
      </c>
      <c r="E654" s="19">
        <v>1.5833333333333335</v>
      </c>
      <c r="F654" s="14" t="s">
        <v>2460</v>
      </c>
      <c r="G654" s="14" t="s">
        <v>70</v>
      </c>
      <c r="H654" s="37" t="s">
        <v>28</v>
      </c>
      <c r="I654" s="37" t="s">
        <v>28</v>
      </c>
    </row>
    <row r="655" spans="1:9" ht="38.25">
      <c r="A655" s="14" t="s">
        <v>2511</v>
      </c>
      <c r="B655" s="19">
        <v>4313.4081900000001</v>
      </c>
      <c r="C655" s="19">
        <v>19786.62254</v>
      </c>
      <c r="D655" s="19">
        <v>116.91666666666666</v>
      </c>
      <c r="E655" s="19">
        <v>166.25</v>
      </c>
      <c r="F655" s="14" t="s">
        <v>2512</v>
      </c>
      <c r="G655" s="14" t="s">
        <v>70</v>
      </c>
      <c r="H655" s="37" t="s">
        <v>28</v>
      </c>
      <c r="I655" s="37" t="s">
        <v>28</v>
      </c>
    </row>
    <row r="656" spans="1:9">
      <c r="A656" s="14" t="s">
        <v>940</v>
      </c>
      <c r="B656" s="19">
        <v>4285.6112499999999</v>
      </c>
      <c r="C656" s="19">
        <v>0</v>
      </c>
      <c r="D656" s="19">
        <v>6.916666666666667</v>
      </c>
      <c r="E656" s="19">
        <v>0</v>
      </c>
      <c r="F656" s="14" t="s">
        <v>941</v>
      </c>
      <c r="G656" s="14" t="s">
        <v>61</v>
      </c>
      <c r="H656" s="37" t="s">
        <v>62</v>
      </c>
      <c r="I656" s="37" t="s">
        <v>39</v>
      </c>
    </row>
    <row r="657" spans="1:9" ht="25.5">
      <c r="A657" s="14" t="s">
        <v>1685</v>
      </c>
      <c r="B657" s="19">
        <v>4262.8122899999998</v>
      </c>
      <c r="C657" s="19">
        <v>4375.1532200000001</v>
      </c>
      <c r="D657" s="19">
        <v>0.75</v>
      </c>
      <c r="E657" s="19">
        <v>1.6666666666666667</v>
      </c>
      <c r="F657" s="14" t="s">
        <v>1686</v>
      </c>
      <c r="G657" s="14" t="s">
        <v>61</v>
      </c>
      <c r="H657" s="37" t="s">
        <v>71</v>
      </c>
      <c r="I657" s="37" t="s">
        <v>37</v>
      </c>
    </row>
    <row r="658" spans="1:9" ht="25.5">
      <c r="A658" s="14" t="s">
        <v>1892</v>
      </c>
      <c r="B658" s="19">
        <v>4244.4930100000001</v>
      </c>
      <c r="C658" s="19">
        <v>4876.4467699999996</v>
      </c>
      <c r="D658" s="19">
        <v>0.33333333333333337</v>
      </c>
      <c r="E658" s="19">
        <v>0.33333333333333337</v>
      </c>
      <c r="F658" s="14" t="s">
        <v>1893</v>
      </c>
      <c r="G658" s="14" t="s">
        <v>61</v>
      </c>
      <c r="H658" s="37" t="s">
        <v>104</v>
      </c>
      <c r="I658" s="37" t="s">
        <v>29</v>
      </c>
    </row>
    <row r="659" spans="1:9" ht="25.5">
      <c r="A659" s="14" t="s">
        <v>1358</v>
      </c>
      <c r="B659" s="19">
        <v>4238.3963199999998</v>
      </c>
      <c r="C659" s="19">
        <v>6038.7246599999999</v>
      </c>
      <c r="D659" s="19">
        <v>2.0833333333333335</v>
      </c>
      <c r="E659" s="19">
        <v>2.25</v>
      </c>
      <c r="F659" s="14" t="s">
        <v>1359</v>
      </c>
      <c r="G659" s="14" t="s">
        <v>61</v>
      </c>
      <c r="H659" s="37" t="s">
        <v>62</v>
      </c>
      <c r="I659" s="37" t="s">
        <v>29</v>
      </c>
    </row>
    <row r="660" spans="1:9" ht="25.5">
      <c r="A660" s="14" t="s">
        <v>2443</v>
      </c>
      <c r="B660" s="19">
        <v>4223.3742000000002</v>
      </c>
      <c r="C660" s="19">
        <v>3535.3592800000001</v>
      </c>
      <c r="D660" s="19">
        <v>684.83333333333326</v>
      </c>
      <c r="E660" s="19">
        <v>557.75</v>
      </c>
      <c r="F660" s="14" t="s">
        <v>2444</v>
      </c>
      <c r="G660" s="14" t="s">
        <v>70</v>
      </c>
      <c r="H660" s="37" t="s">
        <v>28</v>
      </c>
      <c r="I660" s="37" t="s">
        <v>28</v>
      </c>
    </row>
    <row r="661" spans="1:9" ht="25.5">
      <c r="A661" s="14" t="s">
        <v>1886</v>
      </c>
      <c r="B661" s="19">
        <v>4180.1821799999998</v>
      </c>
      <c r="C661" s="19">
        <v>26924.502830000001</v>
      </c>
      <c r="D661" s="19">
        <v>0.41666666666666669</v>
      </c>
      <c r="E661" s="19">
        <v>7.25</v>
      </c>
      <c r="F661" s="14" t="s">
        <v>1887</v>
      </c>
      <c r="G661" s="14" t="s">
        <v>61</v>
      </c>
      <c r="H661" s="37" t="s">
        <v>104</v>
      </c>
      <c r="I661" s="37" t="s">
        <v>39</v>
      </c>
    </row>
    <row r="662" spans="1:9">
      <c r="A662" s="14" t="s">
        <v>1553</v>
      </c>
      <c r="B662" s="19">
        <v>4177.19157</v>
      </c>
      <c r="C662" s="19">
        <v>123629.69657</v>
      </c>
      <c r="D662" s="19">
        <v>1</v>
      </c>
      <c r="E662" s="19">
        <v>2.3333333333333335</v>
      </c>
      <c r="F662" s="14" t="s">
        <v>1554</v>
      </c>
      <c r="G662" s="14" t="s">
        <v>70</v>
      </c>
      <c r="H662" s="37" t="s">
        <v>30</v>
      </c>
      <c r="I662" s="37" t="s">
        <v>30</v>
      </c>
    </row>
    <row r="663" spans="1:9" ht="38.25">
      <c r="A663" s="14" t="s">
        <v>570</v>
      </c>
      <c r="B663" s="19">
        <v>4064.8459400000002</v>
      </c>
      <c r="C663" s="19">
        <v>2961.48524</v>
      </c>
      <c r="D663" s="19">
        <v>0.33333333333333337</v>
      </c>
      <c r="E663" s="19">
        <v>0.25</v>
      </c>
      <c r="F663" s="14" t="s">
        <v>571</v>
      </c>
      <c r="G663" s="14" t="s">
        <v>61</v>
      </c>
      <c r="H663" s="37" t="s">
        <v>104</v>
      </c>
      <c r="I663" s="37" t="s">
        <v>35</v>
      </c>
    </row>
    <row r="664" spans="1:9">
      <c r="A664" s="14" t="s">
        <v>964</v>
      </c>
      <c r="B664" s="19">
        <v>4057.1902300000002</v>
      </c>
      <c r="C664" s="19">
        <v>0</v>
      </c>
      <c r="D664" s="19">
        <v>6.25</v>
      </c>
      <c r="E664" s="19">
        <v>0</v>
      </c>
      <c r="F664" s="14" t="s">
        <v>965</v>
      </c>
      <c r="G664" s="14" t="s">
        <v>61</v>
      </c>
      <c r="H664" s="37" t="s">
        <v>149</v>
      </c>
      <c r="I664" s="37" t="s">
        <v>39</v>
      </c>
    </row>
    <row r="665" spans="1:9" ht="25.5">
      <c r="A665" s="14" t="s">
        <v>1715</v>
      </c>
      <c r="B665" s="19">
        <v>4036.6923700000002</v>
      </c>
      <c r="C665" s="19">
        <v>8236.6706599999998</v>
      </c>
      <c r="D665" s="19">
        <v>0.66666666666666674</v>
      </c>
      <c r="E665" s="19">
        <v>1.3333333333333335</v>
      </c>
      <c r="F665" s="14" t="s">
        <v>1716</v>
      </c>
      <c r="G665" s="14" t="s">
        <v>61</v>
      </c>
      <c r="H665" s="37" t="s">
        <v>71</v>
      </c>
      <c r="I665" s="37" t="s">
        <v>37</v>
      </c>
    </row>
    <row r="666" spans="1:9" ht="25.5">
      <c r="A666" s="14" t="s">
        <v>614</v>
      </c>
      <c r="B666" s="19">
        <v>4017.02943</v>
      </c>
      <c r="C666" s="19">
        <v>0</v>
      </c>
      <c r="D666" s="19">
        <v>20.25</v>
      </c>
      <c r="E666" s="19">
        <v>0</v>
      </c>
      <c r="F666" s="14" t="s">
        <v>615</v>
      </c>
      <c r="G666" s="14" t="s">
        <v>61</v>
      </c>
      <c r="H666" s="37" t="s">
        <v>62</v>
      </c>
      <c r="I666" s="37" t="s">
        <v>39</v>
      </c>
    </row>
    <row r="667" spans="1:9">
      <c r="A667" s="14" t="s">
        <v>416</v>
      </c>
      <c r="B667" s="19">
        <v>3978.8740699999998</v>
      </c>
      <c r="C667" s="19">
        <v>84465.921159999998</v>
      </c>
      <c r="D667" s="19">
        <v>44</v>
      </c>
      <c r="E667" s="19">
        <v>31.75</v>
      </c>
      <c r="F667" s="14" t="s">
        <v>417</v>
      </c>
      <c r="G667" s="14" t="s">
        <v>70</v>
      </c>
      <c r="H667" s="37" t="s">
        <v>274</v>
      </c>
      <c r="I667" s="37" t="s">
        <v>35</v>
      </c>
    </row>
    <row r="668" spans="1:9">
      <c r="A668" s="14" t="s">
        <v>1308</v>
      </c>
      <c r="B668" s="19">
        <v>3927.4561699999999</v>
      </c>
      <c r="C668" s="19">
        <v>7676.08176</v>
      </c>
      <c r="D668" s="19">
        <v>2.5833333333333335</v>
      </c>
      <c r="E668" s="19">
        <v>0.58333333333333337</v>
      </c>
      <c r="F668" s="14" t="s">
        <v>1309</v>
      </c>
      <c r="G668" s="14" t="s">
        <v>61</v>
      </c>
      <c r="H668" s="37" t="s">
        <v>129</v>
      </c>
      <c r="I668" s="37" t="s">
        <v>35</v>
      </c>
    </row>
    <row r="669" spans="1:9">
      <c r="A669" s="14" t="s">
        <v>2649</v>
      </c>
      <c r="B669" s="19">
        <v>3868.2609699999998</v>
      </c>
      <c r="C669" s="19">
        <v>0</v>
      </c>
      <c r="D669" s="19">
        <v>11.666666666666666</v>
      </c>
      <c r="E669" s="19">
        <v>0</v>
      </c>
      <c r="F669" s="14" t="s">
        <v>2650</v>
      </c>
      <c r="G669" s="14" t="s">
        <v>61</v>
      </c>
      <c r="H669" s="37" t="s">
        <v>28</v>
      </c>
      <c r="I669" s="37" t="s">
        <v>28</v>
      </c>
    </row>
    <row r="670" spans="1:9" ht="25.5">
      <c r="A670" s="14" t="s">
        <v>1120</v>
      </c>
      <c r="B670" s="19">
        <v>3855.6443599999998</v>
      </c>
      <c r="C670" s="19">
        <v>10158.75894</v>
      </c>
      <c r="D670" s="19">
        <v>4.3333333333333339</v>
      </c>
      <c r="E670" s="19">
        <v>1</v>
      </c>
      <c r="F670" s="14" t="s">
        <v>1121</v>
      </c>
      <c r="G670" s="14" t="s">
        <v>61</v>
      </c>
      <c r="H670" s="37" t="s">
        <v>74</v>
      </c>
      <c r="I670" s="37" t="s">
        <v>37</v>
      </c>
    </row>
    <row r="671" spans="1:9" ht="38.25">
      <c r="A671" s="14" t="s">
        <v>1282</v>
      </c>
      <c r="B671" s="19">
        <v>3843.40146</v>
      </c>
      <c r="C671" s="19">
        <v>0</v>
      </c>
      <c r="D671" s="19">
        <v>2.0833333333333335</v>
      </c>
      <c r="E671" s="19">
        <v>0</v>
      </c>
      <c r="F671" s="14" t="s">
        <v>1283</v>
      </c>
      <c r="G671" s="14" t="s">
        <v>61</v>
      </c>
      <c r="H671" s="37" t="s">
        <v>104</v>
      </c>
      <c r="I671" s="37" t="s">
        <v>35</v>
      </c>
    </row>
    <row r="672" spans="1:9">
      <c r="A672" s="14" t="s">
        <v>866</v>
      </c>
      <c r="B672" s="19">
        <v>3811.9914100000001</v>
      </c>
      <c r="C672" s="19">
        <v>0</v>
      </c>
      <c r="D672" s="19">
        <v>9.3333333333333339</v>
      </c>
      <c r="E672" s="19">
        <v>0</v>
      </c>
      <c r="F672" s="14" t="s">
        <v>867</v>
      </c>
      <c r="G672" s="14" t="s">
        <v>61</v>
      </c>
      <c r="H672" s="37" t="s">
        <v>74</v>
      </c>
      <c r="I672" s="37" t="s">
        <v>29</v>
      </c>
    </row>
    <row r="673" spans="1:9" ht="25.5">
      <c r="A673" s="14" t="s">
        <v>1910</v>
      </c>
      <c r="B673" s="19">
        <v>3800.1666500000001</v>
      </c>
      <c r="C673" s="19">
        <v>0</v>
      </c>
      <c r="D673" s="19">
        <v>0.33333333333333337</v>
      </c>
      <c r="E673" s="19">
        <v>0</v>
      </c>
      <c r="F673" s="14" t="s">
        <v>1911</v>
      </c>
      <c r="G673" s="14" t="s">
        <v>70</v>
      </c>
      <c r="H673" s="37" t="s">
        <v>71</v>
      </c>
      <c r="I673" s="37" t="s">
        <v>29</v>
      </c>
    </row>
    <row r="674" spans="1:9" ht="25.5">
      <c r="A674" s="14" t="s">
        <v>700</v>
      </c>
      <c r="B674" s="19">
        <v>3779.1009399999998</v>
      </c>
      <c r="C674" s="19">
        <v>11823.928690000001</v>
      </c>
      <c r="D674" s="19">
        <v>14.666666666666666</v>
      </c>
      <c r="E674" s="19">
        <v>12.916666666666666</v>
      </c>
      <c r="F674" s="14" t="s">
        <v>701</v>
      </c>
      <c r="G674" s="14" t="s">
        <v>70</v>
      </c>
      <c r="H674" s="37" t="s">
        <v>71</v>
      </c>
      <c r="I674" s="37" t="s">
        <v>38</v>
      </c>
    </row>
    <row r="675" spans="1:9">
      <c r="A675" s="14" t="s">
        <v>1942</v>
      </c>
      <c r="B675" s="19">
        <v>3776.4005999999999</v>
      </c>
      <c r="C675" s="19">
        <v>7352.1576999999997</v>
      </c>
      <c r="D675" s="19">
        <v>0.33333333333333337</v>
      </c>
      <c r="E675" s="19">
        <v>0.5</v>
      </c>
      <c r="F675" s="14" t="s">
        <v>1943</v>
      </c>
      <c r="G675" s="14" t="s">
        <v>61</v>
      </c>
      <c r="H675" s="37" t="s">
        <v>129</v>
      </c>
      <c r="I675" s="37" t="s">
        <v>37</v>
      </c>
    </row>
    <row r="676" spans="1:9" ht="38.25">
      <c r="A676" s="14" t="s">
        <v>2557</v>
      </c>
      <c r="B676" s="19">
        <v>3742.7456499999998</v>
      </c>
      <c r="C676" s="19">
        <v>4630.1342699999996</v>
      </c>
      <c r="D676" s="19">
        <v>30.666666666666668</v>
      </c>
      <c r="E676" s="19">
        <v>30.166666666666668</v>
      </c>
      <c r="F676" s="14" t="s">
        <v>2558</v>
      </c>
      <c r="G676" s="14" t="s">
        <v>61</v>
      </c>
      <c r="H676" s="37" t="s">
        <v>28</v>
      </c>
      <c r="I676" s="37" t="s">
        <v>28</v>
      </c>
    </row>
    <row r="677" spans="1:9" ht="25.5">
      <c r="A677" s="14" t="s">
        <v>402</v>
      </c>
      <c r="B677" s="19">
        <v>3737.2663499999999</v>
      </c>
      <c r="C677" s="19">
        <v>121.94334000000001</v>
      </c>
      <c r="D677" s="19">
        <v>49.166666666666664</v>
      </c>
      <c r="E677" s="19">
        <v>0.41666666666666669</v>
      </c>
      <c r="F677" s="14" t="s">
        <v>403</v>
      </c>
      <c r="G677" s="14" t="s">
        <v>61</v>
      </c>
      <c r="H677" s="37" t="s">
        <v>129</v>
      </c>
      <c r="I677" s="37" t="s">
        <v>29</v>
      </c>
    </row>
    <row r="678" spans="1:9">
      <c r="A678" s="14" t="s">
        <v>1962</v>
      </c>
      <c r="B678" s="19">
        <v>3716.37538</v>
      </c>
      <c r="C678" s="19">
        <v>8434.2477799999997</v>
      </c>
      <c r="D678" s="19">
        <v>0.33333333333333337</v>
      </c>
      <c r="E678" s="19">
        <v>1.0833333333333335</v>
      </c>
      <c r="F678" s="14" t="s">
        <v>1963</v>
      </c>
      <c r="G678" s="14" t="s">
        <v>61</v>
      </c>
      <c r="H678" s="37" t="s">
        <v>149</v>
      </c>
      <c r="I678" s="37" t="s">
        <v>39</v>
      </c>
    </row>
    <row r="679" spans="1:9" ht="25.5">
      <c r="A679" s="14" t="s">
        <v>1140</v>
      </c>
      <c r="B679" s="19">
        <v>3698.4048600000001</v>
      </c>
      <c r="C679" s="19">
        <v>7074.9398000000001</v>
      </c>
      <c r="D679" s="19">
        <v>4</v>
      </c>
      <c r="E679" s="19">
        <v>4.666666666666667</v>
      </c>
      <c r="F679" s="14" t="s">
        <v>1141</v>
      </c>
      <c r="G679" s="14" t="s">
        <v>61</v>
      </c>
      <c r="H679" s="37" t="s">
        <v>62</v>
      </c>
      <c r="I679" s="37" t="s">
        <v>29</v>
      </c>
    </row>
    <row r="680" spans="1:9">
      <c r="A680" s="14" t="s">
        <v>2987</v>
      </c>
      <c r="B680" s="19">
        <v>3677.7685000000001</v>
      </c>
      <c r="C680" s="19">
        <v>0</v>
      </c>
      <c r="D680" s="19">
        <v>173.66666666666666</v>
      </c>
      <c r="E680" s="19">
        <v>0</v>
      </c>
      <c r="F680" s="14" t="s">
        <v>2480</v>
      </c>
      <c r="G680" s="14" t="s">
        <v>70</v>
      </c>
      <c r="H680" s="37" t="s">
        <v>28</v>
      </c>
      <c r="I680" s="37" t="s">
        <v>28</v>
      </c>
    </row>
    <row r="681" spans="1:9">
      <c r="A681" s="14" t="s">
        <v>2693</v>
      </c>
      <c r="B681" s="19">
        <v>3649.1784600000001</v>
      </c>
      <c r="C681" s="19">
        <v>17492.62585</v>
      </c>
      <c r="D681" s="19">
        <v>4.166666666666667</v>
      </c>
      <c r="E681" s="19">
        <v>24.833333333333332</v>
      </c>
      <c r="F681" s="14" t="s">
        <v>2694</v>
      </c>
      <c r="G681" s="14" t="s">
        <v>61</v>
      </c>
      <c r="H681" s="37" t="s">
        <v>28</v>
      </c>
      <c r="I681" s="37" t="s">
        <v>28</v>
      </c>
    </row>
    <row r="682" spans="1:9">
      <c r="A682" s="14" t="s">
        <v>1866</v>
      </c>
      <c r="B682" s="19">
        <v>3587.52007</v>
      </c>
      <c r="C682" s="19">
        <v>37505.1227</v>
      </c>
      <c r="D682" s="19">
        <v>0.41666666666666669</v>
      </c>
      <c r="E682" s="19">
        <v>9.3333333333333339</v>
      </c>
      <c r="F682" s="14" t="s">
        <v>1867</v>
      </c>
      <c r="G682" s="14" t="s">
        <v>61</v>
      </c>
      <c r="H682" s="37" t="s">
        <v>129</v>
      </c>
      <c r="I682" s="37" t="s">
        <v>37</v>
      </c>
    </row>
    <row r="683" spans="1:9" ht="25.5">
      <c r="A683" s="14" t="s">
        <v>908</v>
      </c>
      <c r="B683" s="19">
        <v>3505.0916299999999</v>
      </c>
      <c r="C683" s="19">
        <v>526569.53994000005</v>
      </c>
      <c r="D683" s="19">
        <v>7.75</v>
      </c>
      <c r="E683" s="19">
        <v>96.75</v>
      </c>
      <c r="F683" s="14" t="s">
        <v>909</v>
      </c>
      <c r="G683" s="14" t="s">
        <v>61</v>
      </c>
      <c r="H683" s="37" t="s">
        <v>74</v>
      </c>
      <c r="I683" s="37" t="s">
        <v>39</v>
      </c>
    </row>
    <row r="684" spans="1:9">
      <c r="A684" s="14" t="s">
        <v>850</v>
      </c>
      <c r="B684" s="19">
        <v>3479.9004100000002</v>
      </c>
      <c r="C684" s="19">
        <v>181035.42679999999</v>
      </c>
      <c r="D684" s="19">
        <v>9.5833333333333339</v>
      </c>
      <c r="E684" s="19">
        <v>6.3333333333333339</v>
      </c>
      <c r="F684" s="14" t="s">
        <v>851</v>
      </c>
      <c r="G684" s="14" t="s">
        <v>70</v>
      </c>
      <c r="H684" s="37" t="s">
        <v>274</v>
      </c>
      <c r="I684" s="37" t="s">
        <v>38</v>
      </c>
    </row>
    <row r="685" spans="1:9">
      <c r="A685" s="14" t="s">
        <v>1763</v>
      </c>
      <c r="B685" s="19">
        <v>3441.3892500000002</v>
      </c>
      <c r="C685" s="19">
        <v>3733.1050799999998</v>
      </c>
      <c r="D685" s="19">
        <v>0.33333333333333337</v>
      </c>
      <c r="E685" s="19">
        <v>2.166666666666667</v>
      </c>
      <c r="F685" s="14" t="s">
        <v>1764</v>
      </c>
      <c r="G685" s="14" t="s">
        <v>61</v>
      </c>
      <c r="H685" s="37" t="s">
        <v>129</v>
      </c>
      <c r="I685" s="37" t="s">
        <v>37</v>
      </c>
    </row>
    <row r="686" spans="1:9">
      <c r="A686" s="14" t="s">
        <v>2143</v>
      </c>
      <c r="B686" s="19">
        <v>3376.91165</v>
      </c>
      <c r="C686" s="19">
        <v>37046.732620000002</v>
      </c>
      <c r="D686" s="19">
        <v>0.33333333333333337</v>
      </c>
      <c r="E686" s="19">
        <v>9.0833333333333339</v>
      </c>
      <c r="F686" s="14" t="s">
        <v>2144</v>
      </c>
      <c r="G686" s="14" t="s">
        <v>61</v>
      </c>
      <c r="H686" s="37" t="s">
        <v>129</v>
      </c>
      <c r="I686" s="37" t="s">
        <v>37</v>
      </c>
    </row>
    <row r="687" spans="1:9" ht="25.5">
      <c r="A687" s="14" t="s">
        <v>1014</v>
      </c>
      <c r="B687" s="19">
        <v>3376.7692200000001</v>
      </c>
      <c r="C687" s="19">
        <v>238.66647</v>
      </c>
      <c r="D687" s="19">
        <v>5.666666666666667</v>
      </c>
      <c r="E687" s="19">
        <v>0.75</v>
      </c>
      <c r="F687" s="14" t="s">
        <v>1015</v>
      </c>
      <c r="G687" s="14" t="s">
        <v>61</v>
      </c>
      <c r="H687" s="37" t="s">
        <v>62</v>
      </c>
      <c r="I687" s="37" t="s">
        <v>29</v>
      </c>
    </row>
    <row r="688" spans="1:9" ht="38.25">
      <c r="A688" s="14" t="s">
        <v>502</v>
      </c>
      <c r="B688" s="19">
        <v>3360.23531</v>
      </c>
      <c r="C688" s="19">
        <v>0</v>
      </c>
      <c r="D688" s="19">
        <v>29.583333333333332</v>
      </c>
      <c r="E688" s="19">
        <v>0</v>
      </c>
      <c r="F688" s="14" t="s">
        <v>503</v>
      </c>
      <c r="G688" s="14" t="s">
        <v>61</v>
      </c>
      <c r="H688" s="37" t="s">
        <v>62</v>
      </c>
      <c r="I688" s="37" t="s">
        <v>29</v>
      </c>
    </row>
    <row r="689" spans="1:9" ht="38.25">
      <c r="A689" s="14" t="s">
        <v>2447</v>
      </c>
      <c r="B689" s="19">
        <v>3286.6048700000001</v>
      </c>
      <c r="C689" s="19">
        <v>4414.8134</v>
      </c>
      <c r="D689" s="19">
        <v>659.25</v>
      </c>
      <c r="E689" s="19">
        <v>720.41666666666663</v>
      </c>
      <c r="F689" s="14" t="s">
        <v>2448</v>
      </c>
      <c r="G689" s="14" t="s">
        <v>70</v>
      </c>
      <c r="H689" s="37" t="s">
        <v>28</v>
      </c>
      <c r="I689" s="37" t="s">
        <v>28</v>
      </c>
    </row>
    <row r="690" spans="1:9" ht="25.5">
      <c r="A690" s="14" t="s">
        <v>906</v>
      </c>
      <c r="B690" s="19">
        <v>3284.8289799999998</v>
      </c>
      <c r="C690" s="19">
        <v>0</v>
      </c>
      <c r="D690" s="19">
        <v>8</v>
      </c>
      <c r="E690" s="19">
        <v>0</v>
      </c>
      <c r="F690" s="14" t="s">
        <v>907</v>
      </c>
      <c r="G690" s="14" t="s">
        <v>61</v>
      </c>
      <c r="H690" s="37" t="s">
        <v>62</v>
      </c>
      <c r="I690" s="37" t="s">
        <v>39</v>
      </c>
    </row>
    <row r="691" spans="1:9" ht="25.5">
      <c r="A691" s="14" t="s">
        <v>904</v>
      </c>
      <c r="B691" s="19">
        <v>3210.2513600000002</v>
      </c>
      <c r="C691" s="19">
        <v>0</v>
      </c>
      <c r="D691" s="19">
        <v>8.3333333333333339</v>
      </c>
      <c r="E691" s="19">
        <v>0</v>
      </c>
      <c r="F691" s="14" t="s">
        <v>905</v>
      </c>
      <c r="G691" s="14" t="s">
        <v>61</v>
      </c>
      <c r="H691" s="37" t="s">
        <v>74</v>
      </c>
      <c r="I691" s="37" t="s">
        <v>39</v>
      </c>
    </row>
    <row r="692" spans="1:9">
      <c r="A692" s="14" t="s">
        <v>2014</v>
      </c>
      <c r="B692" s="19">
        <v>3201.6488100000001</v>
      </c>
      <c r="C692" s="19">
        <v>112302.51196</v>
      </c>
      <c r="D692" s="19">
        <v>0.25</v>
      </c>
      <c r="E692" s="19">
        <v>6.666666666666667</v>
      </c>
      <c r="F692" s="14" t="s">
        <v>2015</v>
      </c>
      <c r="G692" s="14" t="s">
        <v>61</v>
      </c>
      <c r="H692" s="37" t="s">
        <v>129</v>
      </c>
      <c r="I692" s="37" t="s">
        <v>35</v>
      </c>
    </row>
    <row r="693" spans="1:9" ht="25.5">
      <c r="A693" s="14" t="s">
        <v>740</v>
      </c>
      <c r="B693" s="19">
        <v>3178.6649600000001</v>
      </c>
      <c r="C693" s="19">
        <v>128055.85441</v>
      </c>
      <c r="D693" s="19">
        <v>1.5</v>
      </c>
      <c r="E693" s="19">
        <v>1.0833333333333335</v>
      </c>
      <c r="F693" s="14" t="s">
        <v>741</v>
      </c>
      <c r="G693" s="14" t="s">
        <v>61</v>
      </c>
      <c r="H693" s="37" t="s">
        <v>187</v>
      </c>
      <c r="I693" s="37" t="s">
        <v>37</v>
      </c>
    </row>
    <row r="694" spans="1:9">
      <c r="A694" s="14" t="s">
        <v>1008</v>
      </c>
      <c r="B694" s="19">
        <v>3175.8636700000002</v>
      </c>
      <c r="C694" s="19">
        <v>0</v>
      </c>
      <c r="D694" s="19">
        <v>0.25</v>
      </c>
      <c r="E694" s="19">
        <v>0</v>
      </c>
      <c r="F694" s="14" t="s">
        <v>1009</v>
      </c>
      <c r="G694" s="14" t="s">
        <v>61</v>
      </c>
      <c r="H694" s="37" t="s">
        <v>104</v>
      </c>
      <c r="I694" s="37" t="s">
        <v>35</v>
      </c>
    </row>
    <row r="695" spans="1:9" ht="25.5">
      <c r="A695" s="14" t="s">
        <v>680</v>
      </c>
      <c r="B695" s="19">
        <v>3166.3559100000002</v>
      </c>
      <c r="C695" s="19">
        <v>272.16032999999999</v>
      </c>
      <c r="D695" s="19">
        <v>16</v>
      </c>
      <c r="E695" s="19">
        <v>1.4166666666666667</v>
      </c>
      <c r="F695" s="14" t="s">
        <v>681</v>
      </c>
      <c r="G695" s="14" t="s">
        <v>61</v>
      </c>
      <c r="H695" s="37" t="s">
        <v>62</v>
      </c>
      <c r="I695" s="37" t="s">
        <v>29</v>
      </c>
    </row>
    <row r="696" spans="1:9">
      <c r="A696" s="14" t="s">
        <v>2665</v>
      </c>
      <c r="B696" s="19">
        <v>3149.2256400000001</v>
      </c>
      <c r="C696" s="19">
        <v>0</v>
      </c>
      <c r="D696" s="19">
        <v>8</v>
      </c>
      <c r="E696" s="19">
        <v>0</v>
      </c>
      <c r="F696" s="14" t="s">
        <v>2666</v>
      </c>
      <c r="G696" s="14" t="s">
        <v>61</v>
      </c>
      <c r="H696" s="37" t="s">
        <v>28</v>
      </c>
      <c r="I696" s="37" t="s">
        <v>28</v>
      </c>
    </row>
    <row r="697" spans="1:9" ht="25.5">
      <c r="A697" s="14" t="s">
        <v>2515</v>
      </c>
      <c r="B697" s="19">
        <v>3139.6917400000002</v>
      </c>
      <c r="C697" s="19">
        <v>253800.38753000001</v>
      </c>
      <c r="D697" s="19">
        <v>97.833333333333329</v>
      </c>
      <c r="E697" s="19">
        <v>1860.3333333333333</v>
      </c>
      <c r="F697" s="14" t="s">
        <v>2516</v>
      </c>
      <c r="G697" s="14" t="s">
        <v>70</v>
      </c>
      <c r="H697" s="37" t="s">
        <v>28</v>
      </c>
      <c r="I697" s="37" t="s">
        <v>28</v>
      </c>
    </row>
    <row r="698" spans="1:9">
      <c r="A698" s="14" t="s">
        <v>1872</v>
      </c>
      <c r="B698" s="19">
        <v>3125.22048</v>
      </c>
      <c r="C698" s="19">
        <v>217.73562999999999</v>
      </c>
      <c r="D698" s="19">
        <v>0.41666666666666669</v>
      </c>
      <c r="E698" s="19">
        <v>0.25</v>
      </c>
      <c r="F698" s="14" t="s">
        <v>1873</v>
      </c>
      <c r="G698" s="14" t="s">
        <v>70</v>
      </c>
      <c r="H698" s="37" t="s">
        <v>164</v>
      </c>
      <c r="I698" s="37" t="s">
        <v>39</v>
      </c>
    </row>
    <row r="699" spans="1:9">
      <c r="A699" s="14" t="s">
        <v>1828</v>
      </c>
      <c r="B699" s="19">
        <v>3124.5977200000002</v>
      </c>
      <c r="C699" s="19">
        <v>0</v>
      </c>
      <c r="D699" s="19">
        <v>0.41666666666666669</v>
      </c>
      <c r="E699" s="19">
        <v>0</v>
      </c>
      <c r="F699" s="14" t="s">
        <v>1829</v>
      </c>
      <c r="G699" s="14" t="s">
        <v>61</v>
      </c>
      <c r="H699" s="37" t="s">
        <v>71</v>
      </c>
      <c r="I699" s="37" t="s">
        <v>29</v>
      </c>
    </row>
    <row r="700" spans="1:9" ht="25.5">
      <c r="A700" s="14" t="s">
        <v>1342</v>
      </c>
      <c r="B700" s="19">
        <v>3112.77025</v>
      </c>
      <c r="C700" s="19">
        <v>0</v>
      </c>
      <c r="D700" s="19">
        <v>2.25</v>
      </c>
      <c r="E700" s="19">
        <v>0</v>
      </c>
      <c r="F700" s="14" t="s">
        <v>1343</v>
      </c>
      <c r="G700" s="14" t="s">
        <v>70</v>
      </c>
      <c r="H700" s="37" t="s">
        <v>71</v>
      </c>
      <c r="I700" s="37" t="s">
        <v>39</v>
      </c>
    </row>
    <row r="701" spans="1:9" ht="25.5">
      <c r="A701" s="14" t="s">
        <v>2503</v>
      </c>
      <c r="B701" s="19">
        <v>3061.81459</v>
      </c>
      <c r="C701" s="19">
        <v>71402.066760000002</v>
      </c>
      <c r="D701" s="19">
        <v>132.66666666666666</v>
      </c>
      <c r="E701" s="19">
        <v>75.666666666666671</v>
      </c>
      <c r="F701" s="14" t="s">
        <v>2504</v>
      </c>
      <c r="G701" s="14" t="s">
        <v>61</v>
      </c>
      <c r="H701" s="37" t="s">
        <v>28</v>
      </c>
      <c r="I701" s="37" t="s">
        <v>28</v>
      </c>
    </row>
    <row r="702" spans="1:9" ht="25.5">
      <c r="A702" s="14" t="s">
        <v>1462</v>
      </c>
      <c r="B702" s="19">
        <v>3013.4747600000001</v>
      </c>
      <c r="C702" s="19">
        <v>13746.18188</v>
      </c>
      <c r="D702" s="19">
        <v>1.5</v>
      </c>
      <c r="E702" s="19">
        <v>3.0833333333333335</v>
      </c>
      <c r="F702" s="14" t="s">
        <v>1463</v>
      </c>
      <c r="G702" s="14" t="s">
        <v>61</v>
      </c>
      <c r="H702" s="37" t="s">
        <v>104</v>
      </c>
      <c r="I702" s="37" t="s">
        <v>39</v>
      </c>
    </row>
    <row r="703" spans="1:9" ht="25.5">
      <c r="A703" s="14" t="s">
        <v>1631</v>
      </c>
      <c r="B703" s="19">
        <v>2988.7412199999999</v>
      </c>
      <c r="C703" s="19">
        <v>1984.73135</v>
      </c>
      <c r="D703" s="19">
        <v>0.25</v>
      </c>
      <c r="E703" s="19">
        <v>1.25</v>
      </c>
      <c r="F703" s="14" t="s">
        <v>1632</v>
      </c>
      <c r="G703" s="14" t="s">
        <v>61</v>
      </c>
      <c r="H703" s="37" t="s">
        <v>104</v>
      </c>
      <c r="I703" s="37" t="s">
        <v>35</v>
      </c>
    </row>
    <row r="704" spans="1:9">
      <c r="A704" s="14" t="s">
        <v>2988</v>
      </c>
      <c r="B704" s="19">
        <v>2987.4649899999999</v>
      </c>
      <c r="C704" s="19">
        <v>0</v>
      </c>
      <c r="D704" s="19">
        <v>189.75</v>
      </c>
      <c r="E704" s="19">
        <v>0</v>
      </c>
      <c r="F704" s="14" t="s">
        <v>2456</v>
      </c>
      <c r="G704" s="14" t="s">
        <v>70</v>
      </c>
      <c r="H704" s="37" t="s">
        <v>28</v>
      </c>
      <c r="I704" s="37" t="s">
        <v>28</v>
      </c>
    </row>
    <row r="705" spans="1:9">
      <c r="A705" s="14" t="s">
        <v>1593</v>
      </c>
      <c r="B705" s="19">
        <v>2982.32935</v>
      </c>
      <c r="C705" s="19">
        <v>948.49428</v>
      </c>
      <c r="D705" s="19">
        <v>0.91666666666666674</v>
      </c>
      <c r="E705" s="19">
        <v>8.3333333333333343E-2</v>
      </c>
      <c r="F705" s="14" t="s">
        <v>1594</v>
      </c>
      <c r="G705" s="14" t="s">
        <v>61</v>
      </c>
      <c r="H705" s="37" t="s">
        <v>129</v>
      </c>
      <c r="I705" s="37" t="s">
        <v>35</v>
      </c>
    </row>
    <row r="706" spans="1:9">
      <c r="A706" s="14" t="s">
        <v>2139</v>
      </c>
      <c r="B706" s="19">
        <v>2913.8212100000001</v>
      </c>
      <c r="C706" s="19">
        <v>75525.601720000006</v>
      </c>
      <c r="D706" s="19">
        <v>0.25</v>
      </c>
      <c r="E706" s="19">
        <v>7.666666666666667</v>
      </c>
      <c r="F706" s="14" t="s">
        <v>2140</v>
      </c>
      <c r="G706" s="14" t="s">
        <v>61</v>
      </c>
      <c r="H706" s="37" t="s">
        <v>129</v>
      </c>
      <c r="I706" s="37" t="s">
        <v>35</v>
      </c>
    </row>
    <row r="707" spans="1:9" ht="25.5">
      <c r="A707" s="14" t="s">
        <v>2675</v>
      </c>
      <c r="B707" s="19">
        <v>2879.9275899999998</v>
      </c>
      <c r="C707" s="19">
        <v>0</v>
      </c>
      <c r="D707" s="19">
        <v>6.25</v>
      </c>
      <c r="E707" s="19">
        <v>0</v>
      </c>
      <c r="F707" s="14" t="s">
        <v>2676</v>
      </c>
      <c r="G707" s="14" t="s">
        <v>61</v>
      </c>
      <c r="H707" s="37" t="s">
        <v>28</v>
      </c>
      <c r="I707" s="37" t="s">
        <v>28</v>
      </c>
    </row>
    <row r="708" spans="1:9">
      <c r="A708" s="14" t="s">
        <v>2002</v>
      </c>
      <c r="B708" s="19">
        <v>2774.17821</v>
      </c>
      <c r="C708" s="19">
        <v>951452.64708999998</v>
      </c>
      <c r="D708" s="19">
        <v>0.33333333333333337</v>
      </c>
      <c r="E708" s="19">
        <v>91.833333333333329</v>
      </c>
      <c r="F708" s="14" t="s">
        <v>2003</v>
      </c>
      <c r="G708" s="14" t="s">
        <v>61</v>
      </c>
      <c r="H708" s="37" t="s">
        <v>129</v>
      </c>
      <c r="I708" s="37" t="s">
        <v>29</v>
      </c>
    </row>
    <row r="709" spans="1:9">
      <c r="A709" s="14" t="s">
        <v>2473</v>
      </c>
      <c r="B709" s="19">
        <v>2748.5243300000002</v>
      </c>
      <c r="C709" s="19">
        <v>8342.4190099999996</v>
      </c>
      <c r="D709" s="19">
        <v>378.75</v>
      </c>
      <c r="E709" s="19">
        <v>1078.5833333333333</v>
      </c>
      <c r="F709" s="14" t="s">
        <v>2474</v>
      </c>
      <c r="G709" s="14" t="s">
        <v>70</v>
      </c>
      <c r="H709" s="37" t="s">
        <v>28</v>
      </c>
      <c r="I709" s="37" t="s">
        <v>28</v>
      </c>
    </row>
    <row r="710" spans="1:9">
      <c r="A710" s="14" t="s">
        <v>2135</v>
      </c>
      <c r="B710" s="19">
        <v>2709.96056</v>
      </c>
      <c r="C710" s="19">
        <v>115033.39440999999</v>
      </c>
      <c r="D710" s="19">
        <v>0.25</v>
      </c>
      <c r="E710" s="19">
        <v>10.75</v>
      </c>
      <c r="F710" s="14" t="s">
        <v>2136</v>
      </c>
      <c r="G710" s="14" t="s">
        <v>61</v>
      </c>
      <c r="H710" s="37" t="s">
        <v>129</v>
      </c>
      <c r="I710" s="37" t="s">
        <v>35</v>
      </c>
    </row>
    <row r="711" spans="1:9" ht="25.5">
      <c r="A711" s="14" t="s">
        <v>1595</v>
      </c>
      <c r="B711" s="19">
        <v>2707.62228</v>
      </c>
      <c r="C711" s="19">
        <v>0</v>
      </c>
      <c r="D711" s="19">
        <v>0.91666666666666674</v>
      </c>
      <c r="E711" s="19">
        <v>0</v>
      </c>
      <c r="F711" s="14" t="s">
        <v>1596</v>
      </c>
      <c r="G711" s="14" t="s">
        <v>61</v>
      </c>
      <c r="H711" s="37" t="s">
        <v>71</v>
      </c>
      <c r="I711" s="37" t="s">
        <v>37</v>
      </c>
    </row>
    <row r="712" spans="1:9" ht="25.5">
      <c r="A712" s="14" t="s">
        <v>1888</v>
      </c>
      <c r="B712" s="19">
        <v>2703.6749100000002</v>
      </c>
      <c r="C712" s="19">
        <v>186498.26444</v>
      </c>
      <c r="D712" s="19">
        <v>0.41666666666666669</v>
      </c>
      <c r="E712" s="19">
        <v>1.3333333333333335</v>
      </c>
      <c r="F712" s="14" t="s">
        <v>1889</v>
      </c>
      <c r="G712" s="14" t="s">
        <v>61</v>
      </c>
      <c r="H712" s="37" t="s">
        <v>104</v>
      </c>
      <c r="I712" s="37" t="s">
        <v>29</v>
      </c>
    </row>
    <row r="713" spans="1:9">
      <c r="A713" s="14" t="s">
        <v>1741</v>
      </c>
      <c r="B713" s="19">
        <v>2637.7169899999999</v>
      </c>
      <c r="C713" s="19">
        <v>57353.396589999997</v>
      </c>
      <c r="D713" s="19">
        <v>0.58333333333333337</v>
      </c>
      <c r="E713" s="19">
        <v>5.0833333333333339</v>
      </c>
      <c r="F713" s="14" t="s">
        <v>1742</v>
      </c>
      <c r="G713" s="14" t="s">
        <v>70</v>
      </c>
      <c r="H713" s="37" t="s">
        <v>71</v>
      </c>
      <c r="I713" s="37" t="s">
        <v>29</v>
      </c>
    </row>
    <row r="714" spans="1:9">
      <c r="A714" s="14" t="s">
        <v>960</v>
      </c>
      <c r="B714" s="19">
        <v>2613.2952100000002</v>
      </c>
      <c r="C714" s="19">
        <v>34268.367729999998</v>
      </c>
      <c r="D714" s="19">
        <v>6.416666666666667</v>
      </c>
      <c r="E714" s="19">
        <v>2.25</v>
      </c>
      <c r="F714" s="14" t="s">
        <v>961</v>
      </c>
      <c r="G714" s="14" t="s">
        <v>61</v>
      </c>
      <c r="H714" s="37" t="s">
        <v>62</v>
      </c>
      <c r="I714" s="37" t="s">
        <v>39</v>
      </c>
    </row>
    <row r="715" spans="1:9" ht="25.5">
      <c r="A715" s="14" t="s">
        <v>1661</v>
      </c>
      <c r="B715" s="19">
        <v>2581.7834200000002</v>
      </c>
      <c r="C715" s="19">
        <v>50450.923459999998</v>
      </c>
      <c r="D715" s="19">
        <v>0.75</v>
      </c>
      <c r="E715" s="19">
        <v>0.33333333333333337</v>
      </c>
      <c r="F715" s="14" t="s">
        <v>1662</v>
      </c>
      <c r="G715" s="14" t="s">
        <v>70</v>
      </c>
      <c r="H715" s="37" t="s">
        <v>71</v>
      </c>
      <c r="I715" s="37" t="s">
        <v>29</v>
      </c>
    </row>
    <row r="716" spans="1:9" ht="25.5">
      <c r="A716" s="14" t="s">
        <v>1563</v>
      </c>
      <c r="B716" s="19">
        <v>2566.5790999999999</v>
      </c>
      <c r="C716" s="19">
        <v>109572.80317</v>
      </c>
      <c r="D716" s="19">
        <v>1</v>
      </c>
      <c r="E716" s="19">
        <v>12.5</v>
      </c>
      <c r="F716" s="14" t="s">
        <v>1564</v>
      </c>
      <c r="G716" s="14" t="s">
        <v>70</v>
      </c>
      <c r="H716" s="37" t="s">
        <v>129</v>
      </c>
      <c r="I716" s="37" t="s">
        <v>35</v>
      </c>
    </row>
    <row r="717" spans="1:9" ht="25.5">
      <c r="A717" s="14" t="s">
        <v>1464</v>
      </c>
      <c r="B717" s="19">
        <v>2566.4520200000002</v>
      </c>
      <c r="C717" s="19">
        <v>0</v>
      </c>
      <c r="D717" s="19">
        <v>1.5</v>
      </c>
      <c r="E717" s="19">
        <v>0</v>
      </c>
      <c r="F717" s="14" t="s">
        <v>1465</v>
      </c>
      <c r="G717" s="14" t="s">
        <v>61</v>
      </c>
      <c r="H717" s="37" t="s">
        <v>28</v>
      </c>
      <c r="I717" s="37" t="s">
        <v>39</v>
      </c>
    </row>
    <row r="718" spans="1:9">
      <c r="A718" s="14" t="s">
        <v>2137</v>
      </c>
      <c r="B718" s="19">
        <v>2543.5860499999999</v>
      </c>
      <c r="C718" s="19">
        <v>10290.19824</v>
      </c>
      <c r="D718" s="19">
        <v>0.16666666666666669</v>
      </c>
      <c r="E718" s="19">
        <v>0.75</v>
      </c>
      <c r="F718" s="14" t="s">
        <v>2138</v>
      </c>
      <c r="G718" s="14" t="s">
        <v>61</v>
      </c>
      <c r="H718" s="37" t="s">
        <v>129</v>
      </c>
      <c r="I718" s="37" t="s">
        <v>35</v>
      </c>
    </row>
    <row r="719" spans="1:9" ht="25.5">
      <c r="A719" s="14" t="s">
        <v>1816</v>
      </c>
      <c r="B719" s="19">
        <v>2535.4271100000001</v>
      </c>
      <c r="C719" s="19">
        <v>0</v>
      </c>
      <c r="D719" s="19">
        <v>0.5</v>
      </c>
      <c r="E719" s="19">
        <v>0</v>
      </c>
      <c r="F719" s="14" t="s">
        <v>1817</v>
      </c>
      <c r="G719" s="14" t="s">
        <v>61</v>
      </c>
      <c r="H719" s="37" t="s">
        <v>71</v>
      </c>
      <c r="I719" s="37" t="s">
        <v>37</v>
      </c>
    </row>
    <row r="720" spans="1:9" ht="25.5">
      <c r="A720" s="14" t="s">
        <v>1020</v>
      </c>
      <c r="B720" s="19">
        <v>2531.7441399999998</v>
      </c>
      <c r="C720" s="19">
        <v>0</v>
      </c>
      <c r="D720" s="19">
        <v>5.5833333333333339</v>
      </c>
      <c r="E720" s="19">
        <v>0</v>
      </c>
      <c r="F720" s="14" t="s">
        <v>1021</v>
      </c>
      <c r="G720" s="14" t="s">
        <v>70</v>
      </c>
      <c r="H720" s="37" t="s">
        <v>71</v>
      </c>
      <c r="I720" s="37" t="s">
        <v>39</v>
      </c>
    </row>
    <row r="721" spans="1:9" ht="25.5">
      <c r="A721" s="14" t="s">
        <v>1098</v>
      </c>
      <c r="B721" s="19">
        <v>2506.03163</v>
      </c>
      <c r="C721" s="19">
        <v>0</v>
      </c>
      <c r="D721" s="19">
        <v>4.5833333333333339</v>
      </c>
      <c r="E721" s="19">
        <v>0</v>
      </c>
      <c r="F721" s="14" t="s">
        <v>1099</v>
      </c>
      <c r="G721" s="14" t="s">
        <v>61</v>
      </c>
      <c r="H721" s="37" t="s">
        <v>71</v>
      </c>
      <c r="I721" s="37" t="s">
        <v>37</v>
      </c>
    </row>
    <row r="722" spans="1:9" ht="25.5">
      <c r="A722" s="14" t="s">
        <v>824</v>
      </c>
      <c r="B722" s="19">
        <v>2496.9931499999998</v>
      </c>
      <c r="C722" s="19">
        <v>9098.9154099999996</v>
      </c>
      <c r="D722" s="19">
        <v>10.5</v>
      </c>
      <c r="E722" s="19">
        <v>13.416666666666666</v>
      </c>
      <c r="F722" s="14" t="s">
        <v>825</v>
      </c>
      <c r="G722" s="14" t="s">
        <v>70</v>
      </c>
      <c r="H722" s="37" t="s">
        <v>71</v>
      </c>
      <c r="I722" s="37" t="s">
        <v>38</v>
      </c>
    </row>
    <row r="723" spans="1:9">
      <c r="A723" s="14" t="s">
        <v>1420</v>
      </c>
      <c r="B723" s="19">
        <v>2471.9841500000002</v>
      </c>
      <c r="C723" s="19">
        <v>0</v>
      </c>
      <c r="D723" s="19">
        <v>1.75</v>
      </c>
      <c r="E723" s="19">
        <v>0</v>
      </c>
      <c r="F723" s="14" t="s">
        <v>1421</v>
      </c>
      <c r="G723" s="14" t="s">
        <v>61</v>
      </c>
      <c r="H723" s="37" t="s">
        <v>129</v>
      </c>
      <c r="I723" s="37" t="s">
        <v>35</v>
      </c>
    </row>
    <row r="724" spans="1:9">
      <c r="A724" s="14" t="s">
        <v>2671</v>
      </c>
      <c r="B724" s="19">
        <v>2443.0859700000001</v>
      </c>
      <c r="C724" s="19">
        <v>0</v>
      </c>
      <c r="D724" s="19">
        <v>7.5833333333333339</v>
      </c>
      <c r="E724" s="19">
        <v>0</v>
      </c>
      <c r="F724" s="14" t="s">
        <v>2672</v>
      </c>
      <c r="G724" s="14" t="s">
        <v>61</v>
      </c>
      <c r="H724" s="37" t="s">
        <v>28</v>
      </c>
      <c r="I724" s="37" t="s">
        <v>28</v>
      </c>
    </row>
    <row r="725" spans="1:9" ht="25.5">
      <c r="A725" s="14" t="s">
        <v>2501</v>
      </c>
      <c r="B725" s="19">
        <v>2418.8924200000001</v>
      </c>
      <c r="C725" s="19">
        <v>1646.36295</v>
      </c>
      <c r="D725" s="19">
        <v>153.33333333333331</v>
      </c>
      <c r="E725" s="19">
        <v>29.833333333333332</v>
      </c>
      <c r="F725" s="14" t="s">
        <v>2502</v>
      </c>
      <c r="G725" s="14" t="s">
        <v>70</v>
      </c>
      <c r="H725" s="37" t="s">
        <v>28</v>
      </c>
      <c r="I725" s="37" t="s">
        <v>28</v>
      </c>
    </row>
    <row r="726" spans="1:9" ht="25.5">
      <c r="A726" s="14" t="s">
        <v>2004</v>
      </c>
      <c r="B726" s="19">
        <v>2413.3789499999998</v>
      </c>
      <c r="C726" s="19">
        <v>0</v>
      </c>
      <c r="D726" s="19">
        <v>0.25</v>
      </c>
      <c r="E726" s="19">
        <v>0</v>
      </c>
      <c r="F726" s="14" t="s">
        <v>2005</v>
      </c>
      <c r="G726" s="14" t="s">
        <v>61</v>
      </c>
      <c r="H726" s="37" t="s">
        <v>104</v>
      </c>
      <c r="I726" s="37" t="s">
        <v>29</v>
      </c>
    </row>
    <row r="727" spans="1:9" ht="25.5">
      <c r="A727" s="14" t="s">
        <v>946</v>
      </c>
      <c r="B727" s="19">
        <v>2408.5915199999999</v>
      </c>
      <c r="C727" s="19">
        <v>0</v>
      </c>
      <c r="D727" s="19">
        <v>6.416666666666667</v>
      </c>
      <c r="E727" s="19">
        <v>0</v>
      </c>
      <c r="F727" s="14" t="s">
        <v>947</v>
      </c>
      <c r="G727" s="14" t="s">
        <v>61</v>
      </c>
      <c r="H727" s="37" t="s">
        <v>74</v>
      </c>
      <c r="I727" s="37" t="s">
        <v>39</v>
      </c>
    </row>
    <row r="728" spans="1:9" ht="38.25">
      <c r="A728" s="14" t="s">
        <v>1204</v>
      </c>
      <c r="B728" s="19">
        <v>2390.0270300000002</v>
      </c>
      <c r="C728" s="19">
        <v>0</v>
      </c>
      <c r="D728" s="19">
        <v>3.5</v>
      </c>
      <c r="E728" s="19">
        <v>0</v>
      </c>
      <c r="F728" s="14" t="s">
        <v>1205</v>
      </c>
      <c r="G728" s="14" t="s">
        <v>61</v>
      </c>
      <c r="H728" s="37" t="s">
        <v>62</v>
      </c>
      <c r="I728" s="37" t="s">
        <v>39</v>
      </c>
    </row>
    <row r="729" spans="1:9" ht="25.5">
      <c r="A729" s="14" t="s">
        <v>2024</v>
      </c>
      <c r="B729" s="19">
        <v>2358.0475499999998</v>
      </c>
      <c r="C729" s="19">
        <v>817.39149999999995</v>
      </c>
      <c r="D729" s="19">
        <v>0.16666666666666669</v>
      </c>
      <c r="E729" s="19">
        <v>0.58333333333333337</v>
      </c>
      <c r="F729" s="14" t="s">
        <v>2025</v>
      </c>
      <c r="G729" s="14" t="s">
        <v>70</v>
      </c>
      <c r="H729" s="37" t="s">
        <v>71</v>
      </c>
      <c r="I729" s="37" t="s">
        <v>37</v>
      </c>
    </row>
    <row r="730" spans="1:9" ht="25.5">
      <c r="A730" s="14" t="s">
        <v>1523</v>
      </c>
      <c r="B730" s="19">
        <v>2342.9889400000002</v>
      </c>
      <c r="C730" s="19">
        <v>0</v>
      </c>
      <c r="D730" s="19">
        <v>1.1666666666666667</v>
      </c>
      <c r="E730" s="19">
        <v>0</v>
      </c>
      <c r="F730" s="14" t="s">
        <v>1524</v>
      </c>
      <c r="G730" s="14" t="s">
        <v>61</v>
      </c>
      <c r="H730" s="37" t="s">
        <v>74</v>
      </c>
      <c r="I730" s="37" t="s">
        <v>29</v>
      </c>
    </row>
    <row r="731" spans="1:9" ht="25.5">
      <c r="A731" s="14" t="s">
        <v>1396</v>
      </c>
      <c r="B731" s="19">
        <v>2315.6841899999999</v>
      </c>
      <c r="C731" s="19">
        <v>147003.35276000001</v>
      </c>
      <c r="D731" s="19">
        <v>1.6666666666666667</v>
      </c>
      <c r="E731" s="19">
        <v>34.833333333333336</v>
      </c>
      <c r="F731" s="14" t="s">
        <v>1397</v>
      </c>
      <c r="G731" s="14" t="s">
        <v>70</v>
      </c>
      <c r="H731" s="37" t="s">
        <v>62</v>
      </c>
      <c r="I731" s="37" t="s">
        <v>37</v>
      </c>
    </row>
    <row r="732" spans="1:9" ht="25.5">
      <c r="A732" s="14" t="s">
        <v>1398</v>
      </c>
      <c r="B732" s="19">
        <v>2310.5076399999998</v>
      </c>
      <c r="C732" s="19">
        <v>0</v>
      </c>
      <c r="D732" s="19">
        <v>1.8333333333333335</v>
      </c>
      <c r="E732" s="19">
        <v>0</v>
      </c>
      <c r="F732" s="14" t="s">
        <v>1399</v>
      </c>
      <c r="G732" s="14" t="s">
        <v>61</v>
      </c>
      <c r="H732" s="37" t="s">
        <v>74</v>
      </c>
      <c r="I732" s="37" t="s">
        <v>37</v>
      </c>
    </row>
    <row r="733" spans="1:9" ht="38.25">
      <c r="A733" s="14" t="s">
        <v>1527</v>
      </c>
      <c r="B733" s="19">
        <v>2274.6767399999999</v>
      </c>
      <c r="C733" s="19">
        <v>0</v>
      </c>
      <c r="D733" s="19">
        <v>1.1666666666666667</v>
      </c>
      <c r="E733" s="19">
        <v>0</v>
      </c>
      <c r="F733" s="14" t="s">
        <v>1528</v>
      </c>
      <c r="G733" s="14" t="s">
        <v>61</v>
      </c>
      <c r="H733" s="37" t="s">
        <v>104</v>
      </c>
      <c r="I733" s="37" t="s">
        <v>35</v>
      </c>
    </row>
    <row r="734" spans="1:9" ht="25.5">
      <c r="A734" s="14" t="s">
        <v>1312</v>
      </c>
      <c r="B734" s="19">
        <v>2271.8214699999999</v>
      </c>
      <c r="C734" s="19">
        <v>2219.8773200000001</v>
      </c>
      <c r="D734" s="19">
        <v>2.5</v>
      </c>
      <c r="E734" s="19">
        <v>1.4166666666666667</v>
      </c>
      <c r="F734" s="14" t="s">
        <v>1313</v>
      </c>
      <c r="G734" s="14" t="s">
        <v>70</v>
      </c>
      <c r="H734" s="37" t="s">
        <v>62</v>
      </c>
      <c r="I734" s="37" t="s">
        <v>37</v>
      </c>
    </row>
    <row r="735" spans="1:9" ht="25.5">
      <c r="A735" s="14" t="s">
        <v>1681</v>
      </c>
      <c r="B735" s="19">
        <v>2257.0817900000002</v>
      </c>
      <c r="C735" s="19">
        <v>59630.533130000003</v>
      </c>
      <c r="D735" s="19">
        <v>0.75</v>
      </c>
      <c r="E735" s="19">
        <v>3.666666666666667</v>
      </c>
      <c r="F735" s="14" t="s">
        <v>1682</v>
      </c>
      <c r="G735" s="14" t="s">
        <v>61</v>
      </c>
      <c r="H735" s="37" t="s">
        <v>104</v>
      </c>
      <c r="I735" s="37" t="s">
        <v>35</v>
      </c>
    </row>
    <row r="736" spans="1:9">
      <c r="A736" s="14" t="s">
        <v>986</v>
      </c>
      <c r="B736" s="19">
        <v>2237.95273</v>
      </c>
      <c r="C736" s="19">
        <v>430.41552999999999</v>
      </c>
      <c r="D736" s="19">
        <v>3.916666666666667</v>
      </c>
      <c r="E736" s="19">
        <v>0.91666666666666674</v>
      </c>
      <c r="F736" s="14" t="s">
        <v>987</v>
      </c>
      <c r="G736" s="14" t="s">
        <v>61</v>
      </c>
      <c r="H736" s="37" t="s">
        <v>71</v>
      </c>
      <c r="I736" s="37" t="s">
        <v>37</v>
      </c>
    </row>
    <row r="737" spans="1:9">
      <c r="A737" s="14" t="s">
        <v>2707</v>
      </c>
      <c r="B737" s="19">
        <v>2226.7087499999998</v>
      </c>
      <c r="C737" s="19">
        <v>0</v>
      </c>
      <c r="D737" s="19">
        <v>3.3333333333333335</v>
      </c>
      <c r="E737" s="19">
        <v>0</v>
      </c>
      <c r="F737" s="14" t="s">
        <v>2708</v>
      </c>
      <c r="G737" s="14" t="s">
        <v>61</v>
      </c>
      <c r="H737" s="37" t="s">
        <v>28</v>
      </c>
      <c r="I737" s="37" t="s">
        <v>28</v>
      </c>
    </row>
    <row r="738" spans="1:9">
      <c r="A738" s="14" t="s">
        <v>1238</v>
      </c>
      <c r="B738" s="19">
        <v>2225.48693</v>
      </c>
      <c r="C738" s="19">
        <v>0</v>
      </c>
      <c r="D738" s="19">
        <v>3.166666666666667</v>
      </c>
      <c r="E738" s="19">
        <v>0</v>
      </c>
      <c r="F738" s="14" t="s">
        <v>1239</v>
      </c>
      <c r="G738" s="14" t="s">
        <v>61</v>
      </c>
      <c r="H738" s="37" t="s">
        <v>74</v>
      </c>
      <c r="I738" s="37" t="s">
        <v>29</v>
      </c>
    </row>
    <row r="739" spans="1:9" ht="25.5">
      <c r="A739" s="14" t="s">
        <v>944</v>
      </c>
      <c r="B739" s="19">
        <v>2212.1705999999999</v>
      </c>
      <c r="C739" s="19">
        <v>0</v>
      </c>
      <c r="D739" s="19">
        <v>6.75</v>
      </c>
      <c r="E739" s="19">
        <v>0</v>
      </c>
      <c r="F739" s="14" t="s">
        <v>945</v>
      </c>
      <c r="G739" s="14" t="s">
        <v>61</v>
      </c>
      <c r="H739" s="37" t="s">
        <v>74</v>
      </c>
      <c r="I739" s="37" t="s">
        <v>38</v>
      </c>
    </row>
    <row r="740" spans="1:9">
      <c r="A740" s="14" t="s">
        <v>968</v>
      </c>
      <c r="B740" s="19">
        <v>2208.2942200000002</v>
      </c>
      <c r="C740" s="19">
        <v>0</v>
      </c>
      <c r="D740" s="19">
        <v>6.25</v>
      </c>
      <c r="E740" s="19">
        <v>0</v>
      </c>
      <c r="F740" s="14" t="s">
        <v>969</v>
      </c>
      <c r="G740" s="14" t="s">
        <v>61</v>
      </c>
      <c r="H740" s="37" t="s">
        <v>74</v>
      </c>
      <c r="I740" s="37" t="s">
        <v>29</v>
      </c>
    </row>
    <row r="741" spans="1:9" ht="25.5">
      <c r="A741" s="14" t="s">
        <v>1426</v>
      </c>
      <c r="B741" s="19">
        <v>2199.3034899999998</v>
      </c>
      <c r="C741" s="19">
        <v>0</v>
      </c>
      <c r="D741" s="19">
        <v>1.6666666666666667</v>
      </c>
      <c r="E741" s="19">
        <v>0</v>
      </c>
      <c r="F741" s="14" t="s">
        <v>1427</v>
      </c>
      <c r="G741" s="14" t="s">
        <v>61</v>
      </c>
      <c r="H741" s="37" t="s">
        <v>164</v>
      </c>
      <c r="I741" s="37" t="s">
        <v>37</v>
      </c>
    </row>
    <row r="742" spans="1:9" ht="25.5">
      <c r="A742" s="14" t="s">
        <v>2491</v>
      </c>
      <c r="B742" s="19">
        <v>2198.2467099999999</v>
      </c>
      <c r="C742" s="19">
        <v>16477.71774</v>
      </c>
      <c r="D742" s="19">
        <v>247.5</v>
      </c>
      <c r="E742" s="19">
        <v>1277.4166666666665</v>
      </c>
      <c r="F742" s="14" t="s">
        <v>2492</v>
      </c>
      <c r="G742" s="14" t="s">
        <v>61</v>
      </c>
      <c r="H742" s="37" t="s">
        <v>28</v>
      </c>
      <c r="I742" s="37" t="s">
        <v>28</v>
      </c>
    </row>
    <row r="743" spans="1:9" ht="25.5">
      <c r="A743" s="14" t="s">
        <v>2159</v>
      </c>
      <c r="B743" s="19">
        <v>2197.8289</v>
      </c>
      <c r="C743" s="19">
        <v>0</v>
      </c>
      <c r="D743" s="19">
        <v>0.16666666666666669</v>
      </c>
      <c r="E743" s="19">
        <v>0</v>
      </c>
      <c r="F743" s="14" t="s">
        <v>2160</v>
      </c>
      <c r="G743" s="14" t="s">
        <v>61</v>
      </c>
      <c r="H743" s="37" t="s">
        <v>71</v>
      </c>
      <c r="I743" s="37" t="s">
        <v>37</v>
      </c>
    </row>
    <row r="744" spans="1:9" ht="25.5">
      <c r="A744" s="14" t="s">
        <v>1258</v>
      </c>
      <c r="B744" s="19">
        <v>2196.40841</v>
      </c>
      <c r="C744" s="19">
        <v>0</v>
      </c>
      <c r="D744" s="19">
        <v>2.916666666666667</v>
      </c>
      <c r="E744" s="19">
        <v>0</v>
      </c>
      <c r="F744" s="14" t="s">
        <v>1259</v>
      </c>
      <c r="G744" s="14" t="s">
        <v>61</v>
      </c>
      <c r="H744" s="37" t="s">
        <v>62</v>
      </c>
      <c r="I744" s="37" t="s">
        <v>38</v>
      </c>
    </row>
    <row r="745" spans="1:9">
      <c r="A745" s="14" t="s">
        <v>2989</v>
      </c>
      <c r="B745" s="19">
        <v>2195.88609</v>
      </c>
      <c r="C745" s="19">
        <v>0</v>
      </c>
      <c r="D745" s="19">
        <v>0.33333333333333337</v>
      </c>
      <c r="E745" s="19">
        <v>0</v>
      </c>
      <c r="F745" s="14" t="s">
        <v>2990</v>
      </c>
      <c r="G745" s="14" t="s">
        <v>61</v>
      </c>
      <c r="H745" s="37" t="s">
        <v>129</v>
      </c>
      <c r="I745" s="37" t="s">
        <v>29</v>
      </c>
    </row>
    <row r="746" spans="1:9" ht="25.5">
      <c r="A746" s="14" t="s">
        <v>2030</v>
      </c>
      <c r="B746" s="19">
        <v>2167.2450899999999</v>
      </c>
      <c r="C746" s="19">
        <v>0</v>
      </c>
      <c r="D746" s="19">
        <v>0.16666666666666669</v>
      </c>
      <c r="E746" s="19">
        <v>0</v>
      </c>
      <c r="F746" s="14" t="s">
        <v>2031</v>
      </c>
      <c r="G746" s="14" t="s">
        <v>61</v>
      </c>
      <c r="H746" s="37" t="s">
        <v>71</v>
      </c>
      <c r="I746" s="37" t="s">
        <v>37</v>
      </c>
    </row>
    <row r="747" spans="1:9" ht="38.25">
      <c r="A747" s="14" t="s">
        <v>1220</v>
      </c>
      <c r="B747" s="19">
        <v>2163.9810299999999</v>
      </c>
      <c r="C747" s="19">
        <v>0</v>
      </c>
      <c r="D747" s="19">
        <v>0.91666666666666674</v>
      </c>
      <c r="E747" s="19">
        <v>0</v>
      </c>
      <c r="F747" s="14" t="s">
        <v>1221</v>
      </c>
      <c r="G747" s="14" t="s">
        <v>61</v>
      </c>
      <c r="H747" s="37" t="s">
        <v>104</v>
      </c>
      <c r="I747" s="37" t="s">
        <v>35</v>
      </c>
    </row>
    <row r="748" spans="1:9" ht="25.5">
      <c r="A748" s="14" t="s">
        <v>1486</v>
      </c>
      <c r="B748" s="19">
        <v>2156.5066999999999</v>
      </c>
      <c r="C748" s="19">
        <v>0</v>
      </c>
      <c r="D748" s="19">
        <v>1.0833333333333335</v>
      </c>
      <c r="E748" s="19">
        <v>0</v>
      </c>
      <c r="F748" s="14" t="s">
        <v>1487</v>
      </c>
      <c r="G748" s="14" t="s">
        <v>61</v>
      </c>
      <c r="H748" s="37" t="s">
        <v>104</v>
      </c>
      <c r="I748" s="37" t="s">
        <v>29</v>
      </c>
    </row>
    <row r="749" spans="1:9">
      <c r="A749" s="14" t="s">
        <v>1156</v>
      </c>
      <c r="B749" s="19">
        <v>2106.94488</v>
      </c>
      <c r="C749" s="19">
        <v>10104.659250000001</v>
      </c>
      <c r="D749" s="19">
        <v>3.916666666666667</v>
      </c>
      <c r="E749" s="19">
        <v>10.25</v>
      </c>
      <c r="F749" s="14" t="s">
        <v>1157</v>
      </c>
      <c r="G749" s="14" t="s">
        <v>70</v>
      </c>
      <c r="H749" s="37" t="s">
        <v>71</v>
      </c>
      <c r="I749" s="37" t="s">
        <v>39</v>
      </c>
    </row>
    <row r="750" spans="1:9" ht="25.5">
      <c r="A750" s="14" t="s">
        <v>2527</v>
      </c>
      <c r="B750" s="19">
        <v>2104.2768299999998</v>
      </c>
      <c r="C750" s="19">
        <v>14290.958699999999</v>
      </c>
      <c r="D750" s="19">
        <v>47.416666666666664</v>
      </c>
      <c r="E750" s="19">
        <v>13.5</v>
      </c>
      <c r="F750" s="14" t="s">
        <v>2528</v>
      </c>
      <c r="G750" s="14" t="s">
        <v>70</v>
      </c>
      <c r="H750" s="37" t="s">
        <v>28</v>
      </c>
      <c r="I750" s="37" t="s">
        <v>28</v>
      </c>
    </row>
    <row r="751" spans="1:9">
      <c r="A751" s="14" t="s">
        <v>2081</v>
      </c>
      <c r="B751" s="19">
        <v>2102.7411299999999</v>
      </c>
      <c r="C751" s="19">
        <v>0</v>
      </c>
      <c r="D751" s="19">
        <v>0.16666666666666669</v>
      </c>
      <c r="E751" s="19">
        <v>0</v>
      </c>
      <c r="F751" s="14" t="s">
        <v>2082</v>
      </c>
      <c r="G751" s="14" t="s">
        <v>70</v>
      </c>
      <c r="H751" s="37" t="s">
        <v>71</v>
      </c>
      <c r="I751" s="37" t="s">
        <v>29</v>
      </c>
    </row>
    <row r="752" spans="1:9" ht="25.5">
      <c r="A752" s="14" t="s">
        <v>1876</v>
      </c>
      <c r="B752" s="19">
        <v>2084.1499699999999</v>
      </c>
      <c r="C752" s="19">
        <v>0</v>
      </c>
      <c r="D752" s="19">
        <v>0.41666666666666669</v>
      </c>
      <c r="E752" s="19">
        <v>0</v>
      </c>
      <c r="F752" s="14" t="s">
        <v>1877</v>
      </c>
      <c r="G752" s="14" t="s">
        <v>61</v>
      </c>
      <c r="H752" s="37" t="s">
        <v>71</v>
      </c>
      <c r="I752" s="37" t="s">
        <v>39</v>
      </c>
    </row>
    <row r="753" spans="1:9" ht="25.5">
      <c r="A753" s="14" t="s">
        <v>780</v>
      </c>
      <c r="B753" s="19">
        <v>2068.7678900000001</v>
      </c>
      <c r="C753" s="19">
        <v>0</v>
      </c>
      <c r="D753" s="19">
        <v>11.5</v>
      </c>
      <c r="E753" s="19">
        <v>0</v>
      </c>
      <c r="F753" s="14" t="s">
        <v>781</v>
      </c>
      <c r="G753" s="14" t="s">
        <v>61</v>
      </c>
      <c r="H753" s="37" t="s">
        <v>62</v>
      </c>
      <c r="I753" s="37" t="s">
        <v>37</v>
      </c>
    </row>
    <row r="754" spans="1:9" ht="25.5">
      <c r="A754" s="14" t="s">
        <v>958</v>
      </c>
      <c r="B754" s="19">
        <v>2060.1725799999999</v>
      </c>
      <c r="C754" s="19">
        <v>1070285.7186499999</v>
      </c>
      <c r="D754" s="19">
        <v>4.916666666666667</v>
      </c>
      <c r="E754" s="19">
        <v>40.833333333333336</v>
      </c>
      <c r="F754" s="14" t="s">
        <v>959</v>
      </c>
      <c r="G754" s="14" t="s">
        <v>70</v>
      </c>
      <c r="H754" s="37" t="s">
        <v>71</v>
      </c>
      <c r="I754" s="37" t="s">
        <v>35</v>
      </c>
    </row>
    <row r="755" spans="1:9">
      <c r="A755" s="14" t="s">
        <v>2531</v>
      </c>
      <c r="B755" s="19">
        <v>2059.8648400000002</v>
      </c>
      <c r="C755" s="19">
        <v>0</v>
      </c>
      <c r="D755" s="19">
        <v>47.083333333333336</v>
      </c>
      <c r="E755" s="19">
        <v>0</v>
      </c>
      <c r="F755" s="14" t="s">
        <v>2532</v>
      </c>
      <c r="G755" s="14" t="s">
        <v>61</v>
      </c>
      <c r="H755" s="37" t="s">
        <v>2982</v>
      </c>
      <c r="I755" s="37" t="s">
        <v>28</v>
      </c>
    </row>
    <row r="756" spans="1:9" ht="25.5">
      <c r="A756" s="14" t="s">
        <v>1126</v>
      </c>
      <c r="B756" s="19">
        <v>2056.7370799999999</v>
      </c>
      <c r="C756" s="19">
        <v>0</v>
      </c>
      <c r="D756" s="19">
        <v>4.25</v>
      </c>
      <c r="E756" s="19">
        <v>0</v>
      </c>
      <c r="F756" s="14" t="s">
        <v>1127</v>
      </c>
      <c r="G756" s="14" t="s">
        <v>61</v>
      </c>
      <c r="H756" s="37" t="s">
        <v>71</v>
      </c>
      <c r="I756" s="37" t="s">
        <v>26</v>
      </c>
    </row>
    <row r="757" spans="1:9" ht="25.5">
      <c r="A757" s="14" t="s">
        <v>1986</v>
      </c>
      <c r="B757" s="19">
        <v>2056.0469199999998</v>
      </c>
      <c r="C757" s="19">
        <v>0</v>
      </c>
      <c r="D757" s="19">
        <v>0.25</v>
      </c>
      <c r="E757" s="19">
        <v>0</v>
      </c>
      <c r="F757" s="14" t="s">
        <v>1987</v>
      </c>
      <c r="G757" s="14" t="s">
        <v>61</v>
      </c>
      <c r="H757" s="37" t="s">
        <v>71</v>
      </c>
      <c r="I757" s="37" t="s">
        <v>29</v>
      </c>
    </row>
    <row r="758" spans="1:9" ht="25.5">
      <c r="A758" s="14" t="s">
        <v>1984</v>
      </c>
      <c r="B758" s="19">
        <v>2054.0659000000001</v>
      </c>
      <c r="C758" s="19">
        <v>0</v>
      </c>
      <c r="D758" s="19">
        <v>0.25</v>
      </c>
      <c r="E758" s="19">
        <v>0</v>
      </c>
      <c r="F758" s="14" t="s">
        <v>1985</v>
      </c>
      <c r="G758" s="14" t="s">
        <v>61</v>
      </c>
      <c r="H758" s="37" t="s">
        <v>71</v>
      </c>
      <c r="I758" s="37" t="s">
        <v>29</v>
      </c>
    </row>
    <row r="759" spans="1:9" ht="25.5">
      <c r="A759" s="14" t="s">
        <v>1599</v>
      </c>
      <c r="B759" s="19">
        <v>2028.75605</v>
      </c>
      <c r="C759" s="19">
        <v>0</v>
      </c>
      <c r="D759" s="19">
        <v>0.91666666666666674</v>
      </c>
      <c r="E759" s="19">
        <v>0</v>
      </c>
      <c r="F759" s="14" t="s">
        <v>1600</v>
      </c>
      <c r="G759" s="14" t="s">
        <v>61</v>
      </c>
      <c r="H759" s="37" t="s">
        <v>71</v>
      </c>
      <c r="I759" s="37" t="s">
        <v>37</v>
      </c>
    </row>
    <row r="760" spans="1:9" ht="25.5">
      <c r="A760" s="14" t="s">
        <v>2517</v>
      </c>
      <c r="B760" s="19">
        <v>2021.76125</v>
      </c>
      <c r="C760" s="19">
        <v>14394.41488</v>
      </c>
      <c r="D760" s="19">
        <v>94.833333333333329</v>
      </c>
      <c r="E760" s="19">
        <v>830.16666666666663</v>
      </c>
      <c r="F760" s="14" t="s">
        <v>2518</v>
      </c>
      <c r="G760" s="14" t="s">
        <v>70</v>
      </c>
      <c r="H760" s="37" t="s">
        <v>28</v>
      </c>
      <c r="I760" s="37" t="s">
        <v>28</v>
      </c>
    </row>
    <row r="761" spans="1:9" ht="25.5">
      <c r="A761" s="14" t="s">
        <v>1062</v>
      </c>
      <c r="B761" s="19">
        <v>2015.03144</v>
      </c>
      <c r="C761" s="19">
        <v>179.41820999999999</v>
      </c>
      <c r="D761" s="19">
        <v>4.416666666666667</v>
      </c>
      <c r="E761" s="19">
        <v>4.5833333333333339</v>
      </c>
      <c r="F761" s="14" t="s">
        <v>1063</v>
      </c>
      <c r="G761" s="14" t="s">
        <v>61</v>
      </c>
      <c r="H761" s="37" t="s">
        <v>71</v>
      </c>
      <c r="I761" s="37" t="s">
        <v>35</v>
      </c>
    </row>
    <row r="762" spans="1:9">
      <c r="A762" s="14" t="s">
        <v>1470</v>
      </c>
      <c r="B762" s="19">
        <v>1958.67497</v>
      </c>
      <c r="C762" s="19">
        <v>110996.63815</v>
      </c>
      <c r="D762" s="19">
        <v>1.4166666666666667</v>
      </c>
      <c r="E762" s="19">
        <v>1.8333333333333335</v>
      </c>
      <c r="F762" s="14" t="s">
        <v>1471</v>
      </c>
      <c r="G762" s="14" t="s">
        <v>70</v>
      </c>
      <c r="H762" s="37" t="s">
        <v>62</v>
      </c>
      <c r="I762" s="37" t="s">
        <v>29</v>
      </c>
    </row>
    <row r="763" spans="1:9" ht="25.5">
      <c r="A763" s="14" t="s">
        <v>1200</v>
      </c>
      <c r="B763" s="19">
        <v>1944.2412899999999</v>
      </c>
      <c r="C763" s="19">
        <v>271549.58506999997</v>
      </c>
      <c r="D763" s="19">
        <v>3.5</v>
      </c>
      <c r="E763" s="19">
        <v>9</v>
      </c>
      <c r="F763" s="14" t="s">
        <v>1201</v>
      </c>
      <c r="G763" s="14" t="s">
        <v>70</v>
      </c>
      <c r="H763" s="37" t="s">
        <v>62</v>
      </c>
      <c r="I763" s="37" t="s">
        <v>38</v>
      </c>
    </row>
    <row r="764" spans="1:9" ht="25.5">
      <c r="A764" s="14" t="s">
        <v>880</v>
      </c>
      <c r="B764" s="19">
        <v>1931.31728</v>
      </c>
      <c r="C764" s="19">
        <v>22045.87744</v>
      </c>
      <c r="D764" s="19">
        <v>8</v>
      </c>
      <c r="E764" s="19">
        <v>26.166666666666668</v>
      </c>
      <c r="F764" s="14" t="s">
        <v>881</v>
      </c>
      <c r="G764" s="14" t="s">
        <v>61</v>
      </c>
      <c r="H764" s="37" t="s">
        <v>164</v>
      </c>
      <c r="I764" s="37" t="s">
        <v>37</v>
      </c>
    </row>
    <row r="765" spans="1:9" ht="25.5">
      <c r="A765" s="14" t="s">
        <v>1132</v>
      </c>
      <c r="B765" s="19">
        <v>1907.40012</v>
      </c>
      <c r="C765" s="19">
        <v>0</v>
      </c>
      <c r="D765" s="19">
        <v>4</v>
      </c>
      <c r="E765" s="19">
        <v>0</v>
      </c>
      <c r="F765" s="14" t="s">
        <v>1133</v>
      </c>
      <c r="G765" s="14" t="s">
        <v>61</v>
      </c>
      <c r="H765" s="37" t="s">
        <v>149</v>
      </c>
      <c r="I765" s="37" t="s">
        <v>29</v>
      </c>
    </row>
    <row r="766" spans="1:9">
      <c r="A766" s="14" t="s">
        <v>2991</v>
      </c>
      <c r="B766" s="19">
        <v>1902.6353799999999</v>
      </c>
      <c r="C766" s="19">
        <v>6108.50252</v>
      </c>
      <c r="D766" s="19">
        <v>0.16666666666666669</v>
      </c>
      <c r="E766" s="19">
        <v>0.5</v>
      </c>
      <c r="F766" s="14" t="s">
        <v>2992</v>
      </c>
      <c r="G766" s="14" t="s">
        <v>61</v>
      </c>
      <c r="H766" s="37" t="s">
        <v>187</v>
      </c>
      <c r="I766" s="37" t="s">
        <v>39</v>
      </c>
    </row>
    <row r="767" spans="1:9" ht="25.5">
      <c r="A767" s="14" t="s">
        <v>1430</v>
      </c>
      <c r="B767" s="19">
        <v>1875.8189299999999</v>
      </c>
      <c r="C767" s="19">
        <v>0</v>
      </c>
      <c r="D767" s="19">
        <v>1.6666666666666667</v>
      </c>
      <c r="E767" s="19">
        <v>0</v>
      </c>
      <c r="F767" s="14" t="s">
        <v>1431</v>
      </c>
      <c r="G767" s="14" t="s">
        <v>61</v>
      </c>
      <c r="H767" s="37" t="s">
        <v>74</v>
      </c>
      <c r="I767" s="37" t="s">
        <v>37</v>
      </c>
    </row>
    <row r="768" spans="1:9" ht="25.5">
      <c r="A768" s="14" t="s">
        <v>1755</v>
      </c>
      <c r="B768" s="19">
        <v>1870.98488</v>
      </c>
      <c r="C768" s="19">
        <v>1416.2127499999999</v>
      </c>
      <c r="D768" s="19">
        <v>0.58333333333333337</v>
      </c>
      <c r="E768" s="19">
        <v>0.91666666666666674</v>
      </c>
      <c r="F768" s="14" t="s">
        <v>1756</v>
      </c>
      <c r="G768" s="14" t="s">
        <v>61</v>
      </c>
      <c r="H768" s="37" t="s">
        <v>104</v>
      </c>
      <c r="I768" s="37" t="s">
        <v>35</v>
      </c>
    </row>
    <row r="769" spans="1:9" ht="25.5">
      <c r="A769" s="14" t="s">
        <v>2811</v>
      </c>
      <c r="B769" s="19">
        <v>1842.6588300000001</v>
      </c>
      <c r="C769" s="19">
        <v>5764.5577000000003</v>
      </c>
      <c r="D769" s="19">
        <v>0.83333333333333337</v>
      </c>
      <c r="E769" s="19">
        <v>5.5</v>
      </c>
      <c r="F769" s="14" t="s">
        <v>2812</v>
      </c>
      <c r="G769" s="14" t="s">
        <v>61</v>
      </c>
      <c r="H769" s="37" t="s">
        <v>28</v>
      </c>
      <c r="I769" s="37" t="s">
        <v>28</v>
      </c>
    </row>
    <row r="770" spans="1:9" ht="38.25">
      <c r="A770" s="14" t="s">
        <v>1212</v>
      </c>
      <c r="B770" s="19">
        <v>1840.2078799999999</v>
      </c>
      <c r="C770" s="19">
        <v>0</v>
      </c>
      <c r="D770" s="19">
        <v>2.25</v>
      </c>
      <c r="E770" s="19">
        <v>0</v>
      </c>
      <c r="F770" s="14" t="s">
        <v>1213</v>
      </c>
      <c r="G770" s="14" t="s">
        <v>61</v>
      </c>
      <c r="H770" s="37" t="s">
        <v>104</v>
      </c>
      <c r="I770" s="37" t="s">
        <v>35</v>
      </c>
    </row>
    <row r="771" spans="1:9" ht="25.5">
      <c r="A771" s="14" t="s">
        <v>2060</v>
      </c>
      <c r="B771" s="19">
        <v>1824.37861</v>
      </c>
      <c r="C771" s="19">
        <v>0</v>
      </c>
      <c r="D771" s="19">
        <v>0.25</v>
      </c>
      <c r="E771" s="19">
        <v>0</v>
      </c>
      <c r="F771" s="14" t="s">
        <v>2061</v>
      </c>
      <c r="G771" s="14" t="s">
        <v>61</v>
      </c>
      <c r="H771" s="37" t="s">
        <v>104</v>
      </c>
      <c r="I771" s="37" t="s">
        <v>39</v>
      </c>
    </row>
    <row r="772" spans="1:9" ht="38.25">
      <c r="A772" s="14" t="s">
        <v>1270</v>
      </c>
      <c r="B772" s="19">
        <v>1823.1125</v>
      </c>
      <c r="C772" s="19">
        <v>6312.8417600000002</v>
      </c>
      <c r="D772" s="19">
        <v>2.8333333333333335</v>
      </c>
      <c r="E772" s="19">
        <v>4.25</v>
      </c>
      <c r="F772" s="14" t="s">
        <v>1271</v>
      </c>
      <c r="G772" s="14" t="s">
        <v>61</v>
      </c>
      <c r="H772" s="37" t="s">
        <v>71</v>
      </c>
      <c r="I772" s="37" t="s">
        <v>37</v>
      </c>
    </row>
    <row r="773" spans="1:9" ht="25.5">
      <c r="A773" s="14" t="s">
        <v>2667</v>
      </c>
      <c r="B773" s="19">
        <v>1810.61139</v>
      </c>
      <c r="C773" s="19">
        <v>0</v>
      </c>
      <c r="D773" s="19">
        <v>8</v>
      </c>
      <c r="E773" s="19">
        <v>0</v>
      </c>
      <c r="F773" s="14" t="s">
        <v>2668</v>
      </c>
      <c r="G773" s="14" t="s">
        <v>61</v>
      </c>
      <c r="H773" s="37" t="s">
        <v>28</v>
      </c>
      <c r="I773" s="37" t="s">
        <v>28</v>
      </c>
    </row>
    <row r="774" spans="1:9" ht="25.5">
      <c r="A774" s="14" t="s">
        <v>1074</v>
      </c>
      <c r="B774" s="19">
        <v>1777.17948</v>
      </c>
      <c r="C774" s="19">
        <v>0</v>
      </c>
      <c r="D774" s="19">
        <v>4.75</v>
      </c>
      <c r="E774" s="19">
        <v>0</v>
      </c>
      <c r="F774" s="14" t="s">
        <v>1075</v>
      </c>
      <c r="G774" s="14" t="s">
        <v>61</v>
      </c>
      <c r="H774" s="37" t="s">
        <v>71</v>
      </c>
      <c r="I774" s="37" t="s">
        <v>39</v>
      </c>
    </row>
    <row r="775" spans="1:9" ht="25.5">
      <c r="A775" s="14" t="s">
        <v>712</v>
      </c>
      <c r="B775" s="19">
        <v>1747.1205199999999</v>
      </c>
      <c r="C775" s="19">
        <v>0</v>
      </c>
      <c r="D775" s="19">
        <v>14.166666666666666</v>
      </c>
      <c r="E775" s="19">
        <v>0</v>
      </c>
      <c r="F775" s="14" t="s">
        <v>713</v>
      </c>
      <c r="G775" s="14" t="s">
        <v>61</v>
      </c>
      <c r="H775" s="37" t="s">
        <v>71</v>
      </c>
      <c r="I775" s="37" t="s">
        <v>29</v>
      </c>
    </row>
    <row r="776" spans="1:9" ht="25.5">
      <c r="A776" s="14" t="s">
        <v>2643</v>
      </c>
      <c r="B776" s="19">
        <v>1745.72</v>
      </c>
      <c r="C776" s="19">
        <v>0</v>
      </c>
      <c r="D776" s="19">
        <v>12.583333333333334</v>
      </c>
      <c r="E776" s="19">
        <v>0</v>
      </c>
      <c r="F776" s="14" t="s">
        <v>2644</v>
      </c>
      <c r="G776" s="14" t="s">
        <v>61</v>
      </c>
      <c r="H776" s="37" t="s">
        <v>28</v>
      </c>
      <c r="I776" s="37" t="s">
        <v>28</v>
      </c>
    </row>
    <row r="777" spans="1:9" ht="25.5">
      <c r="A777" s="14" t="s">
        <v>1292</v>
      </c>
      <c r="B777" s="19">
        <v>1742.9065700000001</v>
      </c>
      <c r="C777" s="19">
        <v>0</v>
      </c>
      <c r="D777" s="19">
        <v>3.5</v>
      </c>
      <c r="E777" s="19">
        <v>0</v>
      </c>
      <c r="F777" s="14" t="s">
        <v>1293</v>
      </c>
      <c r="G777" s="14" t="s">
        <v>61</v>
      </c>
      <c r="H777" s="37" t="s">
        <v>164</v>
      </c>
      <c r="I777" s="37" t="s">
        <v>37</v>
      </c>
    </row>
    <row r="778" spans="1:9" ht="38.25">
      <c r="A778" s="14" t="s">
        <v>1326</v>
      </c>
      <c r="B778" s="19">
        <v>1726.2488900000001</v>
      </c>
      <c r="C778" s="19">
        <v>0</v>
      </c>
      <c r="D778" s="19">
        <v>2.416666666666667</v>
      </c>
      <c r="E778" s="19">
        <v>0</v>
      </c>
      <c r="F778" s="14" t="s">
        <v>1327</v>
      </c>
      <c r="G778" s="14" t="s">
        <v>61</v>
      </c>
      <c r="H778" s="37" t="s">
        <v>74</v>
      </c>
      <c r="I778" s="37" t="s">
        <v>37</v>
      </c>
    </row>
    <row r="779" spans="1:9" ht="38.25">
      <c r="A779" s="14" t="s">
        <v>2651</v>
      </c>
      <c r="B779" s="19">
        <v>1725.0416</v>
      </c>
      <c r="C779" s="19">
        <v>7476.4549299999999</v>
      </c>
      <c r="D779" s="19">
        <v>11.583333333333334</v>
      </c>
      <c r="E779" s="19">
        <v>40.333333333333336</v>
      </c>
      <c r="F779" s="14" t="s">
        <v>2652</v>
      </c>
      <c r="G779" s="14" t="s">
        <v>70</v>
      </c>
      <c r="H779" s="37" t="s">
        <v>28</v>
      </c>
      <c r="I779" s="37" t="s">
        <v>28</v>
      </c>
    </row>
    <row r="780" spans="1:9" ht="25.5">
      <c r="A780" s="14" t="s">
        <v>1172</v>
      </c>
      <c r="B780" s="19">
        <v>1697.2326</v>
      </c>
      <c r="C780" s="19">
        <v>213.23728</v>
      </c>
      <c r="D780" s="19">
        <v>3.75</v>
      </c>
      <c r="E780" s="19">
        <v>0.5</v>
      </c>
      <c r="F780" s="14" t="s">
        <v>1173</v>
      </c>
      <c r="G780" s="14" t="s">
        <v>61</v>
      </c>
      <c r="H780" s="37" t="s">
        <v>74</v>
      </c>
      <c r="I780" s="37" t="s">
        <v>38</v>
      </c>
    </row>
    <row r="781" spans="1:9" ht="25.5">
      <c r="A781" s="14" t="s">
        <v>2069</v>
      </c>
      <c r="B781" s="19">
        <v>1685.3507400000001</v>
      </c>
      <c r="C781" s="19">
        <v>0</v>
      </c>
      <c r="D781" s="19">
        <v>0.16666666666666669</v>
      </c>
      <c r="E781" s="19">
        <v>0</v>
      </c>
      <c r="F781" s="14" t="s">
        <v>2070</v>
      </c>
      <c r="G781" s="14" t="s">
        <v>61</v>
      </c>
      <c r="H781" s="37" t="s">
        <v>71</v>
      </c>
      <c r="I781" s="37" t="s">
        <v>29</v>
      </c>
    </row>
    <row r="782" spans="1:9" ht="25.5">
      <c r="A782" s="14" t="s">
        <v>1633</v>
      </c>
      <c r="B782" s="19">
        <v>1681.53485</v>
      </c>
      <c r="C782" s="19">
        <v>3962.0704999999998</v>
      </c>
      <c r="D782" s="19">
        <v>0.75</v>
      </c>
      <c r="E782" s="19">
        <v>1.3333333333333335</v>
      </c>
      <c r="F782" s="14" t="s">
        <v>1634</v>
      </c>
      <c r="G782" s="14" t="s">
        <v>61</v>
      </c>
      <c r="H782" s="37" t="s">
        <v>104</v>
      </c>
      <c r="I782" s="37" t="s">
        <v>35</v>
      </c>
    </row>
    <row r="783" spans="1:9" ht="25.5">
      <c r="A783" s="14" t="s">
        <v>1128</v>
      </c>
      <c r="B783" s="19">
        <v>1681.41498</v>
      </c>
      <c r="C783" s="19">
        <v>0</v>
      </c>
      <c r="D783" s="19">
        <v>4.25</v>
      </c>
      <c r="E783" s="19">
        <v>0</v>
      </c>
      <c r="F783" s="14" t="s">
        <v>1129</v>
      </c>
      <c r="G783" s="14" t="s">
        <v>61</v>
      </c>
      <c r="H783" s="37" t="s">
        <v>74</v>
      </c>
      <c r="I783" s="37" t="s">
        <v>35</v>
      </c>
    </row>
    <row r="784" spans="1:9">
      <c r="A784" s="14" t="s">
        <v>1890</v>
      </c>
      <c r="B784" s="19">
        <v>1680.1723500000001</v>
      </c>
      <c r="C784" s="19">
        <v>0</v>
      </c>
      <c r="D784" s="19">
        <v>0.41666666666666669</v>
      </c>
      <c r="E784" s="19">
        <v>0</v>
      </c>
      <c r="F784" s="14" t="s">
        <v>1891</v>
      </c>
      <c r="G784" s="14" t="s">
        <v>61</v>
      </c>
      <c r="H784" s="37" t="s">
        <v>104</v>
      </c>
      <c r="I784" s="37" t="s">
        <v>29</v>
      </c>
    </row>
    <row r="785" spans="1:9">
      <c r="A785" s="14" t="s">
        <v>1884</v>
      </c>
      <c r="B785" s="19">
        <v>1664.4004600000001</v>
      </c>
      <c r="C785" s="19">
        <v>0</v>
      </c>
      <c r="D785" s="19">
        <v>0.41666666666666669</v>
      </c>
      <c r="E785" s="19">
        <v>0</v>
      </c>
      <c r="F785" s="14" t="s">
        <v>1885</v>
      </c>
      <c r="G785" s="14" t="s">
        <v>61</v>
      </c>
      <c r="H785" s="37" t="s">
        <v>129</v>
      </c>
      <c r="I785" s="37" t="s">
        <v>39</v>
      </c>
    </row>
    <row r="786" spans="1:9" ht="25.5">
      <c r="A786" s="14" t="s">
        <v>2066</v>
      </c>
      <c r="B786" s="19">
        <v>1657.3903399999999</v>
      </c>
      <c r="C786" s="19">
        <v>0</v>
      </c>
      <c r="D786" s="19">
        <v>0.16666666666666669</v>
      </c>
      <c r="E786" s="19">
        <v>0</v>
      </c>
      <c r="F786" s="14" t="s">
        <v>2067</v>
      </c>
      <c r="G786" s="14" t="s">
        <v>61</v>
      </c>
      <c r="H786" s="37" t="s">
        <v>71</v>
      </c>
      <c r="I786" s="37" t="s">
        <v>26</v>
      </c>
    </row>
    <row r="787" spans="1:9" ht="25.5">
      <c r="A787" s="14" t="s">
        <v>1182</v>
      </c>
      <c r="B787" s="19">
        <v>1651.3077699999999</v>
      </c>
      <c r="C787" s="19">
        <v>2790.3169800000001</v>
      </c>
      <c r="D787" s="19">
        <v>3.666666666666667</v>
      </c>
      <c r="E787" s="19">
        <v>1.4166666666666667</v>
      </c>
      <c r="F787" s="14" t="s">
        <v>1183</v>
      </c>
      <c r="G787" s="14" t="s">
        <v>61</v>
      </c>
      <c r="H787" s="37" t="s">
        <v>74</v>
      </c>
      <c r="I787" s="37" t="s">
        <v>39</v>
      </c>
    </row>
    <row r="788" spans="1:9" ht="25.5">
      <c r="A788" s="14" t="s">
        <v>1268</v>
      </c>
      <c r="B788" s="19">
        <v>1627.50838</v>
      </c>
      <c r="C788" s="19">
        <v>12673.56</v>
      </c>
      <c r="D788" s="19">
        <v>2.8333333333333335</v>
      </c>
      <c r="E788" s="19">
        <v>15.833333333333334</v>
      </c>
      <c r="F788" s="14" t="s">
        <v>1269</v>
      </c>
      <c r="G788" s="14" t="s">
        <v>61</v>
      </c>
      <c r="H788" s="37" t="s">
        <v>104</v>
      </c>
      <c r="I788" s="37" t="s">
        <v>35</v>
      </c>
    </row>
    <row r="789" spans="1:9">
      <c r="A789" s="14" t="s">
        <v>1272</v>
      </c>
      <c r="B789" s="19">
        <v>1598.46145</v>
      </c>
      <c r="C789" s="19">
        <v>4136.54072</v>
      </c>
      <c r="D789" s="19">
        <v>2.8333333333333335</v>
      </c>
      <c r="E789" s="19">
        <v>3.916666666666667</v>
      </c>
      <c r="F789" s="14" t="s">
        <v>1273</v>
      </c>
      <c r="G789" s="14" t="s">
        <v>61</v>
      </c>
      <c r="H789" s="37" t="s">
        <v>149</v>
      </c>
      <c r="I789" s="37" t="s">
        <v>39</v>
      </c>
    </row>
    <row r="790" spans="1:9" ht="25.5">
      <c r="A790" s="14" t="s">
        <v>1384</v>
      </c>
      <c r="B790" s="19">
        <v>1574.6956499999999</v>
      </c>
      <c r="C790" s="19">
        <v>0</v>
      </c>
      <c r="D790" s="19">
        <v>1.9166666666666667</v>
      </c>
      <c r="E790" s="19">
        <v>0</v>
      </c>
      <c r="F790" s="14" t="s">
        <v>1385</v>
      </c>
      <c r="G790" s="14" t="s">
        <v>61</v>
      </c>
      <c r="H790" s="37" t="s">
        <v>71</v>
      </c>
      <c r="I790" s="37" t="s">
        <v>38</v>
      </c>
    </row>
    <row r="791" spans="1:9" ht="25.5">
      <c r="A791" s="14" t="s">
        <v>670</v>
      </c>
      <c r="B791" s="19">
        <v>1564.1898699999999</v>
      </c>
      <c r="C791" s="19">
        <v>45028.99338</v>
      </c>
      <c r="D791" s="19">
        <v>1.1666666666666667</v>
      </c>
      <c r="E791" s="19">
        <v>0.5</v>
      </c>
      <c r="F791" s="14" t="s">
        <v>671</v>
      </c>
      <c r="G791" s="14" t="s">
        <v>61</v>
      </c>
      <c r="H791" s="37" t="s">
        <v>187</v>
      </c>
      <c r="I791" s="37" t="s">
        <v>37</v>
      </c>
    </row>
    <row r="792" spans="1:9" ht="25.5">
      <c r="A792" s="14" t="s">
        <v>1575</v>
      </c>
      <c r="B792" s="19">
        <v>1556.7177099999999</v>
      </c>
      <c r="C792" s="19">
        <v>0</v>
      </c>
      <c r="D792" s="19">
        <v>0.91666666666666674</v>
      </c>
      <c r="E792" s="19">
        <v>0</v>
      </c>
      <c r="F792" s="14" t="s">
        <v>1576</v>
      </c>
      <c r="G792" s="14" t="s">
        <v>61</v>
      </c>
      <c r="H792" s="37" t="s">
        <v>71</v>
      </c>
      <c r="I792" s="37" t="s">
        <v>29</v>
      </c>
    </row>
    <row r="793" spans="1:9">
      <c r="A793" s="14" t="s">
        <v>1727</v>
      </c>
      <c r="B793" s="19">
        <v>1546.14409</v>
      </c>
      <c r="C793" s="19">
        <v>27685.674149999999</v>
      </c>
      <c r="D793" s="19">
        <v>0.66666666666666674</v>
      </c>
      <c r="E793" s="19">
        <v>13.416666666666666</v>
      </c>
      <c r="F793" s="14" t="s">
        <v>1728</v>
      </c>
      <c r="G793" s="14" t="s">
        <v>61</v>
      </c>
      <c r="H793" s="37" t="s">
        <v>129</v>
      </c>
      <c r="I793" s="37" t="s">
        <v>39</v>
      </c>
    </row>
    <row r="794" spans="1:9" ht="25.5">
      <c r="A794" s="14" t="s">
        <v>1252</v>
      </c>
      <c r="B794" s="19">
        <v>1530.7040400000001</v>
      </c>
      <c r="C794" s="19">
        <v>0</v>
      </c>
      <c r="D794" s="19">
        <v>3</v>
      </c>
      <c r="E794" s="19">
        <v>0</v>
      </c>
      <c r="F794" s="14" t="s">
        <v>1253</v>
      </c>
      <c r="G794" s="14" t="s">
        <v>70</v>
      </c>
      <c r="H794" s="37" t="s">
        <v>71</v>
      </c>
      <c r="I794" s="37" t="s">
        <v>38</v>
      </c>
    </row>
    <row r="795" spans="1:9">
      <c r="A795" s="14" t="s">
        <v>1952</v>
      </c>
      <c r="B795" s="19">
        <v>1529.8900799999999</v>
      </c>
      <c r="C795" s="19">
        <v>0</v>
      </c>
      <c r="D795" s="19">
        <v>0.33333333333333337</v>
      </c>
      <c r="E795" s="19">
        <v>0</v>
      </c>
      <c r="F795" s="14" t="s">
        <v>1953</v>
      </c>
      <c r="G795" s="14" t="s">
        <v>61</v>
      </c>
      <c r="H795" s="37" t="s">
        <v>129</v>
      </c>
      <c r="I795" s="37" t="s">
        <v>37</v>
      </c>
    </row>
    <row r="796" spans="1:9">
      <c r="A796" s="14" t="s">
        <v>1392</v>
      </c>
      <c r="B796" s="19">
        <v>1523.7459899999999</v>
      </c>
      <c r="C796" s="19">
        <v>0</v>
      </c>
      <c r="D796" s="19">
        <v>1.8333333333333335</v>
      </c>
      <c r="E796" s="19">
        <v>0</v>
      </c>
      <c r="F796" s="14" t="s">
        <v>1393</v>
      </c>
      <c r="G796" s="14" t="s">
        <v>61</v>
      </c>
      <c r="H796" s="37" t="s">
        <v>274</v>
      </c>
      <c r="I796" s="37" t="s">
        <v>39</v>
      </c>
    </row>
    <row r="797" spans="1:9" ht="25.5">
      <c r="A797" s="14" t="s">
        <v>1982</v>
      </c>
      <c r="B797" s="19">
        <v>1493.5126299999999</v>
      </c>
      <c r="C797" s="19">
        <v>2448.0936799999999</v>
      </c>
      <c r="D797" s="19">
        <v>0.25</v>
      </c>
      <c r="E797" s="19">
        <v>0.41666666666666669</v>
      </c>
      <c r="F797" s="14" t="s">
        <v>1983</v>
      </c>
      <c r="G797" s="14" t="s">
        <v>61</v>
      </c>
      <c r="H797" s="37" t="s">
        <v>74</v>
      </c>
      <c r="I797" s="37" t="s">
        <v>29</v>
      </c>
    </row>
    <row r="798" spans="1:9" ht="25.5">
      <c r="A798" s="14" t="s">
        <v>1880</v>
      </c>
      <c r="B798" s="19">
        <v>1490.1295700000001</v>
      </c>
      <c r="C798" s="19">
        <v>0</v>
      </c>
      <c r="D798" s="19">
        <v>0.41666666666666669</v>
      </c>
      <c r="E798" s="19">
        <v>0</v>
      </c>
      <c r="F798" s="14" t="s">
        <v>1881</v>
      </c>
      <c r="G798" s="14" t="s">
        <v>61</v>
      </c>
      <c r="H798" s="37" t="s">
        <v>62</v>
      </c>
      <c r="I798" s="37" t="s">
        <v>37</v>
      </c>
    </row>
    <row r="799" spans="1:9">
      <c r="A799" s="14" t="s">
        <v>1651</v>
      </c>
      <c r="B799" s="19">
        <v>1479.21667</v>
      </c>
      <c r="C799" s="19">
        <v>8454.7821600000007</v>
      </c>
      <c r="D799" s="19">
        <v>0.83333333333333337</v>
      </c>
      <c r="E799" s="19">
        <v>0.66666666666666674</v>
      </c>
      <c r="F799" s="14" t="s">
        <v>1652</v>
      </c>
      <c r="G799" s="14" t="s">
        <v>61</v>
      </c>
      <c r="H799" s="37" t="s">
        <v>129</v>
      </c>
      <c r="I799" s="37" t="s">
        <v>39</v>
      </c>
    </row>
    <row r="800" spans="1:9">
      <c r="A800" s="14" t="s">
        <v>2701</v>
      </c>
      <c r="B800" s="19">
        <v>1478.22444</v>
      </c>
      <c r="C800" s="19">
        <v>32.450000000000003</v>
      </c>
      <c r="D800" s="19">
        <v>3.666666666666667</v>
      </c>
      <c r="E800" s="19">
        <v>1</v>
      </c>
      <c r="F800" s="14" t="s">
        <v>2702</v>
      </c>
      <c r="G800" s="14" t="s">
        <v>61</v>
      </c>
      <c r="H800" s="37" t="s">
        <v>28</v>
      </c>
      <c r="I800" s="37" t="s">
        <v>28</v>
      </c>
    </row>
    <row r="801" spans="1:9">
      <c r="A801" s="14" t="s">
        <v>1344</v>
      </c>
      <c r="B801" s="19">
        <v>1472.3962899999999</v>
      </c>
      <c r="C801" s="19">
        <v>0</v>
      </c>
      <c r="D801" s="19">
        <v>2.25</v>
      </c>
      <c r="E801" s="19">
        <v>0</v>
      </c>
      <c r="F801" s="14" t="s">
        <v>1345</v>
      </c>
      <c r="G801" s="14" t="s">
        <v>61</v>
      </c>
      <c r="H801" s="37" t="s">
        <v>149</v>
      </c>
      <c r="I801" s="37" t="s">
        <v>39</v>
      </c>
    </row>
    <row r="802" spans="1:9" ht="38.25">
      <c r="A802" s="14" t="s">
        <v>1906</v>
      </c>
      <c r="B802" s="19">
        <v>1472.0344600000001</v>
      </c>
      <c r="C802" s="19">
        <v>0</v>
      </c>
      <c r="D802" s="19">
        <v>0.33333333333333337</v>
      </c>
      <c r="E802" s="19">
        <v>0</v>
      </c>
      <c r="F802" s="14" t="s">
        <v>1907</v>
      </c>
      <c r="G802" s="14" t="s">
        <v>61</v>
      </c>
      <c r="H802" s="37" t="s">
        <v>71</v>
      </c>
      <c r="I802" s="37" t="s">
        <v>29</v>
      </c>
    </row>
    <row r="803" spans="1:9" ht="25.5">
      <c r="A803" s="14" t="s">
        <v>830</v>
      </c>
      <c r="B803" s="19">
        <v>1443.5926999999999</v>
      </c>
      <c r="C803" s="19">
        <v>0</v>
      </c>
      <c r="D803" s="19">
        <v>10.333333333333334</v>
      </c>
      <c r="E803" s="19">
        <v>0</v>
      </c>
      <c r="F803" s="14" t="s">
        <v>831</v>
      </c>
      <c r="G803" s="14" t="s">
        <v>61</v>
      </c>
      <c r="H803" s="37" t="s">
        <v>62</v>
      </c>
      <c r="I803" s="37" t="s">
        <v>35</v>
      </c>
    </row>
    <row r="804" spans="1:9" ht="25.5">
      <c r="A804" s="14" t="s">
        <v>1372</v>
      </c>
      <c r="B804" s="19">
        <v>1403.0186699999999</v>
      </c>
      <c r="C804" s="19">
        <v>1115.6692700000001</v>
      </c>
      <c r="D804" s="19">
        <v>1.9166666666666667</v>
      </c>
      <c r="E804" s="19">
        <v>0.33333333333333337</v>
      </c>
      <c r="F804" s="14" t="s">
        <v>1373</v>
      </c>
      <c r="G804" s="14" t="s">
        <v>61</v>
      </c>
      <c r="H804" s="37" t="s">
        <v>129</v>
      </c>
      <c r="I804" s="37" t="s">
        <v>37</v>
      </c>
    </row>
    <row r="805" spans="1:9">
      <c r="A805" s="14" t="s">
        <v>2993</v>
      </c>
      <c r="B805" s="19">
        <v>1384.6827599999999</v>
      </c>
      <c r="C805" s="19">
        <v>184413.84911000001</v>
      </c>
      <c r="D805" s="19">
        <v>0.25</v>
      </c>
      <c r="E805" s="19">
        <v>22.25</v>
      </c>
      <c r="F805" s="14" t="s">
        <v>2994</v>
      </c>
      <c r="G805" s="14" t="s">
        <v>61</v>
      </c>
      <c r="H805" s="37" t="s">
        <v>129</v>
      </c>
      <c r="I805" s="37" t="s">
        <v>29</v>
      </c>
    </row>
    <row r="806" spans="1:9" ht="25.5">
      <c r="A806" s="14" t="s">
        <v>1583</v>
      </c>
      <c r="B806" s="19">
        <v>1377.1685199999999</v>
      </c>
      <c r="C806" s="19">
        <v>0</v>
      </c>
      <c r="D806" s="19">
        <v>0.91666666666666674</v>
      </c>
      <c r="E806" s="19">
        <v>0</v>
      </c>
      <c r="F806" s="14" t="s">
        <v>1584</v>
      </c>
      <c r="G806" s="14" t="s">
        <v>61</v>
      </c>
      <c r="H806" s="37" t="s">
        <v>62</v>
      </c>
      <c r="I806" s="37" t="s">
        <v>29</v>
      </c>
    </row>
    <row r="807" spans="1:9">
      <c r="A807" s="14" t="s">
        <v>2669</v>
      </c>
      <c r="B807" s="19">
        <v>1376.16651</v>
      </c>
      <c r="C807" s="19">
        <v>0</v>
      </c>
      <c r="D807" s="19">
        <v>7.666666666666667</v>
      </c>
      <c r="E807" s="19">
        <v>0</v>
      </c>
      <c r="F807" s="14" t="s">
        <v>2670</v>
      </c>
      <c r="G807" s="14" t="s">
        <v>61</v>
      </c>
      <c r="H807" s="37" t="s">
        <v>28</v>
      </c>
      <c r="I807" s="37" t="s">
        <v>28</v>
      </c>
    </row>
    <row r="808" spans="1:9" ht="25.5">
      <c r="A808" s="14" t="s">
        <v>1084</v>
      </c>
      <c r="B808" s="19">
        <v>1363.6847600000001</v>
      </c>
      <c r="C808" s="19">
        <v>0</v>
      </c>
      <c r="D808" s="19">
        <v>4.666666666666667</v>
      </c>
      <c r="E808" s="19">
        <v>0</v>
      </c>
      <c r="F808" s="14" t="s">
        <v>1085</v>
      </c>
      <c r="G808" s="14" t="s">
        <v>61</v>
      </c>
      <c r="H808" s="37" t="s">
        <v>71</v>
      </c>
      <c r="I808" s="37" t="s">
        <v>37</v>
      </c>
    </row>
    <row r="809" spans="1:9" ht="25.5">
      <c r="A809" s="14" t="s">
        <v>1410</v>
      </c>
      <c r="B809" s="19">
        <v>1321.91794</v>
      </c>
      <c r="C809" s="19">
        <v>41.222520000000003</v>
      </c>
      <c r="D809" s="19">
        <v>1.75</v>
      </c>
      <c r="E809" s="19">
        <v>0.91666666666666674</v>
      </c>
      <c r="F809" s="14" t="s">
        <v>1411</v>
      </c>
      <c r="G809" s="14" t="s">
        <v>61</v>
      </c>
      <c r="H809" s="37" t="s">
        <v>71</v>
      </c>
      <c r="I809" s="37" t="s">
        <v>37</v>
      </c>
    </row>
    <row r="810" spans="1:9" ht="25.5">
      <c r="A810" s="14" t="s">
        <v>920</v>
      </c>
      <c r="B810" s="19">
        <v>1319.6725899999999</v>
      </c>
      <c r="C810" s="19">
        <v>0</v>
      </c>
      <c r="D810" s="19">
        <v>7.5833333333333339</v>
      </c>
      <c r="E810" s="19">
        <v>0</v>
      </c>
      <c r="F810" s="14" t="s">
        <v>921</v>
      </c>
      <c r="G810" s="14" t="s">
        <v>61</v>
      </c>
      <c r="H810" s="37" t="s">
        <v>62</v>
      </c>
      <c r="I810" s="37" t="s">
        <v>35</v>
      </c>
    </row>
    <row r="811" spans="1:9">
      <c r="A811" s="14" t="s">
        <v>1862</v>
      </c>
      <c r="B811" s="19">
        <v>1318.05286</v>
      </c>
      <c r="C811" s="19">
        <v>0</v>
      </c>
      <c r="D811" s="19">
        <v>0.41666666666666669</v>
      </c>
      <c r="E811" s="19">
        <v>0</v>
      </c>
      <c r="F811" s="14" t="s">
        <v>1863</v>
      </c>
      <c r="G811" s="14" t="s">
        <v>61</v>
      </c>
      <c r="H811" s="37" t="s">
        <v>129</v>
      </c>
      <c r="I811" s="37" t="s">
        <v>29</v>
      </c>
    </row>
    <row r="812" spans="1:9" ht="25.5">
      <c r="A812" s="14" t="s">
        <v>1428</v>
      </c>
      <c r="B812" s="19">
        <v>1316.9755500000001</v>
      </c>
      <c r="C812" s="19">
        <v>0</v>
      </c>
      <c r="D812" s="19">
        <v>1.6666666666666667</v>
      </c>
      <c r="E812" s="19">
        <v>0</v>
      </c>
      <c r="F812" s="14" t="s">
        <v>1429</v>
      </c>
      <c r="G812" s="14" t="s">
        <v>61</v>
      </c>
      <c r="H812" s="37" t="s">
        <v>74</v>
      </c>
      <c r="I812" s="37" t="s">
        <v>37</v>
      </c>
    </row>
    <row r="813" spans="1:9" ht="25.5">
      <c r="A813" s="14" t="s">
        <v>1202</v>
      </c>
      <c r="B813" s="19">
        <v>1316.8087700000001</v>
      </c>
      <c r="C813" s="19">
        <v>0</v>
      </c>
      <c r="D813" s="19">
        <v>3.5</v>
      </c>
      <c r="E813" s="19">
        <v>0</v>
      </c>
      <c r="F813" s="14" t="s">
        <v>1203</v>
      </c>
      <c r="G813" s="14" t="s">
        <v>61</v>
      </c>
      <c r="H813" s="37" t="s">
        <v>71</v>
      </c>
      <c r="I813" s="37" t="s">
        <v>39</v>
      </c>
    </row>
    <row r="814" spans="1:9" ht="38.25">
      <c r="A814" s="14" t="s">
        <v>2559</v>
      </c>
      <c r="B814" s="19">
        <v>1312.75713</v>
      </c>
      <c r="C814" s="19">
        <v>3688.1909099999998</v>
      </c>
      <c r="D814" s="19">
        <v>26.916666666666668</v>
      </c>
      <c r="E814" s="19">
        <v>26.583333333333332</v>
      </c>
      <c r="F814" s="14" t="s">
        <v>2560</v>
      </c>
      <c r="G814" s="14" t="s">
        <v>70</v>
      </c>
      <c r="H814" s="37" t="s">
        <v>28</v>
      </c>
      <c r="I814" s="37" t="s">
        <v>28</v>
      </c>
    </row>
    <row r="815" spans="1:9" ht="25.5">
      <c r="A815" s="14" t="s">
        <v>1498</v>
      </c>
      <c r="B815" s="19">
        <v>1304.10466</v>
      </c>
      <c r="C815" s="19">
        <v>2468.3892599999999</v>
      </c>
      <c r="D815" s="19">
        <v>1.3333333333333335</v>
      </c>
      <c r="E815" s="19">
        <v>2.916666666666667</v>
      </c>
      <c r="F815" s="14" t="s">
        <v>1499</v>
      </c>
      <c r="G815" s="14" t="s">
        <v>70</v>
      </c>
      <c r="H815" s="37" t="s">
        <v>74</v>
      </c>
      <c r="I815" s="37" t="s">
        <v>37</v>
      </c>
    </row>
    <row r="816" spans="1:9" ht="25.5">
      <c r="A816" s="14" t="s">
        <v>1362</v>
      </c>
      <c r="B816" s="19">
        <v>1295.7737199999999</v>
      </c>
      <c r="C816" s="19">
        <v>0</v>
      </c>
      <c r="D816" s="19">
        <v>2.0833333333333335</v>
      </c>
      <c r="E816" s="19">
        <v>0</v>
      </c>
      <c r="F816" s="14" t="s">
        <v>1363</v>
      </c>
      <c r="G816" s="14" t="s">
        <v>61</v>
      </c>
      <c r="H816" s="37" t="s">
        <v>71</v>
      </c>
      <c r="I816" s="37" t="s">
        <v>38</v>
      </c>
    </row>
    <row r="817" spans="1:9" ht="25.5">
      <c r="A817" s="14" t="s">
        <v>2659</v>
      </c>
      <c r="B817" s="19">
        <v>1294.4178099999999</v>
      </c>
      <c r="C817" s="19">
        <v>0</v>
      </c>
      <c r="D817" s="19">
        <v>9.4166666666666661</v>
      </c>
      <c r="E817" s="19">
        <v>0</v>
      </c>
      <c r="F817" s="14" t="s">
        <v>2660</v>
      </c>
      <c r="G817" s="14" t="s">
        <v>61</v>
      </c>
      <c r="H817" s="37" t="s">
        <v>2982</v>
      </c>
      <c r="I817" s="37" t="s">
        <v>28</v>
      </c>
    </row>
    <row r="818" spans="1:9">
      <c r="A818" s="14" t="s">
        <v>2497</v>
      </c>
      <c r="B818" s="19">
        <v>1272.52196</v>
      </c>
      <c r="C818" s="19">
        <v>224.28</v>
      </c>
      <c r="D818" s="19">
        <v>164.75</v>
      </c>
      <c r="E818" s="19">
        <v>11.5</v>
      </c>
      <c r="F818" s="14" t="s">
        <v>2498</v>
      </c>
      <c r="G818" s="14" t="s">
        <v>70</v>
      </c>
      <c r="H818" s="37" t="s">
        <v>28</v>
      </c>
      <c r="I818" s="37" t="s">
        <v>28</v>
      </c>
    </row>
    <row r="819" spans="1:9" ht="38.25">
      <c r="A819" s="14" t="s">
        <v>1878</v>
      </c>
      <c r="B819" s="19">
        <v>1254.1436699999999</v>
      </c>
      <c r="C819" s="19">
        <v>0</v>
      </c>
      <c r="D819" s="19">
        <v>0.41666666666666669</v>
      </c>
      <c r="E819" s="19">
        <v>0</v>
      </c>
      <c r="F819" s="14" t="s">
        <v>1879</v>
      </c>
      <c r="G819" s="14" t="s">
        <v>61</v>
      </c>
      <c r="H819" s="37" t="s">
        <v>71</v>
      </c>
      <c r="I819" s="37" t="s">
        <v>39</v>
      </c>
    </row>
    <row r="820" spans="1:9" ht="25.5">
      <c r="A820" s="14" t="s">
        <v>1683</v>
      </c>
      <c r="B820" s="19">
        <v>1245.9652000000001</v>
      </c>
      <c r="C820" s="19">
        <v>0</v>
      </c>
      <c r="D820" s="19">
        <v>0.75</v>
      </c>
      <c r="E820" s="19">
        <v>0</v>
      </c>
      <c r="F820" s="14" t="s">
        <v>1684</v>
      </c>
      <c r="G820" s="14" t="s">
        <v>61</v>
      </c>
      <c r="H820" s="37" t="s">
        <v>104</v>
      </c>
      <c r="I820" s="37" t="s">
        <v>35</v>
      </c>
    </row>
    <row r="821" spans="1:9">
      <c r="A821" s="14" t="s">
        <v>2653</v>
      </c>
      <c r="B821" s="19">
        <v>1245.78448</v>
      </c>
      <c r="C821" s="19">
        <v>0</v>
      </c>
      <c r="D821" s="19">
        <v>10.666666666666666</v>
      </c>
      <c r="E821" s="19">
        <v>0</v>
      </c>
      <c r="F821" s="14" t="s">
        <v>2654</v>
      </c>
      <c r="G821" s="14" t="s">
        <v>61</v>
      </c>
      <c r="H821" s="37" t="s">
        <v>28</v>
      </c>
      <c r="I821" s="37" t="s">
        <v>28</v>
      </c>
    </row>
    <row r="822" spans="1:9" ht="25.5">
      <c r="A822" s="14" t="s">
        <v>2006</v>
      </c>
      <c r="B822" s="19">
        <v>1243.95948</v>
      </c>
      <c r="C822" s="19">
        <v>0</v>
      </c>
      <c r="D822" s="19">
        <v>0.25</v>
      </c>
      <c r="E822" s="19">
        <v>0</v>
      </c>
      <c r="F822" s="14" t="s">
        <v>2007</v>
      </c>
      <c r="G822" s="14" t="s">
        <v>61</v>
      </c>
      <c r="H822" s="37" t="s">
        <v>104</v>
      </c>
      <c r="I822" s="37" t="s">
        <v>29</v>
      </c>
    </row>
    <row r="823" spans="1:9" ht="38.25">
      <c r="A823" s="14" t="s">
        <v>2489</v>
      </c>
      <c r="B823" s="19">
        <v>1241.50503</v>
      </c>
      <c r="C823" s="19">
        <v>19810.410110000001</v>
      </c>
      <c r="D823" s="19">
        <v>250.08333333333331</v>
      </c>
      <c r="E823" s="19">
        <v>412.41666666666663</v>
      </c>
      <c r="F823" s="14" t="s">
        <v>2490</v>
      </c>
      <c r="G823" s="14" t="s">
        <v>70</v>
      </c>
      <c r="H823" s="37" t="s">
        <v>28</v>
      </c>
      <c r="I823" s="37" t="s">
        <v>28</v>
      </c>
    </row>
    <row r="824" spans="1:9" ht="25.5">
      <c r="A824" s="14" t="s">
        <v>1340</v>
      </c>
      <c r="B824" s="19">
        <v>1229.90581</v>
      </c>
      <c r="C824" s="19">
        <v>0</v>
      </c>
      <c r="D824" s="19">
        <v>2.25</v>
      </c>
      <c r="E824" s="19">
        <v>0</v>
      </c>
      <c r="F824" s="14" t="s">
        <v>1341</v>
      </c>
      <c r="G824" s="14" t="s">
        <v>61</v>
      </c>
      <c r="H824" s="37" t="s">
        <v>71</v>
      </c>
      <c r="I824" s="37" t="s">
        <v>39</v>
      </c>
    </row>
    <row r="825" spans="1:9" ht="38.25">
      <c r="A825" s="14" t="s">
        <v>2079</v>
      </c>
      <c r="B825" s="19">
        <v>1226.8100899999999</v>
      </c>
      <c r="C825" s="19">
        <v>0</v>
      </c>
      <c r="D825" s="19">
        <v>0.16666666666666669</v>
      </c>
      <c r="E825" s="19">
        <v>0</v>
      </c>
      <c r="F825" s="14" t="s">
        <v>2080</v>
      </c>
      <c r="G825" s="14" t="s">
        <v>70</v>
      </c>
      <c r="H825" s="37" t="s">
        <v>71</v>
      </c>
      <c r="I825" s="37" t="s">
        <v>29</v>
      </c>
    </row>
    <row r="826" spans="1:9" ht="25.5">
      <c r="A826" s="14" t="s">
        <v>2505</v>
      </c>
      <c r="B826" s="19">
        <v>1143.4664399999999</v>
      </c>
      <c r="C826" s="19">
        <v>678.75160000000005</v>
      </c>
      <c r="D826" s="19">
        <v>130.83333333333331</v>
      </c>
      <c r="E826" s="19">
        <v>41.166666666666664</v>
      </c>
      <c r="F826" s="14" t="s">
        <v>2506</v>
      </c>
      <c r="G826" s="14" t="s">
        <v>70</v>
      </c>
      <c r="H826" s="37" t="s">
        <v>28</v>
      </c>
      <c r="I826" s="37" t="s">
        <v>28</v>
      </c>
    </row>
    <row r="827" spans="1:9" ht="25.5">
      <c r="A827" s="14" t="s">
        <v>2054</v>
      </c>
      <c r="B827" s="19">
        <v>1142.4913100000001</v>
      </c>
      <c r="C827" s="19">
        <v>0</v>
      </c>
      <c r="D827" s="19">
        <v>0.33333333333333337</v>
      </c>
      <c r="E827" s="19">
        <v>0</v>
      </c>
      <c r="F827" s="14" t="s">
        <v>2055</v>
      </c>
      <c r="G827" s="14" t="s">
        <v>70</v>
      </c>
      <c r="H827" s="37" t="s">
        <v>71</v>
      </c>
      <c r="I827" s="37" t="s">
        <v>39</v>
      </c>
    </row>
    <row r="828" spans="1:9">
      <c r="A828" s="14" t="s">
        <v>2275</v>
      </c>
      <c r="B828" s="19">
        <v>1139.8043399999999</v>
      </c>
      <c r="C828" s="19">
        <v>0</v>
      </c>
      <c r="D828" s="19">
        <v>8.3333333333333343E-2</v>
      </c>
      <c r="E828" s="19">
        <v>0</v>
      </c>
      <c r="F828" s="14" t="s">
        <v>2276</v>
      </c>
      <c r="G828" s="14" t="s">
        <v>61</v>
      </c>
      <c r="H828" s="37" t="s">
        <v>104</v>
      </c>
      <c r="I828" s="37" t="s">
        <v>29</v>
      </c>
    </row>
    <row r="829" spans="1:9" ht="25.5">
      <c r="A829" s="14" t="s">
        <v>1442</v>
      </c>
      <c r="B829" s="19">
        <v>1134.68246</v>
      </c>
      <c r="C829" s="19">
        <v>0</v>
      </c>
      <c r="D829" s="19">
        <v>1.5833333333333335</v>
      </c>
      <c r="E829" s="19">
        <v>0</v>
      </c>
      <c r="F829" s="14" t="s">
        <v>1443</v>
      </c>
      <c r="G829" s="14" t="s">
        <v>61</v>
      </c>
      <c r="H829" s="37" t="s">
        <v>104</v>
      </c>
      <c r="I829" s="37" t="s">
        <v>35</v>
      </c>
    </row>
    <row r="830" spans="1:9" ht="38.25">
      <c r="A830" s="14" t="s">
        <v>1266</v>
      </c>
      <c r="B830" s="19">
        <v>1131.3001999999999</v>
      </c>
      <c r="C830" s="19">
        <v>0</v>
      </c>
      <c r="D830" s="19">
        <v>2.8333333333333335</v>
      </c>
      <c r="E830" s="19">
        <v>0</v>
      </c>
      <c r="F830" s="14" t="s">
        <v>1267</v>
      </c>
      <c r="G830" s="14" t="s">
        <v>61</v>
      </c>
      <c r="H830" s="37" t="s">
        <v>104</v>
      </c>
      <c r="I830" s="37" t="s">
        <v>35</v>
      </c>
    </row>
    <row r="831" spans="1:9">
      <c r="A831" s="14" t="s">
        <v>2377</v>
      </c>
      <c r="B831" s="19">
        <v>1130.1007099999999</v>
      </c>
      <c r="C831" s="19">
        <v>0</v>
      </c>
      <c r="D831" s="19">
        <v>8.3333333333333343E-2</v>
      </c>
      <c r="E831" s="19">
        <v>0</v>
      </c>
      <c r="F831" s="14" t="s">
        <v>2378</v>
      </c>
      <c r="G831" s="14" t="s">
        <v>61</v>
      </c>
      <c r="H831" s="37" t="s">
        <v>129</v>
      </c>
      <c r="I831" s="37" t="s">
        <v>39</v>
      </c>
    </row>
    <row r="832" spans="1:9" ht="25.5">
      <c r="A832" s="14" t="s">
        <v>1286</v>
      </c>
      <c r="B832" s="19">
        <v>1120.97336</v>
      </c>
      <c r="C832" s="19">
        <v>0</v>
      </c>
      <c r="D832" s="19">
        <v>2.75</v>
      </c>
      <c r="E832" s="19">
        <v>0</v>
      </c>
      <c r="F832" s="14" t="s">
        <v>1287</v>
      </c>
      <c r="G832" s="14" t="s">
        <v>61</v>
      </c>
      <c r="H832" s="37" t="s">
        <v>71</v>
      </c>
      <c r="I832" s="37" t="s">
        <v>38</v>
      </c>
    </row>
    <row r="833" spans="1:9" ht="25.5">
      <c r="A833" s="14" t="s">
        <v>2155</v>
      </c>
      <c r="B833" s="19">
        <v>1119.27442</v>
      </c>
      <c r="C833" s="19">
        <v>0</v>
      </c>
      <c r="D833" s="19">
        <v>0.16666666666666669</v>
      </c>
      <c r="E833" s="19">
        <v>0</v>
      </c>
      <c r="F833" s="14" t="s">
        <v>2156</v>
      </c>
      <c r="G833" s="14" t="s">
        <v>61</v>
      </c>
      <c r="H833" s="37" t="s">
        <v>71</v>
      </c>
      <c r="I833" s="37" t="s">
        <v>37</v>
      </c>
    </row>
    <row r="834" spans="1:9" ht="25.5">
      <c r="A834" s="14" t="s">
        <v>2329</v>
      </c>
      <c r="B834" s="19">
        <v>1117.37456</v>
      </c>
      <c r="C834" s="19">
        <v>0</v>
      </c>
      <c r="D834" s="19">
        <v>8.3333333333333343E-2</v>
      </c>
      <c r="E834" s="19">
        <v>0</v>
      </c>
      <c r="F834" s="14" t="s">
        <v>2330</v>
      </c>
      <c r="G834" s="14" t="s">
        <v>61</v>
      </c>
      <c r="H834" s="37" t="s">
        <v>71</v>
      </c>
      <c r="I834" s="37" t="s">
        <v>37</v>
      </c>
    </row>
    <row r="835" spans="1:9" ht="25.5">
      <c r="A835" s="14" t="s">
        <v>1514</v>
      </c>
      <c r="B835" s="19">
        <v>1115.1998699999999</v>
      </c>
      <c r="C835" s="19">
        <v>476.54700000000003</v>
      </c>
      <c r="D835" s="19">
        <v>1.25</v>
      </c>
      <c r="E835" s="19">
        <v>0.5</v>
      </c>
      <c r="F835" s="14" t="s">
        <v>1515</v>
      </c>
      <c r="G835" s="14" t="s">
        <v>70</v>
      </c>
      <c r="H835" s="37" t="s">
        <v>71</v>
      </c>
      <c r="I835" s="37" t="s">
        <v>37</v>
      </c>
    </row>
    <row r="836" spans="1:9" ht="25.5">
      <c r="A836" s="14" t="s">
        <v>1649</v>
      </c>
      <c r="B836" s="19">
        <v>1112.5714399999999</v>
      </c>
      <c r="C836" s="19">
        <v>0</v>
      </c>
      <c r="D836" s="19">
        <v>0.83333333333333337</v>
      </c>
      <c r="E836" s="19">
        <v>0</v>
      </c>
      <c r="F836" s="14" t="s">
        <v>1650</v>
      </c>
      <c r="G836" s="14" t="s">
        <v>61</v>
      </c>
      <c r="H836" s="37" t="s">
        <v>71</v>
      </c>
      <c r="I836" s="37" t="s">
        <v>39</v>
      </c>
    </row>
    <row r="837" spans="1:9">
      <c r="A837" s="14" t="s">
        <v>2995</v>
      </c>
      <c r="B837" s="19">
        <v>1110.1859899999999</v>
      </c>
      <c r="C837" s="19">
        <v>3295.5899800000002</v>
      </c>
      <c r="D837" s="19">
        <v>8.3333333333333343E-2</v>
      </c>
      <c r="E837" s="19">
        <v>0.25</v>
      </c>
      <c r="F837" s="14" t="s">
        <v>2996</v>
      </c>
      <c r="G837" s="14" t="s">
        <v>61</v>
      </c>
      <c r="H837" s="37" t="s">
        <v>129</v>
      </c>
      <c r="I837" s="37" t="s">
        <v>29</v>
      </c>
    </row>
    <row r="838" spans="1:9" ht="25.5">
      <c r="A838" s="14" t="s">
        <v>1585</v>
      </c>
      <c r="B838" s="19">
        <v>1105.0113699999999</v>
      </c>
      <c r="C838" s="19">
        <v>4335.2578299999996</v>
      </c>
      <c r="D838" s="19">
        <v>8.3333333333333343E-2</v>
      </c>
      <c r="E838" s="19">
        <v>0.33333333333333337</v>
      </c>
      <c r="F838" s="14" t="s">
        <v>1586</v>
      </c>
      <c r="G838" s="14" t="s">
        <v>61</v>
      </c>
      <c r="H838" s="37" t="s">
        <v>104</v>
      </c>
      <c r="I838" s="37" t="s">
        <v>29</v>
      </c>
    </row>
    <row r="839" spans="1:9" ht="25.5">
      <c r="A839" s="14" t="s">
        <v>2199</v>
      </c>
      <c r="B839" s="19">
        <v>1093.2997600000001</v>
      </c>
      <c r="C839" s="19">
        <v>0</v>
      </c>
      <c r="D839" s="19">
        <v>8.3333333333333343E-2</v>
      </c>
      <c r="E839" s="19">
        <v>0</v>
      </c>
      <c r="F839" s="14" t="s">
        <v>2200</v>
      </c>
      <c r="G839" s="14" t="s">
        <v>61</v>
      </c>
      <c r="H839" s="37" t="s">
        <v>71</v>
      </c>
      <c r="I839" s="37" t="s">
        <v>29</v>
      </c>
    </row>
    <row r="840" spans="1:9" ht="25.5">
      <c r="A840" s="14" t="s">
        <v>1496</v>
      </c>
      <c r="B840" s="19">
        <v>1092.7509600000001</v>
      </c>
      <c r="C840" s="19">
        <v>15335.919190000001</v>
      </c>
      <c r="D840" s="19">
        <v>1.3333333333333335</v>
      </c>
      <c r="E840" s="19">
        <v>1.3333333333333335</v>
      </c>
      <c r="F840" s="14" t="s">
        <v>1497</v>
      </c>
      <c r="G840" s="14" t="s">
        <v>61</v>
      </c>
      <c r="H840" s="37" t="s">
        <v>71</v>
      </c>
      <c r="I840" s="37" t="s">
        <v>37</v>
      </c>
    </row>
    <row r="841" spans="1:9" ht="38.25">
      <c r="A841" s="14" t="s">
        <v>1338</v>
      </c>
      <c r="B841" s="19">
        <v>1069.4769100000001</v>
      </c>
      <c r="C841" s="19">
        <v>0</v>
      </c>
      <c r="D841" s="19">
        <v>2.25</v>
      </c>
      <c r="E841" s="19">
        <v>0</v>
      </c>
      <c r="F841" s="14" t="s">
        <v>1339</v>
      </c>
      <c r="G841" s="14" t="s">
        <v>61</v>
      </c>
      <c r="H841" s="37" t="s">
        <v>32</v>
      </c>
      <c r="I841" s="37" t="s">
        <v>39</v>
      </c>
    </row>
    <row r="842" spans="1:9" ht="25.5">
      <c r="A842" s="14" t="s">
        <v>1659</v>
      </c>
      <c r="B842" s="19">
        <v>1068.0393200000001</v>
      </c>
      <c r="C842" s="19">
        <v>0</v>
      </c>
      <c r="D842" s="19">
        <v>0.75</v>
      </c>
      <c r="E842" s="19">
        <v>0</v>
      </c>
      <c r="F842" s="14" t="s">
        <v>1660</v>
      </c>
      <c r="G842" s="14" t="s">
        <v>70</v>
      </c>
      <c r="H842" s="37" t="s">
        <v>71</v>
      </c>
      <c r="I842" s="37" t="s">
        <v>29</v>
      </c>
    </row>
    <row r="843" spans="1:9">
      <c r="A843" s="14" t="s">
        <v>2297</v>
      </c>
      <c r="B843" s="19">
        <v>1063.7360100000001</v>
      </c>
      <c r="C843" s="19">
        <v>0</v>
      </c>
      <c r="D843" s="19">
        <v>8.3333333333333343E-2</v>
      </c>
      <c r="E843" s="19">
        <v>0</v>
      </c>
      <c r="F843" s="14" t="s">
        <v>2298</v>
      </c>
      <c r="G843" s="14" t="s">
        <v>61</v>
      </c>
      <c r="H843" s="37" t="s">
        <v>129</v>
      </c>
      <c r="I843" s="37" t="s">
        <v>35</v>
      </c>
    </row>
    <row r="844" spans="1:9" ht="25.5">
      <c r="A844" s="14" t="s">
        <v>2263</v>
      </c>
      <c r="B844" s="19">
        <v>1060.3554099999999</v>
      </c>
      <c r="C844" s="19">
        <v>0</v>
      </c>
      <c r="D844" s="19">
        <v>8.3333333333333343E-2</v>
      </c>
      <c r="E844" s="19">
        <v>0</v>
      </c>
      <c r="F844" s="14" t="s">
        <v>2264</v>
      </c>
      <c r="G844" s="14" t="s">
        <v>61</v>
      </c>
      <c r="H844" s="37" t="s">
        <v>104</v>
      </c>
      <c r="I844" s="37" t="s">
        <v>29</v>
      </c>
    </row>
    <row r="845" spans="1:9" ht="25.5">
      <c r="A845" s="14" t="s">
        <v>1186</v>
      </c>
      <c r="B845" s="19">
        <v>1058.2497499999999</v>
      </c>
      <c r="C845" s="19">
        <v>0</v>
      </c>
      <c r="D845" s="19">
        <v>3.5833333333333335</v>
      </c>
      <c r="E845" s="19">
        <v>0</v>
      </c>
      <c r="F845" s="14" t="s">
        <v>1187</v>
      </c>
      <c r="G845" s="14" t="s">
        <v>61</v>
      </c>
      <c r="H845" s="37" t="s">
        <v>62</v>
      </c>
      <c r="I845" s="37" t="s">
        <v>35</v>
      </c>
    </row>
    <row r="846" spans="1:9">
      <c r="A846" s="14" t="s">
        <v>2257</v>
      </c>
      <c r="B846" s="19">
        <v>1053.7600299999999</v>
      </c>
      <c r="C846" s="19">
        <v>19097.32202</v>
      </c>
      <c r="D846" s="19">
        <v>8.3333333333333343E-2</v>
      </c>
      <c r="E846" s="19">
        <v>1.3333333333333335</v>
      </c>
      <c r="F846" s="14" t="s">
        <v>2258</v>
      </c>
      <c r="G846" s="14" t="s">
        <v>61</v>
      </c>
      <c r="H846" s="37" t="s">
        <v>104</v>
      </c>
      <c r="I846" s="37" t="s">
        <v>29</v>
      </c>
    </row>
    <row r="847" spans="1:9">
      <c r="A847" s="14" t="s">
        <v>1988</v>
      </c>
      <c r="B847" s="19">
        <v>1052.42912</v>
      </c>
      <c r="C847" s="19">
        <v>0</v>
      </c>
      <c r="D847" s="19">
        <v>0.25</v>
      </c>
      <c r="E847" s="19">
        <v>0</v>
      </c>
      <c r="F847" s="14" t="s">
        <v>1989</v>
      </c>
      <c r="G847" s="14" t="s">
        <v>70</v>
      </c>
      <c r="H847" s="37" t="s">
        <v>71</v>
      </c>
      <c r="I847" s="37" t="s">
        <v>29</v>
      </c>
    </row>
    <row r="848" spans="1:9" ht="25.5">
      <c r="A848" s="14" t="s">
        <v>2151</v>
      </c>
      <c r="B848" s="19">
        <v>1045.3426400000001</v>
      </c>
      <c r="C848" s="19">
        <v>0</v>
      </c>
      <c r="D848" s="19">
        <v>0.16666666666666669</v>
      </c>
      <c r="E848" s="19">
        <v>0</v>
      </c>
      <c r="F848" s="14" t="s">
        <v>2152</v>
      </c>
      <c r="G848" s="14" t="s">
        <v>61</v>
      </c>
      <c r="H848" s="37" t="s">
        <v>71</v>
      </c>
      <c r="I848" s="37" t="s">
        <v>37</v>
      </c>
    </row>
    <row r="849" spans="1:9" ht="25.5">
      <c r="A849" s="14" t="s">
        <v>1641</v>
      </c>
      <c r="B849" s="19">
        <v>1032.57557</v>
      </c>
      <c r="C849" s="19">
        <v>0</v>
      </c>
      <c r="D849" s="19">
        <v>0.75</v>
      </c>
      <c r="E849" s="19">
        <v>0</v>
      </c>
      <c r="F849" s="14" t="s">
        <v>1642</v>
      </c>
      <c r="G849" s="14" t="s">
        <v>61</v>
      </c>
      <c r="H849" s="37" t="s">
        <v>129</v>
      </c>
      <c r="I849" s="37" t="s">
        <v>37</v>
      </c>
    </row>
    <row r="850" spans="1:9">
      <c r="A850" s="14" t="s">
        <v>2375</v>
      </c>
      <c r="B850" s="19">
        <v>1032.16967</v>
      </c>
      <c r="C850" s="19">
        <v>0</v>
      </c>
      <c r="D850" s="19">
        <v>8.3333333333333343E-2</v>
      </c>
      <c r="E850" s="19">
        <v>0</v>
      </c>
      <c r="F850" s="14" t="s">
        <v>2376</v>
      </c>
      <c r="G850" s="14" t="s">
        <v>61</v>
      </c>
      <c r="H850" s="37" t="s">
        <v>187</v>
      </c>
      <c r="I850" s="37" t="s">
        <v>39</v>
      </c>
    </row>
    <row r="851" spans="1:9">
      <c r="A851" s="14" t="s">
        <v>2699</v>
      </c>
      <c r="B851" s="19">
        <v>1029.83527</v>
      </c>
      <c r="C851" s="19">
        <v>137.25216</v>
      </c>
      <c r="D851" s="19">
        <v>3.75</v>
      </c>
      <c r="E851" s="19">
        <v>1.5</v>
      </c>
      <c r="F851" s="14" t="s">
        <v>2700</v>
      </c>
      <c r="G851" s="14" t="s">
        <v>61</v>
      </c>
      <c r="H851" s="37" t="s">
        <v>28</v>
      </c>
      <c r="I851" s="37" t="s">
        <v>28</v>
      </c>
    </row>
    <row r="852" spans="1:9">
      <c r="A852" s="14" t="s">
        <v>2253</v>
      </c>
      <c r="B852" s="19">
        <v>1020.46386</v>
      </c>
      <c r="C852" s="19">
        <v>59985.702660000003</v>
      </c>
      <c r="D852" s="19">
        <v>8.3333333333333343E-2</v>
      </c>
      <c r="E852" s="19">
        <v>4.5833333333333339</v>
      </c>
      <c r="F852" s="14" t="s">
        <v>2254</v>
      </c>
      <c r="G852" s="14" t="s">
        <v>61</v>
      </c>
      <c r="H852" s="37" t="s">
        <v>104</v>
      </c>
      <c r="I852" s="37" t="s">
        <v>29</v>
      </c>
    </row>
    <row r="853" spans="1:9" ht="25.5">
      <c r="A853" s="14" t="s">
        <v>1521</v>
      </c>
      <c r="B853" s="19">
        <v>1019.12978</v>
      </c>
      <c r="C853" s="19">
        <v>0</v>
      </c>
      <c r="D853" s="19">
        <v>1.25</v>
      </c>
      <c r="E853" s="19">
        <v>0</v>
      </c>
      <c r="F853" s="14" t="s">
        <v>1522</v>
      </c>
      <c r="G853" s="14" t="s">
        <v>61</v>
      </c>
      <c r="H853" s="37" t="s">
        <v>104</v>
      </c>
      <c r="I853" s="37" t="s">
        <v>39</v>
      </c>
    </row>
    <row r="854" spans="1:9" ht="25.5">
      <c r="A854" s="14" t="s">
        <v>1400</v>
      </c>
      <c r="B854" s="19">
        <v>1018.6018299999999</v>
      </c>
      <c r="C854" s="19">
        <v>1677.11212</v>
      </c>
      <c r="D854" s="19">
        <v>1.8333333333333335</v>
      </c>
      <c r="E854" s="19">
        <v>0.75</v>
      </c>
      <c r="F854" s="14" t="s">
        <v>1401</v>
      </c>
      <c r="G854" s="14" t="s">
        <v>61</v>
      </c>
      <c r="H854" s="37" t="s">
        <v>62</v>
      </c>
      <c r="I854" s="37" t="s">
        <v>37</v>
      </c>
    </row>
    <row r="855" spans="1:9">
      <c r="A855" s="14" t="s">
        <v>2145</v>
      </c>
      <c r="B855" s="19">
        <v>977.64377999999999</v>
      </c>
      <c r="C855" s="19">
        <v>35786.355159999999</v>
      </c>
      <c r="D855" s="19">
        <v>8.3333333333333343E-2</v>
      </c>
      <c r="E855" s="19">
        <v>7.0833333333333339</v>
      </c>
      <c r="F855" s="14" t="s">
        <v>2146</v>
      </c>
      <c r="G855" s="14" t="s">
        <v>61</v>
      </c>
      <c r="H855" s="37" t="s">
        <v>129</v>
      </c>
      <c r="I855" s="37" t="s">
        <v>37</v>
      </c>
    </row>
    <row r="856" spans="1:9" ht="25.5">
      <c r="A856" s="14" t="s">
        <v>1320</v>
      </c>
      <c r="B856" s="19">
        <v>962.78143</v>
      </c>
      <c r="C856" s="19">
        <v>148770.46815999999</v>
      </c>
      <c r="D856" s="19">
        <v>2.416666666666667</v>
      </c>
      <c r="E856" s="19">
        <v>106.91666666666666</v>
      </c>
      <c r="F856" s="14" t="s">
        <v>1321</v>
      </c>
      <c r="G856" s="14" t="s">
        <v>61</v>
      </c>
      <c r="H856" s="37" t="s">
        <v>74</v>
      </c>
      <c r="I856" s="37" t="s">
        <v>37</v>
      </c>
    </row>
    <row r="857" spans="1:9" ht="25.5">
      <c r="A857" s="14" t="s">
        <v>2299</v>
      </c>
      <c r="B857" s="19">
        <v>956.99260000000004</v>
      </c>
      <c r="C857" s="19">
        <v>0</v>
      </c>
      <c r="D857" s="19">
        <v>8.3333333333333343E-2</v>
      </c>
      <c r="E857" s="19">
        <v>0</v>
      </c>
      <c r="F857" s="14" t="s">
        <v>2300</v>
      </c>
      <c r="G857" s="14" t="s">
        <v>61</v>
      </c>
      <c r="H857" s="37" t="s">
        <v>104</v>
      </c>
      <c r="I857" s="37" t="s">
        <v>35</v>
      </c>
    </row>
    <row r="858" spans="1:9" ht="25.5">
      <c r="A858" s="14" t="s">
        <v>2119</v>
      </c>
      <c r="B858" s="19">
        <v>951.60691999999995</v>
      </c>
      <c r="C858" s="19">
        <v>0</v>
      </c>
      <c r="D858" s="19">
        <v>0.16666666666666669</v>
      </c>
      <c r="E858" s="19">
        <v>0</v>
      </c>
      <c r="F858" s="14" t="s">
        <v>2120</v>
      </c>
      <c r="G858" s="14" t="s">
        <v>61</v>
      </c>
      <c r="H858" s="37" t="s">
        <v>104</v>
      </c>
      <c r="I858" s="37" t="s">
        <v>29</v>
      </c>
    </row>
    <row r="859" spans="1:9" ht="25.5">
      <c r="A859" s="14" t="s">
        <v>1416</v>
      </c>
      <c r="B859" s="19">
        <v>945.53504999999996</v>
      </c>
      <c r="C859" s="19">
        <v>535.15386999999998</v>
      </c>
      <c r="D859" s="19">
        <v>1.6666666666666667</v>
      </c>
      <c r="E859" s="19">
        <v>1.3333333333333335</v>
      </c>
      <c r="F859" s="14" t="s">
        <v>1417</v>
      </c>
      <c r="G859" s="14" t="s">
        <v>61</v>
      </c>
      <c r="H859" s="37" t="s">
        <v>62</v>
      </c>
      <c r="I859" s="37" t="s">
        <v>29</v>
      </c>
    </row>
    <row r="860" spans="1:9" ht="25.5">
      <c r="A860" s="14" t="s">
        <v>1783</v>
      </c>
      <c r="B860" s="19">
        <v>937.09694000000002</v>
      </c>
      <c r="C860" s="19">
        <v>0</v>
      </c>
      <c r="D860" s="19">
        <v>0.5</v>
      </c>
      <c r="E860" s="19">
        <v>0</v>
      </c>
      <c r="F860" s="14" t="s">
        <v>1784</v>
      </c>
      <c r="G860" s="14" t="s">
        <v>61</v>
      </c>
      <c r="H860" s="37" t="s">
        <v>71</v>
      </c>
      <c r="I860" s="37" t="s">
        <v>29</v>
      </c>
    </row>
    <row r="861" spans="1:9">
      <c r="A861" s="14" t="s">
        <v>1800</v>
      </c>
      <c r="B861" s="19">
        <v>932.83327999999995</v>
      </c>
      <c r="C861" s="19">
        <v>1585322.7455899999</v>
      </c>
      <c r="D861" s="19">
        <v>0.5</v>
      </c>
      <c r="E861" s="19">
        <v>99.5</v>
      </c>
      <c r="F861" s="14" t="s">
        <v>1801</v>
      </c>
      <c r="G861" s="14" t="s">
        <v>61</v>
      </c>
      <c r="H861" s="37" t="s">
        <v>164</v>
      </c>
      <c r="I861" s="37" t="s">
        <v>37</v>
      </c>
    </row>
    <row r="862" spans="1:9">
      <c r="A862" s="14" t="s">
        <v>2359</v>
      </c>
      <c r="B862" s="19">
        <v>931.56428000000005</v>
      </c>
      <c r="C862" s="19">
        <v>0</v>
      </c>
      <c r="D862" s="19">
        <v>8.3333333333333343E-2</v>
      </c>
      <c r="E862" s="19">
        <v>0</v>
      </c>
      <c r="F862" s="14" t="s">
        <v>2360</v>
      </c>
      <c r="G862" s="14" t="s">
        <v>61</v>
      </c>
      <c r="H862" s="37" t="s">
        <v>149</v>
      </c>
      <c r="I862" s="37" t="s">
        <v>39</v>
      </c>
    </row>
    <row r="863" spans="1:9" ht="25.5">
      <c r="A863" s="14" t="s">
        <v>2381</v>
      </c>
      <c r="B863" s="19">
        <v>899.06619999999998</v>
      </c>
      <c r="C863" s="19">
        <v>0</v>
      </c>
      <c r="D863" s="19">
        <v>8.3333333333333343E-2</v>
      </c>
      <c r="E863" s="19">
        <v>0</v>
      </c>
      <c r="F863" s="14" t="s">
        <v>2382</v>
      </c>
      <c r="G863" s="14" t="s">
        <v>70</v>
      </c>
      <c r="H863" s="37" t="s">
        <v>104</v>
      </c>
      <c r="I863" s="37" t="s">
        <v>39</v>
      </c>
    </row>
    <row r="864" spans="1:9">
      <c r="A864" s="14" t="s">
        <v>2717</v>
      </c>
      <c r="B864" s="19">
        <v>898.78411000000006</v>
      </c>
      <c r="C864" s="19">
        <v>201.33403000000001</v>
      </c>
      <c r="D864" s="19">
        <v>2.75</v>
      </c>
      <c r="E864" s="19">
        <v>0.16666666666666669</v>
      </c>
      <c r="F864" s="14" t="s">
        <v>2718</v>
      </c>
      <c r="G864" s="14" t="s">
        <v>70</v>
      </c>
      <c r="H864" s="37" t="s">
        <v>28</v>
      </c>
      <c r="I864" s="37" t="s">
        <v>28</v>
      </c>
    </row>
    <row r="865" spans="1:9" ht="25.5">
      <c r="A865" s="14" t="s">
        <v>2077</v>
      </c>
      <c r="B865" s="19">
        <v>891.36303999999996</v>
      </c>
      <c r="C865" s="19">
        <v>1774.5975599999999</v>
      </c>
      <c r="D865" s="19">
        <v>0.16666666666666669</v>
      </c>
      <c r="E865" s="19">
        <v>0.33333333333333337</v>
      </c>
      <c r="F865" s="14" t="s">
        <v>2078</v>
      </c>
      <c r="G865" s="14" t="s">
        <v>70</v>
      </c>
      <c r="H865" s="37" t="s">
        <v>71</v>
      </c>
      <c r="I865" s="37" t="s">
        <v>29</v>
      </c>
    </row>
    <row r="866" spans="1:9" ht="25.5">
      <c r="A866" s="14" t="s">
        <v>2663</v>
      </c>
      <c r="B866" s="19">
        <v>889.87545999999998</v>
      </c>
      <c r="C866" s="19">
        <v>103.68885</v>
      </c>
      <c r="D866" s="19">
        <v>8.1666666666666661</v>
      </c>
      <c r="E866" s="19">
        <v>0.25</v>
      </c>
      <c r="F866" s="14" t="s">
        <v>2664</v>
      </c>
      <c r="G866" s="14" t="s">
        <v>61</v>
      </c>
      <c r="H866" s="37" t="s">
        <v>28</v>
      </c>
      <c r="I866" s="37" t="s">
        <v>28</v>
      </c>
    </row>
    <row r="867" spans="1:9">
      <c r="A867" s="14" t="s">
        <v>2321</v>
      </c>
      <c r="B867" s="19">
        <v>888.73638000000005</v>
      </c>
      <c r="C867" s="19">
        <v>0</v>
      </c>
      <c r="D867" s="19">
        <v>8.3333333333333343E-2</v>
      </c>
      <c r="E867" s="19">
        <v>0</v>
      </c>
      <c r="F867" s="14" t="s">
        <v>2322</v>
      </c>
      <c r="G867" s="14" t="s">
        <v>70</v>
      </c>
      <c r="H867" s="37" t="s">
        <v>71</v>
      </c>
      <c r="I867" s="37" t="s">
        <v>37</v>
      </c>
    </row>
    <row r="868" spans="1:9" ht="25.5">
      <c r="A868" s="14" t="s">
        <v>1669</v>
      </c>
      <c r="B868" s="19">
        <v>886.53929000000005</v>
      </c>
      <c r="C868" s="19">
        <v>0</v>
      </c>
      <c r="D868" s="19">
        <v>0.75</v>
      </c>
      <c r="E868" s="19">
        <v>0</v>
      </c>
      <c r="F868" s="14" t="s">
        <v>1670</v>
      </c>
      <c r="G868" s="14" t="s">
        <v>61</v>
      </c>
      <c r="H868" s="37" t="s">
        <v>104</v>
      </c>
      <c r="I868" s="37" t="s">
        <v>29</v>
      </c>
    </row>
    <row r="869" spans="1:9" ht="38.25">
      <c r="A869" s="14" t="s">
        <v>1687</v>
      </c>
      <c r="B869" s="19">
        <v>877.54192999999998</v>
      </c>
      <c r="C869" s="19">
        <v>0</v>
      </c>
      <c r="D869" s="19">
        <v>0.75</v>
      </c>
      <c r="E869" s="19">
        <v>0</v>
      </c>
      <c r="F869" s="14" t="s">
        <v>1688</v>
      </c>
      <c r="G869" s="14" t="s">
        <v>61</v>
      </c>
      <c r="H869" s="37" t="s">
        <v>71</v>
      </c>
      <c r="I869" s="37" t="s">
        <v>38</v>
      </c>
    </row>
    <row r="870" spans="1:9">
      <c r="A870" s="14" t="s">
        <v>2683</v>
      </c>
      <c r="B870" s="19">
        <v>868.68742999999995</v>
      </c>
      <c r="C870" s="19">
        <v>297.30077999999997</v>
      </c>
      <c r="D870" s="19">
        <v>5.25</v>
      </c>
      <c r="E870" s="19">
        <v>1.3333333333333335</v>
      </c>
      <c r="F870" s="14" t="s">
        <v>2684</v>
      </c>
      <c r="G870" s="14" t="s">
        <v>61</v>
      </c>
      <c r="H870" s="37" t="s">
        <v>28</v>
      </c>
      <c r="I870" s="37" t="s">
        <v>28</v>
      </c>
    </row>
    <row r="871" spans="1:9" ht="25.5">
      <c r="A871" s="14" t="s">
        <v>2147</v>
      </c>
      <c r="B871" s="19">
        <v>834.09851000000003</v>
      </c>
      <c r="C871" s="19">
        <v>0</v>
      </c>
      <c r="D871" s="19">
        <v>1.3333333333333335</v>
      </c>
      <c r="E871" s="19">
        <v>0</v>
      </c>
      <c r="F871" s="14" t="s">
        <v>2148</v>
      </c>
      <c r="G871" s="14" t="s">
        <v>61</v>
      </c>
      <c r="H871" s="37" t="s">
        <v>164</v>
      </c>
      <c r="I871" s="37" t="s">
        <v>37</v>
      </c>
    </row>
    <row r="872" spans="1:9" ht="25.5">
      <c r="A872" s="14" t="s">
        <v>1858</v>
      </c>
      <c r="B872" s="19">
        <v>829.82961999999998</v>
      </c>
      <c r="C872" s="19">
        <v>0</v>
      </c>
      <c r="D872" s="19">
        <v>0.41666666666666669</v>
      </c>
      <c r="E872" s="19">
        <v>0</v>
      </c>
      <c r="F872" s="14" t="s">
        <v>1859</v>
      </c>
      <c r="G872" s="14" t="s">
        <v>61</v>
      </c>
      <c r="H872" s="37" t="s">
        <v>104</v>
      </c>
      <c r="I872" s="37" t="s">
        <v>29</v>
      </c>
    </row>
    <row r="873" spans="1:9" ht="25.5">
      <c r="A873" s="14" t="s">
        <v>2951</v>
      </c>
      <c r="B873" s="19">
        <v>828.04281000000003</v>
      </c>
      <c r="C873" s="19">
        <v>0</v>
      </c>
      <c r="D873" s="19">
        <v>8.3333333333333343E-2</v>
      </c>
      <c r="E873" s="19">
        <v>0</v>
      </c>
      <c r="F873" s="14" t="s">
        <v>2952</v>
      </c>
      <c r="G873" s="14" t="s">
        <v>61</v>
      </c>
      <c r="H873" s="37" t="s">
        <v>2982</v>
      </c>
      <c r="I873" s="37" t="s">
        <v>28</v>
      </c>
    </row>
    <row r="874" spans="1:9" ht="25.5">
      <c r="A874" s="14" t="s">
        <v>1603</v>
      </c>
      <c r="B874" s="19">
        <v>806.57216000000005</v>
      </c>
      <c r="C874" s="19">
        <v>119514.30219</v>
      </c>
      <c r="D874" s="19">
        <v>0.91666666666666674</v>
      </c>
      <c r="E874" s="19">
        <v>5.166666666666667</v>
      </c>
      <c r="F874" s="14" t="s">
        <v>1604</v>
      </c>
      <c r="G874" s="14" t="s">
        <v>70</v>
      </c>
      <c r="H874" s="37" t="s">
        <v>74</v>
      </c>
      <c r="I874" s="37" t="s">
        <v>37</v>
      </c>
    </row>
    <row r="875" spans="1:9" ht="25.5">
      <c r="A875" s="14" t="s">
        <v>1567</v>
      </c>
      <c r="B875" s="19">
        <v>800.25843999999995</v>
      </c>
      <c r="C875" s="19">
        <v>0</v>
      </c>
      <c r="D875" s="19">
        <v>1</v>
      </c>
      <c r="E875" s="19">
        <v>0</v>
      </c>
      <c r="F875" s="14" t="s">
        <v>1568</v>
      </c>
      <c r="G875" s="14" t="s">
        <v>61</v>
      </c>
      <c r="H875" s="37" t="s">
        <v>71</v>
      </c>
      <c r="I875" s="37" t="s">
        <v>39</v>
      </c>
    </row>
    <row r="876" spans="1:9" ht="25.5">
      <c r="A876" s="14" t="s">
        <v>2036</v>
      </c>
      <c r="B876" s="19">
        <v>797.27238</v>
      </c>
      <c r="C876" s="19">
        <v>0</v>
      </c>
      <c r="D876" s="19">
        <v>0.25</v>
      </c>
      <c r="E876" s="19">
        <v>0</v>
      </c>
      <c r="F876" s="14" t="s">
        <v>2037</v>
      </c>
      <c r="G876" s="14" t="s">
        <v>70</v>
      </c>
      <c r="H876" s="37" t="s">
        <v>62</v>
      </c>
      <c r="I876" s="37" t="s">
        <v>38</v>
      </c>
    </row>
    <row r="877" spans="1:9" ht="25.5">
      <c r="A877" s="14" t="s">
        <v>2157</v>
      </c>
      <c r="B877" s="19">
        <v>793.93368999999996</v>
      </c>
      <c r="C877" s="19">
        <v>0</v>
      </c>
      <c r="D877" s="19">
        <v>0.16666666666666669</v>
      </c>
      <c r="E877" s="19">
        <v>0</v>
      </c>
      <c r="F877" s="14" t="s">
        <v>2158</v>
      </c>
      <c r="G877" s="14" t="s">
        <v>61</v>
      </c>
      <c r="H877" s="37" t="s">
        <v>71</v>
      </c>
      <c r="I877" s="37" t="s">
        <v>37</v>
      </c>
    </row>
    <row r="878" spans="1:9">
      <c r="A878" s="14" t="s">
        <v>2695</v>
      </c>
      <c r="B878" s="19">
        <v>788.03076999999996</v>
      </c>
      <c r="C878" s="19">
        <v>9282.8410500000009</v>
      </c>
      <c r="D878" s="19">
        <v>4</v>
      </c>
      <c r="E878" s="19">
        <v>24.333333333333332</v>
      </c>
      <c r="F878" s="14" t="s">
        <v>2696</v>
      </c>
      <c r="G878" s="14" t="s">
        <v>61</v>
      </c>
      <c r="H878" s="37" t="s">
        <v>28</v>
      </c>
      <c r="I878" s="37" t="s">
        <v>28</v>
      </c>
    </row>
    <row r="879" spans="1:9" ht="25.5">
      <c r="A879" s="14" t="s">
        <v>1412</v>
      </c>
      <c r="B879" s="19">
        <v>786.70033000000001</v>
      </c>
      <c r="C879" s="19">
        <v>0</v>
      </c>
      <c r="D879" s="19">
        <v>1.75</v>
      </c>
      <c r="E879" s="19">
        <v>0</v>
      </c>
      <c r="F879" s="14" t="s">
        <v>1413</v>
      </c>
      <c r="G879" s="14" t="s">
        <v>61</v>
      </c>
      <c r="H879" s="37" t="s">
        <v>71</v>
      </c>
      <c r="I879" s="37" t="s">
        <v>38</v>
      </c>
    </row>
    <row r="880" spans="1:9" ht="25.5">
      <c r="A880" s="14" t="s">
        <v>2012</v>
      </c>
      <c r="B880" s="19">
        <v>785.51688999999999</v>
      </c>
      <c r="C880" s="19">
        <v>0</v>
      </c>
      <c r="D880" s="19">
        <v>0.25</v>
      </c>
      <c r="E880" s="19">
        <v>0</v>
      </c>
      <c r="F880" s="14" t="s">
        <v>2013</v>
      </c>
      <c r="G880" s="14" t="s">
        <v>61</v>
      </c>
      <c r="H880" s="37" t="s">
        <v>71</v>
      </c>
      <c r="I880" s="37" t="s">
        <v>35</v>
      </c>
    </row>
    <row r="881" spans="1:9" ht="25.5">
      <c r="A881" s="14" t="s">
        <v>1950</v>
      </c>
      <c r="B881" s="19">
        <v>784.78017999999997</v>
      </c>
      <c r="C881" s="19">
        <v>220181.61051999999</v>
      </c>
      <c r="D881" s="19">
        <v>0.33333333333333337</v>
      </c>
      <c r="E881" s="19">
        <v>160.58333333333331</v>
      </c>
      <c r="F881" s="14" t="s">
        <v>1951</v>
      </c>
      <c r="G881" s="14" t="s">
        <v>61</v>
      </c>
      <c r="H881" s="37" t="s">
        <v>149</v>
      </c>
      <c r="I881" s="37" t="s">
        <v>37</v>
      </c>
    </row>
    <row r="882" spans="1:9" ht="38.25">
      <c r="A882" s="14" t="s">
        <v>2521</v>
      </c>
      <c r="B882" s="19">
        <v>781.37810000000002</v>
      </c>
      <c r="C882" s="19">
        <v>18992.742300000002</v>
      </c>
      <c r="D882" s="19">
        <v>90.333333333333329</v>
      </c>
      <c r="E882" s="19">
        <v>1013.9166666666666</v>
      </c>
      <c r="F882" s="14" t="s">
        <v>2522</v>
      </c>
      <c r="G882" s="14" t="s">
        <v>70</v>
      </c>
      <c r="H882" s="37" t="s">
        <v>28</v>
      </c>
      <c r="I882" s="37" t="s">
        <v>28</v>
      </c>
    </row>
    <row r="883" spans="1:9" ht="38.25">
      <c r="A883" s="14" t="s">
        <v>2719</v>
      </c>
      <c r="B883" s="19">
        <v>780.31934000000001</v>
      </c>
      <c r="C883" s="19">
        <v>0</v>
      </c>
      <c r="D883" s="19">
        <v>2.75</v>
      </c>
      <c r="E883" s="19">
        <v>0</v>
      </c>
      <c r="F883" s="14" t="s">
        <v>2720</v>
      </c>
      <c r="G883" s="14" t="s">
        <v>61</v>
      </c>
      <c r="H883" s="37" t="s">
        <v>28</v>
      </c>
      <c r="I883" s="37" t="s">
        <v>28</v>
      </c>
    </row>
    <row r="884" spans="1:9">
      <c r="A884" s="14" t="s">
        <v>1446</v>
      </c>
      <c r="B884" s="19">
        <v>778.70537000000002</v>
      </c>
      <c r="C884" s="19">
        <v>0</v>
      </c>
      <c r="D884" s="19">
        <v>1.5</v>
      </c>
      <c r="E884" s="19">
        <v>0</v>
      </c>
      <c r="F884" s="14" t="s">
        <v>1447</v>
      </c>
      <c r="G884" s="14" t="s">
        <v>61</v>
      </c>
      <c r="H884" s="37" t="s">
        <v>74</v>
      </c>
      <c r="I884" s="37" t="s">
        <v>29</v>
      </c>
    </row>
    <row r="885" spans="1:9" ht="25.5">
      <c r="A885" s="14" t="s">
        <v>1711</v>
      </c>
      <c r="B885" s="19">
        <v>766.73179000000005</v>
      </c>
      <c r="C885" s="19">
        <v>1345.31258</v>
      </c>
      <c r="D885" s="19">
        <v>0.66666666666666674</v>
      </c>
      <c r="E885" s="19">
        <v>1.0833333333333335</v>
      </c>
      <c r="F885" s="14" t="s">
        <v>1712</v>
      </c>
      <c r="G885" s="14" t="s">
        <v>61</v>
      </c>
      <c r="H885" s="37" t="s">
        <v>104</v>
      </c>
      <c r="I885" s="37" t="s">
        <v>35</v>
      </c>
    </row>
    <row r="886" spans="1:9" ht="25.5">
      <c r="A886" s="14" t="s">
        <v>1500</v>
      </c>
      <c r="B886" s="19">
        <v>761.30146000000002</v>
      </c>
      <c r="C886" s="19">
        <v>0</v>
      </c>
      <c r="D886" s="19">
        <v>1.25</v>
      </c>
      <c r="E886" s="19">
        <v>0</v>
      </c>
      <c r="F886" s="14" t="s">
        <v>1501</v>
      </c>
      <c r="G886" s="14" t="s">
        <v>61</v>
      </c>
      <c r="H886" s="37" t="s">
        <v>71</v>
      </c>
      <c r="I886" s="37" t="s">
        <v>26</v>
      </c>
    </row>
    <row r="887" spans="1:9">
      <c r="A887" s="14" t="s">
        <v>2715</v>
      </c>
      <c r="B887" s="19">
        <v>750.67187999999999</v>
      </c>
      <c r="C887" s="19">
        <v>14609.132799999999</v>
      </c>
      <c r="D887" s="19">
        <v>2.8333333333333335</v>
      </c>
      <c r="E887" s="19">
        <v>24.5</v>
      </c>
      <c r="F887" s="14" t="s">
        <v>2716</v>
      </c>
      <c r="G887" s="14" t="s">
        <v>61</v>
      </c>
      <c r="H887" s="37" t="s">
        <v>28</v>
      </c>
      <c r="I887" s="37" t="s">
        <v>28</v>
      </c>
    </row>
    <row r="888" spans="1:9" ht="25.5">
      <c r="A888" s="14" t="s">
        <v>1250</v>
      </c>
      <c r="B888" s="19">
        <v>726.76289999999995</v>
      </c>
      <c r="C888" s="19">
        <v>10797.061390000001</v>
      </c>
      <c r="D888" s="19">
        <v>2.5833333333333335</v>
      </c>
      <c r="E888" s="19">
        <v>1</v>
      </c>
      <c r="F888" s="14" t="s">
        <v>1251</v>
      </c>
      <c r="G888" s="14" t="s">
        <v>61</v>
      </c>
      <c r="H888" s="37" t="s">
        <v>104</v>
      </c>
      <c r="I888" s="37" t="s">
        <v>35</v>
      </c>
    </row>
    <row r="889" spans="1:9" ht="38.25">
      <c r="A889" s="14" t="s">
        <v>1322</v>
      </c>
      <c r="B889" s="19">
        <v>719.43034999999998</v>
      </c>
      <c r="C889" s="19">
        <v>0</v>
      </c>
      <c r="D889" s="19">
        <v>2.416666666666667</v>
      </c>
      <c r="E889" s="19">
        <v>0</v>
      </c>
      <c r="F889" s="14" t="s">
        <v>1323</v>
      </c>
      <c r="G889" s="14" t="s">
        <v>61</v>
      </c>
      <c r="H889" s="37" t="s">
        <v>71</v>
      </c>
      <c r="I889" s="37" t="s">
        <v>38</v>
      </c>
    </row>
    <row r="890" spans="1:9" ht="25.5">
      <c r="A890" s="14" t="s">
        <v>1466</v>
      </c>
      <c r="B890" s="19">
        <v>698.35868000000005</v>
      </c>
      <c r="C890" s="19">
        <v>191.03888000000001</v>
      </c>
      <c r="D890" s="19">
        <v>1.4166666666666667</v>
      </c>
      <c r="E890" s="19">
        <v>0.5</v>
      </c>
      <c r="F890" s="14" t="s">
        <v>1467</v>
      </c>
      <c r="G890" s="14" t="s">
        <v>61</v>
      </c>
      <c r="H890" s="37" t="s">
        <v>71</v>
      </c>
      <c r="I890" s="37" t="s">
        <v>29</v>
      </c>
    </row>
    <row r="891" spans="1:9" ht="25.5">
      <c r="A891" s="14" t="s">
        <v>2153</v>
      </c>
      <c r="B891" s="19">
        <v>674.47599000000002</v>
      </c>
      <c r="C891" s="19">
        <v>0</v>
      </c>
      <c r="D891" s="19">
        <v>0.16666666666666669</v>
      </c>
      <c r="E891" s="19">
        <v>0</v>
      </c>
      <c r="F891" s="14" t="s">
        <v>2154</v>
      </c>
      <c r="G891" s="14" t="s">
        <v>61</v>
      </c>
      <c r="H891" s="37" t="s">
        <v>71</v>
      </c>
      <c r="I891" s="37" t="s">
        <v>37</v>
      </c>
    </row>
    <row r="892" spans="1:9" ht="25.5">
      <c r="A892" s="14" t="s">
        <v>2271</v>
      </c>
      <c r="B892" s="19">
        <v>670.58866999999998</v>
      </c>
      <c r="C892" s="19">
        <v>0</v>
      </c>
      <c r="D892" s="19">
        <v>8.3333333333333343E-2</v>
      </c>
      <c r="E892" s="19">
        <v>0</v>
      </c>
      <c r="F892" s="14" t="s">
        <v>2272</v>
      </c>
      <c r="G892" s="14" t="s">
        <v>61</v>
      </c>
      <c r="H892" s="37" t="s">
        <v>104</v>
      </c>
      <c r="I892" s="37" t="s">
        <v>29</v>
      </c>
    </row>
    <row r="893" spans="1:9" ht="38.25">
      <c r="A893" s="14" t="s">
        <v>1374</v>
      </c>
      <c r="B893" s="19">
        <v>665.50382999999999</v>
      </c>
      <c r="C893" s="19">
        <v>0</v>
      </c>
      <c r="D893" s="19">
        <v>2</v>
      </c>
      <c r="E893" s="19">
        <v>0</v>
      </c>
      <c r="F893" s="14" t="s">
        <v>1375</v>
      </c>
      <c r="G893" s="14" t="s">
        <v>61</v>
      </c>
      <c r="H893" s="37" t="s">
        <v>32</v>
      </c>
      <c r="I893" s="37" t="s">
        <v>39</v>
      </c>
    </row>
    <row r="894" spans="1:9">
      <c r="A894" s="14" t="s">
        <v>1276</v>
      </c>
      <c r="B894" s="19">
        <v>662.93623000000002</v>
      </c>
      <c r="C894" s="19">
        <v>0</v>
      </c>
      <c r="D894" s="19">
        <v>2.75</v>
      </c>
      <c r="E894" s="19">
        <v>0</v>
      </c>
      <c r="F894" s="14" t="s">
        <v>1277</v>
      </c>
      <c r="G894" s="14" t="s">
        <v>61</v>
      </c>
      <c r="H894" s="37" t="s">
        <v>74</v>
      </c>
      <c r="I894" s="37" t="s">
        <v>29</v>
      </c>
    </row>
    <row r="895" spans="1:9" ht="38.25">
      <c r="A895" s="14" t="s">
        <v>2645</v>
      </c>
      <c r="B895" s="19">
        <v>661.88942999999995</v>
      </c>
      <c r="C895" s="19">
        <v>425.67225000000002</v>
      </c>
      <c r="D895" s="19">
        <v>12.416666666666666</v>
      </c>
      <c r="E895" s="19">
        <v>6.166666666666667</v>
      </c>
      <c r="F895" s="14" t="s">
        <v>2646</v>
      </c>
      <c r="G895" s="14" t="s">
        <v>70</v>
      </c>
      <c r="H895" s="37" t="s">
        <v>28</v>
      </c>
      <c r="I895" s="37" t="s">
        <v>28</v>
      </c>
    </row>
    <row r="896" spans="1:9" ht="38.25">
      <c r="A896" s="14" t="s">
        <v>1078</v>
      </c>
      <c r="B896" s="19">
        <v>649.15763000000004</v>
      </c>
      <c r="C896" s="19">
        <v>0</v>
      </c>
      <c r="D896" s="19">
        <v>4.666666666666667</v>
      </c>
      <c r="E896" s="19">
        <v>0</v>
      </c>
      <c r="F896" s="14" t="s">
        <v>1079</v>
      </c>
      <c r="G896" s="14" t="s">
        <v>61</v>
      </c>
      <c r="H896" s="37" t="s">
        <v>71</v>
      </c>
      <c r="I896" s="37" t="s">
        <v>29</v>
      </c>
    </row>
    <row r="897" spans="1:9">
      <c r="A897" s="14" t="s">
        <v>1318</v>
      </c>
      <c r="B897" s="19">
        <v>642.47068999999999</v>
      </c>
      <c r="C897" s="19">
        <v>60857.541799999999</v>
      </c>
      <c r="D897" s="19">
        <v>2.416666666666667</v>
      </c>
      <c r="E897" s="19">
        <v>15.666666666666666</v>
      </c>
      <c r="F897" s="14" t="s">
        <v>1319</v>
      </c>
      <c r="G897" s="14" t="s">
        <v>61</v>
      </c>
      <c r="H897" s="37" t="s">
        <v>62</v>
      </c>
      <c r="I897" s="37" t="s">
        <v>29</v>
      </c>
    </row>
    <row r="898" spans="1:9" ht="25.5">
      <c r="A898" s="14" t="s">
        <v>1549</v>
      </c>
      <c r="B898" s="19">
        <v>636.59280000000001</v>
      </c>
      <c r="C898" s="19">
        <v>1585.0939000000001</v>
      </c>
      <c r="D898" s="19">
        <v>1.0833333333333335</v>
      </c>
      <c r="E898" s="19">
        <v>1.5</v>
      </c>
      <c r="F898" s="14" t="s">
        <v>1550</v>
      </c>
      <c r="G898" s="14" t="s">
        <v>61</v>
      </c>
      <c r="H898" s="37" t="s">
        <v>74</v>
      </c>
      <c r="I898" s="37" t="s">
        <v>39</v>
      </c>
    </row>
    <row r="899" spans="1:9" ht="38.25">
      <c r="A899" s="14" t="s">
        <v>2573</v>
      </c>
      <c r="B899" s="19">
        <v>632.11175000000003</v>
      </c>
      <c r="C899" s="19">
        <v>3463.8963899999999</v>
      </c>
      <c r="D899" s="19">
        <v>20</v>
      </c>
      <c r="E899" s="19">
        <v>55.833333333333336</v>
      </c>
      <c r="F899" s="14" t="s">
        <v>2574</v>
      </c>
      <c r="G899" s="14" t="s">
        <v>70</v>
      </c>
      <c r="H899" s="37" t="s">
        <v>28</v>
      </c>
      <c r="I899" s="37" t="s">
        <v>28</v>
      </c>
    </row>
    <row r="900" spans="1:9" ht="38.25">
      <c r="A900" s="14" t="s">
        <v>2507</v>
      </c>
      <c r="B900" s="19">
        <v>628.37279000000001</v>
      </c>
      <c r="C900" s="19">
        <v>850.63306999999998</v>
      </c>
      <c r="D900" s="19">
        <v>122</v>
      </c>
      <c r="E900" s="19">
        <v>95.833333333333329</v>
      </c>
      <c r="F900" s="14" t="s">
        <v>2508</v>
      </c>
      <c r="G900" s="14" t="s">
        <v>70</v>
      </c>
      <c r="H900" s="37" t="s">
        <v>28</v>
      </c>
      <c r="I900" s="37" t="s">
        <v>28</v>
      </c>
    </row>
    <row r="901" spans="1:9" ht="25.5">
      <c r="A901" s="14" t="s">
        <v>2175</v>
      </c>
      <c r="B901" s="19">
        <v>622.90472999999997</v>
      </c>
      <c r="C901" s="19">
        <v>0</v>
      </c>
      <c r="D901" s="19">
        <v>0.16666666666666669</v>
      </c>
      <c r="E901" s="19">
        <v>0</v>
      </c>
      <c r="F901" s="14" t="s">
        <v>2176</v>
      </c>
      <c r="G901" s="14" t="s">
        <v>61</v>
      </c>
      <c r="H901" s="37" t="s">
        <v>62</v>
      </c>
      <c r="I901" s="37" t="s">
        <v>37</v>
      </c>
    </row>
    <row r="902" spans="1:9" ht="25.5">
      <c r="A902" s="14" t="s">
        <v>1779</v>
      </c>
      <c r="B902" s="19">
        <v>615.34153000000003</v>
      </c>
      <c r="C902" s="19">
        <v>0</v>
      </c>
      <c r="D902" s="19">
        <v>0.5</v>
      </c>
      <c r="E902" s="19">
        <v>0</v>
      </c>
      <c r="F902" s="14" t="s">
        <v>1780</v>
      </c>
      <c r="G902" s="14" t="s">
        <v>61</v>
      </c>
      <c r="H902" s="37" t="s">
        <v>74</v>
      </c>
      <c r="I902" s="37" t="s">
        <v>29</v>
      </c>
    </row>
    <row r="903" spans="1:9" ht="25.5">
      <c r="A903" s="14" t="s">
        <v>2327</v>
      </c>
      <c r="B903" s="19">
        <v>614.58234000000004</v>
      </c>
      <c r="C903" s="19">
        <v>0</v>
      </c>
      <c r="D903" s="19">
        <v>8.3333333333333343E-2</v>
      </c>
      <c r="E903" s="19">
        <v>0</v>
      </c>
      <c r="F903" s="14" t="s">
        <v>2328</v>
      </c>
      <c r="G903" s="14" t="s">
        <v>61</v>
      </c>
      <c r="H903" s="37" t="s">
        <v>71</v>
      </c>
      <c r="I903" s="37" t="s">
        <v>37</v>
      </c>
    </row>
    <row r="904" spans="1:9">
      <c r="A904" s="14" t="s">
        <v>2801</v>
      </c>
      <c r="B904" s="19">
        <v>613.47577999999999</v>
      </c>
      <c r="C904" s="19">
        <v>0</v>
      </c>
      <c r="D904" s="19">
        <v>1</v>
      </c>
      <c r="E904" s="19">
        <v>0</v>
      </c>
      <c r="F904" s="14" t="s">
        <v>2802</v>
      </c>
      <c r="G904" s="14" t="s">
        <v>61</v>
      </c>
      <c r="H904" s="37" t="s">
        <v>28</v>
      </c>
      <c r="I904" s="37" t="s">
        <v>28</v>
      </c>
    </row>
    <row r="905" spans="1:9" ht="25.5">
      <c r="A905" s="14" t="s">
        <v>1571</v>
      </c>
      <c r="B905" s="19">
        <v>606.94718</v>
      </c>
      <c r="C905" s="19">
        <v>8150.7334899999996</v>
      </c>
      <c r="D905" s="19">
        <v>1</v>
      </c>
      <c r="E905" s="19">
        <v>14.583333333333334</v>
      </c>
      <c r="F905" s="14" t="s">
        <v>1572</v>
      </c>
      <c r="G905" s="14" t="s">
        <v>70</v>
      </c>
      <c r="H905" s="37" t="s">
        <v>62</v>
      </c>
      <c r="I905" s="37" t="s">
        <v>39</v>
      </c>
    </row>
    <row r="906" spans="1:9" ht="38.25">
      <c r="A906" s="14" t="s">
        <v>1737</v>
      </c>
      <c r="B906" s="19">
        <v>602.76455999999996</v>
      </c>
      <c r="C906" s="19">
        <v>0</v>
      </c>
      <c r="D906" s="19">
        <v>0.58333333333333337</v>
      </c>
      <c r="E906" s="19">
        <v>0</v>
      </c>
      <c r="F906" s="14" t="s">
        <v>1738</v>
      </c>
      <c r="G906" s="14" t="s">
        <v>61</v>
      </c>
      <c r="H906" s="37" t="s">
        <v>71</v>
      </c>
      <c r="I906" s="37" t="s">
        <v>29</v>
      </c>
    </row>
    <row r="907" spans="1:9" ht="25.5">
      <c r="A907" s="14" t="s">
        <v>1767</v>
      </c>
      <c r="B907" s="19">
        <v>593.31858</v>
      </c>
      <c r="C907" s="19">
        <v>0</v>
      </c>
      <c r="D907" s="19">
        <v>1.25</v>
      </c>
      <c r="E907" s="19">
        <v>0</v>
      </c>
      <c r="F907" s="14" t="s">
        <v>1768</v>
      </c>
      <c r="G907" s="14" t="s">
        <v>61</v>
      </c>
      <c r="H907" s="37" t="s">
        <v>164</v>
      </c>
      <c r="I907" s="37" t="s">
        <v>37</v>
      </c>
    </row>
    <row r="908" spans="1:9" ht="38.25">
      <c r="A908" s="14" t="s">
        <v>1565</v>
      </c>
      <c r="B908" s="19">
        <v>584.83103000000006</v>
      </c>
      <c r="C908" s="19">
        <v>0</v>
      </c>
      <c r="D908" s="19">
        <v>1</v>
      </c>
      <c r="E908" s="19">
        <v>0</v>
      </c>
      <c r="F908" s="14" t="s">
        <v>1566</v>
      </c>
      <c r="G908" s="14" t="s">
        <v>61</v>
      </c>
      <c r="H908" s="37" t="s">
        <v>32</v>
      </c>
      <c r="I908" s="37" t="s">
        <v>39</v>
      </c>
    </row>
    <row r="909" spans="1:9" ht="38.25">
      <c r="A909" s="14" t="s">
        <v>1386</v>
      </c>
      <c r="B909" s="19">
        <v>578.46888000000001</v>
      </c>
      <c r="C909" s="19">
        <v>0</v>
      </c>
      <c r="D909" s="19">
        <v>1.9166666666666667</v>
      </c>
      <c r="E909" s="19">
        <v>0</v>
      </c>
      <c r="F909" s="14" t="s">
        <v>1387</v>
      </c>
      <c r="G909" s="14" t="s">
        <v>61</v>
      </c>
      <c r="H909" s="37" t="s">
        <v>71</v>
      </c>
      <c r="I909" s="37" t="s">
        <v>39</v>
      </c>
    </row>
    <row r="910" spans="1:9" ht="25.5">
      <c r="A910" s="14" t="s">
        <v>2211</v>
      </c>
      <c r="B910" s="19">
        <v>572.23271999999997</v>
      </c>
      <c r="C910" s="19">
        <v>1135.1008400000001</v>
      </c>
      <c r="D910" s="19">
        <v>8.3333333333333343E-2</v>
      </c>
      <c r="E910" s="19">
        <v>0.25</v>
      </c>
      <c r="F910" s="14" t="s">
        <v>2212</v>
      </c>
      <c r="G910" s="14" t="s">
        <v>61</v>
      </c>
      <c r="H910" s="37" t="s">
        <v>71</v>
      </c>
      <c r="I910" s="37" t="s">
        <v>29</v>
      </c>
    </row>
    <row r="911" spans="1:9" ht="25.5">
      <c r="A911" s="14" t="s">
        <v>2026</v>
      </c>
      <c r="B911" s="19">
        <v>568.27341000000001</v>
      </c>
      <c r="C911" s="19">
        <v>2863.5634300000002</v>
      </c>
      <c r="D911" s="19">
        <v>0.25</v>
      </c>
      <c r="E911" s="19">
        <v>1.3333333333333335</v>
      </c>
      <c r="F911" s="14" t="s">
        <v>2027</v>
      </c>
      <c r="G911" s="14" t="s">
        <v>61</v>
      </c>
      <c r="H911" s="37" t="s">
        <v>71</v>
      </c>
      <c r="I911" s="37" t="s">
        <v>37</v>
      </c>
    </row>
    <row r="912" spans="1:9" ht="25.5">
      <c r="A912" s="14" t="s">
        <v>1868</v>
      </c>
      <c r="B912" s="19">
        <v>560.52968999999996</v>
      </c>
      <c r="C912" s="19">
        <v>0</v>
      </c>
      <c r="D912" s="19">
        <v>0.41666666666666669</v>
      </c>
      <c r="E912" s="19">
        <v>0</v>
      </c>
      <c r="F912" s="14" t="s">
        <v>1869</v>
      </c>
      <c r="G912" s="14" t="s">
        <v>61</v>
      </c>
      <c r="H912" s="37" t="s">
        <v>74</v>
      </c>
      <c r="I912" s="37" t="s">
        <v>37</v>
      </c>
    </row>
    <row r="913" spans="1:9" ht="25.5">
      <c r="A913" s="14" t="s">
        <v>1908</v>
      </c>
      <c r="B913" s="19">
        <v>559.76625000000001</v>
      </c>
      <c r="C913" s="19">
        <v>0</v>
      </c>
      <c r="D913" s="19">
        <v>0.33333333333333337</v>
      </c>
      <c r="E913" s="19">
        <v>0</v>
      </c>
      <c r="F913" s="14" t="s">
        <v>1909</v>
      </c>
      <c r="G913" s="14" t="s">
        <v>70</v>
      </c>
      <c r="H913" s="37" t="s">
        <v>71</v>
      </c>
      <c r="I913" s="37" t="s">
        <v>29</v>
      </c>
    </row>
    <row r="914" spans="1:9" ht="25.5">
      <c r="A914" s="14" t="s">
        <v>1370</v>
      </c>
      <c r="B914" s="19">
        <v>541.78783999999996</v>
      </c>
      <c r="C914" s="19">
        <v>6078.2159300000003</v>
      </c>
      <c r="D914" s="19">
        <v>2</v>
      </c>
      <c r="E914" s="19">
        <v>1.3333333333333335</v>
      </c>
      <c r="F914" s="14" t="s">
        <v>1371</v>
      </c>
      <c r="G914" s="14" t="s">
        <v>70</v>
      </c>
      <c r="H914" s="37" t="s">
        <v>71</v>
      </c>
      <c r="I914" s="37" t="s">
        <v>35</v>
      </c>
    </row>
    <row r="915" spans="1:9" ht="25.5">
      <c r="A915" s="14" t="s">
        <v>2010</v>
      </c>
      <c r="B915" s="19">
        <v>541.03543000000002</v>
      </c>
      <c r="C915" s="19">
        <v>0</v>
      </c>
      <c r="D915" s="19">
        <v>0.25</v>
      </c>
      <c r="E915" s="19">
        <v>0</v>
      </c>
      <c r="F915" s="14" t="s">
        <v>2011</v>
      </c>
      <c r="G915" s="14" t="s">
        <v>61</v>
      </c>
      <c r="H915" s="37" t="s">
        <v>104</v>
      </c>
      <c r="I915" s="37" t="s">
        <v>29</v>
      </c>
    </row>
    <row r="916" spans="1:9" ht="38.25">
      <c r="A916" s="14" t="s">
        <v>2319</v>
      </c>
      <c r="B916" s="19">
        <v>537.68512999999996</v>
      </c>
      <c r="C916" s="19">
        <v>0</v>
      </c>
      <c r="D916" s="19">
        <v>8.3333333333333343E-2</v>
      </c>
      <c r="E916" s="19">
        <v>0</v>
      </c>
      <c r="F916" s="14" t="s">
        <v>2320</v>
      </c>
      <c r="G916" s="14" t="s">
        <v>61</v>
      </c>
      <c r="H916" s="37" t="s">
        <v>71</v>
      </c>
      <c r="I916" s="37" t="s">
        <v>37</v>
      </c>
    </row>
    <row r="917" spans="1:9" ht="25.5">
      <c r="A917" s="14" t="s">
        <v>1713</v>
      </c>
      <c r="B917" s="19">
        <v>534.03619000000003</v>
      </c>
      <c r="C917" s="19">
        <v>0</v>
      </c>
      <c r="D917" s="19">
        <v>0.66666666666666674</v>
      </c>
      <c r="E917" s="19">
        <v>0</v>
      </c>
      <c r="F917" s="14" t="s">
        <v>1714</v>
      </c>
      <c r="G917" s="14" t="s">
        <v>61</v>
      </c>
      <c r="H917" s="37" t="s">
        <v>164</v>
      </c>
      <c r="I917" s="37" t="s">
        <v>37</v>
      </c>
    </row>
    <row r="918" spans="1:9">
      <c r="A918" s="14" t="s">
        <v>1543</v>
      </c>
      <c r="B918" s="19">
        <v>532.89371000000006</v>
      </c>
      <c r="C918" s="19">
        <v>3592.1323400000001</v>
      </c>
      <c r="D918" s="19">
        <v>1.0833333333333335</v>
      </c>
      <c r="E918" s="19">
        <v>2.916666666666667</v>
      </c>
      <c r="F918" s="14" t="s">
        <v>1544</v>
      </c>
      <c r="G918" s="14" t="s">
        <v>61</v>
      </c>
      <c r="H918" s="37" t="s">
        <v>149</v>
      </c>
      <c r="I918" s="37" t="s">
        <v>35</v>
      </c>
    </row>
    <row r="919" spans="1:9" ht="25.5">
      <c r="A919" s="14" t="s">
        <v>1444</v>
      </c>
      <c r="B919" s="19">
        <v>525.62576999999999</v>
      </c>
      <c r="C919" s="19">
        <v>0</v>
      </c>
      <c r="D919" s="19">
        <v>1.5833333333333335</v>
      </c>
      <c r="E919" s="19">
        <v>0</v>
      </c>
      <c r="F919" s="14" t="s">
        <v>1445</v>
      </c>
      <c r="G919" s="14" t="s">
        <v>61</v>
      </c>
      <c r="H919" s="37" t="s">
        <v>62</v>
      </c>
      <c r="I919" s="37" t="s">
        <v>39</v>
      </c>
    </row>
    <row r="920" spans="1:9" ht="25.5">
      <c r="A920" s="14" t="s">
        <v>1406</v>
      </c>
      <c r="B920" s="19">
        <v>524.14792999999997</v>
      </c>
      <c r="C920" s="19">
        <v>0</v>
      </c>
      <c r="D920" s="19">
        <v>1.75</v>
      </c>
      <c r="E920" s="19">
        <v>0</v>
      </c>
      <c r="F920" s="14" t="s">
        <v>1407</v>
      </c>
      <c r="G920" s="14" t="s">
        <v>61</v>
      </c>
      <c r="H920" s="37" t="s">
        <v>62</v>
      </c>
      <c r="I920" s="37" t="s">
        <v>29</v>
      </c>
    </row>
    <row r="921" spans="1:9" ht="25.5">
      <c r="A921" s="14" t="s">
        <v>1510</v>
      </c>
      <c r="B921" s="19">
        <v>523.34451000000001</v>
      </c>
      <c r="C921" s="19">
        <v>86959.910059999995</v>
      </c>
      <c r="D921" s="19">
        <v>1.25</v>
      </c>
      <c r="E921" s="19">
        <v>25.833333333333332</v>
      </c>
      <c r="F921" s="14" t="s">
        <v>1511</v>
      </c>
      <c r="G921" s="14" t="s">
        <v>70</v>
      </c>
      <c r="H921" s="37" t="s">
        <v>71</v>
      </c>
      <c r="I921" s="37" t="s">
        <v>35</v>
      </c>
    </row>
    <row r="922" spans="1:9">
      <c r="A922" s="14" t="s">
        <v>2016</v>
      </c>
      <c r="B922" s="19">
        <v>512.70974999999999</v>
      </c>
      <c r="C922" s="19">
        <v>0</v>
      </c>
      <c r="D922" s="19">
        <v>0.33333333333333337</v>
      </c>
      <c r="E922" s="19">
        <v>0</v>
      </c>
      <c r="F922" s="14" t="s">
        <v>2017</v>
      </c>
      <c r="G922" s="14" t="s">
        <v>61</v>
      </c>
      <c r="H922" s="37" t="s">
        <v>149</v>
      </c>
      <c r="I922" s="37" t="s">
        <v>35</v>
      </c>
    </row>
    <row r="923" spans="1:9" ht="25.5">
      <c r="A923" s="14" t="s">
        <v>2117</v>
      </c>
      <c r="B923" s="19">
        <v>500.31027</v>
      </c>
      <c r="C923" s="19">
        <v>0</v>
      </c>
      <c r="D923" s="19">
        <v>0.16666666666666669</v>
      </c>
      <c r="E923" s="19">
        <v>0</v>
      </c>
      <c r="F923" s="14" t="s">
        <v>2118</v>
      </c>
      <c r="G923" s="14" t="s">
        <v>61</v>
      </c>
      <c r="H923" s="37" t="s">
        <v>104</v>
      </c>
      <c r="I923" s="37" t="s">
        <v>29</v>
      </c>
    </row>
    <row r="924" spans="1:9" ht="38.25">
      <c r="A924" s="14" t="s">
        <v>1814</v>
      </c>
      <c r="B924" s="19">
        <v>495.76310000000001</v>
      </c>
      <c r="C924" s="19">
        <v>0</v>
      </c>
      <c r="D924" s="19">
        <v>0.5</v>
      </c>
      <c r="E924" s="19">
        <v>0</v>
      </c>
      <c r="F924" s="14" t="s">
        <v>1815</v>
      </c>
      <c r="G924" s="14" t="s">
        <v>61</v>
      </c>
      <c r="H924" s="37" t="s">
        <v>71</v>
      </c>
      <c r="I924" s="37" t="s">
        <v>39</v>
      </c>
    </row>
    <row r="925" spans="1:9" ht="25.5">
      <c r="A925" s="14" t="s">
        <v>2571</v>
      </c>
      <c r="B925" s="19">
        <v>492.57877000000002</v>
      </c>
      <c r="C925" s="19">
        <v>21051.32619</v>
      </c>
      <c r="D925" s="19">
        <v>21.333333333333332</v>
      </c>
      <c r="E925" s="19">
        <v>1727.75</v>
      </c>
      <c r="F925" s="14" t="s">
        <v>2572</v>
      </c>
      <c r="G925" s="14" t="s">
        <v>70</v>
      </c>
      <c r="H925" s="37" t="s">
        <v>28</v>
      </c>
      <c r="I925" s="37" t="s">
        <v>28</v>
      </c>
    </row>
    <row r="926" spans="1:9" ht="25.5">
      <c r="A926" s="14" t="s">
        <v>1336</v>
      </c>
      <c r="B926" s="19">
        <v>490.12455</v>
      </c>
      <c r="C926" s="19">
        <v>0</v>
      </c>
      <c r="D926" s="19">
        <v>2.25</v>
      </c>
      <c r="E926" s="19">
        <v>0</v>
      </c>
      <c r="F926" s="14" t="s">
        <v>1337</v>
      </c>
      <c r="G926" s="14" t="s">
        <v>70</v>
      </c>
      <c r="H926" s="37" t="s">
        <v>71</v>
      </c>
      <c r="I926" s="37" t="s">
        <v>37</v>
      </c>
    </row>
    <row r="927" spans="1:9" ht="25.5">
      <c r="A927" s="14" t="s">
        <v>1158</v>
      </c>
      <c r="B927" s="19">
        <v>486.28665000000001</v>
      </c>
      <c r="C927" s="19">
        <v>0</v>
      </c>
      <c r="D927" s="19">
        <v>3.8333333333333335</v>
      </c>
      <c r="E927" s="19">
        <v>0</v>
      </c>
      <c r="F927" s="14" t="s">
        <v>1159</v>
      </c>
      <c r="G927" s="14" t="s">
        <v>61</v>
      </c>
      <c r="H927" s="37" t="s">
        <v>71</v>
      </c>
      <c r="I927" s="37" t="s">
        <v>26</v>
      </c>
    </row>
    <row r="928" spans="1:9" ht="25.5">
      <c r="A928" s="14" t="s">
        <v>1224</v>
      </c>
      <c r="B928" s="19">
        <v>481.31643000000003</v>
      </c>
      <c r="C928" s="19">
        <v>9113504.9277100004</v>
      </c>
      <c r="D928" s="19">
        <v>3.3333333333333335</v>
      </c>
      <c r="E928" s="19">
        <v>319.66666666666663</v>
      </c>
      <c r="F928" s="14" t="s">
        <v>1225</v>
      </c>
      <c r="G928" s="14" t="s">
        <v>70</v>
      </c>
      <c r="H928" s="37" t="s">
        <v>62</v>
      </c>
      <c r="I928" s="37" t="s">
        <v>35</v>
      </c>
    </row>
    <row r="929" spans="1:9" ht="25.5">
      <c r="A929" s="14" t="s">
        <v>1294</v>
      </c>
      <c r="B929" s="19">
        <v>473.03012999999999</v>
      </c>
      <c r="C929" s="19">
        <v>0</v>
      </c>
      <c r="D929" s="19">
        <v>1.5833333333333335</v>
      </c>
      <c r="E929" s="19">
        <v>0</v>
      </c>
      <c r="F929" s="14" t="s">
        <v>1295</v>
      </c>
      <c r="G929" s="14" t="s">
        <v>61</v>
      </c>
      <c r="H929" s="37" t="s">
        <v>32</v>
      </c>
      <c r="I929" s="37" t="s">
        <v>38</v>
      </c>
    </row>
    <row r="930" spans="1:9">
      <c r="A930" s="14" t="s">
        <v>2845</v>
      </c>
      <c r="B930" s="19">
        <v>472.41271</v>
      </c>
      <c r="C930" s="19">
        <v>0</v>
      </c>
      <c r="D930" s="19">
        <v>0.66666666666666674</v>
      </c>
      <c r="E930" s="19">
        <v>0</v>
      </c>
      <c r="F930" s="14" t="s">
        <v>2846</v>
      </c>
      <c r="G930" s="14" t="s">
        <v>61</v>
      </c>
      <c r="H930" s="37" t="s">
        <v>2982</v>
      </c>
      <c r="I930" s="37" t="s">
        <v>28</v>
      </c>
    </row>
    <row r="931" spans="1:9" ht="25.5">
      <c r="A931" s="14" t="s">
        <v>2661</v>
      </c>
      <c r="B931" s="19">
        <v>459.57574</v>
      </c>
      <c r="C931" s="19">
        <v>1632.1513500000001</v>
      </c>
      <c r="D931" s="19">
        <v>9.1666666666666661</v>
      </c>
      <c r="E931" s="19">
        <v>59.416666666666664</v>
      </c>
      <c r="F931" s="14" t="s">
        <v>2662</v>
      </c>
      <c r="G931" s="14" t="s">
        <v>70</v>
      </c>
      <c r="H931" s="37" t="s">
        <v>28</v>
      </c>
      <c r="I931" s="37" t="s">
        <v>28</v>
      </c>
    </row>
    <row r="932" spans="1:9" ht="25.5">
      <c r="A932" s="14" t="s">
        <v>1645</v>
      </c>
      <c r="B932" s="19">
        <v>458.97106000000002</v>
      </c>
      <c r="C932" s="19">
        <v>0</v>
      </c>
      <c r="D932" s="19">
        <v>0.83333333333333337</v>
      </c>
      <c r="E932" s="19">
        <v>0</v>
      </c>
      <c r="F932" s="14" t="s">
        <v>1646</v>
      </c>
      <c r="G932" s="14" t="s">
        <v>61</v>
      </c>
      <c r="H932" s="37" t="s">
        <v>71</v>
      </c>
      <c r="I932" s="37" t="s">
        <v>38</v>
      </c>
    </row>
    <row r="933" spans="1:9">
      <c r="A933" s="14" t="s">
        <v>2809</v>
      </c>
      <c r="B933" s="19">
        <v>453.25947000000002</v>
      </c>
      <c r="C933" s="19">
        <v>0</v>
      </c>
      <c r="D933" s="19">
        <v>0.75</v>
      </c>
      <c r="E933" s="19">
        <v>0</v>
      </c>
      <c r="F933" s="14" t="s">
        <v>2810</v>
      </c>
      <c r="G933" s="14" t="s">
        <v>61</v>
      </c>
      <c r="H933" s="37" t="s">
        <v>28</v>
      </c>
      <c r="I933" s="37" t="s">
        <v>28</v>
      </c>
    </row>
    <row r="934" spans="1:9" ht="25.5">
      <c r="A934" s="14" t="s">
        <v>1697</v>
      </c>
      <c r="B934" s="19">
        <v>446.50945000000002</v>
      </c>
      <c r="C934" s="19">
        <v>0</v>
      </c>
      <c r="D934" s="19">
        <v>0.66666666666666674</v>
      </c>
      <c r="E934" s="19">
        <v>0</v>
      </c>
      <c r="F934" s="14" t="s">
        <v>1698</v>
      </c>
      <c r="G934" s="14" t="s">
        <v>61</v>
      </c>
      <c r="H934" s="37" t="s">
        <v>62</v>
      </c>
      <c r="I934" s="37" t="s">
        <v>29</v>
      </c>
    </row>
    <row r="935" spans="1:9" ht="25.5">
      <c r="A935" s="14" t="s">
        <v>1296</v>
      </c>
      <c r="B935" s="19">
        <v>432.78689000000003</v>
      </c>
      <c r="C935" s="19">
        <v>0</v>
      </c>
      <c r="D935" s="19">
        <v>2.666666666666667</v>
      </c>
      <c r="E935" s="19">
        <v>0</v>
      </c>
      <c r="F935" s="14" t="s">
        <v>1297</v>
      </c>
      <c r="G935" s="14" t="s">
        <v>61</v>
      </c>
      <c r="H935" s="37" t="s">
        <v>71</v>
      </c>
      <c r="I935" s="37" t="s">
        <v>39</v>
      </c>
    </row>
    <row r="936" spans="1:9">
      <c r="A936" s="14" t="s">
        <v>1818</v>
      </c>
      <c r="B936" s="19">
        <v>429.94189</v>
      </c>
      <c r="C936" s="19">
        <v>23720.66603</v>
      </c>
      <c r="D936" s="19">
        <v>0.41666666666666669</v>
      </c>
      <c r="E936" s="19">
        <v>11.083333333333334</v>
      </c>
      <c r="F936" s="14" t="s">
        <v>1819</v>
      </c>
      <c r="G936" s="14" t="s">
        <v>61</v>
      </c>
      <c r="H936" s="37" t="s">
        <v>71</v>
      </c>
      <c r="I936" s="37" t="s">
        <v>39</v>
      </c>
    </row>
    <row r="937" spans="1:9">
      <c r="A937" s="14" t="s">
        <v>1438</v>
      </c>
      <c r="B937" s="19">
        <v>425.95330999999999</v>
      </c>
      <c r="C937" s="19">
        <v>0</v>
      </c>
      <c r="D937" s="19">
        <v>1.5833333333333335</v>
      </c>
      <c r="E937" s="19">
        <v>0</v>
      </c>
      <c r="F937" s="14" t="s">
        <v>1439</v>
      </c>
      <c r="G937" s="14" t="s">
        <v>61</v>
      </c>
      <c r="H937" s="37" t="s">
        <v>149</v>
      </c>
      <c r="I937" s="37" t="s">
        <v>35</v>
      </c>
    </row>
    <row r="938" spans="1:9">
      <c r="A938" s="14" t="s">
        <v>1559</v>
      </c>
      <c r="B938" s="19">
        <v>410.67048</v>
      </c>
      <c r="C938" s="19">
        <v>0</v>
      </c>
      <c r="D938" s="19">
        <v>1</v>
      </c>
      <c r="E938" s="19">
        <v>0</v>
      </c>
      <c r="F938" s="14" t="s">
        <v>1560</v>
      </c>
      <c r="G938" s="14" t="s">
        <v>61</v>
      </c>
      <c r="H938" s="37" t="s">
        <v>164</v>
      </c>
      <c r="I938" s="37" t="s">
        <v>35</v>
      </c>
    </row>
    <row r="939" spans="1:9">
      <c r="A939" s="14" t="s">
        <v>2641</v>
      </c>
      <c r="B939" s="19">
        <v>407.86059999999998</v>
      </c>
      <c r="C939" s="19">
        <v>398.46758999999997</v>
      </c>
      <c r="D939" s="19">
        <v>12.833333333333334</v>
      </c>
      <c r="E939" s="19">
        <v>11.5</v>
      </c>
      <c r="F939" s="14" t="s">
        <v>2642</v>
      </c>
      <c r="G939" s="14" t="s">
        <v>61</v>
      </c>
      <c r="H939" s="37" t="s">
        <v>28</v>
      </c>
      <c r="I939" s="37" t="s">
        <v>28</v>
      </c>
    </row>
    <row r="940" spans="1:9" ht="25.5">
      <c r="A940" s="14" t="s">
        <v>2209</v>
      </c>
      <c r="B940" s="19">
        <v>407.80527999999998</v>
      </c>
      <c r="C940" s="19">
        <v>0</v>
      </c>
      <c r="D940" s="19">
        <v>8.3333333333333343E-2</v>
      </c>
      <c r="E940" s="19">
        <v>0</v>
      </c>
      <c r="F940" s="14" t="s">
        <v>2210</v>
      </c>
      <c r="G940" s="14" t="s">
        <v>70</v>
      </c>
      <c r="H940" s="37" t="s">
        <v>71</v>
      </c>
      <c r="I940" s="37" t="s">
        <v>29</v>
      </c>
    </row>
    <row r="941" spans="1:9" ht="25.5">
      <c r="A941" s="14" t="s">
        <v>1924</v>
      </c>
      <c r="B941" s="19">
        <v>404.55849000000001</v>
      </c>
      <c r="C941" s="19">
        <v>17523.353760000002</v>
      </c>
      <c r="D941" s="19">
        <v>0.25</v>
      </c>
      <c r="E941" s="19">
        <v>15.75</v>
      </c>
      <c r="F941" s="14" t="s">
        <v>1925</v>
      </c>
      <c r="G941" s="14" t="s">
        <v>61</v>
      </c>
      <c r="H941" s="37" t="s">
        <v>74</v>
      </c>
      <c r="I941" s="37" t="s">
        <v>29</v>
      </c>
    </row>
    <row r="942" spans="1:9" ht="25.5">
      <c r="A942" s="14" t="s">
        <v>2735</v>
      </c>
      <c r="B942" s="19">
        <v>398.90107999999998</v>
      </c>
      <c r="C942" s="19">
        <v>0</v>
      </c>
      <c r="D942" s="19">
        <v>2.25</v>
      </c>
      <c r="E942" s="19">
        <v>0</v>
      </c>
      <c r="F942" s="14" t="s">
        <v>2736</v>
      </c>
      <c r="G942" s="14" t="s">
        <v>61</v>
      </c>
      <c r="H942" s="37" t="s">
        <v>28</v>
      </c>
      <c r="I942" s="37" t="s">
        <v>28</v>
      </c>
    </row>
    <row r="943" spans="1:9">
      <c r="A943" s="14" t="s">
        <v>2691</v>
      </c>
      <c r="B943" s="19">
        <v>397.12058999999999</v>
      </c>
      <c r="C943" s="19">
        <v>408.08109000000002</v>
      </c>
      <c r="D943" s="19">
        <v>4.25</v>
      </c>
      <c r="E943" s="19">
        <v>1.1666666666666667</v>
      </c>
      <c r="F943" s="14" t="s">
        <v>2692</v>
      </c>
      <c r="G943" s="14" t="s">
        <v>61</v>
      </c>
      <c r="H943" s="37" t="s">
        <v>28</v>
      </c>
      <c r="I943" s="37" t="s">
        <v>28</v>
      </c>
    </row>
    <row r="944" spans="1:9" ht="25.5">
      <c r="A944" s="14" t="s">
        <v>1689</v>
      </c>
      <c r="B944" s="19">
        <v>396.97649000000001</v>
      </c>
      <c r="C944" s="19">
        <v>0</v>
      </c>
      <c r="D944" s="19">
        <v>0.75</v>
      </c>
      <c r="E944" s="19">
        <v>0</v>
      </c>
      <c r="F944" s="14" t="s">
        <v>1690</v>
      </c>
      <c r="G944" s="14" t="s">
        <v>70</v>
      </c>
      <c r="H944" s="37" t="s">
        <v>359</v>
      </c>
      <c r="I944" s="37" t="s">
        <v>38</v>
      </c>
    </row>
    <row r="945" spans="1:9" ht="38.25">
      <c r="A945" s="14" t="s">
        <v>1870</v>
      </c>
      <c r="B945" s="19">
        <v>390.03618999999998</v>
      </c>
      <c r="C945" s="19">
        <v>0</v>
      </c>
      <c r="D945" s="19">
        <v>0.41666666666666669</v>
      </c>
      <c r="E945" s="19">
        <v>0</v>
      </c>
      <c r="F945" s="14" t="s">
        <v>1871</v>
      </c>
      <c r="G945" s="14" t="s">
        <v>61</v>
      </c>
      <c r="H945" s="37" t="s">
        <v>74</v>
      </c>
      <c r="I945" s="37" t="s">
        <v>37</v>
      </c>
    </row>
    <row r="946" spans="1:9" ht="25.5">
      <c r="A946" s="14" t="s">
        <v>2685</v>
      </c>
      <c r="B946" s="19">
        <v>389.01231000000001</v>
      </c>
      <c r="C946" s="19">
        <v>0</v>
      </c>
      <c r="D946" s="19">
        <v>4.666666666666667</v>
      </c>
      <c r="E946" s="19">
        <v>0</v>
      </c>
      <c r="F946" s="14" t="s">
        <v>2686</v>
      </c>
      <c r="G946" s="14" t="s">
        <v>61</v>
      </c>
      <c r="H946" s="37" t="s">
        <v>28</v>
      </c>
      <c r="I946" s="37" t="s">
        <v>28</v>
      </c>
    </row>
    <row r="947" spans="1:9" ht="38.25">
      <c r="A947" s="14" t="s">
        <v>1643</v>
      </c>
      <c r="B947" s="19">
        <v>377.78622000000001</v>
      </c>
      <c r="C947" s="19">
        <v>0</v>
      </c>
      <c r="D947" s="19">
        <v>0.83333333333333337</v>
      </c>
      <c r="E947" s="19">
        <v>0</v>
      </c>
      <c r="F947" s="14" t="s">
        <v>1644</v>
      </c>
      <c r="G947" s="14" t="s">
        <v>61</v>
      </c>
      <c r="H947" s="37" t="s">
        <v>71</v>
      </c>
      <c r="I947" s="37" t="s">
        <v>37</v>
      </c>
    </row>
    <row r="948" spans="1:9" ht="25.5">
      <c r="A948" s="14" t="s">
        <v>1944</v>
      </c>
      <c r="B948" s="19">
        <v>372.36477000000002</v>
      </c>
      <c r="C948" s="19">
        <v>0</v>
      </c>
      <c r="D948" s="19">
        <v>0.33333333333333337</v>
      </c>
      <c r="E948" s="19">
        <v>0</v>
      </c>
      <c r="F948" s="14" t="s">
        <v>1945</v>
      </c>
      <c r="G948" s="14" t="s">
        <v>61</v>
      </c>
      <c r="H948" s="37" t="s">
        <v>71</v>
      </c>
      <c r="I948" s="37" t="s">
        <v>37</v>
      </c>
    </row>
    <row r="949" spans="1:9">
      <c r="A949" s="14" t="s">
        <v>1609</v>
      </c>
      <c r="B949" s="19">
        <v>370.15946000000002</v>
      </c>
      <c r="C949" s="19">
        <v>19319.219420000001</v>
      </c>
      <c r="D949" s="19">
        <v>0.91666666666666674</v>
      </c>
      <c r="E949" s="19">
        <v>15.083333333333334</v>
      </c>
      <c r="F949" s="14" t="s">
        <v>1610</v>
      </c>
      <c r="G949" s="14" t="s">
        <v>61</v>
      </c>
      <c r="H949" s="37" t="s">
        <v>71</v>
      </c>
      <c r="I949" s="37" t="s">
        <v>39</v>
      </c>
    </row>
    <row r="950" spans="1:9" ht="38.25">
      <c r="A950" s="14" t="s">
        <v>1214</v>
      </c>
      <c r="B950" s="19">
        <v>369.60475000000002</v>
      </c>
      <c r="C950" s="19">
        <v>0</v>
      </c>
      <c r="D950" s="19">
        <v>1.9166666666666667</v>
      </c>
      <c r="E950" s="19">
        <v>0</v>
      </c>
      <c r="F950" s="14" t="s">
        <v>1215</v>
      </c>
      <c r="G950" s="14" t="s">
        <v>61</v>
      </c>
      <c r="H950" s="37" t="s">
        <v>104</v>
      </c>
      <c r="I950" s="37" t="s">
        <v>35</v>
      </c>
    </row>
    <row r="951" spans="1:9" ht="25.5">
      <c r="A951" s="14" t="s">
        <v>1637</v>
      </c>
      <c r="B951" s="19">
        <v>366.73147</v>
      </c>
      <c r="C951" s="19">
        <v>2624.8974899999998</v>
      </c>
      <c r="D951" s="19">
        <v>0.66666666666666674</v>
      </c>
      <c r="E951" s="19">
        <v>1.1666666666666667</v>
      </c>
      <c r="F951" s="14" t="s">
        <v>1638</v>
      </c>
      <c r="G951" s="14" t="s">
        <v>61</v>
      </c>
      <c r="H951" s="37" t="s">
        <v>104</v>
      </c>
      <c r="I951" s="37" t="s">
        <v>35</v>
      </c>
    </row>
    <row r="952" spans="1:9">
      <c r="A952" s="14" t="s">
        <v>2125</v>
      </c>
      <c r="B952" s="19">
        <v>365.88458000000003</v>
      </c>
      <c r="C952" s="19">
        <v>245.16621000000001</v>
      </c>
      <c r="D952" s="19">
        <v>0.16666666666666669</v>
      </c>
      <c r="E952" s="19">
        <v>0.25</v>
      </c>
      <c r="F952" s="14" t="s">
        <v>2126</v>
      </c>
      <c r="G952" s="14" t="s">
        <v>61</v>
      </c>
      <c r="H952" s="37" t="s">
        <v>129</v>
      </c>
      <c r="I952" s="37" t="s">
        <v>29</v>
      </c>
    </row>
    <row r="953" spans="1:9" ht="25.5">
      <c r="A953" s="14" t="s">
        <v>1804</v>
      </c>
      <c r="B953" s="19">
        <v>363.00900999999999</v>
      </c>
      <c r="C953" s="19">
        <v>0</v>
      </c>
      <c r="D953" s="19">
        <v>0.5</v>
      </c>
      <c r="E953" s="19">
        <v>0</v>
      </c>
      <c r="F953" s="14" t="s">
        <v>1805</v>
      </c>
      <c r="G953" s="14" t="s">
        <v>61</v>
      </c>
      <c r="H953" s="37" t="s">
        <v>71</v>
      </c>
      <c r="I953" s="37" t="s">
        <v>38</v>
      </c>
    </row>
    <row r="954" spans="1:9" ht="25.5">
      <c r="A954" s="14" t="s">
        <v>1691</v>
      </c>
      <c r="B954" s="19">
        <v>357.66332</v>
      </c>
      <c r="C954" s="19">
        <v>0</v>
      </c>
      <c r="D954" s="19">
        <v>0.91666666666666674</v>
      </c>
      <c r="E954" s="19">
        <v>0</v>
      </c>
      <c r="F954" s="14" t="s">
        <v>1692</v>
      </c>
      <c r="G954" s="14" t="s">
        <v>61</v>
      </c>
      <c r="H954" s="37" t="s">
        <v>74</v>
      </c>
      <c r="I954" s="37" t="s">
        <v>39</v>
      </c>
    </row>
    <row r="955" spans="1:9" ht="38.25">
      <c r="A955" s="14" t="s">
        <v>2549</v>
      </c>
      <c r="B955" s="19">
        <v>350.88</v>
      </c>
      <c r="C955" s="19">
        <v>1873.6104499999999</v>
      </c>
      <c r="D955" s="19">
        <v>37.916666666666664</v>
      </c>
      <c r="E955" s="19">
        <v>114.25</v>
      </c>
      <c r="F955" s="14" t="s">
        <v>2550</v>
      </c>
      <c r="G955" s="14" t="s">
        <v>70</v>
      </c>
      <c r="H955" s="37" t="s">
        <v>28</v>
      </c>
      <c r="I955" s="37" t="s">
        <v>28</v>
      </c>
    </row>
    <row r="956" spans="1:9">
      <c r="A956" s="14" t="s">
        <v>2819</v>
      </c>
      <c r="B956" s="19">
        <v>339.62004000000002</v>
      </c>
      <c r="C956" s="19">
        <v>0</v>
      </c>
      <c r="D956" s="19">
        <v>0.75</v>
      </c>
      <c r="E956" s="19">
        <v>0</v>
      </c>
      <c r="F956" s="14" t="s">
        <v>2820</v>
      </c>
      <c r="G956" s="14" t="s">
        <v>61</v>
      </c>
      <c r="H956" s="37" t="s">
        <v>28</v>
      </c>
      <c r="I956" s="37" t="s">
        <v>28</v>
      </c>
    </row>
    <row r="957" spans="1:9">
      <c r="A957" s="14" t="s">
        <v>2997</v>
      </c>
      <c r="B957" s="19">
        <v>332.99</v>
      </c>
      <c r="C957" s="19">
        <v>0</v>
      </c>
      <c r="D957" s="19">
        <v>8.3333333333333343E-2</v>
      </c>
      <c r="E957" s="19">
        <v>0</v>
      </c>
      <c r="F957" s="14" t="s">
        <v>2998</v>
      </c>
      <c r="G957" s="14" t="s">
        <v>61</v>
      </c>
      <c r="H957" s="37" t="s">
        <v>129</v>
      </c>
      <c r="I957" s="37" t="s">
        <v>29</v>
      </c>
    </row>
    <row r="958" spans="1:9" ht="25.5">
      <c r="A958" s="14" t="s">
        <v>1894</v>
      </c>
      <c r="B958" s="19">
        <v>318.71591000000001</v>
      </c>
      <c r="C958" s="19">
        <v>0</v>
      </c>
      <c r="D958" s="19">
        <v>0.41666666666666669</v>
      </c>
      <c r="E958" s="19">
        <v>0</v>
      </c>
      <c r="F958" s="14" t="s">
        <v>1895</v>
      </c>
      <c r="G958" s="14" t="s">
        <v>61</v>
      </c>
      <c r="H958" s="37" t="s">
        <v>104</v>
      </c>
      <c r="I958" s="37" t="s">
        <v>29</v>
      </c>
    </row>
    <row r="959" spans="1:9">
      <c r="A959" s="14" t="s">
        <v>2141</v>
      </c>
      <c r="B959" s="19">
        <v>315.99169999999998</v>
      </c>
      <c r="C959" s="19">
        <v>37052.530720000002</v>
      </c>
      <c r="D959" s="19">
        <v>0.25</v>
      </c>
      <c r="E959" s="19">
        <v>5.8333333333333339</v>
      </c>
      <c r="F959" s="14" t="s">
        <v>2142</v>
      </c>
      <c r="G959" s="14" t="s">
        <v>61</v>
      </c>
      <c r="H959" s="37" t="s">
        <v>129</v>
      </c>
      <c r="I959" s="37" t="s">
        <v>35</v>
      </c>
    </row>
    <row r="960" spans="1:9">
      <c r="A960" s="14" t="s">
        <v>2815</v>
      </c>
      <c r="B960" s="19">
        <v>314.92781000000002</v>
      </c>
      <c r="C960" s="19">
        <v>4.29</v>
      </c>
      <c r="D960" s="19">
        <v>0.83333333333333337</v>
      </c>
      <c r="E960" s="19">
        <v>0.25</v>
      </c>
      <c r="F960" s="14" t="s">
        <v>2816</v>
      </c>
      <c r="G960" s="14" t="s">
        <v>61</v>
      </c>
      <c r="H960" s="37" t="s">
        <v>2982</v>
      </c>
      <c r="I960" s="37" t="s">
        <v>28</v>
      </c>
    </row>
    <row r="961" spans="1:9" ht="25.5">
      <c r="A961" s="14" t="s">
        <v>1100</v>
      </c>
      <c r="B961" s="19">
        <v>312.61939999999998</v>
      </c>
      <c r="C961" s="19">
        <v>0</v>
      </c>
      <c r="D961" s="19">
        <v>4.5833333333333339</v>
      </c>
      <c r="E961" s="19">
        <v>0</v>
      </c>
      <c r="F961" s="14" t="s">
        <v>1101</v>
      </c>
      <c r="G961" s="14" t="s">
        <v>61</v>
      </c>
      <c r="H961" s="37" t="s">
        <v>71</v>
      </c>
      <c r="I961" s="37" t="s">
        <v>37</v>
      </c>
    </row>
    <row r="962" spans="1:9" ht="25.5">
      <c r="A962" s="14" t="s">
        <v>1601</v>
      </c>
      <c r="B962" s="19">
        <v>306.91057999999998</v>
      </c>
      <c r="C962" s="19">
        <v>0</v>
      </c>
      <c r="D962" s="19">
        <v>0.91666666666666674</v>
      </c>
      <c r="E962" s="19">
        <v>0</v>
      </c>
      <c r="F962" s="14" t="s">
        <v>1602</v>
      </c>
      <c r="G962" s="14" t="s">
        <v>61</v>
      </c>
      <c r="H962" s="37" t="s">
        <v>62</v>
      </c>
      <c r="I962" s="37" t="s">
        <v>38</v>
      </c>
    </row>
    <row r="963" spans="1:9" ht="25.5">
      <c r="A963" s="14" t="s">
        <v>1771</v>
      </c>
      <c r="B963" s="19">
        <v>303.28593999999998</v>
      </c>
      <c r="C963" s="19">
        <v>0</v>
      </c>
      <c r="D963" s="19">
        <v>0.58333333333333337</v>
      </c>
      <c r="E963" s="19">
        <v>0</v>
      </c>
      <c r="F963" s="14" t="s">
        <v>1772</v>
      </c>
      <c r="G963" s="14" t="s">
        <v>61</v>
      </c>
      <c r="H963" s="37" t="s">
        <v>71</v>
      </c>
      <c r="I963" s="37" t="s">
        <v>38</v>
      </c>
    </row>
    <row r="964" spans="1:9" ht="25.5">
      <c r="A964" s="14" t="s">
        <v>2309</v>
      </c>
      <c r="B964" s="19">
        <v>302.74538000000001</v>
      </c>
      <c r="C964" s="19">
        <v>0</v>
      </c>
      <c r="D964" s="19">
        <v>8.3333333333333343E-2</v>
      </c>
      <c r="E964" s="19">
        <v>0</v>
      </c>
      <c r="F964" s="14" t="s">
        <v>2310</v>
      </c>
      <c r="G964" s="14" t="s">
        <v>61</v>
      </c>
      <c r="H964" s="37" t="s">
        <v>71</v>
      </c>
      <c r="I964" s="37" t="s">
        <v>37</v>
      </c>
    </row>
    <row r="965" spans="1:9" ht="25.5">
      <c r="A965" s="14" t="s">
        <v>1958</v>
      </c>
      <c r="B965" s="19">
        <v>301.26105999999999</v>
      </c>
      <c r="C965" s="19">
        <v>0</v>
      </c>
      <c r="D965" s="19">
        <v>0.33333333333333337</v>
      </c>
      <c r="E965" s="19">
        <v>0</v>
      </c>
      <c r="F965" s="14" t="s">
        <v>1959</v>
      </c>
      <c r="G965" s="14" t="s">
        <v>70</v>
      </c>
      <c r="H965" s="37" t="s">
        <v>71</v>
      </c>
      <c r="I965" s="37" t="s">
        <v>39</v>
      </c>
    </row>
    <row r="966" spans="1:9" ht="25.5">
      <c r="A966" s="14" t="s">
        <v>1721</v>
      </c>
      <c r="B966" s="19">
        <v>298.55124999999998</v>
      </c>
      <c r="C966" s="19">
        <v>2729.7103200000001</v>
      </c>
      <c r="D966" s="19">
        <v>0.66666666666666674</v>
      </c>
      <c r="E966" s="19">
        <v>1.25</v>
      </c>
      <c r="F966" s="14" t="s">
        <v>1722</v>
      </c>
      <c r="G966" s="14" t="s">
        <v>61</v>
      </c>
      <c r="H966" s="37" t="s">
        <v>74</v>
      </c>
      <c r="I966" s="37" t="s">
        <v>39</v>
      </c>
    </row>
    <row r="967" spans="1:9">
      <c r="A967" s="14" t="s">
        <v>2853</v>
      </c>
      <c r="B967" s="19">
        <v>295.45659999999998</v>
      </c>
      <c r="C967" s="19">
        <v>9.61</v>
      </c>
      <c r="D967" s="19">
        <v>0.58333333333333337</v>
      </c>
      <c r="E967" s="19">
        <v>0.25</v>
      </c>
      <c r="F967" s="14" t="s">
        <v>2854</v>
      </c>
      <c r="G967" s="14" t="s">
        <v>61</v>
      </c>
      <c r="H967" s="37" t="s">
        <v>2982</v>
      </c>
      <c r="I967" s="37" t="s">
        <v>28</v>
      </c>
    </row>
    <row r="968" spans="1:9">
      <c r="A968" s="14" t="s">
        <v>2789</v>
      </c>
      <c r="B968" s="19">
        <v>294.03336999999999</v>
      </c>
      <c r="C968" s="19">
        <v>0</v>
      </c>
      <c r="D968" s="19">
        <v>1.0833333333333335</v>
      </c>
      <c r="E968" s="19">
        <v>0</v>
      </c>
      <c r="F968" s="14" t="s">
        <v>2790</v>
      </c>
      <c r="G968" s="14" t="s">
        <v>70</v>
      </c>
      <c r="H968" s="37" t="s">
        <v>28</v>
      </c>
      <c r="I968" s="37" t="s">
        <v>28</v>
      </c>
    </row>
    <row r="969" spans="1:9">
      <c r="A969" s="14" t="s">
        <v>2872</v>
      </c>
      <c r="B969" s="19">
        <v>292.97327000000001</v>
      </c>
      <c r="C969" s="19">
        <v>0</v>
      </c>
      <c r="D969" s="19">
        <v>0.5</v>
      </c>
      <c r="E969" s="19">
        <v>0</v>
      </c>
      <c r="F969" s="14" t="s">
        <v>2873</v>
      </c>
      <c r="G969" s="14" t="s">
        <v>61</v>
      </c>
      <c r="H969" s="37" t="s">
        <v>28</v>
      </c>
      <c r="I969" s="37" t="s">
        <v>28</v>
      </c>
    </row>
    <row r="970" spans="1:9" ht="25.5">
      <c r="A970" s="14" t="s">
        <v>952</v>
      </c>
      <c r="B970" s="19">
        <v>291.79419000000001</v>
      </c>
      <c r="C970" s="19">
        <v>0</v>
      </c>
      <c r="D970" s="19">
        <v>6.666666666666667</v>
      </c>
      <c r="E970" s="19">
        <v>0</v>
      </c>
      <c r="F970" s="14" t="s">
        <v>953</v>
      </c>
      <c r="G970" s="14" t="s">
        <v>61</v>
      </c>
      <c r="H970" s="37" t="s">
        <v>71</v>
      </c>
      <c r="I970" s="37" t="s">
        <v>29</v>
      </c>
    </row>
    <row r="971" spans="1:9">
      <c r="A971" s="14" t="s">
        <v>2575</v>
      </c>
      <c r="B971" s="19">
        <v>290.09924999999998</v>
      </c>
      <c r="C971" s="19">
        <v>77.599999999999994</v>
      </c>
      <c r="D971" s="19">
        <v>19.5</v>
      </c>
      <c r="E971" s="19">
        <v>8.5833333333333339</v>
      </c>
      <c r="F971" s="14" t="s">
        <v>2576</v>
      </c>
      <c r="G971" s="14" t="s">
        <v>61</v>
      </c>
      <c r="H971" s="37" t="s">
        <v>28</v>
      </c>
      <c r="I971" s="37" t="s">
        <v>28</v>
      </c>
    </row>
    <row r="972" spans="1:9" ht="38.25">
      <c r="A972" s="14" t="s">
        <v>1240</v>
      </c>
      <c r="B972" s="19">
        <v>289.88889999999998</v>
      </c>
      <c r="C972" s="19">
        <v>0</v>
      </c>
      <c r="D972" s="19">
        <v>3.166666666666667</v>
      </c>
      <c r="E972" s="19">
        <v>0</v>
      </c>
      <c r="F972" s="14" t="s">
        <v>1241</v>
      </c>
      <c r="G972" s="14" t="s">
        <v>61</v>
      </c>
      <c r="H972" s="37" t="s">
        <v>71</v>
      </c>
      <c r="I972" s="37" t="s">
        <v>29</v>
      </c>
    </row>
    <row r="973" spans="1:9" ht="25.5">
      <c r="A973" s="14" t="s">
        <v>1773</v>
      </c>
      <c r="B973" s="19">
        <v>284.71226999999999</v>
      </c>
      <c r="C973" s="19">
        <v>0</v>
      </c>
      <c r="D973" s="19">
        <v>0.41666666666666669</v>
      </c>
      <c r="E973" s="19">
        <v>0</v>
      </c>
      <c r="F973" s="14" t="s">
        <v>1774</v>
      </c>
      <c r="G973" s="14" t="s">
        <v>61</v>
      </c>
      <c r="H973" s="37" t="s">
        <v>74</v>
      </c>
      <c r="I973" s="37" t="s">
        <v>39</v>
      </c>
    </row>
    <row r="974" spans="1:9">
      <c r="A974" s="14" t="s">
        <v>1348</v>
      </c>
      <c r="B974" s="19">
        <v>284.29667999999998</v>
      </c>
      <c r="C974" s="19">
        <v>0</v>
      </c>
      <c r="D974" s="19">
        <v>2.166666666666667</v>
      </c>
      <c r="E974" s="19">
        <v>0</v>
      </c>
      <c r="F974" s="14" t="s">
        <v>1349</v>
      </c>
      <c r="G974" s="14" t="s">
        <v>61</v>
      </c>
      <c r="H974" s="37" t="s">
        <v>164</v>
      </c>
      <c r="I974" s="37" t="s">
        <v>35</v>
      </c>
    </row>
    <row r="975" spans="1:9">
      <c r="A975" s="14" t="s">
        <v>2056</v>
      </c>
      <c r="B975" s="19">
        <v>272.89839999999998</v>
      </c>
      <c r="C975" s="19">
        <v>0</v>
      </c>
      <c r="D975" s="19">
        <v>0.25</v>
      </c>
      <c r="E975" s="19">
        <v>0</v>
      </c>
      <c r="F975" s="14" t="s">
        <v>2057</v>
      </c>
      <c r="G975" s="14" t="s">
        <v>61</v>
      </c>
      <c r="H975" s="37" t="s">
        <v>149</v>
      </c>
      <c r="I975" s="37" t="s">
        <v>39</v>
      </c>
    </row>
    <row r="976" spans="1:9" ht="38.25">
      <c r="A976" s="14" t="s">
        <v>1798</v>
      </c>
      <c r="B976" s="19">
        <v>272.33794</v>
      </c>
      <c r="C976" s="19">
        <v>0</v>
      </c>
      <c r="D976" s="19">
        <v>0.5</v>
      </c>
      <c r="E976" s="19">
        <v>0</v>
      </c>
      <c r="F976" s="14" t="s">
        <v>1799</v>
      </c>
      <c r="G976" s="14" t="s">
        <v>61</v>
      </c>
      <c r="H976" s="37" t="s">
        <v>104</v>
      </c>
      <c r="I976" s="37" t="s">
        <v>35</v>
      </c>
    </row>
    <row r="977" spans="1:9" ht="25.5">
      <c r="A977" s="14" t="s">
        <v>2351</v>
      </c>
      <c r="B977" s="19">
        <v>264.88387999999998</v>
      </c>
      <c r="C977" s="19">
        <v>33.128509999999999</v>
      </c>
      <c r="D977" s="19">
        <v>8.3333333333333343E-2</v>
      </c>
      <c r="E977" s="19">
        <v>8.3333333333333343E-2</v>
      </c>
      <c r="F977" s="14" t="s">
        <v>2352</v>
      </c>
      <c r="G977" s="14" t="s">
        <v>70</v>
      </c>
      <c r="H977" s="37" t="s">
        <v>164</v>
      </c>
      <c r="I977" s="37" t="s">
        <v>39</v>
      </c>
    </row>
    <row r="978" spans="1:9" ht="38.25">
      <c r="A978" s="14" t="s">
        <v>2165</v>
      </c>
      <c r="B978" s="19">
        <v>251.43919</v>
      </c>
      <c r="C978" s="19">
        <v>0</v>
      </c>
      <c r="D978" s="19">
        <v>0.16666666666666669</v>
      </c>
      <c r="E978" s="19">
        <v>0</v>
      </c>
      <c r="F978" s="14" t="s">
        <v>2166</v>
      </c>
      <c r="G978" s="14" t="s">
        <v>61</v>
      </c>
      <c r="H978" s="37" t="s">
        <v>71</v>
      </c>
      <c r="I978" s="37" t="s">
        <v>39</v>
      </c>
    </row>
    <row r="979" spans="1:9">
      <c r="A979" s="14" t="s">
        <v>2273</v>
      </c>
      <c r="B979" s="19">
        <v>250.06</v>
      </c>
      <c r="C979" s="19">
        <v>27115.754389999998</v>
      </c>
      <c r="D979" s="19">
        <v>8.3333333333333343E-2</v>
      </c>
      <c r="E979" s="19">
        <v>1.5</v>
      </c>
      <c r="F979" s="14" t="s">
        <v>2274</v>
      </c>
      <c r="G979" s="14" t="s">
        <v>61</v>
      </c>
      <c r="H979" s="37" t="s">
        <v>129</v>
      </c>
      <c r="I979" s="37" t="s">
        <v>29</v>
      </c>
    </row>
    <row r="980" spans="1:9" ht="25.5">
      <c r="A980" s="14" t="s">
        <v>1647</v>
      </c>
      <c r="B980" s="19">
        <v>248.60058000000001</v>
      </c>
      <c r="C980" s="19">
        <v>0</v>
      </c>
      <c r="D980" s="19">
        <v>0.83333333333333337</v>
      </c>
      <c r="E980" s="19">
        <v>0</v>
      </c>
      <c r="F980" s="14" t="s">
        <v>1648</v>
      </c>
      <c r="G980" s="14" t="s">
        <v>61</v>
      </c>
      <c r="H980" s="37" t="s">
        <v>74</v>
      </c>
      <c r="I980" s="37" t="s">
        <v>39</v>
      </c>
    </row>
    <row r="981" spans="1:9" ht="25.5">
      <c r="A981" s="14" t="s">
        <v>2679</v>
      </c>
      <c r="B981" s="19">
        <v>248.5686</v>
      </c>
      <c r="C981" s="19">
        <v>0</v>
      </c>
      <c r="D981" s="19">
        <v>5.5833333333333339</v>
      </c>
      <c r="E981" s="19">
        <v>0</v>
      </c>
      <c r="F981" s="14" t="s">
        <v>2680</v>
      </c>
      <c r="G981" s="14" t="s">
        <v>61</v>
      </c>
      <c r="H981" s="37" t="s">
        <v>28</v>
      </c>
      <c r="I981" s="37" t="s">
        <v>28</v>
      </c>
    </row>
    <row r="982" spans="1:9" ht="25.5">
      <c r="A982" s="14" t="s">
        <v>2020</v>
      </c>
      <c r="B982" s="19">
        <v>241.25470999999999</v>
      </c>
      <c r="C982" s="19">
        <v>8529.0009499999996</v>
      </c>
      <c r="D982" s="19">
        <v>0.25</v>
      </c>
      <c r="E982" s="19">
        <v>1.4166666666666667</v>
      </c>
      <c r="F982" s="14" t="s">
        <v>2021</v>
      </c>
      <c r="G982" s="14" t="s">
        <v>61</v>
      </c>
      <c r="H982" s="37" t="s">
        <v>71</v>
      </c>
      <c r="I982" s="37" t="s">
        <v>37</v>
      </c>
    </row>
    <row r="983" spans="1:9">
      <c r="A983" s="14" t="s">
        <v>2541</v>
      </c>
      <c r="B983" s="19">
        <v>240.77249</v>
      </c>
      <c r="C983" s="19">
        <v>15515.33</v>
      </c>
      <c r="D983" s="19">
        <v>40.5</v>
      </c>
      <c r="E983" s="19">
        <v>23.916666666666668</v>
      </c>
      <c r="F983" s="14" t="s">
        <v>2542</v>
      </c>
      <c r="G983" s="14" t="s">
        <v>70</v>
      </c>
      <c r="H983" s="37" t="s">
        <v>28</v>
      </c>
      <c r="I983" s="37" t="s">
        <v>28</v>
      </c>
    </row>
    <row r="984" spans="1:9" ht="25.5">
      <c r="A984" s="14" t="s">
        <v>2535</v>
      </c>
      <c r="B984" s="19">
        <v>235.35992999999999</v>
      </c>
      <c r="C984" s="19">
        <v>1819.2865300000001</v>
      </c>
      <c r="D984" s="19">
        <v>45.583333333333336</v>
      </c>
      <c r="E984" s="19">
        <v>30.333333333333332</v>
      </c>
      <c r="F984" s="14" t="s">
        <v>2536</v>
      </c>
      <c r="G984" s="14" t="s">
        <v>70</v>
      </c>
      <c r="H984" s="37" t="s">
        <v>28</v>
      </c>
      <c r="I984" s="37" t="s">
        <v>28</v>
      </c>
    </row>
    <row r="985" spans="1:9" ht="25.5">
      <c r="A985" s="14" t="s">
        <v>2008</v>
      </c>
      <c r="B985" s="19">
        <v>233.83031</v>
      </c>
      <c r="C985" s="19">
        <v>0</v>
      </c>
      <c r="D985" s="19">
        <v>0.25</v>
      </c>
      <c r="E985" s="19">
        <v>0</v>
      </c>
      <c r="F985" s="14" t="s">
        <v>2009</v>
      </c>
      <c r="G985" s="14" t="s">
        <v>61</v>
      </c>
      <c r="H985" s="37" t="s">
        <v>104</v>
      </c>
      <c r="I985" s="37" t="s">
        <v>29</v>
      </c>
    </row>
    <row r="986" spans="1:9" ht="38.25">
      <c r="A986" s="14" t="s">
        <v>2805</v>
      </c>
      <c r="B986" s="19">
        <v>232.49</v>
      </c>
      <c r="C986" s="19">
        <v>0</v>
      </c>
      <c r="D986" s="19">
        <v>1</v>
      </c>
      <c r="E986" s="19">
        <v>0</v>
      </c>
      <c r="F986" s="14" t="s">
        <v>2806</v>
      </c>
      <c r="G986" s="14" t="s">
        <v>61</v>
      </c>
      <c r="H986" s="37" t="s">
        <v>28</v>
      </c>
      <c r="I986" s="37" t="s">
        <v>28</v>
      </c>
    </row>
    <row r="987" spans="1:9" ht="25.5">
      <c r="A987" s="14" t="s">
        <v>2269</v>
      </c>
      <c r="B987" s="19">
        <v>230.91739000000001</v>
      </c>
      <c r="C987" s="19">
        <v>0</v>
      </c>
      <c r="D987" s="19">
        <v>8.3333333333333343E-2</v>
      </c>
      <c r="E987" s="19">
        <v>0</v>
      </c>
      <c r="F987" s="14" t="s">
        <v>2270</v>
      </c>
      <c r="G987" s="14" t="s">
        <v>61</v>
      </c>
      <c r="H987" s="37" t="s">
        <v>104</v>
      </c>
      <c r="I987" s="37" t="s">
        <v>29</v>
      </c>
    </row>
    <row r="988" spans="1:9" ht="25.5">
      <c r="A988" s="14" t="s">
        <v>1717</v>
      </c>
      <c r="B988" s="19">
        <v>222.03476000000001</v>
      </c>
      <c r="C988" s="19">
        <v>2229.13501</v>
      </c>
      <c r="D988" s="19">
        <v>0.66666666666666674</v>
      </c>
      <c r="E988" s="19">
        <v>2.166666666666667</v>
      </c>
      <c r="F988" s="14" t="s">
        <v>1718</v>
      </c>
      <c r="G988" s="14" t="s">
        <v>70</v>
      </c>
      <c r="H988" s="37" t="s">
        <v>71</v>
      </c>
      <c r="I988" s="37" t="s">
        <v>38</v>
      </c>
    </row>
    <row r="989" spans="1:9" ht="25.5">
      <c r="A989" s="14" t="s">
        <v>1775</v>
      </c>
      <c r="B989" s="19">
        <v>212.33219</v>
      </c>
      <c r="C989" s="19">
        <v>55575.442210000001</v>
      </c>
      <c r="D989" s="19">
        <v>0.58333333333333337</v>
      </c>
      <c r="E989" s="19">
        <v>4.8333333333333339</v>
      </c>
      <c r="F989" s="14" t="s">
        <v>1776</v>
      </c>
      <c r="G989" s="14" t="s">
        <v>61</v>
      </c>
      <c r="H989" s="37" t="s">
        <v>62</v>
      </c>
      <c r="I989" s="37" t="s">
        <v>39</v>
      </c>
    </row>
    <row r="990" spans="1:9" ht="25.5">
      <c r="A990" s="14" t="s">
        <v>2149</v>
      </c>
      <c r="B990" s="19">
        <v>211.06537</v>
      </c>
      <c r="C990" s="19">
        <v>16937.207320000001</v>
      </c>
      <c r="D990" s="19">
        <v>0.16666666666666669</v>
      </c>
      <c r="E990" s="19">
        <v>1.5833333333333335</v>
      </c>
      <c r="F990" s="14" t="s">
        <v>2150</v>
      </c>
      <c r="G990" s="14" t="s">
        <v>61</v>
      </c>
      <c r="H990" s="37" t="s">
        <v>71</v>
      </c>
      <c r="I990" s="37" t="s">
        <v>37</v>
      </c>
    </row>
    <row r="991" spans="1:9">
      <c r="A991" s="14" t="s">
        <v>1723</v>
      </c>
      <c r="B991" s="19">
        <v>210.68239</v>
      </c>
      <c r="C991" s="19">
        <v>0</v>
      </c>
      <c r="D991" s="19">
        <v>0.66666666666666674</v>
      </c>
      <c r="E991" s="19">
        <v>0</v>
      </c>
      <c r="F991" s="14" t="s">
        <v>1724</v>
      </c>
      <c r="G991" s="14" t="s">
        <v>61</v>
      </c>
      <c r="H991" s="37" t="s">
        <v>62</v>
      </c>
      <c r="I991" s="37" t="s">
        <v>39</v>
      </c>
    </row>
    <row r="992" spans="1:9" ht="25.5">
      <c r="A992" s="14" t="s">
        <v>2920</v>
      </c>
      <c r="B992" s="19">
        <v>205.80357000000001</v>
      </c>
      <c r="C992" s="19">
        <v>0</v>
      </c>
      <c r="D992" s="19">
        <v>0.25</v>
      </c>
      <c r="E992" s="19">
        <v>0</v>
      </c>
      <c r="F992" s="14" t="s">
        <v>2921</v>
      </c>
      <c r="G992" s="14" t="s">
        <v>70</v>
      </c>
      <c r="H992" s="37" t="s">
        <v>28</v>
      </c>
      <c r="I992" s="37" t="s">
        <v>28</v>
      </c>
    </row>
    <row r="993" spans="1:9">
      <c r="A993" s="14" t="s">
        <v>2373</v>
      </c>
      <c r="B993" s="19">
        <v>199.8801</v>
      </c>
      <c r="C993" s="19">
        <v>1693.3997300000001</v>
      </c>
      <c r="D993" s="19">
        <v>8.3333333333333343E-2</v>
      </c>
      <c r="E993" s="19">
        <v>0.41666666666666669</v>
      </c>
      <c r="F993" s="14" t="s">
        <v>2374</v>
      </c>
      <c r="G993" s="14" t="s">
        <v>61</v>
      </c>
      <c r="H993" s="37" t="s">
        <v>129</v>
      </c>
      <c r="I993" s="37" t="s">
        <v>39</v>
      </c>
    </row>
    <row r="994" spans="1:9" ht="38.25">
      <c r="A994" s="14" t="s">
        <v>2711</v>
      </c>
      <c r="B994" s="19">
        <v>199.05921000000001</v>
      </c>
      <c r="C994" s="19">
        <v>2781.9607000000001</v>
      </c>
      <c r="D994" s="19">
        <v>3.0833333333333335</v>
      </c>
      <c r="E994" s="19">
        <v>0.33333333333333337</v>
      </c>
      <c r="F994" s="14" t="s">
        <v>2712</v>
      </c>
      <c r="G994" s="14" t="s">
        <v>61</v>
      </c>
      <c r="H994" s="37" t="s">
        <v>28</v>
      </c>
      <c r="I994" s="37" t="s">
        <v>28</v>
      </c>
    </row>
    <row r="995" spans="1:9" ht="25.5">
      <c r="A995" s="14" t="s">
        <v>1938</v>
      </c>
      <c r="B995" s="19">
        <v>194.62992</v>
      </c>
      <c r="C995" s="19">
        <v>0</v>
      </c>
      <c r="D995" s="19">
        <v>0.33333333333333337</v>
      </c>
      <c r="E995" s="19">
        <v>0</v>
      </c>
      <c r="F995" s="14" t="s">
        <v>1939</v>
      </c>
      <c r="G995" s="14" t="s">
        <v>61</v>
      </c>
      <c r="H995" s="37" t="s">
        <v>104</v>
      </c>
      <c r="I995" s="37" t="s">
        <v>35</v>
      </c>
    </row>
    <row r="996" spans="1:9" ht="25.5">
      <c r="A996" s="14" t="s">
        <v>2922</v>
      </c>
      <c r="B996" s="19">
        <v>192.88</v>
      </c>
      <c r="C996" s="19">
        <v>0</v>
      </c>
      <c r="D996" s="19">
        <v>0.16666666666666669</v>
      </c>
      <c r="E996" s="19">
        <v>0</v>
      </c>
      <c r="F996" s="14" t="s">
        <v>2430</v>
      </c>
      <c r="G996" s="14" t="s">
        <v>61</v>
      </c>
      <c r="H996" s="37" t="s">
        <v>28</v>
      </c>
      <c r="I996" s="37" t="s">
        <v>28</v>
      </c>
    </row>
    <row r="997" spans="1:9" ht="25.5">
      <c r="A997" s="14" t="s">
        <v>2369</v>
      </c>
      <c r="B997" s="19">
        <v>192.00894</v>
      </c>
      <c r="C997" s="19">
        <v>0</v>
      </c>
      <c r="D997" s="19">
        <v>8.3333333333333343E-2</v>
      </c>
      <c r="E997" s="19">
        <v>0</v>
      </c>
      <c r="F997" s="14" t="s">
        <v>2370</v>
      </c>
      <c r="G997" s="14" t="s">
        <v>70</v>
      </c>
      <c r="H997" s="37" t="s">
        <v>149</v>
      </c>
      <c r="I997" s="37" t="s">
        <v>39</v>
      </c>
    </row>
    <row r="998" spans="1:9" ht="25.5">
      <c r="A998" s="14" t="s">
        <v>2880</v>
      </c>
      <c r="B998" s="19">
        <v>191.0565</v>
      </c>
      <c r="C998" s="19">
        <v>0</v>
      </c>
      <c r="D998" s="19">
        <v>0.5</v>
      </c>
      <c r="E998" s="19">
        <v>0</v>
      </c>
      <c r="F998" s="14" t="s">
        <v>2881</v>
      </c>
      <c r="G998" s="14" t="s">
        <v>61</v>
      </c>
      <c r="H998" s="37" t="s">
        <v>28</v>
      </c>
      <c r="I998" s="37" t="s">
        <v>28</v>
      </c>
    </row>
    <row r="999" spans="1:9">
      <c r="A999" s="14" t="s">
        <v>2869</v>
      </c>
      <c r="B999" s="19">
        <v>190.48</v>
      </c>
      <c r="C999" s="19">
        <v>0</v>
      </c>
      <c r="D999" s="19">
        <v>0.58333333333333337</v>
      </c>
      <c r="E999" s="19">
        <v>0</v>
      </c>
      <c r="F999" s="14" t="s">
        <v>2416</v>
      </c>
      <c r="G999" s="14" t="s">
        <v>61</v>
      </c>
      <c r="H999" s="37" t="s">
        <v>28</v>
      </c>
      <c r="I999" s="37" t="s">
        <v>28</v>
      </c>
    </row>
    <row r="1000" spans="1:9" ht="25.5">
      <c r="A1000" s="14" t="s">
        <v>1802</v>
      </c>
      <c r="B1000" s="19">
        <v>188.80360999999999</v>
      </c>
      <c r="C1000" s="19">
        <v>455501.94245999999</v>
      </c>
      <c r="D1000" s="19">
        <v>0.5</v>
      </c>
      <c r="E1000" s="19">
        <v>50.5</v>
      </c>
      <c r="F1000" s="14" t="s">
        <v>1803</v>
      </c>
      <c r="G1000" s="14" t="s">
        <v>61</v>
      </c>
      <c r="H1000" s="37" t="s">
        <v>71</v>
      </c>
      <c r="I1000" s="37" t="s">
        <v>37</v>
      </c>
    </row>
    <row r="1001" spans="1:9">
      <c r="A1001" s="14" t="s">
        <v>2813</v>
      </c>
      <c r="B1001" s="19">
        <v>183.09814</v>
      </c>
      <c r="C1001" s="19">
        <v>0</v>
      </c>
      <c r="D1001" s="19">
        <v>0.83333333333333337</v>
      </c>
      <c r="E1001" s="19">
        <v>0</v>
      </c>
      <c r="F1001" s="14" t="s">
        <v>2814</v>
      </c>
      <c r="G1001" s="14" t="s">
        <v>70</v>
      </c>
      <c r="H1001" s="37" t="s">
        <v>28</v>
      </c>
      <c r="I1001" s="37" t="s">
        <v>28</v>
      </c>
    </row>
    <row r="1002" spans="1:9" ht="25.5">
      <c r="A1002" s="14" t="s">
        <v>1719</v>
      </c>
      <c r="B1002" s="19">
        <v>176.92522</v>
      </c>
      <c r="C1002" s="19">
        <v>0</v>
      </c>
      <c r="D1002" s="19">
        <v>0.66666666666666674</v>
      </c>
      <c r="E1002" s="19">
        <v>0</v>
      </c>
      <c r="F1002" s="14" t="s">
        <v>1720</v>
      </c>
      <c r="G1002" s="14" t="s">
        <v>61</v>
      </c>
      <c r="H1002" s="37" t="s">
        <v>62</v>
      </c>
      <c r="I1002" s="37" t="s">
        <v>38</v>
      </c>
    </row>
    <row r="1003" spans="1:9" ht="25.5">
      <c r="A1003" s="14" t="s">
        <v>2062</v>
      </c>
      <c r="B1003" s="19">
        <v>173.76</v>
      </c>
      <c r="C1003" s="19">
        <v>65101.95564</v>
      </c>
      <c r="D1003" s="19">
        <v>8.3333333333333343E-2</v>
      </c>
      <c r="E1003" s="19">
        <v>3.416666666666667</v>
      </c>
      <c r="F1003" s="14" t="s">
        <v>2063</v>
      </c>
      <c r="G1003" s="14" t="s">
        <v>61</v>
      </c>
      <c r="H1003" s="37" t="s">
        <v>187</v>
      </c>
      <c r="I1003" s="37" t="s">
        <v>39</v>
      </c>
    </row>
    <row r="1004" spans="1:9">
      <c r="A1004" s="14" t="s">
        <v>2379</v>
      </c>
      <c r="B1004" s="19">
        <v>169.34294</v>
      </c>
      <c r="C1004" s="19">
        <v>0</v>
      </c>
      <c r="D1004" s="19">
        <v>8.3333333333333343E-2</v>
      </c>
      <c r="E1004" s="19">
        <v>0</v>
      </c>
      <c r="F1004" s="14" t="s">
        <v>2380</v>
      </c>
      <c r="G1004" s="14" t="s">
        <v>61</v>
      </c>
      <c r="H1004" s="37" t="s">
        <v>129</v>
      </c>
      <c r="I1004" s="37" t="s">
        <v>39</v>
      </c>
    </row>
    <row r="1005" spans="1:9">
      <c r="A1005" s="14" t="s">
        <v>2295</v>
      </c>
      <c r="B1005" s="19">
        <v>167.79345000000001</v>
      </c>
      <c r="C1005" s="19">
        <v>1803.60978</v>
      </c>
      <c r="D1005" s="19">
        <v>8.3333333333333343E-2</v>
      </c>
      <c r="E1005" s="19">
        <v>1</v>
      </c>
      <c r="F1005" s="14" t="s">
        <v>2296</v>
      </c>
      <c r="G1005" s="14" t="s">
        <v>61</v>
      </c>
      <c r="H1005" s="37" t="s">
        <v>149</v>
      </c>
      <c r="I1005" s="37" t="s">
        <v>35</v>
      </c>
    </row>
    <row r="1006" spans="1:9" ht="38.25">
      <c r="A1006" s="14" t="s">
        <v>2317</v>
      </c>
      <c r="B1006" s="19">
        <v>165.64103</v>
      </c>
      <c r="C1006" s="19">
        <v>0</v>
      </c>
      <c r="D1006" s="19">
        <v>8.3333333333333343E-2</v>
      </c>
      <c r="E1006" s="19">
        <v>0</v>
      </c>
      <c r="F1006" s="14" t="s">
        <v>2318</v>
      </c>
      <c r="G1006" s="14" t="s">
        <v>61</v>
      </c>
      <c r="H1006" s="37" t="s">
        <v>71</v>
      </c>
      <c r="I1006" s="37" t="s">
        <v>37</v>
      </c>
    </row>
    <row r="1007" spans="1:9" ht="25.5">
      <c r="A1007" s="14" t="s">
        <v>2763</v>
      </c>
      <c r="B1007" s="19">
        <v>164.71329</v>
      </c>
      <c r="C1007" s="19">
        <v>0</v>
      </c>
      <c r="D1007" s="19">
        <v>1.4166666666666667</v>
      </c>
      <c r="E1007" s="19">
        <v>0</v>
      </c>
      <c r="F1007" s="14" t="s">
        <v>2764</v>
      </c>
      <c r="G1007" s="14" t="s">
        <v>61</v>
      </c>
      <c r="H1007" s="37" t="s">
        <v>28</v>
      </c>
      <c r="I1007" s="37" t="s">
        <v>28</v>
      </c>
    </row>
    <row r="1008" spans="1:9" ht="25.5">
      <c r="A1008" s="14" t="s">
        <v>1812</v>
      </c>
      <c r="B1008" s="19">
        <v>164.61078000000001</v>
      </c>
      <c r="C1008" s="19">
        <v>0</v>
      </c>
      <c r="D1008" s="19">
        <v>0.5</v>
      </c>
      <c r="E1008" s="19">
        <v>0</v>
      </c>
      <c r="F1008" s="14" t="s">
        <v>1813</v>
      </c>
      <c r="G1008" s="14" t="s">
        <v>61</v>
      </c>
      <c r="H1008" s="37" t="s">
        <v>74</v>
      </c>
      <c r="I1008" s="37" t="s">
        <v>39</v>
      </c>
    </row>
    <row r="1009" spans="1:9">
      <c r="A1009" s="14" t="s">
        <v>2859</v>
      </c>
      <c r="B1009" s="19">
        <v>163.79670999999999</v>
      </c>
      <c r="C1009" s="19">
        <v>0</v>
      </c>
      <c r="D1009" s="19">
        <v>0.58333333333333337</v>
      </c>
      <c r="E1009" s="19">
        <v>0</v>
      </c>
      <c r="F1009" s="14" t="s">
        <v>2860</v>
      </c>
      <c r="G1009" s="14" t="s">
        <v>61</v>
      </c>
      <c r="H1009" s="37" t="s">
        <v>28</v>
      </c>
      <c r="I1009" s="37" t="s">
        <v>28</v>
      </c>
    </row>
    <row r="1010" spans="1:9" ht="25.5">
      <c r="A1010" s="14" t="s">
        <v>1745</v>
      </c>
      <c r="B1010" s="19">
        <v>162.37827999999999</v>
      </c>
      <c r="C1010" s="19">
        <v>3476.1174000000001</v>
      </c>
      <c r="D1010" s="19">
        <v>8.3333333333333343E-2</v>
      </c>
      <c r="E1010" s="19">
        <v>0.5</v>
      </c>
      <c r="F1010" s="14" t="s">
        <v>1746</v>
      </c>
      <c r="G1010" s="14" t="s">
        <v>61</v>
      </c>
      <c r="H1010" s="37" t="s">
        <v>104</v>
      </c>
      <c r="I1010" s="37" t="s">
        <v>29</v>
      </c>
    </row>
    <row r="1011" spans="1:9">
      <c r="A1011" s="14" t="s">
        <v>2205</v>
      </c>
      <c r="B1011" s="19">
        <v>159.75778</v>
      </c>
      <c r="C1011" s="19">
        <v>0</v>
      </c>
      <c r="D1011" s="19">
        <v>8.3333333333333343E-2</v>
      </c>
      <c r="E1011" s="19">
        <v>0</v>
      </c>
      <c r="F1011" s="14" t="s">
        <v>2206</v>
      </c>
      <c r="G1011" s="14" t="s">
        <v>70</v>
      </c>
      <c r="H1011" s="37" t="s">
        <v>71</v>
      </c>
      <c r="I1011" s="37" t="s">
        <v>29</v>
      </c>
    </row>
    <row r="1012" spans="1:9">
      <c r="A1012" s="14" t="s">
        <v>2751</v>
      </c>
      <c r="B1012" s="19">
        <v>159.12329</v>
      </c>
      <c r="C1012" s="19">
        <v>0</v>
      </c>
      <c r="D1012" s="19">
        <v>1.9166666666666667</v>
      </c>
      <c r="E1012" s="19">
        <v>0</v>
      </c>
      <c r="F1012" s="14" t="s">
        <v>2752</v>
      </c>
      <c r="G1012" s="14" t="s">
        <v>61</v>
      </c>
      <c r="H1012" s="37" t="s">
        <v>2982</v>
      </c>
      <c r="I1012" s="37" t="s">
        <v>28</v>
      </c>
    </row>
    <row r="1013" spans="1:9" ht="38.25">
      <c r="A1013" s="14" t="s">
        <v>2561</v>
      </c>
      <c r="B1013" s="19">
        <v>158.24</v>
      </c>
      <c r="C1013" s="19">
        <v>220.68727999999999</v>
      </c>
      <c r="D1013" s="19">
        <v>26.916666666666668</v>
      </c>
      <c r="E1013" s="19">
        <v>26.666666666666668</v>
      </c>
      <c r="F1013" s="14" t="s">
        <v>2562</v>
      </c>
      <c r="G1013" s="14" t="s">
        <v>70</v>
      </c>
      <c r="H1013" s="37" t="s">
        <v>28</v>
      </c>
      <c r="I1013" s="37" t="s">
        <v>28</v>
      </c>
    </row>
    <row r="1014" spans="1:9" ht="25.5">
      <c r="A1014" s="14" t="s">
        <v>1874</v>
      </c>
      <c r="B1014" s="19">
        <v>155.3347</v>
      </c>
      <c r="C1014" s="19">
        <v>0</v>
      </c>
      <c r="D1014" s="19">
        <v>0.41666666666666669</v>
      </c>
      <c r="E1014" s="19">
        <v>0</v>
      </c>
      <c r="F1014" s="14" t="s">
        <v>1875</v>
      </c>
      <c r="G1014" s="14" t="s">
        <v>61</v>
      </c>
      <c r="H1014" s="37" t="s">
        <v>71</v>
      </c>
      <c r="I1014" s="37" t="s">
        <v>39</v>
      </c>
    </row>
    <row r="1015" spans="1:9" ht="25.5">
      <c r="A1015" s="14" t="s">
        <v>2261</v>
      </c>
      <c r="B1015" s="19">
        <v>155.23739</v>
      </c>
      <c r="C1015" s="19">
        <v>0</v>
      </c>
      <c r="D1015" s="19">
        <v>8.3333333333333343E-2</v>
      </c>
      <c r="E1015" s="19">
        <v>0</v>
      </c>
      <c r="F1015" s="14" t="s">
        <v>2262</v>
      </c>
      <c r="G1015" s="14" t="s">
        <v>61</v>
      </c>
      <c r="H1015" s="37" t="s">
        <v>104</v>
      </c>
      <c r="I1015" s="37" t="s">
        <v>29</v>
      </c>
    </row>
    <row r="1016" spans="1:9" ht="38.25">
      <c r="A1016" s="14" t="s">
        <v>1946</v>
      </c>
      <c r="B1016" s="19">
        <v>154.47617</v>
      </c>
      <c r="C1016" s="19">
        <v>0</v>
      </c>
      <c r="D1016" s="19">
        <v>0.33333333333333337</v>
      </c>
      <c r="E1016" s="19">
        <v>0</v>
      </c>
      <c r="F1016" s="14" t="s">
        <v>1947</v>
      </c>
      <c r="G1016" s="14" t="s">
        <v>61</v>
      </c>
      <c r="H1016" s="37" t="s">
        <v>71</v>
      </c>
      <c r="I1016" s="37" t="s">
        <v>37</v>
      </c>
    </row>
    <row r="1017" spans="1:9" ht="25.5">
      <c r="A1017" s="14" t="s">
        <v>2046</v>
      </c>
      <c r="B1017" s="19">
        <v>153.19944000000001</v>
      </c>
      <c r="C1017" s="19">
        <v>1749.1923099999999</v>
      </c>
      <c r="D1017" s="19">
        <v>0.25</v>
      </c>
      <c r="E1017" s="19">
        <v>1.3333333333333335</v>
      </c>
      <c r="F1017" s="14" t="s">
        <v>2047</v>
      </c>
      <c r="G1017" s="14" t="s">
        <v>61</v>
      </c>
      <c r="H1017" s="37" t="s">
        <v>74</v>
      </c>
      <c r="I1017" s="37" t="s">
        <v>39</v>
      </c>
    </row>
    <row r="1018" spans="1:9" ht="25.5">
      <c r="A1018" s="14" t="s">
        <v>2902</v>
      </c>
      <c r="B1018" s="19">
        <v>151.59261000000001</v>
      </c>
      <c r="C1018" s="19">
        <v>3140.51028</v>
      </c>
      <c r="D1018" s="19">
        <v>0.33333333333333337</v>
      </c>
      <c r="E1018" s="19">
        <v>3.3333333333333335</v>
      </c>
      <c r="F1018" s="14" t="s">
        <v>2903</v>
      </c>
      <c r="G1018" s="14" t="s">
        <v>61</v>
      </c>
      <c r="H1018" s="37" t="s">
        <v>28</v>
      </c>
      <c r="I1018" s="37" t="s">
        <v>28</v>
      </c>
    </row>
    <row r="1019" spans="1:9" ht="38.25">
      <c r="A1019" s="14" t="s">
        <v>2569</v>
      </c>
      <c r="B1019" s="19">
        <v>146.01786999999999</v>
      </c>
      <c r="C1019" s="19">
        <v>2420.3092900000001</v>
      </c>
      <c r="D1019" s="19">
        <v>22</v>
      </c>
      <c r="E1019" s="19">
        <v>71.833333333333329</v>
      </c>
      <c r="F1019" s="14" t="s">
        <v>2570</v>
      </c>
      <c r="G1019" s="14" t="s">
        <v>70</v>
      </c>
      <c r="H1019" s="37" t="s">
        <v>28</v>
      </c>
      <c r="I1019" s="37" t="s">
        <v>28</v>
      </c>
    </row>
    <row r="1020" spans="1:9" ht="25.5">
      <c r="A1020" s="14" t="s">
        <v>2179</v>
      </c>
      <c r="B1020" s="19">
        <v>145.96299999999999</v>
      </c>
      <c r="C1020" s="19">
        <v>0</v>
      </c>
      <c r="D1020" s="19">
        <v>0.25</v>
      </c>
      <c r="E1020" s="19">
        <v>0</v>
      </c>
      <c r="F1020" s="14" t="s">
        <v>2180</v>
      </c>
      <c r="G1020" s="14" t="s">
        <v>70</v>
      </c>
      <c r="H1020" s="37" t="s">
        <v>32</v>
      </c>
      <c r="I1020" s="37" t="s">
        <v>39</v>
      </c>
    </row>
    <row r="1021" spans="1:9">
      <c r="A1021" s="14" t="s">
        <v>2267</v>
      </c>
      <c r="B1021" s="19">
        <v>142.78</v>
      </c>
      <c r="C1021" s="19">
        <v>0</v>
      </c>
      <c r="D1021" s="19">
        <v>8.3333333333333343E-2</v>
      </c>
      <c r="E1021" s="19">
        <v>0</v>
      </c>
      <c r="F1021" s="14" t="s">
        <v>2268</v>
      </c>
      <c r="G1021" s="14" t="s">
        <v>61</v>
      </c>
      <c r="H1021" s="37" t="s">
        <v>104</v>
      </c>
      <c r="I1021" s="37" t="s">
        <v>29</v>
      </c>
    </row>
    <row r="1022" spans="1:9" ht="25.5">
      <c r="A1022" s="14" t="s">
        <v>1246</v>
      </c>
      <c r="B1022" s="19">
        <v>139.42738</v>
      </c>
      <c r="C1022" s="19">
        <v>0</v>
      </c>
      <c r="D1022" s="19">
        <v>3.0833333333333335</v>
      </c>
      <c r="E1022" s="19">
        <v>0</v>
      </c>
      <c r="F1022" s="14" t="s">
        <v>1247</v>
      </c>
      <c r="G1022" s="14" t="s">
        <v>61</v>
      </c>
      <c r="H1022" s="37" t="s">
        <v>62</v>
      </c>
      <c r="I1022" s="37" t="s">
        <v>39</v>
      </c>
    </row>
    <row r="1023" spans="1:9" ht="25.5">
      <c r="A1023" s="14" t="s">
        <v>1278</v>
      </c>
      <c r="B1023" s="19">
        <v>138.10562999999999</v>
      </c>
      <c r="C1023" s="19">
        <v>0</v>
      </c>
      <c r="D1023" s="19">
        <v>2.75</v>
      </c>
      <c r="E1023" s="19">
        <v>0</v>
      </c>
      <c r="F1023" s="14" t="s">
        <v>1279</v>
      </c>
      <c r="G1023" s="14" t="s">
        <v>61</v>
      </c>
      <c r="H1023" s="37" t="s">
        <v>71</v>
      </c>
      <c r="I1023" s="37" t="s">
        <v>29</v>
      </c>
    </row>
    <row r="1024" spans="1:9">
      <c r="A1024" s="14" t="s">
        <v>1625</v>
      </c>
      <c r="B1024" s="19">
        <v>138.07452000000001</v>
      </c>
      <c r="C1024" s="19">
        <v>55.880580000000002</v>
      </c>
      <c r="D1024" s="19">
        <v>0.83333333333333337</v>
      </c>
      <c r="E1024" s="19">
        <v>0.66666666666666674</v>
      </c>
      <c r="F1024" s="14" t="s">
        <v>1626</v>
      </c>
      <c r="G1024" s="14" t="s">
        <v>61</v>
      </c>
      <c r="H1024" s="37" t="s">
        <v>129</v>
      </c>
      <c r="I1024" s="37" t="s">
        <v>29</v>
      </c>
    </row>
    <row r="1025" spans="1:9" ht="38.25">
      <c r="A1025" s="14" t="s">
        <v>2075</v>
      </c>
      <c r="B1025" s="19">
        <v>136.34066000000001</v>
      </c>
      <c r="C1025" s="19">
        <v>0</v>
      </c>
      <c r="D1025" s="19">
        <v>0.16666666666666669</v>
      </c>
      <c r="E1025" s="19">
        <v>0</v>
      </c>
      <c r="F1025" s="14" t="s">
        <v>2076</v>
      </c>
      <c r="G1025" s="14" t="s">
        <v>61</v>
      </c>
      <c r="H1025" s="37" t="s">
        <v>71</v>
      </c>
      <c r="I1025" s="37" t="s">
        <v>29</v>
      </c>
    </row>
    <row r="1026" spans="1:9">
      <c r="A1026" s="14" t="s">
        <v>2908</v>
      </c>
      <c r="B1026" s="19">
        <v>134.34</v>
      </c>
      <c r="C1026" s="19">
        <v>0</v>
      </c>
      <c r="D1026" s="19">
        <v>0.33333333333333337</v>
      </c>
      <c r="E1026" s="19">
        <v>0</v>
      </c>
      <c r="F1026" s="14" t="s">
        <v>2909</v>
      </c>
      <c r="G1026" s="14" t="s">
        <v>61</v>
      </c>
      <c r="H1026" s="37" t="s">
        <v>2982</v>
      </c>
      <c r="I1026" s="37" t="s">
        <v>28</v>
      </c>
    </row>
    <row r="1027" spans="1:9" ht="38.25">
      <c r="A1027" s="14" t="s">
        <v>2365</v>
      </c>
      <c r="B1027" s="19">
        <v>134.02278000000001</v>
      </c>
      <c r="C1027" s="19">
        <v>0</v>
      </c>
      <c r="D1027" s="19">
        <v>8.3333333333333343E-2</v>
      </c>
      <c r="E1027" s="19">
        <v>0</v>
      </c>
      <c r="F1027" s="14" t="s">
        <v>2366</v>
      </c>
      <c r="G1027" s="14" t="s">
        <v>61</v>
      </c>
      <c r="H1027" s="37" t="s">
        <v>62</v>
      </c>
      <c r="I1027" s="37" t="s">
        <v>37</v>
      </c>
    </row>
    <row r="1028" spans="1:9" ht="25.5">
      <c r="A1028" s="14" t="s">
        <v>2115</v>
      </c>
      <c r="B1028" s="19">
        <v>132.50362999999999</v>
      </c>
      <c r="C1028" s="19">
        <v>0</v>
      </c>
      <c r="D1028" s="19">
        <v>8.3333333333333343E-2</v>
      </c>
      <c r="E1028" s="19">
        <v>0</v>
      </c>
      <c r="F1028" s="14" t="s">
        <v>2116</v>
      </c>
      <c r="G1028" s="14" t="s">
        <v>61</v>
      </c>
      <c r="H1028" s="37" t="s">
        <v>104</v>
      </c>
      <c r="I1028" s="37" t="s">
        <v>29</v>
      </c>
    </row>
    <row r="1029" spans="1:9">
      <c r="A1029" s="14" t="s">
        <v>2999</v>
      </c>
      <c r="B1029" s="19">
        <v>129.76077000000001</v>
      </c>
      <c r="C1029" s="19">
        <v>2138.4316899999999</v>
      </c>
      <c r="D1029" s="19">
        <v>0.16666666666666669</v>
      </c>
      <c r="E1029" s="19">
        <v>0.16666666666666669</v>
      </c>
      <c r="F1029" s="14" t="s">
        <v>3000</v>
      </c>
      <c r="G1029" s="14" t="s">
        <v>61</v>
      </c>
      <c r="H1029" s="37" t="s">
        <v>129</v>
      </c>
      <c r="I1029" s="37" t="s">
        <v>29</v>
      </c>
    </row>
    <row r="1030" spans="1:9" ht="25.5">
      <c r="A1030" s="14" t="s">
        <v>2367</v>
      </c>
      <c r="B1030" s="19">
        <v>129.03227999999999</v>
      </c>
      <c r="C1030" s="19">
        <v>0</v>
      </c>
      <c r="D1030" s="19">
        <v>8.3333333333333343E-2</v>
      </c>
      <c r="E1030" s="19">
        <v>0</v>
      </c>
      <c r="F1030" s="14" t="s">
        <v>2368</v>
      </c>
      <c r="G1030" s="14" t="s">
        <v>61</v>
      </c>
      <c r="H1030" s="37" t="s">
        <v>62</v>
      </c>
      <c r="I1030" s="37" t="s">
        <v>37</v>
      </c>
    </row>
    <row r="1031" spans="1:9" ht="25.5">
      <c r="A1031" s="14" t="s">
        <v>2741</v>
      </c>
      <c r="B1031" s="19">
        <v>126.72064</v>
      </c>
      <c r="C1031" s="19">
        <v>0</v>
      </c>
      <c r="D1031" s="19">
        <v>2.25</v>
      </c>
      <c r="E1031" s="19">
        <v>0</v>
      </c>
      <c r="F1031" s="14" t="s">
        <v>2742</v>
      </c>
      <c r="G1031" s="14" t="s">
        <v>61</v>
      </c>
      <c r="H1031" s="37" t="s">
        <v>28</v>
      </c>
      <c r="I1031" s="37" t="s">
        <v>28</v>
      </c>
    </row>
    <row r="1032" spans="1:9">
      <c r="A1032" s="14" t="s">
        <v>2555</v>
      </c>
      <c r="B1032" s="19">
        <v>123.49</v>
      </c>
      <c r="C1032" s="19">
        <v>6.37</v>
      </c>
      <c r="D1032" s="19">
        <v>33.166666666666664</v>
      </c>
      <c r="E1032" s="19">
        <v>2.166666666666667</v>
      </c>
      <c r="F1032" s="14" t="s">
        <v>2556</v>
      </c>
      <c r="G1032" s="14" t="s">
        <v>70</v>
      </c>
      <c r="H1032" s="37" t="s">
        <v>28</v>
      </c>
      <c r="I1032" s="37" t="s">
        <v>28</v>
      </c>
    </row>
    <row r="1033" spans="1:9">
      <c r="A1033" s="14" t="s">
        <v>2121</v>
      </c>
      <c r="B1033" s="19">
        <v>123.35346</v>
      </c>
      <c r="C1033" s="19">
        <v>0</v>
      </c>
      <c r="D1033" s="19">
        <v>0.16666666666666669</v>
      </c>
      <c r="E1033" s="19">
        <v>0</v>
      </c>
      <c r="F1033" s="14" t="s">
        <v>2122</v>
      </c>
      <c r="G1033" s="14" t="s">
        <v>61</v>
      </c>
      <c r="H1033" s="37" t="s">
        <v>104</v>
      </c>
      <c r="I1033" s="37" t="s">
        <v>29</v>
      </c>
    </row>
    <row r="1034" spans="1:9" ht="25.5">
      <c r="A1034" s="14" t="s">
        <v>2731</v>
      </c>
      <c r="B1034" s="19">
        <v>121.35877000000001</v>
      </c>
      <c r="C1034" s="19">
        <v>0</v>
      </c>
      <c r="D1034" s="19">
        <v>2.3333333333333335</v>
      </c>
      <c r="E1034" s="19">
        <v>0</v>
      </c>
      <c r="F1034" s="14" t="s">
        <v>2732</v>
      </c>
      <c r="G1034" s="14" t="s">
        <v>61</v>
      </c>
      <c r="H1034" s="37" t="s">
        <v>28</v>
      </c>
      <c r="I1034" s="37" t="s">
        <v>28</v>
      </c>
    </row>
    <row r="1035" spans="1:9" ht="38.25">
      <c r="A1035" s="14" t="s">
        <v>2894</v>
      </c>
      <c r="B1035" s="19">
        <v>120.31</v>
      </c>
      <c r="C1035" s="19">
        <v>0</v>
      </c>
      <c r="D1035" s="19">
        <v>0.58333333333333337</v>
      </c>
      <c r="E1035" s="19">
        <v>0</v>
      </c>
      <c r="F1035" s="14" t="s">
        <v>2895</v>
      </c>
      <c r="G1035" s="14" t="s">
        <v>61</v>
      </c>
      <c r="H1035" s="37" t="s">
        <v>28</v>
      </c>
      <c r="I1035" s="37" t="s">
        <v>28</v>
      </c>
    </row>
    <row r="1036" spans="1:9">
      <c r="A1036" s="14" t="s">
        <v>2755</v>
      </c>
      <c r="B1036" s="19">
        <v>119.91</v>
      </c>
      <c r="C1036" s="19">
        <v>845.87951999999996</v>
      </c>
      <c r="D1036" s="19">
        <v>1.6666666666666667</v>
      </c>
      <c r="E1036" s="19">
        <v>33.5</v>
      </c>
      <c r="F1036" s="14" t="s">
        <v>2756</v>
      </c>
      <c r="G1036" s="14" t="s">
        <v>70</v>
      </c>
      <c r="H1036" s="37" t="s">
        <v>28</v>
      </c>
      <c r="I1036" s="37" t="s">
        <v>28</v>
      </c>
    </row>
    <row r="1037" spans="1:9" ht="25.5">
      <c r="A1037" s="14" t="s">
        <v>2677</v>
      </c>
      <c r="B1037" s="19">
        <v>117.15560000000001</v>
      </c>
      <c r="C1037" s="19">
        <v>5395.3430500000004</v>
      </c>
      <c r="D1037" s="19">
        <v>6.166666666666667</v>
      </c>
      <c r="E1037" s="19">
        <v>8.25</v>
      </c>
      <c r="F1037" s="14" t="s">
        <v>2678</v>
      </c>
      <c r="G1037" s="14" t="s">
        <v>61</v>
      </c>
      <c r="H1037" s="37" t="s">
        <v>2982</v>
      </c>
      <c r="I1037" s="37" t="s">
        <v>28</v>
      </c>
    </row>
    <row r="1038" spans="1:9" ht="25.5">
      <c r="A1038" s="14" t="s">
        <v>1759</v>
      </c>
      <c r="B1038" s="19">
        <v>116.13925</v>
      </c>
      <c r="C1038" s="19">
        <v>0</v>
      </c>
      <c r="D1038" s="19">
        <v>0.58333333333333337</v>
      </c>
      <c r="E1038" s="19">
        <v>0</v>
      </c>
      <c r="F1038" s="14" t="s">
        <v>1760</v>
      </c>
      <c r="G1038" s="14" t="s">
        <v>61</v>
      </c>
      <c r="H1038" s="37" t="s">
        <v>104</v>
      </c>
      <c r="I1038" s="37" t="s">
        <v>35</v>
      </c>
    </row>
    <row r="1039" spans="1:9" ht="25.5">
      <c r="A1039" s="14" t="s">
        <v>2127</v>
      </c>
      <c r="B1039" s="19">
        <v>115.75557000000001</v>
      </c>
      <c r="C1039" s="19">
        <v>0</v>
      </c>
      <c r="D1039" s="19">
        <v>0.16666666666666669</v>
      </c>
      <c r="E1039" s="19">
        <v>0</v>
      </c>
      <c r="F1039" s="14" t="s">
        <v>2128</v>
      </c>
      <c r="G1039" s="14" t="s">
        <v>61</v>
      </c>
      <c r="H1039" s="37" t="s">
        <v>71</v>
      </c>
      <c r="I1039" s="37" t="s">
        <v>35</v>
      </c>
    </row>
    <row r="1040" spans="1:9" ht="25.5">
      <c r="A1040" s="14" t="s">
        <v>2681</v>
      </c>
      <c r="B1040" s="19">
        <v>113.47</v>
      </c>
      <c r="C1040" s="19">
        <v>12.93</v>
      </c>
      <c r="D1040" s="19">
        <v>5.25</v>
      </c>
      <c r="E1040" s="19">
        <v>4.416666666666667</v>
      </c>
      <c r="F1040" s="14" t="s">
        <v>2682</v>
      </c>
      <c r="G1040" s="14" t="s">
        <v>61</v>
      </c>
      <c r="H1040" s="37" t="s">
        <v>28</v>
      </c>
      <c r="I1040" s="37" t="s">
        <v>28</v>
      </c>
    </row>
    <row r="1041" spans="1:9">
      <c r="A1041" s="14" t="s">
        <v>2032</v>
      </c>
      <c r="B1041" s="19">
        <v>112.95941000000001</v>
      </c>
      <c r="C1041" s="19">
        <v>15100</v>
      </c>
      <c r="D1041" s="19">
        <v>0.25</v>
      </c>
      <c r="E1041" s="19">
        <v>8.3333333333333343E-2</v>
      </c>
      <c r="F1041" s="14" t="s">
        <v>2033</v>
      </c>
      <c r="G1041" s="14" t="s">
        <v>70</v>
      </c>
      <c r="H1041" s="37" t="s">
        <v>71</v>
      </c>
      <c r="I1041" s="37" t="s">
        <v>37</v>
      </c>
    </row>
    <row r="1042" spans="1:9" ht="25.5">
      <c r="A1042" s="14" t="s">
        <v>2703</v>
      </c>
      <c r="B1042" s="19">
        <v>112.46697</v>
      </c>
      <c r="C1042" s="19">
        <v>0</v>
      </c>
      <c r="D1042" s="19">
        <v>3.5833333333333335</v>
      </c>
      <c r="E1042" s="19">
        <v>0</v>
      </c>
      <c r="F1042" s="14" t="s">
        <v>2704</v>
      </c>
      <c r="G1042" s="14" t="s">
        <v>61</v>
      </c>
      <c r="H1042" s="37" t="s">
        <v>28</v>
      </c>
      <c r="I1042" s="37" t="s">
        <v>28</v>
      </c>
    </row>
    <row r="1043" spans="1:9" ht="25.5">
      <c r="A1043" s="14" t="s">
        <v>2277</v>
      </c>
      <c r="B1043" s="19">
        <v>112.36042999999999</v>
      </c>
      <c r="C1043" s="19">
        <v>0</v>
      </c>
      <c r="D1043" s="19">
        <v>8.3333333333333343E-2</v>
      </c>
      <c r="E1043" s="19">
        <v>0</v>
      </c>
      <c r="F1043" s="14" t="s">
        <v>2278</v>
      </c>
      <c r="G1043" s="14" t="s">
        <v>61</v>
      </c>
      <c r="H1043" s="37" t="s">
        <v>104</v>
      </c>
      <c r="I1043" s="37" t="s">
        <v>29</v>
      </c>
    </row>
    <row r="1044" spans="1:9" ht="25.5">
      <c r="A1044" s="14" t="s">
        <v>1956</v>
      </c>
      <c r="B1044" s="19">
        <v>111.62369</v>
      </c>
      <c r="C1044" s="19">
        <v>1618.4150299999999</v>
      </c>
      <c r="D1044" s="19">
        <v>0.33333333333333337</v>
      </c>
      <c r="E1044" s="19">
        <v>1.25</v>
      </c>
      <c r="F1044" s="14" t="s">
        <v>1957</v>
      </c>
      <c r="G1044" s="14" t="s">
        <v>61</v>
      </c>
      <c r="H1044" s="37" t="s">
        <v>74</v>
      </c>
      <c r="I1044" s="37" t="s">
        <v>37</v>
      </c>
    </row>
    <row r="1045" spans="1:9" ht="25.5">
      <c r="A1045" s="14" t="s">
        <v>2363</v>
      </c>
      <c r="B1045" s="19">
        <v>111.20232</v>
      </c>
      <c r="C1045" s="19">
        <v>0</v>
      </c>
      <c r="D1045" s="19">
        <v>8.3333333333333343E-2</v>
      </c>
      <c r="E1045" s="19">
        <v>0</v>
      </c>
      <c r="F1045" s="14" t="s">
        <v>2364</v>
      </c>
      <c r="G1045" s="14" t="s">
        <v>61</v>
      </c>
      <c r="H1045" s="37" t="s">
        <v>62</v>
      </c>
      <c r="I1045" s="37" t="s">
        <v>37</v>
      </c>
    </row>
    <row r="1046" spans="1:9" ht="38.25">
      <c r="A1046" s="14" t="s">
        <v>1960</v>
      </c>
      <c r="B1046" s="19">
        <v>107.35929</v>
      </c>
      <c r="C1046" s="19">
        <v>594.22164999999995</v>
      </c>
      <c r="D1046" s="19">
        <v>0.33333333333333337</v>
      </c>
      <c r="E1046" s="19">
        <v>1.5</v>
      </c>
      <c r="F1046" s="14" t="s">
        <v>1961</v>
      </c>
      <c r="G1046" s="14" t="s">
        <v>61</v>
      </c>
      <c r="H1046" s="37" t="s">
        <v>71</v>
      </c>
      <c r="I1046" s="37" t="s">
        <v>39</v>
      </c>
    </row>
    <row r="1047" spans="1:9">
      <c r="A1047" s="14" t="s">
        <v>2725</v>
      </c>
      <c r="B1047" s="19">
        <v>105.762</v>
      </c>
      <c r="C1047" s="19">
        <v>0</v>
      </c>
      <c r="D1047" s="19">
        <v>2.416666666666667</v>
      </c>
      <c r="E1047" s="19">
        <v>0</v>
      </c>
      <c r="F1047" s="14" t="s">
        <v>2726</v>
      </c>
      <c r="G1047" s="14" t="s">
        <v>70</v>
      </c>
      <c r="H1047" s="37" t="s">
        <v>28</v>
      </c>
      <c r="I1047" s="37" t="s">
        <v>28</v>
      </c>
    </row>
    <row r="1048" spans="1:9" ht="25.5">
      <c r="A1048" s="14" t="s">
        <v>1328</v>
      </c>
      <c r="B1048" s="19">
        <v>101.01155</v>
      </c>
      <c r="C1048" s="19">
        <v>0</v>
      </c>
      <c r="D1048" s="19">
        <v>2.3333333333333335</v>
      </c>
      <c r="E1048" s="19">
        <v>0</v>
      </c>
      <c r="F1048" s="14" t="s">
        <v>1329</v>
      </c>
      <c r="G1048" s="14" t="s">
        <v>61</v>
      </c>
      <c r="H1048" s="37" t="s">
        <v>32</v>
      </c>
      <c r="I1048" s="37" t="s">
        <v>38</v>
      </c>
    </row>
    <row r="1049" spans="1:9">
      <c r="A1049" s="14" t="s">
        <v>1896</v>
      </c>
      <c r="B1049" s="19">
        <v>100.74833</v>
      </c>
      <c r="C1049" s="19">
        <v>63625.440490000001</v>
      </c>
      <c r="D1049" s="19">
        <v>8.3333333333333343E-2</v>
      </c>
      <c r="E1049" s="19">
        <v>3.8333333333333335</v>
      </c>
      <c r="F1049" s="14" t="s">
        <v>1897</v>
      </c>
      <c r="G1049" s="14" t="s">
        <v>61</v>
      </c>
      <c r="H1049" s="37" t="s">
        <v>149</v>
      </c>
      <c r="I1049" s="37" t="s">
        <v>37</v>
      </c>
    </row>
    <row r="1050" spans="1:9" ht="38.25">
      <c r="A1050" s="14" t="s">
        <v>2050</v>
      </c>
      <c r="B1050" s="19">
        <v>99.975999999999999</v>
      </c>
      <c r="C1050" s="19">
        <v>0</v>
      </c>
      <c r="D1050" s="19">
        <v>0.25</v>
      </c>
      <c r="E1050" s="19">
        <v>0</v>
      </c>
      <c r="F1050" s="14" t="s">
        <v>2051</v>
      </c>
      <c r="G1050" s="14" t="s">
        <v>61</v>
      </c>
      <c r="H1050" s="37" t="s">
        <v>74</v>
      </c>
      <c r="I1050" s="37" t="s">
        <v>37</v>
      </c>
    </row>
    <row r="1051" spans="1:9" ht="38.25">
      <c r="A1051" s="14" t="s">
        <v>1334</v>
      </c>
      <c r="B1051" s="19">
        <v>99.467550000000003</v>
      </c>
      <c r="C1051" s="19">
        <v>0</v>
      </c>
      <c r="D1051" s="19">
        <v>2.25</v>
      </c>
      <c r="E1051" s="19">
        <v>0</v>
      </c>
      <c r="F1051" s="14" t="s">
        <v>1335</v>
      </c>
      <c r="G1051" s="14" t="s">
        <v>61</v>
      </c>
      <c r="H1051" s="37" t="s">
        <v>104</v>
      </c>
      <c r="I1051" s="37" t="s">
        <v>35</v>
      </c>
    </row>
    <row r="1052" spans="1:9" ht="25.5">
      <c r="A1052" s="14" t="s">
        <v>2775</v>
      </c>
      <c r="B1052" s="19">
        <v>97.5</v>
      </c>
      <c r="C1052" s="19">
        <v>10.92</v>
      </c>
      <c r="D1052" s="19">
        <v>1.25</v>
      </c>
      <c r="E1052" s="19">
        <v>1.5</v>
      </c>
      <c r="F1052" s="14" t="s">
        <v>2776</v>
      </c>
      <c r="G1052" s="14" t="s">
        <v>61</v>
      </c>
      <c r="H1052" s="37" t="s">
        <v>28</v>
      </c>
      <c r="I1052" s="37" t="s">
        <v>28</v>
      </c>
    </row>
    <row r="1053" spans="1:9" ht="25.5">
      <c r="A1053" s="14" t="s">
        <v>2313</v>
      </c>
      <c r="B1053" s="19">
        <v>96.190169999999995</v>
      </c>
      <c r="C1053" s="19">
        <v>0</v>
      </c>
      <c r="D1053" s="19">
        <v>8.3333333333333343E-2</v>
      </c>
      <c r="E1053" s="19">
        <v>0</v>
      </c>
      <c r="F1053" s="14" t="s">
        <v>2314</v>
      </c>
      <c r="G1053" s="14" t="s">
        <v>61</v>
      </c>
      <c r="H1053" s="37" t="s">
        <v>71</v>
      </c>
      <c r="I1053" s="37" t="s">
        <v>37</v>
      </c>
    </row>
    <row r="1054" spans="1:9" ht="25.5">
      <c r="A1054" s="14" t="s">
        <v>2647</v>
      </c>
      <c r="B1054" s="19">
        <v>93.936160000000001</v>
      </c>
      <c r="C1054" s="19">
        <v>2.16</v>
      </c>
      <c r="D1054" s="19">
        <v>12</v>
      </c>
      <c r="E1054" s="19">
        <v>0.41666666666666669</v>
      </c>
      <c r="F1054" s="14" t="s">
        <v>2648</v>
      </c>
      <c r="G1054" s="14" t="s">
        <v>70</v>
      </c>
      <c r="H1054" s="37" t="s">
        <v>28</v>
      </c>
      <c r="I1054" s="37" t="s">
        <v>28</v>
      </c>
    </row>
    <row r="1055" spans="1:9">
      <c r="A1055" s="14" t="s">
        <v>2851</v>
      </c>
      <c r="B1055" s="19">
        <v>93.807900000000004</v>
      </c>
      <c r="C1055" s="19">
        <v>0</v>
      </c>
      <c r="D1055" s="19">
        <v>0.58333333333333337</v>
      </c>
      <c r="E1055" s="19">
        <v>0</v>
      </c>
      <c r="F1055" s="14" t="s">
        <v>2852</v>
      </c>
      <c r="G1055" s="14" t="s">
        <v>61</v>
      </c>
      <c r="H1055" s="37" t="s">
        <v>28</v>
      </c>
      <c r="I1055" s="37" t="s">
        <v>28</v>
      </c>
    </row>
    <row r="1056" spans="1:9" ht="25.5">
      <c r="A1056" s="14" t="s">
        <v>1092</v>
      </c>
      <c r="B1056" s="19">
        <v>89.930350000000004</v>
      </c>
      <c r="C1056" s="19">
        <v>0</v>
      </c>
      <c r="D1056" s="19">
        <v>4.5833333333333339</v>
      </c>
      <c r="E1056" s="19">
        <v>0</v>
      </c>
      <c r="F1056" s="14" t="s">
        <v>1093</v>
      </c>
      <c r="G1056" s="14" t="s">
        <v>61</v>
      </c>
      <c r="H1056" s="37" t="s">
        <v>71</v>
      </c>
      <c r="I1056" s="37" t="s">
        <v>29</v>
      </c>
    </row>
    <row r="1057" spans="1:9">
      <c r="A1057" s="14" t="s">
        <v>2583</v>
      </c>
      <c r="B1057" s="19">
        <v>89.904669999999996</v>
      </c>
      <c r="C1057" s="19">
        <v>33.840000000000003</v>
      </c>
      <c r="D1057" s="19">
        <v>14.833333333333334</v>
      </c>
      <c r="E1057" s="19">
        <v>9.1666666666666661</v>
      </c>
      <c r="F1057" s="14" t="s">
        <v>2584</v>
      </c>
      <c r="G1057" s="14" t="s">
        <v>61</v>
      </c>
      <c r="H1057" s="37" t="s">
        <v>28</v>
      </c>
      <c r="I1057" s="37" t="s">
        <v>28</v>
      </c>
    </row>
    <row r="1058" spans="1:9" ht="25.5">
      <c r="A1058" s="14" t="s">
        <v>3001</v>
      </c>
      <c r="B1058" s="19">
        <v>89.81</v>
      </c>
      <c r="C1058" s="19">
        <v>0</v>
      </c>
      <c r="D1058" s="19">
        <v>8.3333333333333343E-2</v>
      </c>
      <c r="E1058" s="19">
        <v>0</v>
      </c>
      <c r="F1058" s="14" t="s">
        <v>3002</v>
      </c>
      <c r="G1058" s="14" t="s">
        <v>61</v>
      </c>
      <c r="H1058" s="37" t="s">
        <v>187</v>
      </c>
      <c r="I1058" s="37" t="s">
        <v>39</v>
      </c>
    </row>
    <row r="1059" spans="1:9">
      <c r="A1059" s="14" t="s">
        <v>1922</v>
      </c>
      <c r="B1059" s="19">
        <v>82.238939999999999</v>
      </c>
      <c r="C1059" s="19">
        <v>0</v>
      </c>
      <c r="D1059" s="19">
        <v>0.33333333333333337</v>
      </c>
      <c r="E1059" s="19">
        <v>0</v>
      </c>
      <c r="F1059" s="14" t="s">
        <v>1923</v>
      </c>
      <c r="G1059" s="14" t="s">
        <v>61</v>
      </c>
      <c r="H1059" s="37" t="s">
        <v>149</v>
      </c>
      <c r="I1059" s="37" t="s">
        <v>29</v>
      </c>
    </row>
    <row r="1060" spans="1:9" ht="25.5">
      <c r="A1060" s="14" t="s">
        <v>2071</v>
      </c>
      <c r="B1060" s="19">
        <v>81.630260000000007</v>
      </c>
      <c r="C1060" s="19">
        <v>0</v>
      </c>
      <c r="D1060" s="19">
        <v>0.16666666666666669</v>
      </c>
      <c r="E1060" s="19">
        <v>0</v>
      </c>
      <c r="F1060" s="14" t="s">
        <v>2072</v>
      </c>
      <c r="G1060" s="14" t="s">
        <v>61</v>
      </c>
      <c r="H1060" s="37" t="s">
        <v>71</v>
      </c>
      <c r="I1060" s="37" t="s">
        <v>29</v>
      </c>
    </row>
    <row r="1061" spans="1:9">
      <c r="A1061" s="14" t="s">
        <v>2793</v>
      </c>
      <c r="B1061" s="19">
        <v>77.680000000000007</v>
      </c>
      <c r="C1061" s="19">
        <v>0</v>
      </c>
      <c r="D1061" s="19">
        <v>1</v>
      </c>
      <c r="E1061" s="19">
        <v>0</v>
      </c>
      <c r="F1061" s="14" t="s">
        <v>2794</v>
      </c>
      <c r="G1061" s="14" t="s">
        <v>61</v>
      </c>
      <c r="H1061" s="37" t="s">
        <v>28</v>
      </c>
      <c r="I1061" s="37" t="s">
        <v>28</v>
      </c>
    </row>
    <row r="1062" spans="1:9">
      <c r="A1062" s="14" t="s">
        <v>2357</v>
      </c>
      <c r="B1062" s="19">
        <v>77.676119999999997</v>
      </c>
      <c r="C1062" s="19">
        <v>1013115.79677</v>
      </c>
      <c r="D1062" s="19">
        <v>8.3333333333333343E-2</v>
      </c>
      <c r="E1062" s="19">
        <v>6.75</v>
      </c>
      <c r="F1062" s="14" t="s">
        <v>2358</v>
      </c>
      <c r="G1062" s="14" t="s">
        <v>70</v>
      </c>
      <c r="H1062" s="37" t="s">
        <v>71</v>
      </c>
      <c r="I1062" s="37" t="s">
        <v>39</v>
      </c>
    </row>
    <row r="1063" spans="1:9">
      <c r="A1063" s="14" t="s">
        <v>220</v>
      </c>
      <c r="B1063" s="19">
        <v>73.503460000000004</v>
      </c>
      <c r="C1063" s="19">
        <v>0</v>
      </c>
      <c r="D1063" s="19">
        <v>8.3333333333333343E-2</v>
      </c>
      <c r="E1063" s="19">
        <v>0</v>
      </c>
      <c r="F1063" s="14" t="s">
        <v>221</v>
      </c>
      <c r="G1063" s="14" t="s">
        <v>61</v>
      </c>
      <c r="H1063" s="37" t="s">
        <v>95</v>
      </c>
      <c r="I1063" s="37" t="s">
        <v>39</v>
      </c>
    </row>
    <row r="1064" spans="1:9" ht="25.5">
      <c r="A1064" s="14" t="s">
        <v>2773</v>
      </c>
      <c r="B1064" s="19">
        <v>71.61</v>
      </c>
      <c r="C1064" s="19">
        <v>0</v>
      </c>
      <c r="D1064" s="19">
        <v>1.25</v>
      </c>
      <c r="E1064" s="19">
        <v>0</v>
      </c>
      <c r="F1064" s="14" t="s">
        <v>2774</v>
      </c>
      <c r="G1064" s="14" t="s">
        <v>61</v>
      </c>
      <c r="H1064" s="37" t="s">
        <v>28</v>
      </c>
      <c r="I1064" s="37" t="s">
        <v>28</v>
      </c>
    </row>
    <row r="1065" spans="1:9" ht="25.5">
      <c r="A1065" s="14" t="s">
        <v>1607</v>
      </c>
      <c r="B1065" s="19">
        <v>69.9602</v>
      </c>
      <c r="C1065" s="19">
        <v>0</v>
      </c>
      <c r="D1065" s="19">
        <v>0.91666666666666674</v>
      </c>
      <c r="E1065" s="19">
        <v>0</v>
      </c>
      <c r="F1065" s="14" t="s">
        <v>1608</v>
      </c>
      <c r="G1065" s="14" t="s">
        <v>61</v>
      </c>
      <c r="H1065" s="37" t="s">
        <v>104</v>
      </c>
      <c r="I1065" s="37" t="s">
        <v>39</v>
      </c>
    </row>
    <row r="1066" spans="1:9" ht="25.5">
      <c r="A1066" s="14" t="s">
        <v>2779</v>
      </c>
      <c r="B1066" s="19">
        <v>69.457570000000004</v>
      </c>
      <c r="C1066" s="19">
        <v>0</v>
      </c>
      <c r="D1066" s="19">
        <v>1.25</v>
      </c>
      <c r="E1066" s="19">
        <v>0</v>
      </c>
      <c r="F1066" s="14" t="s">
        <v>2780</v>
      </c>
      <c r="G1066" s="14" t="s">
        <v>61</v>
      </c>
      <c r="H1066" s="37" t="s">
        <v>28</v>
      </c>
      <c r="I1066" s="37" t="s">
        <v>28</v>
      </c>
    </row>
    <row r="1067" spans="1:9" ht="25.5">
      <c r="A1067" s="14" t="s">
        <v>1739</v>
      </c>
      <c r="B1067" s="19">
        <v>67.0321</v>
      </c>
      <c r="C1067" s="19">
        <v>0</v>
      </c>
      <c r="D1067" s="19">
        <v>0.58333333333333337</v>
      </c>
      <c r="E1067" s="19">
        <v>0</v>
      </c>
      <c r="F1067" s="14" t="s">
        <v>1740</v>
      </c>
      <c r="G1067" s="14" t="s">
        <v>61</v>
      </c>
      <c r="H1067" s="37" t="s">
        <v>71</v>
      </c>
      <c r="I1067" s="37" t="s">
        <v>29</v>
      </c>
    </row>
    <row r="1068" spans="1:9" ht="25.5">
      <c r="A1068" s="14" t="s">
        <v>1234</v>
      </c>
      <c r="B1068" s="19">
        <v>66.82902</v>
      </c>
      <c r="C1068" s="19">
        <v>0</v>
      </c>
      <c r="D1068" s="19">
        <v>3.25</v>
      </c>
      <c r="E1068" s="19">
        <v>0</v>
      </c>
      <c r="F1068" s="14" t="s">
        <v>1235</v>
      </c>
      <c r="G1068" s="14" t="s">
        <v>61</v>
      </c>
      <c r="H1068" s="37" t="s">
        <v>71</v>
      </c>
      <c r="I1068" s="37" t="s">
        <v>29</v>
      </c>
    </row>
    <row r="1069" spans="1:9">
      <c r="A1069" s="14" t="s">
        <v>2785</v>
      </c>
      <c r="B1069" s="19">
        <v>65.861339999999998</v>
      </c>
      <c r="C1069" s="19">
        <v>0</v>
      </c>
      <c r="D1069" s="19">
        <v>1.0833333333333335</v>
      </c>
      <c r="E1069" s="19">
        <v>0</v>
      </c>
      <c r="F1069" s="14" t="s">
        <v>2786</v>
      </c>
      <c r="G1069" s="14" t="s">
        <v>61</v>
      </c>
      <c r="H1069" s="37" t="s">
        <v>2982</v>
      </c>
      <c r="I1069" s="37" t="s">
        <v>28</v>
      </c>
    </row>
    <row r="1070" spans="1:9" ht="38.25">
      <c r="A1070" s="14" t="s">
        <v>2565</v>
      </c>
      <c r="B1070" s="19">
        <v>64.143199999999993</v>
      </c>
      <c r="C1070" s="19">
        <v>454.55633</v>
      </c>
      <c r="D1070" s="19">
        <v>22.416666666666668</v>
      </c>
      <c r="E1070" s="19">
        <v>29.083333333333332</v>
      </c>
      <c r="F1070" s="14" t="s">
        <v>2566</v>
      </c>
      <c r="G1070" s="14" t="s">
        <v>70</v>
      </c>
      <c r="H1070" s="37" t="s">
        <v>28</v>
      </c>
      <c r="I1070" s="37" t="s">
        <v>28</v>
      </c>
    </row>
    <row r="1071" spans="1:9" ht="25.5">
      <c r="A1071" s="14" t="s">
        <v>2287</v>
      </c>
      <c r="B1071" s="19">
        <v>63.750059999999998</v>
      </c>
      <c r="C1071" s="19">
        <v>0</v>
      </c>
      <c r="D1071" s="19">
        <v>8.3333333333333343E-2</v>
      </c>
      <c r="E1071" s="19">
        <v>0</v>
      </c>
      <c r="F1071" s="14" t="s">
        <v>2288</v>
      </c>
      <c r="G1071" s="14" t="s">
        <v>61</v>
      </c>
      <c r="H1071" s="37" t="s">
        <v>71</v>
      </c>
      <c r="I1071" s="37" t="s">
        <v>35</v>
      </c>
    </row>
    <row r="1072" spans="1:9" ht="25.5">
      <c r="A1072" s="14" t="s">
        <v>2171</v>
      </c>
      <c r="B1072" s="19">
        <v>63.115169999999999</v>
      </c>
      <c r="C1072" s="19">
        <v>0</v>
      </c>
      <c r="D1072" s="19">
        <v>0.16666666666666669</v>
      </c>
      <c r="E1072" s="19">
        <v>0</v>
      </c>
      <c r="F1072" s="14" t="s">
        <v>2172</v>
      </c>
      <c r="G1072" s="14" t="s">
        <v>61</v>
      </c>
      <c r="H1072" s="37" t="s">
        <v>71</v>
      </c>
      <c r="I1072" s="37" t="s">
        <v>39</v>
      </c>
    </row>
    <row r="1073" spans="1:9">
      <c r="A1073" s="14" t="s">
        <v>2777</v>
      </c>
      <c r="B1073" s="19">
        <v>62.266469999999998</v>
      </c>
      <c r="C1073" s="19">
        <v>0</v>
      </c>
      <c r="D1073" s="19">
        <v>1.25</v>
      </c>
      <c r="E1073" s="19">
        <v>0</v>
      </c>
      <c r="F1073" s="14" t="s">
        <v>2778</v>
      </c>
      <c r="G1073" s="14" t="s">
        <v>61</v>
      </c>
      <c r="H1073" s="37" t="s">
        <v>28</v>
      </c>
      <c r="I1073" s="37" t="s">
        <v>28</v>
      </c>
    </row>
    <row r="1074" spans="1:9" ht="25.5">
      <c r="A1074" s="14" t="s">
        <v>2721</v>
      </c>
      <c r="B1074" s="19">
        <v>58.075899999999997</v>
      </c>
      <c r="C1074" s="19">
        <v>191.39675</v>
      </c>
      <c r="D1074" s="19">
        <v>2.5833333333333335</v>
      </c>
      <c r="E1074" s="19">
        <v>3.8333333333333335</v>
      </c>
      <c r="F1074" s="14" t="s">
        <v>2722</v>
      </c>
      <c r="G1074" s="14" t="s">
        <v>61</v>
      </c>
      <c r="H1074" s="37" t="s">
        <v>28</v>
      </c>
      <c r="I1074" s="37" t="s">
        <v>28</v>
      </c>
    </row>
    <row r="1075" spans="1:9" ht="25.5">
      <c r="A1075" s="14" t="s">
        <v>2355</v>
      </c>
      <c r="B1075" s="19">
        <v>55.804070000000003</v>
      </c>
      <c r="C1075" s="19">
        <v>0</v>
      </c>
      <c r="D1075" s="19">
        <v>8.3333333333333343E-2</v>
      </c>
      <c r="E1075" s="19">
        <v>0</v>
      </c>
      <c r="F1075" s="14" t="s">
        <v>2356</v>
      </c>
      <c r="G1075" s="14" t="s">
        <v>61</v>
      </c>
      <c r="H1075" s="37" t="s">
        <v>71</v>
      </c>
      <c r="I1075" s="37" t="s">
        <v>39</v>
      </c>
    </row>
    <row r="1076" spans="1:9" ht="38.25">
      <c r="A1076" s="14" t="s">
        <v>2163</v>
      </c>
      <c r="B1076" s="19">
        <v>54.964289999999998</v>
      </c>
      <c r="C1076" s="19">
        <v>0</v>
      </c>
      <c r="D1076" s="19">
        <v>0.16666666666666669</v>
      </c>
      <c r="E1076" s="19">
        <v>0</v>
      </c>
      <c r="F1076" s="14" t="s">
        <v>2164</v>
      </c>
      <c r="G1076" s="14" t="s">
        <v>61</v>
      </c>
      <c r="H1076" s="37" t="s">
        <v>74</v>
      </c>
      <c r="I1076" s="37" t="s">
        <v>37</v>
      </c>
    </row>
    <row r="1077" spans="1:9" ht="38.25">
      <c r="A1077" s="14" t="s">
        <v>2918</v>
      </c>
      <c r="B1077" s="19">
        <v>54.09</v>
      </c>
      <c r="C1077" s="19">
        <v>0</v>
      </c>
      <c r="D1077" s="19">
        <v>0.25</v>
      </c>
      <c r="E1077" s="19">
        <v>0</v>
      </c>
      <c r="F1077" s="14" t="s">
        <v>2919</v>
      </c>
      <c r="G1077" s="14" t="s">
        <v>61</v>
      </c>
      <c r="H1077" s="37" t="s">
        <v>28</v>
      </c>
      <c r="I1077" s="37" t="s">
        <v>28</v>
      </c>
    </row>
    <row r="1078" spans="1:9" ht="38.25">
      <c r="A1078" s="14" t="s">
        <v>1954</v>
      </c>
      <c r="B1078" s="19">
        <v>54.013759999999998</v>
      </c>
      <c r="C1078" s="19">
        <v>0</v>
      </c>
      <c r="D1078" s="19">
        <v>0.41666666666666669</v>
      </c>
      <c r="E1078" s="19">
        <v>0</v>
      </c>
      <c r="F1078" s="14" t="s">
        <v>1955</v>
      </c>
      <c r="G1078" s="14" t="s">
        <v>61</v>
      </c>
      <c r="H1078" s="37" t="s">
        <v>32</v>
      </c>
      <c r="I1078" s="37" t="s">
        <v>38</v>
      </c>
    </row>
    <row r="1079" spans="1:9">
      <c r="A1079" s="14" t="s">
        <v>2673</v>
      </c>
      <c r="B1079" s="19">
        <v>53.69</v>
      </c>
      <c r="C1079" s="19">
        <v>0</v>
      </c>
      <c r="D1079" s="19">
        <v>6.916666666666667</v>
      </c>
      <c r="E1079" s="19">
        <v>0</v>
      </c>
      <c r="F1079" s="14" t="s">
        <v>2674</v>
      </c>
      <c r="G1079" s="14" t="s">
        <v>61</v>
      </c>
      <c r="H1079" s="37" t="s">
        <v>28</v>
      </c>
      <c r="I1079" s="37" t="s">
        <v>28</v>
      </c>
    </row>
    <row r="1080" spans="1:9">
      <c r="A1080" s="14" t="s">
        <v>2111</v>
      </c>
      <c r="B1080" s="19">
        <v>52.165559999999999</v>
      </c>
      <c r="C1080" s="19">
        <v>0</v>
      </c>
      <c r="D1080" s="19">
        <v>0.16666666666666669</v>
      </c>
      <c r="E1080" s="19">
        <v>0</v>
      </c>
      <c r="F1080" s="14" t="s">
        <v>2112</v>
      </c>
      <c r="G1080" s="14" t="s">
        <v>61</v>
      </c>
      <c r="H1080" s="37" t="s">
        <v>149</v>
      </c>
      <c r="I1080" s="37" t="s">
        <v>29</v>
      </c>
    </row>
    <row r="1081" spans="1:9" ht="25.5">
      <c r="A1081" s="14" t="s">
        <v>2781</v>
      </c>
      <c r="B1081" s="19">
        <v>49.996319999999997</v>
      </c>
      <c r="C1081" s="19">
        <v>0</v>
      </c>
      <c r="D1081" s="19">
        <v>1.1666666666666667</v>
      </c>
      <c r="E1081" s="19">
        <v>0</v>
      </c>
      <c r="F1081" s="14" t="s">
        <v>2782</v>
      </c>
      <c r="G1081" s="14" t="s">
        <v>70</v>
      </c>
      <c r="H1081" s="37" t="s">
        <v>28</v>
      </c>
      <c r="I1081" s="37" t="s">
        <v>28</v>
      </c>
    </row>
    <row r="1082" spans="1:9" ht="38.25">
      <c r="A1082" s="14" t="s">
        <v>2878</v>
      </c>
      <c r="B1082" s="19">
        <v>47.862839999999998</v>
      </c>
      <c r="C1082" s="19">
        <v>0</v>
      </c>
      <c r="D1082" s="19">
        <v>0.41666666666666669</v>
      </c>
      <c r="E1082" s="19">
        <v>0</v>
      </c>
      <c r="F1082" s="14" t="s">
        <v>2879</v>
      </c>
      <c r="G1082" s="14" t="s">
        <v>61</v>
      </c>
      <c r="H1082" s="37" t="s">
        <v>28</v>
      </c>
      <c r="I1082" s="37" t="s">
        <v>28</v>
      </c>
    </row>
    <row r="1083" spans="1:9">
      <c r="A1083" s="14" t="s">
        <v>2765</v>
      </c>
      <c r="B1083" s="19">
        <v>46.842460000000003</v>
      </c>
      <c r="C1083" s="19">
        <v>0</v>
      </c>
      <c r="D1083" s="19">
        <v>1.4166666666666667</v>
      </c>
      <c r="E1083" s="19">
        <v>0</v>
      </c>
      <c r="F1083" s="14" t="s">
        <v>2766</v>
      </c>
      <c r="G1083" s="14" t="s">
        <v>61</v>
      </c>
      <c r="H1083" s="37" t="s">
        <v>28</v>
      </c>
      <c r="I1083" s="37" t="s">
        <v>28</v>
      </c>
    </row>
    <row r="1084" spans="1:9" ht="25.5">
      <c r="A1084" s="14" t="s">
        <v>2723</v>
      </c>
      <c r="B1084" s="19">
        <v>46.321860000000001</v>
      </c>
      <c r="C1084" s="19">
        <v>18.068999999999999</v>
      </c>
      <c r="D1084" s="19">
        <v>2.416666666666667</v>
      </c>
      <c r="E1084" s="19">
        <v>0.33333333333333337</v>
      </c>
      <c r="F1084" s="14" t="s">
        <v>2724</v>
      </c>
      <c r="G1084" s="14" t="s">
        <v>61</v>
      </c>
      <c r="H1084" s="37" t="s">
        <v>28</v>
      </c>
      <c r="I1084" s="37" t="s">
        <v>28</v>
      </c>
    </row>
    <row r="1085" spans="1:9">
      <c r="A1085" s="14" t="s">
        <v>1769</v>
      </c>
      <c r="B1085" s="19">
        <v>45.1205</v>
      </c>
      <c r="C1085" s="19">
        <v>0</v>
      </c>
      <c r="D1085" s="19">
        <v>0.58333333333333337</v>
      </c>
      <c r="E1085" s="19">
        <v>0</v>
      </c>
      <c r="F1085" s="14" t="s">
        <v>1770</v>
      </c>
      <c r="G1085" s="14" t="s">
        <v>61</v>
      </c>
      <c r="H1085" s="37" t="s">
        <v>149</v>
      </c>
      <c r="I1085" s="37" t="s">
        <v>37</v>
      </c>
    </row>
    <row r="1086" spans="1:9" ht="25.5">
      <c r="A1086" s="14" t="s">
        <v>2303</v>
      </c>
      <c r="B1086" s="19">
        <v>45.04627</v>
      </c>
      <c r="C1086" s="19">
        <v>1265.01297</v>
      </c>
      <c r="D1086" s="19">
        <v>8.3333333333333343E-2</v>
      </c>
      <c r="E1086" s="19">
        <v>1.1666666666666667</v>
      </c>
      <c r="F1086" s="14" t="s">
        <v>2304</v>
      </c>
      <c r="G1086" s="14" t="s">
        <v>61</v>
      </c>
      <c r="H1086" s="37" t="s">
        <v>71</v>
      </c>
      <c r="I1086" s="37" t="s">
        <v>37</v>
      </c>
    </row>
    <row r="1087" spans="1:9" ht="38.25">
      <c r="A1087" s="14" t="s">
        <v>2888</v>
      </c>
      <c r="B1087" s="19">
        <v>44.559980000000003</v>
      </c>
      <c r="C1087" s="19">
        <v>0</v>
      </c>
      <c r="D1087" s="19">
        <v>0.41666666666666669</v>
      </c>
      <c r="E1087" s="19">
        <v>0</v>
      </c>
      <c r="F1087" s="14" t="s">
        <v>2889</v>
      </c>
      <c r="G1087" s="14" t="s">
        <v>61</v>
      </c>
      <c r="H1087" s="37" t="s">
        <v>28</v>
      </c>
      <c r="I1087" s="37" t="s">
        <v>28</v>
      </c>
    </row>
    <row r="1088" spans="1:9">
      <c r="A1088" s="14" t="s">
        <v>2803</v>
      </c>
      <c r="B1088" s="19">
        <v>43.02</v>
      </c>
      <c r="C1088" s="19">
        <v>875430.09459999995</v>
      </c>
      <c r="D1088" s="19">
        <v>0.91666666666666674</v>
      </c>
      <c r="E1088" s="19">
        <v>24.833333333333332</v>
      </c>
      <c r="F1088" s="14" t="s">
        <v>2804</v>
      </c>
      <c r="G1088" s="14" t="s">
        <v>61</v>
      </c>
      <c r="H1088" s="37" t="s">
        <v>2982</v>
      </c>
      <c r="I1088" s="37" t="s">
        <v>28</v>
      </c>
    </row>
    <row r="1089" spans="1:9" ht="25.5">
      <c r="A1089" s="14" t="s">
        <v>2323</v>
      </c>
      <c r="B1089" s="19">
        <v>43</v>
      </c>
      <c r="C1089" s="19">
        <v>0</v>
      </c>
      <c r="D1089" s="19">
        <v>8.3333333333333343E-2</v>
      </c>
      <c r="E1089" s="19">
        <v>0</v>
      </c>
      <c r="F1089" s="14" t="s">
        <v>2324</v>
      </c>
      <c r="G1089" s="14" t="s">
        <v>70</v>
      </c>
      <c r="H1089" s="37" t="s">
        <v>71</v>
      </c>
      <c r="I1089" s="37" t="s">
        <v>37</v>
      </c>
    </row>
    <row r="1090" spans="1:9">
      <c r="A1090" s="14" t="s">
        <v>2044</v>
      </c>
      <c r="B1090" s="19">
        <v>42.129899999999999</v>
      </c>
      <c r="C1090" s="19">
        <v>0</v>
      </c>
      <c r="D1090" s="19">
        <v>0.25</v>
      </c>
      <c r="E1090" s="19">
        <v>0</v>
      </c>
      <c r="F1090" s="14" t="s">
        <v>2045</v>
      </c>
      <c r="G1090" s="14" t="s">
        <v>61</v>
      </c>
      <c r="H1090" s="37" t="s">
        <v>129</v>
      </c>
      <c r="I1090" s="37" t="s">
        <v>38</v>
      </c>
    </row>
    <row r="1091" spans="1:9" ht="38.25">
      <c r="A1091" s="14" t="s">
        <v>2040</v>
      </c>
      <c r="B1091" s="19">
        <v>41.912480000000002</v>
      </c>
      <c r="C1091" s="19">
        <v>0</v>
      </c>
      <c r="D1091" s="19">
        <v>0.25</v>
      </c>
      <c r="E1091" s="19">
        <v>0</v>
      </c>
      <c r="F1091" s="14" t="s">
        <v>2041</v>
      </c>
      <c r="G1091" s="14" t="s">
        <v>70</v>
      </c>
      <c r="H1091" s="37" t="s">
        <v>32</v>
      </c>
      <c r="I1091" s="37" t="s">
        <v>38</v>
      </c>
    </row>
    <row r="1092" spans="1:9" ht="25.5">
      <c r="A1092" s="14" t="s">
        <v>2173</v>
      </c>
      <c r="B1092" s="19">
        <v>40.079259999999998</v>
      </c>
      <c r="C1092" s="19">
        <v>0</v>
      </c>
      <c r="D1092" s="19">
        <v>0.16666666666666669</v>
      </c>
      <c r="E1092" s="19">
        <v>0</v>
      </c>
      <c r="F1092" s="14" t="s">
        <v>2174</v>
      </c>
      <c r="G1092" s="14" t="s">
        <v>70</v>
      </c>
      <c r="H1092" s="37" t="s">
        <v>71</v>
      </c>
      <c r="I1092" s="37" t="s">
        <v>39</v>
      </c>
    </row>
    <row r="1093" spans="1:9">
      <c r="A1093" s="14" t="s">
        <v>2821</v>
      </c>
      <c r="B1093" s="19">
        <v>39.25</v>
      </c>
      <c r="C1093" s="19">
        <v>0</v>
      </c>
      <c r="D1093" s="19">
        <v>0.83333333333333337</v>
      </c>
      <c r="E1093" s="19">
        <v>0</v>
      </c>
      <c r="F1093" s="14" t="s">
        <v>2822</v>
      </c>
      <c r="G1093" s="14" t="s">
        <v>61</v>
      </c>
      <c r="H1093" s="37" t="s">
        <v>2982</v>
      </c>
      <c r="I1093" s="37" t="s">
        <v>28</v>
      </c>
    </row>
    <row r="1094" spans="1:9" ht="38.25">
      <c r="A1094" s="14" t="s">
        <v>1639</v>
      </c>
      <c r="B1094" s="19">
        <v>36.98903</v>
      </c>
      <c r="C1094" s="19">
        <v>0</v>
      </c>
      <c r="D1094" s="19">
        <v>0.83333333333333337</v>
      </c>
      <c r="E1094" s="19">
        <v>0</v>
      </c>
      <c r="F1094" s="14" t="s">
        <v>1640</v>
      </c>
      <c r="G1094" s="14" t="s">
        <v>61</v>
      </c>
      <c r="H1094" s="37" t="s">
        <v>104</v>
      </c>
      <c r="I1094" s="37" t="s">
        <v>35</v>
      </c>
    </row>
    <row r="1095" spans="1:9" ht="25.5">
      <c r="A1095" s="14" t="s">
        <v>2863</v>
      </c>
      <c r="B1095" s="19">
        <v>34.729999999999997</v>
      </c>
      <c r="C1095" s="19">
        <v>0</v>
      </c>
      <c r="D1095" s="19">
        <v>0.66666666666666674</v>
      </c>
      <c r="E1095" s="19">
        <v>0</v>
      </c>
      <c r="F1095" s="14" t="s">
        <v>2864</v>
      </c>
      <c r="G1095" s="14" t="s">
        <v>61</v>
      </c>
      <c r="H1095" s="37" t="s">
        <v>28</v>
      </c>
      <c r="I1095" s="37" t="s">
        <v>28</v>
      </c>
    </row>
    <row r="1096" spans="1:9" ht="25.5">
      <c r="A1096" s="14" t="s">
        <v>2301</v>
      </c>
      <c r="B1096" s="19">
        <v>34.219259999999998</v>
      </c>
      <c r="C1096" s="19">
        <v>26772.000410000001</v>
      </c>
      <c r="D1096" s="19">
        <v>8.3333333333333343E-2</v>
      </c>
      <c r="E1096" s="19">
        <v>41.166666666666664</v>
      </c>
      <c r="F1096" s="14" t="s">
        <v>2302</v>
      </c>
      <c r="G1096" s="14" t="s">
        <v>61</v>
      </c>
      <c r="H1096" s="37" t="s">
        <v>164</v>
      </c>
      <c r="I1096" s="37" t="s">
        <v>37</v>
      </c>
    </row>
    <row r="1097" spans="1:9" ht="25.5">
      <c r="A1097" s="14" t="s">
        <v>1864</v>
      </c>
      <c r="B1097" s="19">
        <v>33.583530000000003</v>
      </c>
      <c r="C1097" s="19">
        <v>0</v>
      </c>
      <c r="D1097" s="19">
        <v>0.41666666666666669</v>
      </c>
      <c r="E1097" s="19">
        <v>0</v>
      </c>
      <c r="F1097" s="14" t="s">
        <v>1865</v>
      </c>
      <c r="G1097" s="14" t="s">
        <v>61</v>
      </c>
      <c r="H1097" s="37" t="s">
        <v>62</v>
      </c>
      <c r="I1097" s="37" t="s">
        <v>35</v>
      </c>
    </row>
    <row r="1098" spans="1:9" ht="25.5">
      <c r="A1098" s="14" t="s">
        <v>2291</v>
      </c>
      <c r="B1098" s="19">
        <v>32.553139999999999</v>
      </c>
      <c r="C1098" s="19">
        <v>0</v>
      </c>
      <c r="D1098" s="19">
        <v>8.3333333333333343E-2</v>
      </c>
      <c r="E1098" s="19">
        <v>0</v>
      </c>
      <c r="F1098" s="14" t="s">
        <v>2292</v>
      </c>
      <c r="G1098" s="14" t="s">
        <v>61</v>
      </c>
      <c r="H1098" s="37" t="s">
        <v>74</v>
      </c>
      <c r="I1098" s="37" t="s">
        <v>35</v>
      </c>
    </row>
    <row r="1099" spans="1:9" ht="25.5">
      <c r="A1099" s="14" t="s">
        <v>3003</v>
      </c>
      <c r="B1099" s="19">
        <v>31.712710000000001</v>
      </c>
      <c r="C1099" s="19">
        <v>7751.4379399999998</v>
      </c>
      <c r="D1099" s="19">
        <v>8.3333333333333343E-2</v>
      </c>
      <c r="E1099" s="19">
        <v>6.666666666666667</v>
      </c>
      <c r="F1099" s="14" t="s">
        <v>3004</v>
      </c>
      <c r="G1099" s="14" t="s">
        <v>61</v>
      </c>
      <c r="H1099" s="37" t="s">
        <v>149</v>
      </c>
      <c r="I1099" s="37" t="s">
        <v>29</v>
      </c>
    </row>
    <row r="1100" spans="1:9" ht="38.25">
      <c r="A1100" s="14" t="s">
        <v>2361</v>
      </c>
      <c r="B1100" s="19">
        <v>31.47063</v>
      </c>
      <c r="C1100" s="19">
        <v>0</v>
      </c>
      <c r="D1100" s="19">
        <v>8.3333333333333343E-2</v>
      </c>
      <c r="E1100" s="19">
        <v>0</v>
      </c>
      <c r="F1100" s="14" t="s">
        <v>2362</v>
      </c>
      <c r="G1100" s="14" t="s">
        <v>61</v>
      </c>
      <c r="H1100" s="37" t="s">
        <v>62</v>
      </c>
      <c r="I1100" s="37" t="s">
        <v>39</v>
      </c>
    </row>
    <row r="1101" spans="1:9" ht="25.5">
      <c r="A1101" s="14" t="s">
        <v>2325</v>
      </c>
      <c r="B1101" s="19">
        <v>30.174320000000002</v>
      </c>
      <c r="C1101" s="19">
        <v>0</v>
      </c>
      <c r="D1101" s="19">
        <v>8.3333333333333343E-2</v>
      </c>
      <c r="E1101" s="19">
        <v>0</v>
      </c>
      <c r="F1101" s="14" t="s">
        <v>2326</v>
      </c>
      <c r="G1101" s="14" t="s">
        <v>61</v>
      </c>
      <c r="H1101" s="37" t="s">
        <v>71</v>
      </c>
      <c r="I1101" s="37" t="s">
        <v>37</v>
      </c>
    </row>
    <row r="1102" spans="1:9" ht="25.5">
      <c r="A1102" s="14" t="s">
        <v>2705</v>
      </c>
      <c r="B1102" s="19">
        <v>28.77</v>
      </c>
      <c r="C1102" s="19">
        <v>9.1249800000000008</v>
      </c>
      <c r="D1102" s="19">
        <v>3.5</v>
      </c>
      <c r="E1102" s="19">
        <v>1.5</v>
      </c>
      <c r="F1102" s="14" t="s">
        <v>2706</v>
      </c>
      <c r="G1102" s="14" t="s">
        <v>61</v>
      </c>
      <c r="H1102" s="37" t="s">
        <v>28</v>
      </c>
      <c r="I1102" s="37" t="s">
        <v>28</v>
      </c>
    </row>
    <row r="1103" spans="1:9" ht="25.5">
      <c r="A1103" s="14" t="s">
        <v>1794</v>
      </c>
      <c r="B1103" s="19">
        <v>28.46162</v>
      </c>
      <c r="C1103" s="19">
        <v>0</v>
      </c>
      <c r="D1103" s="19">
        <v>0.5</v>
      </c>
      <c r="E1103" s="19">
        <v>0</v>
      </c>
      <c r="F1103" s="14" t="s">
        <v>1795</v>
      </c>
      <c r="G1103" s="14" t="s">
        <v>61</v>
      </c>
      <c r="H1103" s="37" t="s">
        <v>74</v>
      </c>
      <c r="I1103" s="37" t="s">
        <v>35</v>
      </c>
    </row>
    <row r="1104" spans="1:9" ht="25.5">
      <c r="A1104" s="14" t="s">
        <v>2052</v>
      </c>
      <c r="B1104" s="19">
        <v>28.204429999999999</v>
      </c>
      <c r="C1104" s="19">
        <v>0</v>
      </c>
      <c r="D1104" s="19">
        <v>0.25</v>
      </c>
      <c r="E1104" s="19">
        <v>0</v>
      </c>
      <c r="F1104" s="14" t="s">
        <v>2053</v>
      </c>
      <c r="G1104" s="14" t="s">
        <v>61</v>
      </c>
      <c r="H1104" s="37" t="s">
        <v>71</v>
      </c>
      <c r="I1104" s="37" t="s">
        <v>39</v>
      </c>
    </row>
    <row r="1105" spans="1:9">
      <c r="A1105" s="14" t="s">
        <v>2955</v>
      </c>
      <c r="B1105" s="19">
        <v>27.121580000000002</v>
      </c>
      <c r="C1105" s="19">
        <v>0</v>
      </c>
      <c r="D1105" s="19">
        <v>8.3333333333333343E-2</v>
      </c>
      <c r="E1105" s="19">
        <v>0</v>
      </c>
      <c r="F1105" s="14" t="s">
        <v>2956</v>
      </c>
      <c r="G1105" s="14" t="s">
        <v>70</v>
      </c>
      <c r="H1105" s="37" t="s">
        <v>28</v>
      </c>
      <c r="I1105" s="37" t="s">
        <v>28</v>
      </c>
    </row>
    <row r="1106" spans="1:9">
      <c r="A1106" s="14" t="s">
        <v>1980</v>
      </c>
      <c r="B1106" s="19">
        <v>26.950389999999999</v>
      </c>
      <c r="C1106" s="19">
        <v>0</v>
      </c>
      <c r="D1106" s="19">
        <v>0.25</v>
      </c>
      <c r="E1106" s="19">
        <v>0</v>
      </c>
      <c r="F1106" s="14" t="s">
        <v>1981</v>
      </c>
      <c r="G1106" s="14" t="s">
        <v>61</v>
      </c>
      <c r="H1106" s="37" t="s">
        <v>74</v>
      </c>
      <c r="I1106" s="37" t="s">
        <v>29</v>
      </c>
    </row>
    <row r="1107" spans="1:9" ht="25.5">
      <c r="A1107" s="14" t="s">
        <v>2307</v>
      </c>
      <c r="B1107" s="19">
        <v>25.47486</v>
      </c>
      <c r="C1107" s="19">
        <v>0</v>
      </c>
      <c r="D1107" s="19">
        <v>8.3333333333333343E-2</v>
      </c>
      <c r="E1107" s="19">
        <v>0</v>
      </c>
      <c r="F1107" s="14" t="s">
        <v>2308</v>
      </c>
      <c r="G1107" s="14" t="s">
        <v>70</v>
      </c>
      <c r="H1107" s="37" t="s">
        <v>71</v>
      </c>
      <c r="I1107" s="37" t="s">
        <v>37</v>
      </c>
    </row>
    <row r="1108" spans="1:9">
      <c r="A1108" s="14" t="s">
        <v>2861</v>
      </c>
      <c r="B1108" s="19">
        <v>24.99</v>
      </c>
      <c r="C1108" s="19">
        <v>4885.1575400000002</v>
      </c>
      <c r="D1108" s="19">
        <v>0.58333333333333337</v>
      </c>
      <c r="E1108" s="19">
        <v>10.583333333333334</v>
      </c>
      <c r="F1108" s="14" t="s">
        <v>2862</v>
      </c>
      <c r="G1108" s="14" t="s">
        <v>61</v>
      </c>
      <c r="H1108" s="37" t="s">
        <v>28</v>
      </c>
      <c r="I1108" s="37" t="s">
        <v>28</v>
      </c>
    </row>
    <row r="1109" spans="1:9">
      <c r="A1109" s="14" t="s">
        <v>2203</v>
      </c>
      <c r="B1109" s="19">
        <v>24.23273</v>
      </c>
      <c r="C1109" s="19">
        <v>0</v>
      </c>
      <c r="D1109" s="19">
        <v>8.3333333333333343E-2</v>
      </c>
      <c r="E1109" s="19">
        <v>0</v>
      </c>
      <c r="F1109" s="14" t="s">
        <v>2204</v>
      </c>
      <c r="G1109" s="14" t="s">
        <v>70</v>
      </c>
      <c r="H1109" s="37" t="s">
        <v>71</v>
      </c>
      <c r="I1109" s="37" t="s">
        <v>29</v>
      </c>
    </row>
    <row r="1110" spans="1:9" ht="38.25">
      <c r="A1110" s="14" t="s">
        <v>2038</v>
      </c>
      <c r="B1110" s="19">
        <v>23.669139999999999</v>
      </c>
      <c r="C1110" s="19">
        <v>0</v>
      </c>
      <c r="D1110" s="19">
        <v>0.25</v>
      </c>
      <c r="E1110" s="19">
        <v>0</v>
      </c>
      <c r="F1110" s="14" t="s">
        <v>2039</v>
      </c>
      <c r="G1110" s="14" t="s">
        <v>61</v>
      </c>
      <c r="H1110" s="37" t="s">
        <v>62</v>
      </c>
      <c r="I1110" s="37" t="s">
        <v>38</v>
      </c>
    </row>
    <row r="1111" spans="1:9" ht="25.5">
      <c r="A1111" s="14" t="s">
        <v>2759</v>
      </c>
      <c r="B1111" s="19">
        <v>23.63</v>
      </c>
      <c r="C1111" s="19">
        <v>0</v>
      </c>
      <c r="D1111" s="19">
        <v>1.6666666666666667</v>
      </c>
      <c r="E1111" s="19">
        <v>0</v>
      </c>
      <c r="F1111" s="14" t="s">
        <v>2760</v>
      </c>
      <c r="G1111" s="14" t="s">
        <v>61</v>
      </c>
      <c r="H1111" s="37" t="s">
        <v>28</v>
      </c>
      <c r="I1111" s="37" t="s">
        <v>28</v>
      </c>
    </row>
    <row r="1112" spans="1:9">
      <c r="A1112" s="14" t="s">
        <v>2975</v>
      </c>
      <c r="B1112" s="19">
        <v>23.48</v>
      </c>
      <c r="C1112" s="19">
        <v>0</v>
      </c>
      <c r="D1112" s="19">
        <v>8.3333333333333343E-2</v>
      </c>
      <c r="E1112" s="19">
        <v>0</v>
      </c>
      <c r="F1112" s="14" t="s">
        <v>2976</v>
      </c>
      <c r="G1112" s="14" t="s">
        <v>61</v>
      </c>
      <c r="H1112" s="37" t="s">
        <v>2982</v>
      </c>
      <c r="I1112" s="37" t="s">
        <v>28</v>
      </c>
    </row>
    <row r="1113" spans="1:9">
      <c r="A1113" s="14" t="s">
        <v>2028</v>
      </c>
      <c r="B1113" s="19">
        <v>22.933330000000002</v>
      </c>
      <c r="C1113" s="19">
        <v>0</v>
      </c>
      <c r="D1113" s="19">
        <v>0.25</v>
      </c>
      <c r="E1113" s="19">
        <v>0</v>
      </c>
      <c r="F1113" s="14" t="s">
        <v>2029</v>
      </c>
      <c r="G1113" s="14" t="s">
        <v>70</v>
      </c>
      <c r="H1113" s="37" t="s">
        <v>71</v>
      </c>
      <c r="I1113" s="37" t="s">
        <v>37</v>
      </c>
    </row>
    <row r="1114" spans="1:9" ht="25.5">
      <c r="A1114" s="14" t="s">
        <v>2713</v>
      </c>
      <c r="B1114" s="19">
        <v>21.99</v>
      </c>
      <c r="C1114" s="19">
        <v>0</v>
      </c>
      <c r="D1114" s="19">
        <v>3.0833333333333335</v>
      </c>
      <c r="E1114" s="19">
        <v>0</v>
      </c>
      <c r="F1114" s="14" t="s">
        <v>2714</v>
      </c>
      <c r="G1114" s="14" t="s">
        <v>61</v>
      </c>
      <c r="H1114" s="37" t="s">
        <v>28</v>
      </c>
      <c r="I1114" s="37" t="s">
        <v>28</v>
      </c>
    </row>
    <row r="1115" spans="1:9" ht="25.5">
      <c r="A1115" s="14" t="s">
        <v>2697</v>
      </c>
      <c r="B1115" s="19">
        <v>21.88</v>
      </c>
      <c r="C1115" s="19">
        <v>6418.47307</v>
      </c>
      <c r="D1115" s="19">
        <v>3.8333333333333335</v>
      </c>
      <c r="E1115" s="19">
        <v>9.6666666666666661</v>
      </c>
      <c r="F1115" s="14" t="s">
        <v>2698</v>
      </c>
      <c r="G1115" s="14" t="s">
        <v>61</v>
      </c>
      <c r="H1115" s="37" t="s">
        <v>28</v>
      </c>
      <c r="I1115" s="37" t="s">
        <v>28</v>
      </c>
    </row>
    <row r="1116" spans="1:9" ht="25.5">
      <c r="A1116" s="14" t="s">
        <v>2064</v>
      </c>
      <c r="B1116" s="19">
        <v>21.87069</v>
      </c>
      <c r="C1116" s="19">
        <v>0</v>
      </c>
      <c r="D1116" s="19">
        <v>0.16666666666666669</v>
      </c>
      <c r="E1116" s="19">
        <v>0</v>
      </c>
      <c r="F1116" s="14" t="s">
        <v>1159</v>
      </c>
      <c r="G1116" s="14" t="s">
        <v>61</v>
      </c>
      <c r="H1116" s="37" t="s">
        <v>71</v>
      </c>
      <c r="I1116" s="37" t="s">
        <v>26</v>
      </c>
    </row>
    <row r="1117" spans="1:9" ht="25.5">
      <c r="A1117" s="14" t="s">
        <v>2874</v>
      </c>
      <c r="B1117" s="19">
        <v>21.63</v>
      </c>
      <c r="C1117" s="19">
        <v>0</v>
      </c>
      <c r="D1117" s="19">
        <v>0.5</v>
      </c>
      <c r="E1117" s="19">
        <v>0</v>
      </c>
      <c r="F1117" s="14" t="s">
        <v>2875</v>
      </c>
      <c r="G1117" s="14" t="s">
        <v>61</v>
      </c>
      <c r="H1117" s="37" t="s">
        <v>28</v>
      </c>
      <c r="I1117" s="37" t="s">
        <v>28</v>
      </c>
    </row>
    <row r="1118" spans="1:9" ht="25.5">
      <c r="A1118" s="14" t="s">
        <v>2161</v>
      </c>
      <c r="B1118" s="19">
        <v>21.54588</v>
      </c>
      <c r="C1118" s="19">
        <v>0</v>
      </c>
      <c r="D1118" s="19">
        <v>0.16666666666666669</v>
      </c>
      <c r="E1118" s="19">
        <v>0</v>
      </c>
      <c r="F1118" s="14" t="s">
        <v>2162</v>
      </c>
      <c r="G1118" s="14" t="s">
        <v>61</v>
      </c>
      <c r="H1118" s="37" t="s">
        <v>71</v>
      </c>
      <c r="I1118" s="37" t="s">
        <v>38</v>
      </c>
    </row>
    <row r="1119" spans="1:9" ht="25.5">
      <c r="A1119" s="14" t="s">
        <v>2353</v>
      </c>
      <c r="B1119" s="19">
        <v>21.346109999999999</v>
      </c>
      <c r="C1119" s="19">
        <v>0</v>
      </c>
      <c r="D1119" s="19">
        <v>8.3333333333333343E-2</v>
      </c>
      <c r="E1119" s="19">
        <v>0</v>
      </c>
      <c r="F1119" s="14" t="s">
        <v>2354</v>
      </c>
      <c r="G1119" s="14" t="s">
        <v>61</v>
      </c>
      <c r="H1119" s="37" t="s">
        <v>164</v>
      </c>
      <c r="I1119" s="37" t="s">
        <v>39</v>
      </c>
    </row>
    <row r="1120" spans="1:9" ht="25.5">
      <c r="A1120" s="14" t="s">
        <v>2753</v>
      </c>
      <c r="B1120" s="19">
        <v>20.67</v>
      </c>
      <c r="C1120" s="19">
        <v>10.58</v>
      </c>
      <c r="D1120" s="19">
        <v>1.75</v>
      </c>
      <c r="E1120" s="19">
        <v>5.25</v>
      </c>
      <c r="F1120" s="14" t="s">
        <v>2754</v>
      </c>
      <c r="G1120" s="14" t="s">
        <v>70</v>
      </c>
      <c r="H1120" s="37" t="s">
        <v>28</v>
      </c>
      <c r="I1120" s="37" t="s">
        <v>28</v>
      </c>
    </row>
    <row r="1121" spans="1:9" ht="25.5">
      <c r="A1121" s="14" t="s">
        <v>2827</v>
      </c>
      <c r="B1121" s="19">
        <v>20.54</v>
      </c>
      <c r="C1121" s="19">
        <v>0</v>
      </c>
      <c r="D1121" s="19">
        <v>0.75</v>
      </c>
      <c r="E1121" s="19">
        <v>0</v>
      </c>
      <c r="F1121" s="14" t="s">
        <v>2828</v>
      </c>
      <c r="G1121" s="14" t="s">
        <v>61</v>
      </c>
      <c r="H1121" s="37" t="s">
        <v>28</v>
      </c>
      <c r="I1121" s="37" t="s">
        <v>28</v>
      </c>
    </row>
    <row r="1122" spans="1:9" ht="25.5">
      <c r="A1122" s="14" t="s">
        <v>2048</v>
      </c>
      <c r="B1122" s="19">
        <v>20.358619999999998</v>
      </c>
      <c r="C1122" s="19">
        <v>0</v>
      </c>
      <c r="D1122" s="19">
        <v>0.25</v>
      </c>
      <c r="E1122" s="19">
        <v>0</v>
      </c>
      <c r="F1122" s="14" t="s">
        <v>2049</v>
      </c>
      <c r="G1122" s="14" t="s">
        <v>61</v>
      </c>
      <c r="H1122" s="37" t="s">
        <v>74</v>
      </c>
      <c r="I1122" s="37" t="s">
        <v>39</v>
      </c>
    </row>
    <row r="1123" spans="1:9" ht="38.25">
      <c r="A1123" s="14" t="s">
        <v>2315</v>
      </c>
      <c r="B1123" s="19">
        <v>19.8188</v>
      </c>
      <c r="C1123" s="19">
        <v>0</v>
      </c>
      <c r="D1123" s="19">
        <v>8.3333333333333343E-2</v>
      </c>
      <c r="E1123" s="19">
        <v>0</v>
      </c>
      <c r="F1123" s="14" t="s">
        <v>2316</v>
      </c>
      <c r="G1123" s="14" t="s">
        <v>61</v>
      </c>
      <c r="H1123" s="37" t="s">
        <v>71</v>
      </c>
      <c r="I1123" s="37" t="s">
        <v>37</v>
      </c>
    </row>
    <row r="1124" spans="1:9" ht="25.5">
      <c r="A1124" s="14" t="s">
        <v>2068</v>
      </c>
      <c r="B1124" s="19">
        <v>19.24363</v>
      </c>
      <c r="C1124" s="19">
        <v>0</v>
      </c>
      <c r="D1124" s="19">
        <v>0.16666666666666669</v>
      </c>
      <c r="E1124" s="19">
        <v>0</v>
      </c>
      <c r="F1124" s="14" t="s">
        <v>1524</v>
      </c>
      <c r="G1124" s="14" t="s">
        <v>61</v>
      </c>
      <c r="H1124" s="37" t="s">
        <v>74</v>
      </c>
      <c r="I1124" s="37" t="s">
        <v>29</v>
      </c>
    </row>
    <row r="1125" spans="1:9" ht="25.5">
      <c r="A1125" s="14" t="s">
        <v>2283</v>
      </c>
      <c r="B1125" s="19">
        <v>19.081659999999999</v>
      </c>
      <c r="C1125" s="19">
        <v>3699909.6338300002</v>
      </c>
      <c r="D1125" s="19">
        <v>8.3333333333333343E-2</v>
      </c>
      <c r="E1125" s="19">
        <v>65.25</v>
      </c>
      <c r="F1125" s="14" t="s">
        <v>2284</v>
      </c>
      <c r="G1125" s="14" t="s">
        <v>61</v>
      </c>
      <c r="H1125" s="37" t="s">
        <v>71</v>
      </c>
      <c r="I1125" s="37" t="s">
        <v>35</v>
      </c>
    </row>
    <row r="1126" spans="1:9">
      <c r="A1126" s="14" t="s">
        <v>2737</v>
      </c>
      <c r="B1126" s="19">
        <v>18.100000000000001</v>
      </c>
      <c r="C1126" s="19">
        <v>1395.1472799999999</v>
      </c>
      <c r="D1126" s="19">
        <v>2.25</v>
      </c>
      <c r="E1126" s="19">
        <v>22.25</v>
      </c>
      <c r="F1126" s="14" t="s">
        <v>2738</v>
      </c>
      <c r="G1126" s="14" t="s">
        <v>61</v>
      </c>
      <c r="H1126" s="37" t="s">
        <v>2982</v>
      </c>
      <c r="I1126" s="37" t="s">
        <v>28</v>
      </c>
    </row>
    <row r="1127" spans="1:9" ht="25.5">
      <c r="A1127" s="14" t="s">
        <v>2311</v>
      </c>
      <c r="B1127" s="19">
        <v>17.18938</v>
      </c>
      <c r="C1127" s="19">
        <v>0</v>
      </c>
      <c r="D1127" s="19">
        <v>8.3333333333333343E-2</v>
      </c>
      <c r="E1127" s="19">
        <v>0</v>
      </c>
      <c r="F1127" s="14" t="s">
        <v>2312</v>
      </c>
      <c r="G1127" s="14" t="s">
        <v>61</v>
      </c>
      <c r="H1127" s="37" t="s">
        <v>71</v>
      </c>
      <c r="I1127" s="37" t="s">
        <v>37</v>
      </c>
    </row>
    <row r="1128" spans="1:9" ht="25.5">
      <c r="A1128" s="14" t="s">
        <v>2898</v>
      </c>
      <c r="B1128" s="19">
        <v>15.84</v>
      </c>
      <c r="C1128" s="19">
        <v>0</v>
      </c>
      <c r="D1128" s="19">
        <v>0.33333333333333337</v>
      </c>
      <c r="E1128" s="19">
        <v>0</v>
      </c>
      <c r="F1128" s="14" t="s">
        <v>2899</v>
      </c>
      <c r="G1128" s="14" t="s">
        <v>61</v>
      </c>
      <c r="H1128" s="37" t="s">
        <v>28</v>
      </c>
      <c r="I1128" s="37" t="s">
        <v>28</v>
      </c>
    </row>
    <row r="1129" spans="1:9">
      <c r="A1129" s="14" t="s">
        <v>2727</v>
      </c>
      <c r="B1129" s="19">
        <v>15.31</v>
      </c>
      <c r="C1129" s="19">
        <v>2987.3922499999999</v>
      </c>
      <c r="D1129" s="19">
        <v>2.3333333333333335</v>
      </c>
      <c r="E1129" s="19">
        <v>22.083333333333332</v>
      </c>
      <c r="F1129" s="14" t="s">
        <v>2728</v>
      </c>
      <c r="G1129" s="14" t="s">
        <v>61</v>
      </c>
      <c r="H1129" s="37" t="s">
        <v>2982</v>
      </c>
      <c r="I1129" s="37" t="s">
        <v>28</v>
      </c>
    </row>
    <row r="1130" spans="1:9">
      <c r="A1130" s="14" t="s">
        <v>2771</v>
      </c>
      <c r="B1130" s="19">
        <v>15.28</v>
      </c>
      <c r="C1130" s="19">
        <v>0</v>
      </c>
      <c r="D1130" s="19">
        <v>1.3333333333333335</v>
      </c>
      <c r="E1130" s="19">
        <v>0</v>
      </c>
      <c r="F1130" s="14" t="s">
        <v>2772</v>
      </c>
      <c r="G1130" s="14" t="s">
        <v>61</v>
      </c>
      <c r="H1130" s="37" t="s">
        <v>28</v>
      </c>
      <c r="I1130" s="37" t="s">
        <v>28</v>
      </c>
    </row>
    <row r="1131" spans="1:9">
      <c r="A1131" s="14" t="s">
        <v>2799</v>
      </c>
      <c r="B1131" s="19">
        <v>15.02</v>
      </c>
      <c r="C1131" s="19">
        <v>0</v>
      </c>
      <c r="D1131" s="19">
        <v>1</v>
      </c>
      <c r="E1131" s="19">
        <v>0</v>
      </c>
      <c r="F1131" s="14" t="s">
        <v>2800</v>
      </c>
      <c r="G1131" s="14" t="s">
        <v>61</v>
      </c>
      <c r="H1131" s="37" t="s">
        <v>28</v>
      </c>
      <c r="I1131" s="37" t="s">
        <v>28</v>
      </c>
    </row>
    <row r="1132" spans="1:9" ht="25.5">
      <c r="A1132" s="14" t="s">
        <v>2900</v>
      </c>
      <c r="B1132" s="19">
        <v>14.52</v>
      </c>
      <c r="C1132" s="19">
        <v>0</v>
      </c>
      <c r="D1132" s="19">
        <v>0.33333333333333337</v>
      </c>
      <c r="E1132" s="19">
        <v>0</v>
      </c>
      <c r="F1132" s="14" t="s">
        <v>2901</v>
      </c>
      <c r="G1132" s="14" t="s">
        <v>61</v>
      </c>
      <c r="H1132" s="37" t="s">
        <v>28</v>
      </c>
      <c r="I1132" s="37" t="s">
        <v>28</v>
      </c>
    </row>
    <row r="1133" spans="1:9">
      <c r="A1133" s="14" t="s">
        <v>2791</v>
      </c>
      <c r="B1133" s="19">
        <v>14.48</v>
      </c>
      <c r="C1133" s="19">
        <v>0</v>
      </c>
      <c r="D1133" s="19">
        <v>1.0833333333333335</v>
      </c>
      <c r="E1133" s="19">
        <v>0</v>
      </c>
      <c r="F1133" s="14" t="s">
        <v>2792</v>
      </c>
      <c r="G1133" s="14" t="s">
        <v>70</v>
      </c>
      <c r="H1133" s="37" t="s">
        <v>28</v>
      </c>
      <c r="I1133" s="37" t="s">
        <v>28</v>
      </c>
    </row>
    <row r="1134" spans="1:9" ht="25.5">
      <c r="A1134" s="14" t="s">
        <v>2065</v>
      </c>
      <c r="B1134" s="19">
        <v>14.475250000000001</v>
      </c>
      <c r="C1134" s="19">
        <v>0</v>
      </c>
      <c r="D1134" s="19">
        <v>0.16666666666666669</v>
      </c>
      <c r="E1134" s="19">
        <v>0</v>
      </c>
      <c r="F1134" s="14" t="s">
        <v>1159</v>
      </c>
      <c r="G1134" s="14" t="s">
        <v>61</v>
      </c>
      <c r="H1134" s="37" t="s">
        <v>71</v>
      </c>
      <c r="I1134" s="37" t="s">
        <v>26</v>
      </c>
    </row>
    <row r="1135" spans="1:9">
      <c r="A1135" s="14" t="s">
        <v>2733</v>
      </c>
      <c r="B1135" s="19">
        <v>14.34</v>
      </c>
      <c r="C1135" s="19">
        <v>2195.4456799999998</v>
      </c>
      <c r="D1135" s="19">
        <v>2.3333333333333335</v>
      </c>
      <c r="E1135" s="19">
        <v>22.166666666666668</v>
      </c>
      <c r="F1135" s="14" t="s">
        <v>2734</v>
      </c>
      <c r="G1135" s="14" t="s">
        <v>61</v>
      </c>
      <c r="H1135" s="37" t="s">
        <v>2982</v>
      </c>
      <c r="I1135" s="37" t="s">
        <v>28</v>
      </c>
    </row>
    <row r="1136" spans="1:9">
      <c r="A1136" s="14" t="s">
        <v>2916</v>
      </c>
      <c r="B1136" s="19">
        <v>14.2</v>
      </c>
      <c r="C1136" s="19">
        <v>0</v>
      </c>
      <c r="D1136" s="19">
        <v>0.25</v>
      </c>
      <c r="E1136" s="19">
        <v>0</v>
      </c>
      <c r="F1136" s="14" t="s">
        <v>2917</v>
      </c>
      <c r="G1136" s="14" t="s">
        <v>61</v>
      </c>
      <c r="H1136" s="37" t="s">
        <v>2982</v>
      </c>
      <c r="I1136" s="37" t="s">
        <v>28</v>
      </c>
    </row>
    <row r="1137" spans="1:9" ht="25.5">
      <c r="A1137" s="14" t="s">
        <v>2745</v>
      </c>
      <c r="B1137" s="19">
        <v>14.18121</v>
      </c>
      <c r="C1137" s="19">
        <v>2.0099999999999998</v>
      </c>
      <c r="D1137" s="19">
        <v>2.0833333333333335</v>
      </c>
      <c r="E1137" s="19">
        <v>1.1666666666666667</v>
      </c>
      <c r="F1137" s="14" t="s">
        <v>2746</v>
      </c>
      <c r="G1137" s="14" t="s">
        <v>70</v>
      </c>
      <c r="H1137" s="37" t="s">
        <v>28</v>
      </c>
      <c r="I1137" s="37" t="s">
        <v>28</v>
      </c>
    </row>
    <row r="1138" spans="1:9">
      <c r="A1138" s="14" t="s">
        <v>2797</v>
      </c>
      <c r="B1138" s="19">
        <v>13.84</v>
      </c>
      <c r="C1138" s="19">
        <v>0</v>
      </c>
      <c r="D1138" s="19">
        <v>0.91666666666666674</v>
      </c>
      <c r="E1138" s="19">
        <v>0</v>
      </c>
      <c r="F1138" s="14" t="s">
        <v>2798</v>
      </c>
      <c r="G1138" s="14" t="s">
        <v>61</v>
      </c>
      <c r="H1138" s="37" t="s">
        <v>28</v>
      </c>
      <c r="I1138" s="37" t="s">
        <v>28</v>
      </c>
    </row>
    <row r="1139" spans="1:9">
      <c r="A1139" s="14" t="s">
        <v>2331</v>
      </c>
      <c r="B1139" s="19">
        <v>12.82349</v>
      </c>
      <c r="C1139" s="19">
        <v>0</v>
      </c>
      <c r="D1139" s="19">
        <v>8.3333333333333343E-2</v>
      </c>
      <c r="E1139" s="19">
        <v>0</v>
      </c>
      <c r="F1139" s="14" t="s">
        <v>2332</v>
      </c>
      <c r="G1139" s="14" t="s">
        <v>61</v>
      </c>
      <c r="H1139" s="37" t="s">
        <v>149</v>
      </c>
      <c r="I1139" s="37" t="s">
        <v>37</v>
      </c>
    </row>
    <row r="1140" spans="1:9" ht="25.5">
      <c r="A1140" s="14" t="s">
        <v>2876</v>
      </c>
      <c r="B1140" s="19">
        <v>12.0779</v>
      </c>
      <c r="C1140" s="19">
        <v>0</v>
      </c>
      <c r="D1140" s="19">
        <v>0.5</v>
      </c>
      <c r="E1140" s="19">
        <v>0</v>
      </c>
      <c r="F1140" s="14" t="s">
        <v>2877</v>
      </c>
      <c r="G1140" s="14" t="s">
        <v>70</v>
      </c>
      <c r="H1140" s="37" t="s">
        <v>28</v>
      </c>
      <c r="I1140" s="37" t="s">
        <v>28</v>
      </c>
    </row>
    <row r="1141" spans="1:9">
      <c r="A1141" s="14" t="s">
        <v>2729</v>
      </c>
      <c r="B1141" s="19">
        <v>10.82</v>
      </c>
      <c r="C1141" s="19">
        <v>173.54</v>
      </c>
      <c r="D1141" s="19">
        <v>2.3333333333333335</v>
      </c>
      <c r="E1141" s="19">
        <v>21.916666666666668</v>
      </c>
      <c r="F1141" s="14" t="s">
        <v>2730</v>
      </c>
      <c r="G1141" s="14" t="s">
        <v>61</v>
      </c>
      <c r="H1141" s="37" t="s">
        <v>2982</v>
      </c>
      <c r="I1141" s="37" t="s">
        <v>28</v>
      </c>
    </row>
    <row r="1142" spans="1:9" ht="25.5">
      <c r="A1142" s="14" t="s">
        <v>1747</v>
      </c>
      <c r="B1142" s="19">
        <v>10.715120000000001</v>
      </c>
      <c r="C1142" s="19">
        <v>1483.21353</v>
      </c>
      <c r="D1142" s="19">
        <v>0.58333333333333337</v>
      </c>
      <c r="E1142" s="19">
        <v>9.0833333333333339</v>
      </c>
      <c r="F1142" s="14" t="s">
        <v>1748</v>
      </c>
      <c r="G1142" s="14" t="s">
        <v>61</v>
      </c>
      <c r="H1142" s="37" t="s">
        <v>71</v>
      </c>
      <c r="I1142" s="37" t="s">
        <v>35</v>
      </c>
    </row>
    <row r="1143" spans="1:9" ht="25.5">
      <c r="A1143" s="14" t="s">
        <v>2285</v>
      </c>
      <c r="B1143" s="19">
        <v>10.703900000000001</v>
      </c>
      <c r="C1143" s="19">
        <v>0</v>
      </c>
      <c r="D1143" s="19">
        <v>8.3333333333333343E-2</v>
      </c>
      <c r="E1143" s="19">
        <v>0</v>
      </c>
      <c r="F1143" s="14" t="s">
        <v>2286</v>
      </c>
      <c r="G1143" s="14" t="s">
        <v>61</v>
      </c>
      <c r="H1143" s="37" t="s">
        <v>71</v>
      </c>
      <c r="I1143" s="37" t="s">
        <v>35</v>
      </c>
    </row>
    <row r="1144" spans="1:9">
      <c r="A1144" s="14" t="s">
        <v>2761</v>
      </c>
      <c r="B1144" s="19">
        <v>10.55</v>
      </c>
      <c r="C1144" s="19">
        <v>0</v>
      </c>
      <c r="D1144" s="19">
        <v>1.5</v>
      </c>
      <c r="E1144" s="19">
        <v>0</v>
      </c>
      <c r="F1144" s="14" t="s">
        <v>2762</v>
      </c>
      <c r="G1144" s="14" t="s">
        <v>61</v>
      </c>
      <c r="H1144" s="37" t="s">
        <v>28</v>
      </c>
      <c r="I1144" s="37" t="s">
        <v>28</v>
      </c>
    </row>
    <row r="1145" spans="1:9">
      <c r="A1145" s="14" t="s">
        <v>2739</v>
      </c>
      <c r="B1145" s="19">
        <v>10.27</v>
      </c>
      <c r="C1145" s="19">
        <v>558.71199999999999</v>
      </c>
      <c r="D1145" s="19">
        <v>2.25</v>
      </c>
      <c r="E1145" s="19">
        <v>18.5</v>
      </c>
      <c r="F1145" s="14" t="s">
        <v>2740</v>
      </c>
      <c r="G1145" s="14" t="s">
        <v>61</v>
      </c>
      <c r="H1145" s="37" t="s">
        <v>2982</v>
      </c>
      <c r="I1145" s="37" t="s">
        <v>28</v>
      </c>
    </row>
    <row r="1146" spans="1:9" ht="25.5">
      <c r="A1146" s="14" t="s">
        <v>1990</v>
      </c>
      <c r="B1146" s="19">
        <v>9.9249399999999994</v>
      </c>
      <c r="C1146" s="19">
        <v>0</v>
      </c>
      <c r="D1146" s="19">
        <v>0.25</v>
      </c>
      <c r="E1146" s="19">
        <v>0</v>
      </c>
      <c r="F1146" s="14" t="s">
        <v>1991</v>
      </c>
      <c r="G1146" s="14" t="s">
        <v>70</v>
      </c>
      <c r="H1146" s="37" t="s">
        <v>71</v>
      </c>
      <c r="I1146" s="37" t="s">
        <v>29</v>
      </c>
    </row>
    <row r="1147" spans="1:9">
      <c r="A1147" s="14" t="s">
        <v>2849</v>
      </c>
      <c r="B1147" s="19">
        <v>9.7265999999999995</v>
      </c>
      <c r="C1147" s="19">
        <v>390.80954000000003</v>
      </c>
      <c r="D1147" s="19">
        <v>0.58333333333333337</v>
      </c>
      <c r="E1147" s="19">
        <v>1.5833333333333335</v>
      </c>
      <c r="F1147" s="14" t="s">
        <v>2850</v>
      </c>
      <c r="G1147" s="14" t="s">
        <v>61</v>
      </c>
      <c r="H1147" s="37" t="s">
        <v>28</v>
      </c>
      <c r="I1147" s="37" t="s">
        <v>28</v>
      </c>
    </row>
    <row r="1148" spans="1:9">
      <c r="A1148" s="14" t="s">
        <v>2743</v>
      </c>
      <c r="B1148" s="19">
        <v>9.66</v>
      </c>
      <c r="C1148" s="19">
        <v>202.92318</v>
      </c>
      <c r="D1148" s="19">
        <v>2.166666666666667</v>
      </c>
      <c r="E1148" s="19">
        <v>18.333333333333332</v>
      </c>
      <c r="F1148" s="14" t="s">
        <v>2744</v>
      </c>
      <c r="G1148" s="14" t="s">
        <v>61</v>
      </c>
      <c r="H1148" s="37" t="s">
        <v>2982</v>
      </c>
      <c r="I1148" s="37" t="s">
        <v>28</v>
      </c>
    </row>
    <row r="1149" spans="1:9" ht="25.5">
      <c r="A1149" s="14" t="s">
        <v>2349</v>
      </c>
      <c r="B1149" s="19">
        <v>9.2011299999999991</v>
      </c>
      <c r="C1149" s="19">
        <v>0</v>
      </c>
      <c r="D1149" s="19">
        <v>8.3333333333333343E-2</v>
      </c>
      <c r="E1149" s="19">
        <v>0</v>
      </c>
      <c r="F1149" s="14" t="s">
        <v>2350</v>
      </c>
      <c r="G1149" s="14" t="s">
        <v>61</v>
      </c>
      <c r="H1149" s="37" t="s">
        <v>74</v>
      </c>
      <c r="I1149" s="37" t="s">
        <v>39</v>
      </c>
    </row>
    <row r="1150" spans="1:9" ht="25.5">
      <c r="A1150" s="14" t="s">
        <v>2787</v>
      </c>
      <c r="B1150" s="19">
        <v>9.1</v>
      </c>
      <c r="C1150" s="19">
        <v>0</v>
      </c>
      <c r="D1150" s="19">
        <v>1.0833333333333335</v>
      </c>
      <c r="E1150" s="19">
        <v>0</v>
      </c>
      <c r="F1150" s="14" t="s">
        <v>2788</v>
      </c>
      <c r="G1150" s="14" t="s">
        <v>61</v>
      </c>
      <c r="H1150" s="37" t="s">
        <v>28</v>
      </c>
      <c r="I1150" s="37" t="s">
        <v>28</v>
      </c>
    </row>
    <row r="1151" spans="1:9" ht="25.5">
      <c r="A1151" s="14" t="s">
        <v>2305</v>
      </c>
      <c r="B1151" s="19">
        <v>9.0859400000000008</v>
      </c>
      <c r="C1151" s="19">
        <v>0</v>
      </c>
      <c r="D1151" s="19">
        <v>8.3333333333333343E-2</v>
      </c>
      <c r="E1151" s="19">
        <v>0</v>
      </c>
      <c r="F1151" s="14" t="s">
        <v>2306</v>
      </c>
      <c r="G1151" s="14" t="s">
        <v>70</v>
      </c>
      <c r="H1151" s="37" t="s">
        <v>71</v>
      </c>
      <c r="I1151" s="37" t="s">
        <v>37</v>
      </c>
    </row>
    <row r="1152" spans="1:9" ht="25.5">
      <c r="A1152" s="14" t="s">
        <v>1597</v>
      </c>
      <c r="B1152" s="19">
        <v>8.7119</v>
      </c>
      <c r="C1152" s="19">
        <v>19830.744060000001</v>
      </c>
      <c r="D1152" s="19">
        <v>0.91666666666666674</v>
      </c>
      <c r="E1152" s="19">
        <v>4.25</v>
      </c>
      <c r="F1152" s="14" t="s">
        <v>1598</v>
      </c>
      <c r="G1152" s="14" t="s">
        <v>61</v>
      </c>
      <c r="H1152" s="37" t="s">
        <v>71</v>
      </c>
      <c r="I1152" s="37" t="s">
        <v>37</v>
      </c>
    </row>
    <row r="1153" spans="1:9" ht="25.5">
      <c r="A1153" s="14" t="s">
        <v>2783</v>
      </c>
      <c r="B1153" s="19">
        <v>8.4599600000000006</v>
      </c>
      <c r="C1153" s="19">
        <v>0</v>
      </c>
      <c r="D1153" s="19">
        <v>1.1666666666666667</v>
      </c>
      <c r="E1153" s="19">
        <v>0</v>
      </c>
      <c r="F1153" s="14" t="s">
        <v>2784</v>
      </c>
      <c r="G1153" s="14" t="s">
        <v>61</v>
      </c>
      <c r="H1153" s="37" t="s">
        <v>28</v>
      </c>
      <c r="I1153" s="37" t="s">
        <v>28</v>
      </c>
    </row>
    <row r="1154" spans="1:9" ht="25.5">
      <c r="A1154" s="14" t="s">
        <v>2749</v>
      </c>
      <c r="B1154" s="19">
        <v>8.3669799999999999</v>
      </c>
      <c r="C1154" s="19">
        <v>21.11</v>
      </c>
      <c r="D1154" s="19">
        <v>2</v>
      </c>
      <c r="E1154" s="19">
        <v>4.75</v>
      </c>
      <c r="F1154" s="14" t="s">
        <v>2750</v>
      </c>
      <c r="G1154" s="14" t="s">
        <v>61</v>
      </c>
      <c r="H1154" s="37" t="s">
        <v>28</v>
      </c>
      <c r="I1154" s="37" t="s">
        <v>28</v>
      </c>
    </row>
    <row r="1155" spans="1:9" ht="25.5">
      <c r="A1155" s="14" t="s">
        <v>2839</v>
      </c>
      <c r="B1155" s="19">
        <v>8.0151400000000006</v>
      </c>
      <c r="C1155" s="19">
        <v>18.89</v>
      </c>
      <c r="D1155" s="19">
        <v>0.66666666666666674</v>
      </c>
      <c r="E1155" s="19">
        <v>0.83333333333333337</v>
      </c>
      <c r="F1155" s="14" t="s">
        <v>2840</v>
      </c>
      <c r="G1155" s="14" t="s">
        <v>61</v>
      </c>
      <c r="H1155" s="37" t="s">
        <v>28</v>
      </c>
      <c r="I1155" s="37" t="s">
        <v>28</v>
      </c>
    </row>
    <row r="1156" spans="1:9">
      <c r="A1156" s="14" t="s">
        <v>2131</v>
      </c>
      <c r="B1156" s="19">
        <v>7.8484499999999997</v>
      </c>
      <c r="C1156" s="19">
        <v>0</v>
      </c>
      <c r="D1156" s="19">
        <v>0.16666666666666669</v>
      </c>
      <c r="E1156" s="19">
        <v>0</v>
      </c>
      <c r="F1156" s="14" t="s">
        <v>2132</v>
      </c>
      <c r="G1156" s="14" t="s">
        <v>61</v>
      </c>
      <c r="H1156" s="37" t="s">
        <v>149</v>
      </c>
      <c r="I1156" s="37" t="s">
        <v>35</v>
      </c>
    </row>
    <row r="1157" spans="1:9" ht="25.5">
      <c r="A1157" s="14" t="s">
        <v>2207</v>
      </c>
      <c r="B1157" s="19">
        <v>7.7957900000000002</v>
      </c>
      <c r="C1157" s="19">
        <v>1240.5914600000001</v>
      </c>
      <c r="D1157" s="19">
        <v>8.3333333333333343E-2</v>
      </c>
      <c r="E1157" s="19">
        <v>1.4166666666666667</v>
      </c>
      <c r="F1157" s="14" t="s">
        <v>2208</v>
      </c>
      <c r="G1157" s="14" t="s">
        <v>61</v>
      </c>
      <c r="H1157" s="37" t="s">
        <v>71</v>
      </c>
      <c r="I1157" s="37" t="s">
        <v>29</v>
      </c>
    </row>
    <row r="1158" spans="1:9">
      <c r="A1158" s="14" t="s">
        <v>2817</v>
      </c>
      <c r="B1158" s="19">
        <v>7.62</v>
      </c>
      <c r="C1158" s="19">
        <v>0</v>
      </c>
      <c r="D1158" s="19">
        <v>0.83333333333333337</v>
      </c>
      <c r="E1158" s="19">
        <v>0</v>
      </c>
      <c r="F1158" s="14" t="s">
        <v>2818</v>
      </c>
      <c r="G1158" s="14" t="s">
        <v>61</v>
      </c>
      <c r="H1158" s="37" t="s">
        <v>28</v>
      </c>
      <c r="I1158" s="37" t="s">
        <v>28</v>
      </c>
    </row>
    <row r="1159" spans="1:9">
      <c r="A1159" s="14" t="s">
        <v>1822</v>
      </c>
      <c r="B1159" s="19">
        <v>7.0975999999999999</v>
      </c>
      <c r="C1159" s="19">
        <v>0</v>
      </c>
      <c r="D1159" s="19">
        <v>0.5</v>
      </c>
      <c r="E1159" s="19">
        <v>0</v>
      </c>
      <c r="F1159" s="14" t="s">
        <v>1823</v>
      </c>
      <c r="G1159" s="14" t="s">
        <v>61</v>
      </c>
      <c r="H1159" s="37" t="s">
        <v>149</v>
      </c>
      <c r="I1159" s="37" t="s">
        <v>39</v>
      </c>
    </row>
    <row r="1160" spans="1:9" ht="25.5">
      <c r="A1160" s="14" t="s">
        <v>2825</v>
      </c>
      <c r="B1160" s="19">
        <v>6.96</v>
      </c>
      <c r="C1160" s="19">
        <v>0</v>
      </c>
      <c r="D1160" s="19">
        <v>0.75</v>
      </c>
      <c r="E1160" s="19">
        <v>0</v>
      </c>
      <c r="F1160" s="14" t="s">
        <v>2826</v>
      </c>
      <c r="G1160" s="14" t="s">
        <v>61</v>
      </c>
      <c r="H1160" s="37" t="s">
        <v>28</v>
      </c>
      <c r="I1160" s="37" t="s">
        <v>28</v>
      </c>
    </row>
    <row r="1161" spans="1:9" ht="25.5">
      <c r="A1161" s="14" t="s">
        <v>1904</v>
      </c>
      <c r="B1161" s="19">
        <v>6.7819200000000004</v>
      </c>
      <c r="C1161" s="19">
        <v>0</v>
      </c>
      <c r="D1161" s="19">
        <v>0.33333333333333337</v>
      </c>
      <c r="E1161" s="19">
        <v>0</v>
      </c>
      <c r="F1161" s="14" t="s">
        <v>1905</v>
      </c>
      <c r="G1161" s="14" t="s">
        <v>61</v>
      </c>
      <c r="H1161" s="37" t="s">
        <v>71</v>
      </c>
      <c r="I1161" s="37" t="s">
        <v>29</v>
      </c>
    </row>
    <row r="1162" spans="1:9" ht="25.5">
      <c r="A1162" s="14" t="s">
        <v>2757</v>
      </c>
      <c r="B1162" s="19">
        <v>6.6</v>
      </c>
      <c r="C1162" s="19">
        <v>0.12</v>
      </c>
      <c r="D1162" s="19">
        <v>1.6666666666666667</v>
      </c>
      <c r="E1162" s="19">
        <v>0.16666666666666669</v>
      </c>
      <c r="F1162" s="14" t="s">
        <v>2758</v>
      </c>
      <c r="G1162" s="14" t="s">
        <v>70</v>
      </c>
      <c r="H1162" s="37" t="s">
        <v>28</v>
      </c>
      <c r="I1162" s="37" t="s">
        <v>28</v>
      </c>
    </row>
    <row r="1163" spans="1:9" ht="25.5">
      <c r="A1163" s="14" t="s">
        <v>2167</v>
      </c>
      <c r="B1163" s="19">
        <v>6.5932399999999998</v>
      </c>
      <c r="C1163" s="19">
        <v>0</v>
      </c>
      <c r="D1163" s="19">
        <v>0.16666666666666669</v>
      </c>
      <c r="E1163" s="19">
        <v>0</v>
      </c>
      <c r="F1163" s="14" t="s">
        <v>2168</v>
      </c>
      <c r="G1163" s="14" t="s">
        <v>61</v>
      </c>
      <c r="H1163" s="37" t="s">
        <v>71</v>
      </c>
      <c r="I1163" s="37" t="s">
        <v>39</v>
      </c>
    </row>
    <row r="1164" spans="1:9" ht="25.5">
      <c r="A1164" s="14" t="s">
        <v>2197</v>
      </c>
      <c r="B1164" s="19">
        <v>6.24214</v>
      </c>
      <c r="C1164" s="19">
        <v>0</v>
      </c>
      <c r="D1164" s="19">
        <v>8.3333333333333343E-2</v>
      </c>
      <c r="E1164" s="19">
        <v>0</v>
      </c>
      <c r="F1164" s="14" t="s">
        <v>2198</v>
      </c>
      <c r="G1164" s="14" t="s">
        <v>61</v>
      </c>
      <c r="H1164" s="37" t="s">
        <v>71</v>
      </c>
      <c r="I1164" s="37" t="s">
        <v>29</v>
      </c>
    </row>
    <row r="1165" spans="1:9">
      <c r="A1165" s="14" t="s">
        <v>2906</v>
      </c>
      <c r="B1165" s="19">
        <v>6.21</v>
      </c>
      <c r="C1165" s="19">
        <v>1.28</v>
      </c>
      <c r="D1165" s="19">
        <v>0.33333333333333337</v>
      </c>
      <c r="E1165" s="19">
        <v>0.25</v>
      </c>
      <c r="F1165" s="14" t="s">
        <v>2907</v>
      </c>
      <c r="G1165" s="14" t="s">
        <v>61</v>
      </c>
      <c r="H1165" s="37" t="s">
        <v>2982</v>
      </c>
      <c r="I1165" s="37" t="s">
        <v>28</v>
      </c>
    </row>
    <row r="1166" spans="1:9" ht="38.25">
      <c r="A1166" s="14" t="s">
        <v>2034</v>
      </c>
      <c r="B1166" s="19">
        <v>6.0000200000000001</v>
      </c>
      <c r="C1166" s="19">
        <v>0</v>
      </c>
      <c r="D1166" s="19">
        <v>0.25</v>
      </c>
      <c r="E1166" s="19">
        <v>0</v>
      </c>
      <c r="F1166" s="14" t="s">
        <v>2035</v>
      </c>
      <c r="G1166" s="14" t="s">
        <v>61</v>
      </c>
      <c r="H1166" s="37" t="s">
        <v>62</v>
      </c>
      <c r="I1166" s="37" t="s">
        <v>37</v>
      </c>
    </row>
    <row r="1167" spans="1:9" ht="25.5">
      <c r="A1167" s="14" t="s">
        <v>2914</v>
      </c>
      <c r="B1167" s="19">
        <v>5.56</v>
      </c>
      <c r="C1167" s="19">
        <v>0</v>
      </c>
      <c r="D1167" s="19">
        <v>0.25</v>
      </c>
      <c r="E1167" s="19">
        <v>0</v>
      </c>
      <c r="F1167" s="14" t="s">
        <v>2915</v>
      </c>
      <c r="G1167" s="14" t="s">
        <v>70</v>
      </c>
      <c r="H1167" s="37" t="s">
        <v>28</v>
      </c>
      <c r="I1167" s="37" t="s">
        <v>28</v>
      </c>
    </row>
    <row r="1168" spans="1:9" ht="38.25">
      <c r="A1168" s="14" t="s">
        <v>2769</v>
      </c>
      <c r="B1168" s="19">
        <v>5.5189500000000002</v>
      </c>
      <c r="C1168" s="19">
        <v>0</v>
      </c>
      <c r="D1168" s="19">
        <v>1.4166666666666667</v>
      </c>
      <c r="E1168" s="19">
        <v>0</v>
      </c>
      <c r="F1168" s="14" t="s">
        <v>2770</v>
      </c>
      <c r="G1168" s="14" t="s">
        <v>61</v>
      </c>
      <c r="H1168" s="37" t="s">
        <v>28</v>
      </c>
      <c r="I1168" s="37" t="s">
        <v>28</v>
      </c>
    </row>
    <row r="1169" spans="1:9">
      <c r="A1169" s="14" t="s">
        <v>2841</v>
      </c>
      <c r="B1169" s="19">
        <v>5.43</v>
      </c>
      <c r="C1169" s="19">
        <v>0</v>
      </c>
      <c r="D1169" s="19">
        <v>0.66666666666666674</v>
      </c>
      <c r="E1169" s="19">
        <v>0</v>
      </c>
      <c r="F1169" s="14" t="s">
        <v>2842</v>
      </c>
      <c r="G1169" s="14" t="s">
        <v>61</v>
      </c>
      <c r="H1169" s="37" t="s">
        <v>2982</v>
      </c>
      <c r="I1169" s="37" t="s">
        <v>28</v>
      </c>
    </row>
    <row r="1170" spans="1:9" ht="25.5">
      <c r="A1170" s="14" t="s">
        <v>2890</v>
      </c>
      <c r="B1170" s="19">
        <v>5.27</v>
      </c>
      <c r="C1170" s="19">
        <v>0</v>
      </c>
      <c r="D1170" s="19">
        <v>0.41666666666666669</v>
      </c>
      <c r="E1170" s="19">
        <v>0</v>
      </c>
      <c r="F1170" s="14" t="s">
        <v>2891</v>
      </c>
      <c r="G1170" s="14" t="s">
        <v>61</v>
      </c>
      <c r="H1170" s="37" t="s">
        <v>28</v>
      </c>
      <c r="I1170" s="37" t="s">
        <v>28</v>
      </c>
    </row>
    <row r="1171" spans="1:9" ht="25.5">
      <c r="A1171" s="14" t="s">
        <v>2709</v>
      </c>
      <c r="B1171" s="19">
        <v>5.25</v>
      </c>
      <c r="C1171" s="19">
        <v>0</v>
      </c>
      <c r="D1171" s="19">
        <v>3.25</v>
      </c>
      <c r="E1171" s="19">
        <v>0</v>
      </c>
      <c r="F1171" s="14" t="s">
        <v>2710</v>
      </c>
      <c r="G1171" s="14" t="s">
        <v>61</v>
      </c>
      <c r="H1171" s="37" t="s">
        <v>28</v>
      </c>
      <c r="I1171" s="37" t="s">
        <v>28</v>
      </c>
    </row>
    <row r="1172" spans="1:9" ht="25.5">
      <c r="A1172" s="14" t="s">
        <v>2931</v>
      </c>
      <c r="B1172" s="19">
        <v>4.8899999999999997</v>
      </c>
      <c r="C1172" s="19">
        <v>0</v>
      </c>
      <c r="D1172" s="19">
        <v>8.3333333333333343E-2</v>
      </c>
      <c r="E1172" s="19">
        <v>0</v>
      </c>
      <c r="F1172" s="14" t="s">
        <v>2932</v>
      </c>
      <c r="G1172" s="14" t="s">
        <v>70</v>
      </c>
      <c r="H1172" s="37" t="s">
        <v>28</v>
      </c>
      <c r="I1172" s="37" t="s">
        <v>28</v>
      </c>
    </row>
    <row r="1173" spans="1:9" ht="25.5">
      <c r="A1173" s="14" t="s">
        <v>2843</v>
      </c>
      <c r="B1173" s="19">
        <v>4.84</v>
      </c>
      <c r="C1173" s="19">
        <v>0</v>
      </c>
      <c r="D1173" s="19">
        <v>0.66666666666666674</v>
      </c>
      <c r="E1173" s="19">
        <v>0</v>
      </c>
      <c r="F1173" s="14" t="s">
        <v>2844</v>
      </c>
      <c r="G1173" s="14" t="s">
        <v>61</v>
      </c>
      <c r="H1173" s="37" t="s">
        <v>28</v>
      </c>
      <c r="I1173" s="37" t="s">
        <v>28</v>
      </c>
    </row>
    <row r="1174" spans="1:9">
      <c r="A1174" s="14" t="s">
        <v>2947</v>
      </c>
      <c r="B1174" s="19">
        <v>4.5199999999999996</v>
      </c>
      <c r="C1174" s="19">
        <v>7.19</v>
      </c>
      <c r="D1174" s="19">
        <v>8.3333333333333343E-2</v>
      </c>
      <c r="E1174" s="19">
        <v>0.25</v>
      </c>
      <c r="F1174" s="14" t="s">
        <v>2948</v>
      </c>
      <c r="G1174" s="14" t="s">
        <v>61</v>
      </c>
      <c r="H1174" s="37" t="s">
        <v>2982</v>
      </c>
      <c r="I1174" s="37" t="s">
        <v>28</v>
      </c>
    </row>
    <row r="1175" spans="1:9">
      <c r="A1175" s="14" t="s">
        <v>2847</v>
      </c>
      <c r="B1175" s="19">
        <v>4.24</v>
      </c>
      <c r="C1175" s="19">
        <v>0</v>
      </c>
      <c r="D1175" s="19">
        <v>0.66666666666666674</v>
      </c>
      <c r="E1175" s="19">
        <v>0</v>
      </c>
      <c r="F1175" s="14" t="s">
        <v>2848</v>
      </c>
      <c r="G1175" s="14" t="s">
        <v>61</v>
      </c>
      <c r="H1175" s="37" t="s">
        <v>2982</v>
      </c>
      <c r="I1175" s="37" t="s">
        <v>28</v>
      </c>
    </row>
    <row r="1176" spans="1:9" ht="25.5">
      <c r="A1176" s="14" t="s">
        <v>2823</v>
      </c>
      <c r="B1176" s="19">
        <v>3.88686</v>
      </c>
      <c r="C1176" s="19">
        <v>0</v>
      </c>
      <c r="D1176" s="19">
        <v>0.83333333333333337</v>
      </c>
      <c r="E1176" s="19">
        <v>0</v>
      </c>
      <c r="F1176" s="14" t="s">
        <v>2824</v>
      </c>
      <c r="G1176" s="14" t="s">
        <v>61</v>
      </c>
      <c r="H1176" s="37" t="s">
        <v>28</v>
      </c>
      <c r="I1176" s="37" t="s">
        <v>28</v>
      </c>
    </row>
    <row r="1177" spans="1:9" ht="25.5">
      <c r="A1177" s="14" t="s">
        <v>2833</v>
      </c>
      <c r="B1177" s="19">
        <v>3.42</v>
      </c>
      <c r="C1177" s="19">
        <v>2826.1678200000001</v>
      </c>
      <c r="D1177" s="19">
        <v>0.75</v>
      </c>
      <c r="E1177" s="19">
        <v>117.33333333333333</v>
      </c>
      <c r="F1177" s="14" t="s">
        <v>2834</v>
      </c>
      <c r="G1177" s="14" t="s">
        <v>61</v>
      </c>
      <c r="H1177" s="37" t="s">
        <v>28</v>
      </c>
      <c r="I1177" s="37" t="s">
        <v>28</v>
      </c>
    </row>
    <row r="1178" spans="1:9" ht="25.5">
      <c r="A1178" s="14" t="s">
        <v>2831</v>
      </c>
      <c r="B1178" s="19">
        <v>3.42</v>
      </c>
      <c r="C1178" s="19">
        <v>2115.8649099999998</v>
      </c>
      <c r="D1178" s="19">
        <v>0.75</v>
      </c>
      <c r="E1178" s="19">
        <v>112.91666666666666</v>
      </c>
      <c r="F1178" s="14" t="s">
        <v>2832</v>
      </c>
      <c r="G1178" s="14" t="s">
        <v>61</v>
      </c>
      <c r="H1178" s="37" t="s">
        <v>28</v>
      </c>
      <c r="I1178" s="37" t="s">
        <v>28</v>
      </c>
    </row>
    <row r="1179" spans="1:9">
      <c r="A1179" s="14" t="s">
        <v>1516</v>
      </c>
      <c r="B1179" s="19">
        <v>3.4195700000000002</v>
      </c>
      <c r="C1179" s="19">
        <v>0</v>
      </c>
      <c r="D1179" s="19">
        <v>0.33333333333333337</v>
      </c>
      <c r="E1179" s="19">
        <v>0</v>
      </c>
      <c r="F1179" s="14" t="s">
        <v>94</v>
      </c>
      <c r="G1179" s="14" t="s">
        <v>61</v>
      </c>
      <c r="H1179" s="37" t="s">
        <v>149</v>
      </c>
      <c r="I1179" s="37" t="s">
        <v>37</v>
      </c>
    </row>
    <row r="1180" spans="1:9" ht="38.25">
      <c r="A1180" s="14" t="s">
        <v>2807</v>
      </c>
      <c r="B1180" s="19">
        <v>3.41</v>
      </c>
      <c r="C1180" s="19">
        <v>257.04298999999997</v>
      </c>
      <c r="D1180" s="19">
        <v>0.83333333333333337</v>
      </c>
      <c r="E1180" s="19">
        <v>18.833333333333332</v>
      </c>
      <c r="F1180" s="14" t="s">
        <v>2808</v>
      </c>
      <c r="G1180" s="14" t="s">
        <v>70</v>
      </c>
      <c r="H1180" s="37" t="s">
        <v>28</v>
      </c>
      <c r="I1180" s="37" t="s">
        <v>28</v>
      </c>
    </row>
    <row r="1181" spans="1:9" ht="25.5">
      <c r="A1181" s="14" t="s">
        <v>2923</v>
      </c>
      <c r="B1181" s="19">
        <v>3.22</v>
      </c>
      <c r="C1181" s="19">
        <v>0</v>
      </c>
      <c r="D1181" s="19">
        <v>0.16666666666666669</v>
      </c>
      <c r="E1181" s="19">
        <v>0</v>
      </c>
      <c r="F1181" s="14" t="s">
        <v>2924</v>
      </c>
      <c r="G1181" s="14" t="s">
        <v>61</v>
      </c>
      <c r="H1181" s="37" t="s">
        <v>28</v>
      </c>
      <c r="I1181" s="37" t="s">
        <v>28</v>
      </c>
    </row>
    <row r="1182" spans="1:9">
      <c r="A1182" s="14" t="s">
        <v>2747</v>
      </c>
      <c r="B1182" s="19">
        <v>3.20106</v>
      </c>
      <c r="C1182" s="19">
        <v>0</v>
      </c>
      <c r="D1182" s="19">
        <v>2.0833333333333335</v>
      </c>
      <c r="E1182" s="19">
        <v>0</v>
      </c>
      <c r="F1182" s="14" t="s">
        <v>2748</v>
      </c>
      <c r="G1182" s="14" t="s">
        <v>61</v>
      </c>
      <c r="H1182" s="37" t="s">
        <v>2982</v>
      </c>
      <c r="I1182" s="37" t="s">
        <v>28</v>
      </c>
    </row>
    <row r="1183" spans="1:9">
      <c r="A1183" s="14" t="s">
        <v>2829</v>
      </c>
      <c r="B1183" s="19">
        <v>3.0410599999999999</v>
      </c>
      <c r="C1183" s="19">
        <v>0</v>
      </c>
      <c r="D1183" s="19">
        <v>0.75</v>
      </c>
      <c r="E1183" s="19">
        <v>0</v>
      </c>
      <c r="F1183" s="14" t="s">
        <v>2830</v>
      </c>
      <c r="G1183" s="14" t="s">
        <v>61</v>
      </c>
      <c r="H1183" s="37" t="s">
        <v>2982</v>
      </c>
      <c r="I1183" s="37" t="s">
        <v>28</v>
      </c>
    </row>
    <row r="1184" spans="1:9">
      <c r="A1184" s="14" t="s">
        <v>2835</v>
      </c>
      <c r="B1184" s="19">
        <v>3.0410599999999999</v>
      </c>
      <c r="C1184" s="19">
        <v>0</v>
      </c>
      <c r="D1184" s="19">
        <v>0.75</v>
      </c>
      <c r="E1184" s="19">
        <v>0</v>
      </c>
      <c r="F1184" s="14" t="s">
        <v>2836</v>
      </c>
      <c r="G1184" s="14" t="s">
        <v>61</v>
      </c>
      <c r="H1184" s="37" t="s">
        <v>2982</v>
      </c>
      <c r="I1184" s="37" t="s">
        <v>28</v>
      </c>
    </row>
    <row r="1185" spans="1:9">
      <c r="A1185" s="14" t="s">
        <v>2884</v>
      </c>
      <c r="B1185" s="19">
        <v>3.03</v>
      </c>
      <c r="C1185" s="19">
        <v>0</v>
      </c>
      <c r="D1185" s="19">
        <v>0.41666666666666669</v>
      </c>
      <c r="E1185" s="19">
        <v>0</v>
      </c>
      <c r="F1185" s="14" t="s">
        <v>2885</v>
      </c>
      <c r="G1185" s="14" t="s">
        <v>61</v>
      </c>
      <c r="H1185" s="37" t="s">
        <v>28</v>
      </c>
      <c r="I1185" s="37" t="s">
        <v>28</v>
      </c>
    </row>
    <row r="1186" spans="1:9" ht="38.25">
      <c r="A1186" s="14" t="s">
        <v>2767</v>
      </c>
      <c r="B1186" s="19">
        <v>2.99</v>
      </c>
      <c r="C1186" s="19">
        <v>0</v>
      </c>
      <c r="D1186" s="19">
        <v>1.4166666666666667</v>
      </c>
      <c r="E1186" s="19">
        <v>0</v>
      </c>
      <c r="F1186" s="14" t="s">
        <v>2768</v>
      </c>
      <c r="G1186" s="14" t="s">
        <v>61</v>
      </c>
      <c r="H1186" s="37" t="s">
        <v>28</v>
      </c>
      <c r="I1186" s="37" t="s">
        <v>28</v>
      </c>
    </row>
    <row r="1187" spans="1:9" ht="25.5">
      <c r="A1187" s="14" t="s">
        <v>2867</v>
      </c>
      <c r="B1187" s="19">
        <v>2.93</v>
      </c>
      <c r="C1187" s="19">
        <v>3.16</v>
      </c>
      <c r="D1187" s="19">
        <v>0.58333333333333337</v>
      </c>
      <c r="E1187" s="19">
        <v>0.41666666666666669</v>
      </c>
      <c r="F1187" s="14" t="s">
        <v>2868</v>
      </c>
      <c r="G1187" s="14" t="s">
        <v>61</v>
      </c>
      <c r="H1187" s="37" t="s">
        <v>28</v>
      </c>
      <c r="I1187" s="37" t="s">
        <v>28</v>
      </c>
    </row>
    <row r="1188" spans="1:9" ht="25.5">
      <c r="A1188" s="14" t="s">
        <v>2912</v>
      </c>
      <c r="B1188" s="19">
        <v>2.82579</v>
      </c>
      <c r="C1188" s="19">
        <v>0</v>
      </c>
      <c r="D1188" s="19">
        <v>0.25</v>
      </c>
      <c r="E1188" s="19">
        <v>0</v>
      </c>
      <c r="F1188" s="14" t="s">
        <v>2913</v>
      </c>
      <c r="G1188" s="14" t="s">
        <v>61</v>
      </c>
      <c r="H1188" s="37" t="s">
        <v>28</v>
      </c>
      <c r="I1188" s="37" t="s">
        <v>28</v>
      </c>
    </row>
    <row r="1189" spans="1:9" ht="25.5">
      <c r="A1189" s="14" t="s">
        <v>2333</v>
      </c>
      <c r="B1189" s="19">
        <v>2.25</v>
      </c>
      <c r="C1189" s="19">
        <v>0</v>
      </c>
      <c r="D1189" s="19">
        <v>8.3333333333333343E-2</v>
      </c>
      <c r="E1189" s="19">
        <v>0</v>
      </c>
      <c r="F1189" s="14" t="s">
        <v>2334</v>
      </c>
      <c r="G1189" s="14" t="s">
        <v>61</v>
      </c>
      <c r="H1189" s="37" t="s">
        <v>62</v>
      </c>
      <c r="I1189" s="37" t="s">
        <v>37</v>
      </c>
    </row>
    <row r="1190" spans="1:9">
      <c r="A1190" s="14" t="s">
        <v>2795</v>
      </c>
      <c r="B1190" s="19">
        <v>2.1800000000000002</v>
      </c>
      <c r="C1190" s="19">
        <v>0</v>
      </c>
      <c r="D1190" s="19">
        <v>1</v>
      </c>
      <c r="E1190" s="19">
        <v>0</v>
      </c>
      <c r="F1190" s="14" t="s">
        <v>2796</v>
      </c>
      <c r="G1190" s="14" t="s">
        <v>70</v>
      </c>
      <c r="H1190" s="37" t="s">
        <v>28</v>
      </c>
      <c r="I1190" s="37" t="s">
        <v>28</v>
      </c>
    </row>
    <row r="1191" spans="1:9" ht="25.5">
      <c r="A1191" s="14" t="s">
        <v>2113</v>
      </c>
      <c r="B1191" s="19">
        <v>2.07483</v>
      </c>
      <c r="C1191" s="19">
        <v>0</v>
      </c>
      <c r="D1191" s="19">
        <v>0.16666666666666669</v>
      </c>
      <c r="E1191" s="19">
        <v>0</v>
      </c>
      <c r="F1191" s="14" t="s">
        <v>2114</v>
      </c>
      <c r="G1191" s="14" t="s">
        <v>61</v>
      </c>
      <c r="H1191" s="37" t="s">
        <v>62</v>
      </c>
      <c r="I1191" s="37" t="s">
        <v>29</v>
      </c>
    </row>
    <row r="1192" spans="1:9" ht="25.5">
      <c r="A1192" s="14" t="s">
        <v>2289</v>
      </c>
      <c r="B1192" s="19">
        <v>1.9843999999999999</v>
      </c>
      <c r="C1192" s="19">
        <v>0</v>
      </c>
      <c r="D1192" s="19">
        <v>8.3333333333333343E-2</v>
      </c>
      <c r="E1192" s="19">
        <v>0</v>
      </c>
      <c r="F1192" s="14" t="s">
        <v>2290</v>
      </c>
      <c r="G1192" s="14" t="s">
        <v>61</v>
      </c>
      <c r="H1192" s="37" t="s">
        <v>74</v>
      </c>
      <c r="I1192" s="37" t="s">
        <v>35</v>
      </c>
    </row>
    <row r="1193" spans="1:9" ht="25.5">
      <c r="A1193" s="14" t="s">
        <v>2892</v>
      </c>
      <c r="B1193" s="19">
        <v>1.9</v>
      </c>
      <c r="C1193" s="19">
        <v>0</v>
      </c>
      <c r="D1193" s="19">
        <v>0.41666666666666669</v>
      </c>
      <c r="E1193" s="19">
        <v>0</v>
      </c>
      <c r="F1193" s="14" t="s">
        <v>2893</v>
      </c>
      <c r="G1193" s="14" t="s">
        <v>61</v>
      </c>
      <c r="H1193" s="37" t="s">
        <v>28</v>
      </c>
      <c r="I1193" s="37" t="s">
        <v>28</v>
      </c>
    </row>
    <row r="1194" spans="1:9">
      <c r="A1194" s="14" t="s">
        <v>2896</v>
      </c>
      <c r="B1194" s="19">
        <v>1.74</v>
      </c>
      <c r="C1194" s="19">
        <v>0</v>
      </c>
      <c r="D1194" s="19">
        <v>0.41666666666666669</v>
      </c>
      <c r="E1194" s="19">
        <v>0</v>
      </c>
      <c r="F1194" s="14" t="s">
        <v>2897</v>
      </c>
      <c r="G1194" s="14" t="s">
        <v>61</v>
      </c>
      <c r="H1194" s="37" t="s">
        <v>28</v>
      </c>
      <c r="I1194" s="37" t="s">
        <v>28</v>
      </c>
    </row>
    <row r="1195" spans="1:9" ht="25.5">
      <c r="A1195" s="14" t="s">
        <v>2904</v>
      </c>
      <c r="B1195" s="19">
        <v>1.52</v>
      </c>
      <c r="C1195" s="19">
        <v>6411.5</v>
      </c>
      <c r="D1195" s="19">
        <v>0.33333333333333337</v>
      </c>
      <c r="E1195" s="19">
        <v>8.3333333333333343E-2</v>
      </c>
      <c r="F1195" s="14" t="s">
        <v>2905</v>
      </c>
      <c r="G1195" s="14" t="s">
        <v>70</v>
      </c>
      <c r="H1195" s="37" t="s">
        <v>28</v>
      </c>
      <c r="I1195" s="37" t="s">
        <v>28</v>
      </c>
    </row>
    <row r="1196" spans="1:9">
      <c r="A1196" s="14" t="s">
        <v>2259</v>
      </c>
      <c r="B1196" s="19">
        <v>1.4908999999999999</v>
      </c>
      <c r="C1196" s="19">
        <v>0</v>
      </c>
      <c r="D1196" s="19">
        <v>8.3333333333333343E-2</v>
      </c>
      <c r="E1196" s="19">
        <v>0</v>
      </c>
      <c r="F1196" s="14" t="s">
        <v>2260</v>
      </c>
      <c r="G1196" s="14" t="s">
        <v>61</v>
      </c>
      <c r="H1196" s="37" t="s">
        <v>129</v>
      </c>
      <c r="I1196" s="37" t="s">
        <v>29</v>
      </c>
    </row>
    <row r="1197" spans="1:9">
      <c r="A1197" s="14" t="s">
        <v>2949</v>
      </c>
      <c r="B1197" s="19">
        <v>1.45</v>
      </c>
      <c r="C1197" s="19">
        <v>0</v>
      </c>
      <c r="D1197" s="19">
        <v>8.3333333333333343E-2</v>
      </c>
      <c r="E1197" s="19">
        <v>0</v>
      </c>
      <c r="F1197" s="14" t="s">
        <v>2950</v>
      </c>
      <c r="G1197" s="14" t="s">
        <v>70</v>
      </c>
      <c r="H1197" s="37" t="s">
        <v>28</v>
      </c>
      <c r="I1197" s="37" t="s">
        <v>28</v>
      </c>
    </row>
    <row r="1198" spans="1:9" ht="25.5">
      <c r="A1198" s="14" t="s">
        <v>2933</v>
      </c>
      <c r="B1198" s="19">
        <v>1.43</v>
      </c>
      <c r="C1198" s="19">
        <v>0</v>
      </c>
      <c r="D1198" s="19">
        <v>8.3333333333333343E-2</v>
      </c>
      <c r="E1198" s="19">
        <v>0</v>
      </c>
      <c r="F1198" s="14" t="s">
        <v>2934</v>
      </c>
      <c r="G1198" s="14" t="s">
        <v>61</v>
      </c>
      <c r="H1198" s="37" t="s">
        <v>28</v>
      </c>
      <c r="I1198" s="37" t="s">
        <v>28</v>
      </c>
    </row>
    <row r="1199" spans="1:9">
      <c r="A1199" s="14" t="s">
        <v>2973</v>
      </c>
      <c r="B1199" s="19">
        <v>1.36775</v>
      </c>
      <c r="C1199" s="19">
        <v>0</v>
      </c>
      <c r="D1199" s="19">
        <v>8.3333333333333343E-2</v>
      </c>
      <c r="E1199" s="19">
        <v>0</v>
      </c>
      <c r="F1199" s="14" t="s">
        <v>2974</v>
      </c>
      <c r="G1199" s="14" t="s">
        <v>61</v>
      </c>
      <c r="H1199" s="37" t="s">
        <v>129</v>
      </c>
      <c r="I1199" s="37" t="s">
        <v>28</v>
      </c>
    </row>
    <row r="1200" spans="1:9">
      <c r="A1200" s="14" t="s">
        <v>2971</v>
      </c>
      <c r="B1200" s="19">
        <v>1.36775</v>
      </c>
      <c r="C1200" s="19">
        <v>0</v>
      </c>
      <c r="D1200" s="19">
        <v>8.3333333333333343E-2</v>
      </c>
      <c r="E1200" s="19">
        <v>0</v>
      </c>
      <c r="F1200" s="14" t="s">
        <v>2972</v>
      </c>
      <c r="G1200" s="14" t="s">
        <v>61</v>
      </c>
      <c r="H1200" s="37" t="s">
        <v>2982</v>
      </c>
      <c r="I1200" s="37" t="s">
        <v>28</v>
      </c>
    </row>
    <row r="1201" spans="1:9">
      <c r="A1201" s="14" t="s">
        <v>2957</v>
      </c>
      <c r="B1201" s="19">
        <v>1.36775</v>
      </c>
      <c r="C1201" s="19">
        <v>0</v>
      </c>
      <c r="D1201" s="19">
        <v>8.3333333333333343E-2</v>
      </c>
      <c r="E1201" s="19">
        <v>0</v>
      </c>
      <c r="F1201" s="14" t="s">
        <v>2958</v>
      </c>
      <c r="G1201" s="14" t="s">
        <v>61</v>
      </c>
      <c r="H1201" s="37" t="s">
        <v>2982</v>
      </c>
      <c r="I1201" s="37" t="s">
        <v>28</v>
      </c>
    </row>
    <row r="1202" spans="1:9">
      <c r="A1202" s="14" t="s">
        <v>2195</v>
      </c>
      <c r="B1202" s="19">
        <v>1.28094</v>
      </c>
      <c r="C1202" s="19">
        <v>0</v>
      </c>
      <c r="D1202" s="19">
        <v>8.3333333333333343E-2</v>
      </c>
      <c r="E1202" s="19">
        <v>0</v>
      </c>
      <c r="F1202" s="14" t="s">
        <v>2196</v>
      </c>
      <c r="G1202" s="14" t="s">
        <v>61</v>
      </c>
      <c r="H1202" s="37" t="s">
        <v>74</v>
      </c>
      <c r="I1202" s="37" t="s">
        <v>29</v>
      </c>
    </row>
    <row r="1203" spans="1:9" ht="38.25">
      <c r="A1203" s="14" t="s">
        <v>2910</v>
      </c>
      <c r="B1203" s="19">
        <v>1.24</v>
      </c>
      <c r="C1203" s="19">
        <v>62.375819999999997</v>
      </c>
      <c r="D1203" s="19">
        <v>0.25</v>
      </c>
      <c r="E1203" s="19">
        <v>3.8333333333333335</v>
      </c>
      <c r="F1203" s="14" t="s">
        <v>2911</v>
      </c>
      <c r="G1203" s="14" t="s">
        <v>61</v>
      </c>
      <c r="H1203" s="37" t="s">
        <v>28</v>
      </c>
      <c r="I1203" s="37" t="s">
        <v>28</v>
      </c>
    </row>
    <row r="1204" spans="1:9" ht="38.25">
      <c r="A1204" s="14" t="s">
        <v>2965</v>
      </c>
      <c r="B1204" s="19">
        <v>1.04</v>
      </c>
      <c r="C1204" s="19">
        <v>59.14</v>
      </c>
      <c r="D1204" s="19">
        <v>8.3333333333333343E-2</v>
      </c>
      <c r="E1204" s="19">
        <v>2.916666666666667</v>
      </c>
      <c r="F1204" s="14" t="s">
        <v>2966</v>
      </c>
      <c r="G1204" s="14" t="s">
        <v>61</v>
      </c>
      <c r="H1204" s="37" t="s">
        <v>28</v>
      </c>
      <c r="I1204" s="37" t="s">
        <v>28</v>
      </c>
    </row>
    <row r="1205" spans="1:9">
      <c r="A1205" s="14" t="s">
        <v>2882</v>
      </c>
      <c r="B1205" s="19">
        <v>0.92</v>
      </c>
      <c r="C1205" s="19">
        <v>0</v>
      </c>
      <c r="D1205" s="19">
        <v>0.5</v>
      </c>
      <c r="E1205" s="19">
        <v>0</v>
      </c>
      <c r="F1205" s="14" t="s">
        <v>2883</v>
      </c>
      <c r="G1205" s="14" t="s">
        <v>61</v>
      </c>
      <c r="H1205" s="37" t="s">
        <v>28</v>
      </c>
      <c r="I1205" s="37" t="s">
        <v>28</v>
      </c>
    </row>
    <row r="1206" spans="1:9">
      <c r="A1206" s="14" t="s">
        <v>2687</v>
      </c>
      <c r="B1206" s="19">
        <v>0.65</v>
      </c>
      <c r="C1206" s="19">
        <v>0</v>
      </c>
      <c r="D1206" s="19">
        <v>4.416666666666667</v>
      </c>
      <c r="E1206" s="19">
        <v>0</v>
      </c>
      <c r="F1206" s="14" t="s">
        <v>2688</v>
      </c>
      <c r="G1206" s="14" t="s">
        <v>61</v>
      </c>
      <c r="H1206" s="37" t="s">
        <v>2982</v>
      </c>
      <c r="I1206" s="37" t="s">
        <v>28</v>
      </c>
    </row>
    <row r="1207" spans="1:9">
      <c r="A1207" s="14" t="s">
        <v>2689</v>
      </c>
      <c r="B1207" s="19">
        <v>0.65</v>
      </c>
      <c r="C1207" s="19">
        <v>0</v>
      </c>
      <c r="D1207" s="19">
        <v>4.416666666666667</v>
      </c>
      <c r="E1207" s="19">
        <v>0</v>
      </c>
      <c r="F1207" s="14" t="s">
        <v>2690</v>
      </c>
      <c r="G1207" s="14" t="s">
        <v>61</v>
      </c>
      <c r="H1207" s="37" t="s">
        <v>2982</v>
      </c>
      <c r="I1207" s="37" t="s">
        <v>28</v>
      </c>
    </row>
    <row r="1208" spans="1:9" ht="38.25">
      <c r="A1208" s="14" t="s">
        <v>2927</v>
      </c>
      <c r="B1208" s="19">
        <v>0.63</v>
      </c>
      <c r="C1208" s="19">
        <v>2.02</v>
      </c>
      <c r="D1208" s="19">
        <v>0.16666666666666669</v>
      </c>
      <c r="E1208" s="19">
        <v>0.66666666666666674</v>
      </c>
      <c r="F1208" s="14" t="s">
        <v>2928</v>
      </c>
      <c r="G1208" s="14" t="s">
        <v>61</v>
      </c>
      <c r="H1208" s="37" t="s">
        <v>28</v>
      </c>
      <c r="I1208" s="37" t="s">
        <v>28</v>
      </c>
    </row>
    <row r="1209" spans="1:9" ht="25.5">
      <c r="A1209" s="14" t="s">
        <v>2870</v>
      </c>
      <c r="B1209" s="19">
        <v>0.6</v>
      </c>
      <c r="C1209" s="19">
        <v>0</v>
      </c>
      <c r="D1209" s="19">
        <v>0.5</v>
      </c>
      <c r="E1209" s="19">
        <v>0</v>
      </c>
      <c r="F1209" s="14" t="s">
        <v>2871</v>
      </c>
      <c r="G1209" s="14" t="s">
        <v>61</v>
      </c>
      <c r="H1209" s="37" t="s">
        <v>28</v>
      </c>
      <c r="I1209" s="37" t="s">
        <v>28</v>
      </c>
    </row>
    <row r="1210" spans="1:9">
      <c r="A1210" s="14" t="s">
        <v>2937</v>
      </c>
      <c r="B1210" s="19">
        <v>0.49</v>
      </c>
      <c r="C1210" s="19">
        <v>218922.69927000001</v>
      </c>
      <c r="D1210" s="19">
        <v>8.3333333333333343E-2</v>
      </c>
      <c r="E1210" s="19">
        <v>16.25</v>
      </c>
      <c r="F1210" s="14" t="s">
        <v>2938</v>
      </c>
      <c r="G1210" s="14" t="s">
        <v>61</v>
      </c>
      <c r="H1210" s="37" t="s">
        <v>2982</v>
      </c>
      <c r="I1210" s="37" t="s">
        <v>28</v>
      </c>
    </row>
    <row r="1211" spans="1:9" ht="38.25">
      <c r="A1211" s="14" t="s">
        <v>2935</v>
      </c>
      <c r="B1211" s="19">
        <v>0.39</v>
      </c>
      <c r="C1211" s="19">
        <v>19.39</v>
      </c>
      <c r="D1211" s="19">
        <v>8.3333333333333343E-2</v>
      </c>
      <c r="E1211" s="19">
        <v>0.33333333333333337</v>
      </c>
      <c r="F1211" s="14" t="s">
        <v>2936</v>
      </c>
      <c r="G1211" s="14" t="s">
        <v>61</v>
      </c>
      <c r="H1211" s="37" t="s">
        <v>28</v>
      </c>
      <c r="I1211" s="37" t="s">
        <v>28</v>
      </c>
    </row>
    <row r="1212" spans="1:9">
      <c r="A1212" s="14" t="s">
        <v>2837</v>
      </c>
      <c r="B1212" s="19">
        <v>0.39</v>
      </c>
      <c r="C1212" s="19">
        <v>0</v>
      </c>
      <c r="D1212" s="19">
        <v>0.75</v>
      </c>
      <c r="E1212" s="19">
        <v>0</v>
      </c>
      <c r="F1212" s="14" t="s">
        <v>2838</v>
      </c>
      <c r="G1212" s="14" t="s">
        <v>61</v>
      </c>
      <c r="H1212" s="37" t="s">
        <v>2982</v>
      </c>
      <c r="I1212" s="37" t="s">
        <v>28</v>
      </c>
    </row>
    <row r="1213" spans="1:9">
      <c r="A1213" s="14" t="s">
        <v>2961</v>
      </c>
      <c r="B1213" s="19">
        <v>0.39</v>
      </c>
      <c r="C1213" s="19">
        <v>102218.21477999999</v>
      </c>
      <c r="D1213" s="19">
        <v>8.3333333333333343E-2</v>
      </c>
      <c r="E1213" s="19">
        <v>15.75</v>
      </c>
      <c r="F1213" s="14" t="s">
        <v>2962</v>
      </c>
      <c r="G1213" s="14" t="s">
        <v>61</v>
      </c>
      <c r="H1213" s="37" t="s">
        <v>2982</v>
      </c>
      <c r="I1213" s="37" t="s">
        <v>28</v>
      </c>
    </row>
    <row r="1214" spans="1:9">
      <c r="A1214" s="14" t="s">
        <v>2941</v>
      </c>
      <c r="B1214" s="19">
        <v>0.38</v>
      </c>
      <c r="C1214" s="19">
        <v>73297.982260000004</v>
      </c>
      <c r="D1214" s="19">
        <v>8.3333333333333343E-2</v>
      </c>
      <c r="E1214" s="19">
        <v>14.75</v>
      </c>
      <c r="F1214" s="14" t="s">
        <v>2942</v>
      </c>
      <c r="G1214" s="14" t="s">
        <v>61</v>
      </c>
      <c r="H1214" s="37" t="s">
        <v>2982</v>
      </c>
      <c r="I1214" s="37" t="s">
        <v>28</v>
      </c>
    </row>
    <row r="1215" spans="1:9">
      <c r="A1215" s="14" t="s">
        <v>2969</v>
      </c>
      <c r="B1215" s="19">
        <v>0.38</v>
      </c>
      <c r="C1215" s="19">
        <v>102270.73079</v>
      </c>
      <c r="D1215" s="19">
        <v>8.3333333333333343E-2</v>
      </c>
      <c r="E1215" s="19">
        <v>15.5</v>
      </c>
      <c r="F1215" s="14" t="s">
        <v>2970</v>
      </c>
      <c r="G1215" s="14" t="s">
        <v>61</v>
      </c>
      <c r="H1215" s="37" t="s">
        <v>2982</v>
      </c>
      <c r="I1215" s="37" t="s">
        <v>28</v>
      </c>
    </row>
    <row r="1216" spans="1:9" ht="25.5">
      <c r="A1216" s="14" t="s">
        <v>2963</v>
      </c>
      <c r="B1216" s="19">
        <v>0.38</v>
      </c>
      <c r="C1216" s="19">
        <v>0</v>
      </c>
      <c r="D1216" s="19">
        <v>8.3333333333333343E-2</v>
      </c>
      <c r="E1216" s="19">
        <v>0</v>
      </c>
      <c r="F1216" s="14" t="s">
        <v>2964</v>
      </c>
      <c r="G1216" s="14" t="s">
        <v>61</v>
      </c>
      <c r="H1216" s="37" t="s">
        <v>28</v>
      </c>
      <c r="I1216" s="37" t="s">
        <v>28</v>
      </c>
    </row>
    <row r="1217" spans="1:9" ht="25.5">
      <c r="A1217" s="14" t="s">
        <v>2945</v>
      </c>
      <c r="B1217" s="19">
        <v>0.38</v>
      </c>
      <c r="C1217" s="19">
        <v>0</v>
      </c>
      <c r="D1217" s="19">
        <v>8.3333333333333343E-2</v>
      </c>
      <c r="E1217" s="19">
        <v>0</v>
      </c>
      <c r="F1217" s="14" t="s">
        <v>2946</v>
      </c>
      <c r="G1217" s="14" t="s">
        <v>61</v>
      </c>
      <c r="H1217" s="37" t="s">
        <v>28</v>
      </c>
      <c r="I1217" s="37" t="s">
        <v>28</v>
      </c>
    </row>
    <row r="1218" spans="1:9" ht="25.5">
      <c r="A1218" s="14" t="s">
        <v>2337</v>
      </c>
      <c r="B1218" s="19">
        <v>0.19825999999999999</v>
      </c>
      <c r="C1218" s="19">
        <v>0</v>
      </c>
      <c r="D1218" s="19">
        <v>8.3333333333333343E-2</v>
      </c>
      <c r="E1218" s="19">
        <v>0</v>
      </c>
      <c r="F1218" s="14" t="s">
        <v>2338</v>
      </c>
      <c r="G1218" s="14" t="s">
        <v>61</v>
      </c>
      <c r="H1218" s="37" t="s">
        <v>71</v>
      </c>
      <c r="I1218" s="37" t="s">
        <v>38</v>
      </c>
    </row>
    <row r="1219" spans="1:9">
      <c r="A1219" s="14" t="s">
        <v>2953</v>
      </c>
      <c r="B1219" s="19">
        <v>0.19167000000000001</v>
      </c>
      <c r="C1219" s="19">
        <v>0</v>
      </c>
      <c r="D1219" s="19">
        <v>8.3333333333333343E-2</v>
      </c>
      <c r="E1219" s="19">
        <v>0</v>
      </c>
      <c r="F1219" s="14" t="s">
        <v>2954</v>
      </c>
      <c r="G1219" s="14" t="s">
        <v>61</v>
      </c>
      <c r="H1219" s="37" t="s">
        <v>28</v>
      </c>
      <c r="I1219" s="37" t="s">
        <v>28</v>
      </c>
    </row>
    <row r="1220" spans="1:9">
      <c r="A1220" s="14" t="s">
        <v>2886</v>
      </c>
      <c r="B1220" s="19">
        <v>0.16</v>
      </c>
      <c r="C1220" s="19">
        <v>0</v>
      </c>
      <c r="D1220" s="19">
        <v>0.41666666666666669</v>
      </c>
      <c r="E1220" s="19">
        <v>0</v>
      </c>
      <c r="F1220" s="14" t="s">
        <v>2887</v>
      </c>
      <c r="G1220" s="14" t="s">
        <v>61</v>
      </c>
      <c r="H1220" s="37" t="s">
        <v>2982</v>
      </c>
      <c r="I1220" s="37" t="s">
        <v>28</v>
      </c>
    </row>
    <row r="1221" spans="1:9" ht="25.5">
      <c r="A1221" s="14" t="s">
        <v>2201</v>
      </c>
      <c r="B1221" s="19">
        <v>0.15282000000000001</v>
      </c>
      <c r="C1221" s="19">
        <v>0</v>
      </c>
      <c r="D1221" s="19">
        <v>8.3333333333333343E-2</v>
      </c>
      <c r="E1221" s="19">
        <v>0</v>
      </c>
      <c r="F1221" s="14" t="s">
        <v>2202</v>
      </c>
      <c r="G1221" s="14" t="s">
        <v>61</v>
      </c>
      <c r="H1221" s="37" t="s">
        <v>71</v>
      </c>
      <c r="I1221" s="37" t="s">
        <v>29</v>
      </c>
    </row>
    <row r="1222" spans="1:9">
      <c r="A1222" s="14" t="s">
        <v>2959</v>
      </c>
      <c r="B1222" s="19">
        <v>0.12</v>
      </c>
      <c r="C1222" s="19">
        <v>0</v>
      </c>
      <c r="D1222" s="19">
        <v>8.3333333333333343E-2</v>
      </c>
      <c r="E1222" s="19">
        <v>0</v>
      </c>
      <c r="F1222" s="14" t="s">
        <v>2960</v>
      </c>
      <c r="G1222" s="14" t="s">
        <v>61</v>
      </c>
      <c r="H1222" s="37" t="s">
        <v>2982</v>
      </c>
      <c r="I1222" s="37" t="s">
        <v>28</v>
      </c>
    </row>
    <row r="1223" spans="1:9">
      <c r="A1223" s="14" t="s">
        <v>2943</v>
      </c>
      <c r="B1223" s="19">
        <v>0.11</v>
      </c>
      <c r="C1223" s="19">
        <v>0</v>
      </c>
      <c r="D1223" s="19">
        <v>8.3333333333333343E-2</v>
      </c>
      <c r="E1223" s="19">
        <v>0</v>
      </c>
      <c r="F1223" s="14" t="s">
        <v>2944</v>
      </c>
      <c r="G1223" s="14" t="s">
        <v>61</v>
      </c>
      <c r="H1223" s="37" t="s">
        <v>2982</v>
      </c>
      <c r="I1223" s="37" t="s">
        <v>28</v>
      </c>
    </row>
    <row r="1224" spans="1:9" ht="25.5">
      <c r="A1224" s="14" t="s">
        <v>2293</v>
      </c>
      <c r="B1224" s="19">
        <v>0.10384</v>
      </c>
      <c r="C1224" s="19">
        <v>0</v>
      </c>
      <c r="D1224" s="19">
        <v>8.3333333333333343E-2</v>
      </c>
      <c r="E1224" s="19">
        <v>0</v>
      </c>
      <c r="F1224" s="14" t="s">
        <v>2294</v>
      </c>
      <c r="G1224" s="14" t="s">
        <v>61</v>
      </c>
      <c r="H1224" s="37" t="s">
        <v>62</v>
      </c>
      <c r="I1224" s="37" t="s">
        <v>35</v>
      </c>
    </row>
    <row r="1225" spans="1:9" ht="38.25">
      <c r="A1225" s="14" t="s">
        <v>2865</v>
      </c>
      <c r="B1225" s="19">
        <v>7.0000000000000007E-2</v>
      </c>
      <c r="C1225" s="19">
        <v>0</v>
      </c>
      <c r="D1225" s="19">
        <v>0.58333333333333337</v>
      </c>
      <c r="E1225" s="19">
        <v>0</v>
      </c>
      <c r="F1225" s="14" t="s">
        <v>2866</v>
      </c>
      <c r="G1225" s="14" t="s">
        <v>61</v>
      </c>
      <c r="H1225" s="37" t="s">
        <v>28</v>
      </c>
      <c r="I1225" s="37" t="s">
        <v>28</v>
      </c>
    </row>
    <row r="1226" spans="1:9">
      <c r="A1226" s="14" t="s">
        <v>2857</v>
      </c>
      <c r="B1226" s="19">
        <v>7.0000000000000007E-2</v>
      </c>
      <c r="C1226" s="19">
        <v>0</v>
      </c>
      <c r="D1226" s="19">
        <v>0.58333333333333337</v>
      </c>
      <c r="E1226" s="19">
        <v>0</v>
      </c>
      <c r="F1226" s="14" t="s">
        <v>2858</v>
      </c>
      <c r="G1226" s="14" t="s">
        <v>61</v>
      </c>
      <c r="H1226" s="37" t="s">
        <v>2982</v>
      </c>
      <c r="I1226" s="37" t="s">
        <v>28</v>
      </c>
    </row>
    <row r="1227" spans="1:9">
      <c r="A1227" s="14" t="s">
        <v>2967</v>
      </c>
      <c r="B1227" s="19">
        <v>0.05</v>
      </c>
      <c r="C1227" s="19">
        <v>96868.625960000005</v>
      </c>
      <c r="D1227" s="19">
        <v>8.3333333333333343E-2</v>
      </c>
      <c r="E1227" s="19">
        <v>14.916666666666666</v>
      </c>
      <c r="F1227" s="14" t="s">
        <v>2968</v>
      </c>
      <c r="G1227" s="14" t="s">
        <v>61</v>
      </c>
      <c r="H1227" s="37" t="s">
        <v>2982</v>
      </c>
      <c r="I1227" s="37" t="s">
        <v>28</v>
      </c>
    </row>
    <row r="1228" spans="1:9">
      <c r="A1228" s="14" t="s">
        <v>2939</v>
      </c>
      <c r="B1228" s="19">
        <v>0.05</v>
      </c>
      <c r="C1228" s="19">
        <v>428225.72024</v>
      </c>
      <c r="D1228" s="19">
        <v>8.3333333333333343E-2</v>
      </c>
      <c r="E1228" s="19">
        <v>16.916666666666668</v>
      </c>
      <c r="F1228" s="14" t="s">
        <v>2940</v>
      </c>
      <c r="G1228" s="14" t="s">
        <v>61</v>
      </c>
      <c r="H1228" s="37" t="s">
        <v>2982</v>
      </c>
      <c r="I1228" s="37" t="s">
        <v>28</v>
      </c>
    </row>
    <row r="1229" spans="1:9">
      <c r="A1229" s="14" t="s">
        <v>2929</v>
      </c>
      <c r="B1229" s="19">
        <v>0.02</v>
      </c>
      <c r="C1229" s="19">
        <v>0</v>
      </c>
      <c r="D1229" s="19">
        <v>0.16666666666666669</v>
      </c>
      <c r="E1229" s="19">
        <v>0</v>
      </c>
      <c r="F1229" s="14" t="s">
        <v>2930</v>
      </c>
      <c r="G1229" s="14" t="s">
        <v>61</v>
      </c>
      <c r="H1229" s="37" t="s">
        <v>2982</v>
      </c>
      <c r="I1229" s="37" t="s">
        <v>28</v>
      </c>
    </row>
    <row r="1230" spans="1:9" ht="25.5">
      <c r="A1230" s="14" t="s">
        <v>2073</v>
      </c>
      <c r="B1230" s="19">
        <v>1.5E-3</v>
      </c>
      <c r="C1230" s="19">
        <v>0</v>
      </c>
      <c r="D1230" s="19">
        <v>0.16666666666666669</v>
      </c>
      <c r="E1230" s="19">
        <v>0</v>
      </c>
      <c r="F1230" s="14" t="s">
        <v>2074</v>
      </c>
      <c r="G1230" s="14" t="s">
        <v>70</v>
      </c>
      <c r="H1230" s="37" t="s">
        <v>71</v>
      </c>
      <c r="I1230" s="37" t="s">
        <v>29</v>
      </c>
    </row>
    <row r="1231" spans="1:9" ht="25.5">
      <c r="A1231" s="14" t="s">
        <v>1591</v>
      </c>
      <c r="B1231" s="19">
        <v>7.6000000000000004E-4</v>
      </c>
      <c r="C1231" s="19">
        <v>0</v>
      </c>
      <c r="D1231" s="19">
        <v>8.3333333333333343E-2</v>
      </c>
      <c r="E1231" s="19">
        <v>0</v>
      </c>
      <c r="F1231" s="14" t="s">
        <v>1592</v>
      </c>
      <c r="G1231" s="14" t="s">
        <v>61</v>
      </c>
      <c r="H1231" s="37" t="s">
        <v>129</v>
      </c>
      <c r="I1231" s="37" t="s">
        <v>35</v>
      </c>
    </row>
  </sheetData>
  <conditionalFormatting sqref="A2:A1231">
    <cfRule type="expression" dxfId="41" priority="1">
      <formula>$G2="NIL"</formula>
    </cfRule>
  </conditionalFormatting>
  <pageMargins left="0.70866141732283472" right="0.70866141732283472" top="0.74803149606299213" bottom="0.74803149606299213" header="0.31496062992125984" footer="0.31496062992125984"/>
  <pageSetup paperSize="9" scale="62"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H40"/>
  <sheetViews>
    <sheetView workbookViewId="0">
      <selection activeCell="Q25" sqref="Q25"/>
    </sheetView>
  </sheetViews>
  <sheetFormatPr defaultColWidth="8.75" defaultRowHeight="15"/>
  <cols>
    <col min="1" max="1" width="21.375" style="21" customWidth="1"/>
    <col min="2" max="3" width="10.875" style="21" customWidth="1"/>
    <col min="4" max="4" width="11.875" style="21" customWidth="1"/>
    <col min="5" max="5" width="10.875" style="21" customWidth="1"/>
    <col min="6" max="6" width="10.375" style="21" customWidth="1"/>
    <col min="7" max="7" width="15.625" style="21" customWidth="1"/>
    <col min="8" max="8" width="19.25" style="21" customWidth="1"/>
    <col min="9" max="16" width="8.75" style="21"/>
    <col min="17" max="17" width="21.375" style="21" customWidth="1"/>
    <col min="18" max="18" width="8.75" style="21"/>
    <col min="19" max="19" width="21.375" style="21" customWidth="1"/>
    <col min="20" max="16384" width="8.75" style="21"/>
  </cols>
  <sheetData>
    <row r="1" spans="1:8">
      <c r="A1" s="63" t="s">
        <v>3005</v>
      </c>
      <c r="B1" s="63"/>
      <c r="C1" s="63"/>
      <c r="D1" s="63"/>
      <c r="E1" s="63"/>
      <c r="F1" s="63"/>
      <c r="G1" s="63"/>
    </row>
    <row r="2" spans="1:8">
      <c r="B2" s="16">
        <v>2018</v>
      </c>
      <c r="C2" s="16">
        <v>2019</v>
      </c>
      <c r="D2" s="16">
        <v>2020</v>
      </c>
      <c r="E2" s="16">
        <v>2021</v>
      </c>
      <c r="F2" s="16">
        <v>2022</v>
      </c>
      <c r="G2" s="16">
        <v>2023</v>
      </c>
    </row>
    <row r="3" spans="1:8">
      <c r="A3" s="16" t="s">
        <v>24</v>
      </c>
      <c r="B3" s="22"/>
      <c r="C3" s="22"/>
      <c r="D3" s="22">
        <v>0</v>
      </c>
      <c r="E3" s="22">
        <v>0</v>
      </c>
      <c r="F3" s="22">
        <v>0</v>
      </c>
      <c r="G3" s="22">
        <v>0</v>
      </c>
    </row>
    <row r="4" spans="1:8">
      <c r="A4" s="16" t="s">
        <v>26</v>
      </c>
      <c r="B4" s="22">
        <v>1.3333333333333335</v>
      </c>
      <c r="C4" s="22">
        <v>8.5833333333333339</v>
      </c>
      <c r="D4" s="22">
        <v>22.75</v>
      </c>
      <c r="E4" s="22">
        <v>14.416666666666666</v>
      </c>
      <c r="F4" s="22">
        <v>13</v>
      </c>
      <c r="G4" s="22">
        <v>26.666666666666668</v>
      </c>
      <c r="H4" s="21" t="s">
        <v>12</v>
      </c>
    </row>
    <row r="5" spans="1:8">
      <c r="A5" s="16" t="s">
        <v>65</v>
      </c>
      <c r="B5" s="22">
        <v>8190.083333333333</v>
      </c>
      <c r="C5" s="22">
        <v>4093.583333333333</v>
      </c>
      <c r="D5" s="22">
        <v>6243.5</v>
      </c>
      <c r="E5" s="22">
        <v>10937</v>
      </c>
      <c r="F5" s="22">
        <v>8580.4166666666661</v>
      </c>
      <c r="G5" s="22">
        <v>7192.75</v>
      </c>
    </row>
    <row r="6" spans="1:8">
      <c r="A6" s="16" t="s">
        <v>28</v>
      </c>
      <c r="B6" s="22">
        <v>95124.916666666672</v>
      </c>
      <c r="C6" s="22">
        <v>105057.75</v>
      </c>
      <c r="D6" s="22">
        <v>103359.83333333334</v>
      </c>
      <c r="E6" s="22">
        <v>108605.16666666667</v>
      </c>
      <c r="F6" s="22">
        <v>116665.91666666667</v>
      </c>
      <c r="G6" s="22">
        <v>106431.83333333334</v>
      </c>
    </row>
    <row r="7" spans="1:8">
      <c r="A7" s="16" t="s">
        <v>29</v>
      </c>
      <c r="B7" s="22">
        <v>3057.833333333333</v>
      </c>
      <c r="C7" s="22">
        <v>4993.6666666666661</v>
      </c>
      <c r="D7" s="22">
        <v>5560.75</v>
      </c>
      <c r="E7" s="22">
        <v>9057.9166666666661</v>
      </c>
      <c r="F7" s="22">
        <v>18965.666666666668</v>
      </c>
      <c r="G7" s="22">
        <v>18127.416666666668</v>
      </c>
    </row>
    <row r="8" spans="1:8">
      <c r="A8" s="16" t="s">
        <v>30</v>
      </c>
      <c r="B8" s="22">
        <v>10.416666666666666</v>
      </c>
      <c r="C8" s="22">
        <v>24.166666666666668</v>
      </c>
      <c r="D8" s="22">
        <v>31.25</v>
      </c>
      <c r="E8" s="22">
        <v>126.08333333333333</v>
      </c>
      <c r="F8" s="22">
        <v>135.91666666666666</v>
      </c>
      <c r="G8" s="22">
        <v>243.58333333333331</v>
      </c>
    </row>
    <row r="9" spans="1:8">
      <c r="A9" s="16" t="s">
        <v>31</v>
      </c>
      <c r="B9" s="22">
        <v>61.083333333333336</v>
      </c>
      <c r="C9" s="22">
        <v>93.75</v>
      </c>
      <c r="D9" s="22">
        <v>110.58333333333333</v>
      </c>
      <c r="E9" s="22">
        <v>75.5</v>
      </c>
      <c r="F9" s="22">
        <v>999</v>
      </c>
      <c r="G9" s="22">
        <v>385.16666666666663</v>
      </c>
    </row>
    <row r="10" spans="1:8">
      <c r="A10" s="16" t="s">
        <v>32</v>
      </c>
      <c r="B10" s="22">
        <v>115.25</v>
      </c>
      <c r="C10" s="22">
        <v>64.333333333333329</v>
      </c>
      <c r="D10" s="22">
        <v>48.416666666666664</v>
      </c>
      <c r="E10" s="22">
        <v>7.25</v>
      </c>
      <c r="F10" s="22">
        <v>14.166666666666666</v>
      </c>
      <c r="G10" s="22">
        <v>43.5</v>
      </c>
    </row>
    <row r="11" spans="1:8">
      <c r="A11" s="16" t="s">
        <v>33</v>
      </c>
      <c r="B11" s="22">
        <v>174.41666666666666</v>
      </c>
      <c r="C11" s="22">
        <v>475.08333333333331</v>
      </c>
      <c r="D11" s="22">
        <v>645.83333333333326</v>
      </c>
      <c r="E11" s="22">
        <v>912.5</v>
      </c>
      <c r="F11" s="22">
        <v>656.33333333333326</v>
      </c>
      <c r="G11" s="22">
        <v>813.91666666666663</v>
      </c>
    </row>
    <row r="12" spans="1:8">
      <c r="A12" s="16" t="s">
        <v>35</v>
      </c>
      <c r="B12" s="22">
        <v>511.33333333333331</v>
      </c>
      <c r="C12" s="22">
        <v>3120.583333333333</v>
      </c>
      <c r="D12" s="22">
        <v>8015.5</v>
      </c>
      <c r="E12" s="22">
        <v>4006.25</v>
      </c>
      <c r="F12" s="22">
        <v>8083.583333333333</v>
      </c>
      <c r="G12" s="22">
        <v>4827.083333333333</v>
      </c>
    </row>
    <row r="13" spans="1:8">
      <c r="A13" s="16" t="s">
        <v>36</v>
      </c>
      <c r="B13" s="22">
        <v>12617.666666666666</v>
      </c>
      <c r="C13" s="22">
        <v>10994.833333333334</v>
      </c>
      <c r="D13" s="22">
        <v>9862.0833333333339</v>
      </c>
      <c r="E13" s="22">
        <v>11963.75</v>
      </c>
      <c r="F13" s="22">
        <v>11952.166666666666</v>
      </c>
      <c r="G13" s="22">
        <v>10949.25</v>
      </c>
    </row>
    <row r="14" spans="1:8">
      <c r="A14" s="16" t="s">
        <v>37</v>
      </c>
      <c r="B14" s="22">
        <v>3285.75</v>
      </c>
      <c r="C14" s="22">
        <v>3935.6666666666665</v>
      </c>
      <c r="D14" s="22">
        <v>4110</v>
      </c>
      <c r="E14" s="22">
        <v>6565.9166666666661</v>
      </c>
      <c r="F14" s="22">
        <v>8702.3333333333339</v>
      </c>
      <c r="G14" s="22">
        <v>7092.75</v>
      </c>
    </row>
    <row r="15" spans="1:8">
      <c r="A15" s="16" t="s">
        <v>38</v>
      </c>
      <c r="B15" s="22">
        <v>1027.6666666666665</v>
      </c>
      <c r="C15" s="22">
        <v>966.58333333333326</v>
      </c>
      <c r="D15" s="22">
        <v>1886.6666666666665</v>
      </c>
      <c r="E15" s="22">
        <v>3197.833333333333</v>
      </c>
      <c r="F15" s="22">
        <v>3445.25</v>
      </c>
      <c r="G15" s="22">
        <v>2426.4166666666665</v>
      </c>
    </row>
    <row r="16" spans="1:8">
      <c r="A16" s="16" t="s">
        <v>39</v>
      </c>
      <c r="B16" s="22">
        <v>1914.5</v>
      </c>
      <c r="C16" s="22">
        <v>5095.75</v>
      </c>
      <c r="D16" s="22">
        <v>6439.6666666666661</v>
      </c>
      <c r="E16" s="22">
        <v>8030.75</v>
      </c>
      <c r="F16" s="22">
        <v>9178.4166666666661</v>
      </c>
      <c r="G16" s="22">
        <v>9057.6666666666661</v>
      </c>
    </row>
    <row r="19" spans="1:7">
      <c r="B19" s="23"/>
      <c r="C19" s="23"/>
      <c r="D19" s="23"/>
      <c r="E19" s="23"/>
      <c r="F19" s="23"/>
      <c r="G19" s="23"/>
    </row>
    <row r="20" spans="1:7">
      <c r="B20" s="23"/>
      <c r="C20" s="23"/>
      <c r="D20" s="23"/>
      <c r="E20" s="23"/>
      <c r="F20" s="23"/>
      <c r="G20" s="23"/>
    </row>
    <row r="22" spans="1:7">
      <c r="A22" s="63" t="s">
        <v>3006</v>
      </c>
      <c r="B22" s="63"/>
      <c r="C22" s="63"/>
      <c r="D22" s="63"/>
      <c r="E22" s="63"/>
      <c r="F22" s="63"/>
      <c r="G22" s="63"/>
    </row>
    <row r="23" spans="1:7">
      <c r="B23" s="16">
        <v>2018</v>
      </c>
      <c r="C23" s="16">
        <v>2019</v>
      </c>
      <c r="D23" s="16">
        <v>2020</v>
      </c>
      <c r="E23" s="16">
        <v>2021</v>
      </c>
      <c r="F23" s="16">
        <v>2022</v>
      </c>
      <c r="G23" s="16">
        <v>2023</v>
      </c>
    </row>
    <row r="24" spans="1:7">
      <c r="A24" s="16" t="s">
        <v>24</v>
      </c>
      <c r="B24" s="26">
        <v>0</v>
      </c>
      <c r="C24" s="26">
        <v>0</v>
      </c>
      <c r="D24" s="26">
        <v>0</v>
      </c>
      <c r="E24" s="26">
        <v>0</v>
      </c>
      <c r="F24" s="26">
        <v>0</v>
      </c>
      <c r="G24" s="26">
        <v>0</v>
      </c>
    </row>
    <row r="25" spans="1:7">
      <c r="A25" s="16" t="s">
        <v>26</v>
      </c>
      <c r="B25" s="26">
        <v>4494.9702900000002</v>
      </c>
      <c r="C25" s="26">
        <v>59181.55386</v>
      </c>
      <c r="D25" s="26">
        <v>14369.9689</v>
      </c>
      <c r="E25" s="26">
        <v>44668.765119999996</v>
      </c>
      <c r="F25" s="26">
        <v>163091.19693999999</v>
      </c>
      <c r="G25" s="26">
        <v>118260.33235</v>
      </c>
    </row>
    <row r="26" spans="1:7">
      <c r="A26" s="16" t="s">
        <v>28</v>
      </c>
      <c r="B26" s="26">
        <v>11563905.79353</v>
      </c>
      <c r="C26" s="26">
        <v>14750181.939239999</v>
      </c>
      <c r="D26" s="26">
        <v>28959781.42117</v>
      </c>
      <c r="E26" s="26">
        <v>22909324.663139999</v>
      </c>
      <c r="F26" s="26">
        <v>52721054.567390002</v>
      </c>
      <c r="G26" s="26">
        <v>8848301.7442199998</v>
      </c>
    </row>
    <row r="27" spans="1:7">
      <c r="A27" s="16" t="s">
        <v>29</v>
      </c>
      <c r="B27" s="26">
        <v>4130424.99841</v>
      </c>
      <c r="C27" s="26">
        <v>20853119.089669999</v>
      </c>
      <c r="D27" s="26">
        <v>20558572.60867</v>
      </c>
      <c r="E27" s="26">
        <v>70853460.551960006</v>
      </c>
      <c r="F27" s="26">
        <v>170481451.22321001</v>
      </c>
      <c r="G27" s="26">
        <v>126632826.06138</v>
      </c>
    </row>
    <row r="28" spans="1:7">
      <c r="A28" s="16" t="s">
        <v>30</v>
      </c>
      <c r="B28" s="26">
        <v>190929.93830000001</v>
      </c>
      <c r="C28" s="26">
        <v>357086.62570999999</v>
      </c>
      <c r="D28" s="26">
        <v>778063.93018999998</v>
      </c>
      <c r="E28" s="26">
        <v>5915845.9777199998</v>
      </c>
      <c r="F28" s="26">
        <v>3211345.7110799998</v>
      </c>
      <c r="G28" s="26">
        <v>1212709.4363599999</v>
      </c>
    </row>
    <row r="29" spans="1:7">
      <c r="A29" s="16" t="s">
        <v>32</v>
      </c>
      <c r="B29" s="26">
        <v>11515.576429999999</v>
      </c>
      <c r="C29" s="26">
        <v>31229.545989999999</v>
      </c>
      <c r="D29" s="26">
        <v>199098.23890999999</v>
      </c>
      <c r="E29" s="26">
        <v>13605.241830000001</v>
      </c>
      <c r="F29" s="26">
        <v>24345.923729999999</v>
      </c>
      <c r="G29" s="26">
        <v>30853.343000000001</v>
      </c>
    </row>
    <row r="30" spans="1:7">
      <c r="A30" s="16" t="s">
        <v>35</v>
      </c>
      <c r="B30" s="26">
        <v>1092572.6104600001</v>
      </c>
      <c r="C30" s="26">
        <v>14405785.515070001</v>
      </c>
      <c r="D30" s="26">
        <v>58969747.187229998</v>
      </c>
      <c r="E30" s="26">
        <v>29235595.503690001</v>
      </c>
      <c r="F30" s="26">
        <v>61043423.95589</v>
      </c>
      <c r="G30" s="26">
        <v>20808223.854800001</v>
      </c>
    </row>
    <row r="31" spans="1:7">
      <c r="A31" s="16" t="s">
        <v>37</v>
      </c>
      <c r="B31" s="26">
        <v>49743082.830399998</v>
      </c>
      <c r="C31" s="26">
        <v>23177002.461449999</v>
      </c>
      <c r="D31" s="26">
        <v>19911748.829750001</v>
      </c>
      <c r="E31" s="26">
        <v>32002902.670559999</v>
      </c>
      <c r="F31" s="26">
        <v>133245974.31130999</v>
      </c>
      <c r="G31" s="26">
        <v>51288161.261569999</v>
      </c>
    </row>
    <row r="32" spans="1:7">
      <c r="A32" s="16" t="s">
        <v>38</v>
      </c>
      <c r="B32" s="26">
        <v>2671514.9731299998</v>
      </c>
      <c r="C32" s="26">
        <v>5630711.8908000002</v>
      </c>
      <c r="D32" s="26">
        <v>7676693.27073</v>
      </c>
      <c r="E32" s="26">
        <v>5526650.8229299998</v>
      </c>
      <c r="F32" s="26">
        <v>17849391.754799999</v>
      </c>
      <c r="G32" s="26">
        <v>1699201.69725</v>
      </c>
    </row>
    <row r="33" spans="1:7">
      <c r="A33" s="16" t="s">
        <v>39</v>
      </c>
      <c r="B33" s="26">
        <v>3495766.3103700001</v>
      </c>
      <c r="C33" s="26">
        <v>19701434.94345</v>
      </c>
      <c r="D33" s="26">
        <v>29835220.64765</v>
      </c>
      <c r="E33" s="26">
        <v>46172027.491389997</v>
      </c>
      <c r="F33" s="26">
        <v>82285810.649020001</v>
      </c>
      <c r="G33" s="26">
        <v>48190678.513530001</v>
      </c>
    </row>
    <row r="34" spans="1:7">
      <c r="A34" s="16"/>
      <c r="B34" s="26"/>
      <c r="C34" s="26"/>
      <c r="D34" s="26"/>
      <c r="E34" s="26"/>
      <c r="F34" s="26"/>
      <c r="G34" s="26"/>
    </row>
    <row r="35" spans="1:7">
      <c r="A35" s="16" t="s">
        <v>3007</v>
      </c>
      <c r="B35" s="26">
        <f t="shared" ref="B35:G35" si="0">SUM(B24:B33)</f>
        <v>72904208.00131999</v>
      </c>
      <c r="C35" s="26">
        <f t="shared" si="0"/>
        <v>98965733.565239996</v>
      </c>
      <c r="D35" s="26">
        <f t="shared" si="0"/>
        <v>166903296.10319999</v>
      </c>
      <c r="E35" s="26">
        <f t="shared" si="0"/>
        <v>212674081.68834001</v>
      </c>
      <c r="F35" s="26">
        <f t="shared" si="0"/>
        <v>521025889.29337007</v>
      </c>
      <c r="G35" s="26">
        <f t="shared" si="0"/>
        <v>258829216.24445999</v>
      </c>
    </row>
    <row r="36" spans="1:7">
      <c r="B36" s="24"/>
      <c r="C36" s="24"/>
      <c r="D36" s="24"/>
      <c r="E36" s="24"/>
      <c r="F36" s="24"/>
      <c r="G36" s="24"/>
    </row>
    <row r="37" spans="1:7">
      <c r="B37" s="24"/>
      <c r="C37" s="24"/>
      <c r="D37" s="24"/>
      <c r="E37" s="24"/>
      <c r="F37" s="24"/>
      <c r="G37" s="24"/>
    </row>
    <row r="38" spans="1:7">
      <c r="B38" s="24"/>
      <c r="C38" s="24"/>
      <c r="D38" s="24"/>
      <c r="E38" s="24"/>
      <c r="F38" s="24"/>
      <c r="G38" s="24"/>
    </row>
    <row r="39" spans="1:7">
      <c r="B39" s="24"/>
      <c r="C39" s="24"/>
      <c r="D39" s="24"/>
      <c r="E39" s="24"/>
      <c r="F39" s="24"/>
      <c r="G39" s="24"/>
    </row>
    <row r="40" spans="1:7">
      <c r="B40" s="24"/>
      <c r="C40" s="24"/>
      <c r="D40" s="24"/>
      <c r="E40" s="24"/>
      <c r="F40" s="24"/>
      <c r="G40" s="24"/>
    </row>
  </sheetData>
  <mergeCells count="2">
    <mergeCell ref="A1:G1"/>
    <mergeCell ref="A22:G22"/>
  </mergeCells>
  <pageMargins left="0.7" right="0.7" top="0.75" bottom="0.75" header="0.3" footer="0.3"/>
  <pageSetup paperSize="9" orientation="portrait" verticalDpi="20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I23"/>
  <sheetViews>
    <sheetView topLeftCell="A5" workbookViewId="0">
      <selection activeCell="B6" sqref="B6:G6"/>
    </sheetView>
  </sheetViews>
  <sheetFormatPr defaultColWidth="8.75" defaultRowHeight="15"/>
  <cols>
    <col min="1" max="1" width="17.25" style="21" customWidth="1"/>
    <col min="2" max="2" width="13.75" style="21" customWidth="1"/>
    <col min="3" max="3" width="13.875" style="21" customWidth="1"/>
    <col min="4" max="5" width="13.75" style="21" customWidth="1"/>
    <col min="6" max="6" width="11" style="21" customWidth="1"/>
    <col min="7" max="7" width="14.375" style="21" customWidth="1"/>
    <col min="8" max="9" width="11" style="21" customWidth="1"/>
    <col min="10" max="16384" width="8.75" style="21"/>
  </cols>
  <sheetData>
    <row r="1" spans="1:9">
      <c r="A1" s="63" t="s">
        <v>3005</v>
      </c>
      <c r="B1" s="63"/>
      <c r="C1" s="63"/>
      <c r="D1" s="63"/>
      <c r="E1" s="63"/>
      <c r="F1" s="63"/>
      <c r="G1" s="63"/>
    </row>
    <row r="2" spans="1:9">
      <c r="B2" s="16">
        <v>2018</v>
      </c>
      <c r="C2" s="16">
        <v>2019</v>
      </c>
      <c r="D2" s="16">
        <v>2020</v>
      </c>
      <c r="E2" s="16">
        <v>2021</v>
      </c>
      <c r="F2" s="16">
        <v>2022</v>
      </c>
      <c r="G2" s="16">
        <v>2023</v>
      </c>
    </row>
    <row r="3" spans="1:9">
      <c r="A3" s="16" t="s">
        <v>3008</v>
      </c>
      <c r="B3" s="25">
        <v>12116</v>
      </c>
      <c r="C3" s="25">
        <v>10389.25</v>
      </c>
      <c r="D3" s="25">
        <v>7565</v>
      </c>
      <c r="E3" s="25">
        <v>10437.333333333334</v>
      </c>
      <c r="F3" s="25">
        <v>8298.6666666666661</v>
      </c>
      <c r="G3" s="25">
        <v>10841.333333333334</v>
      </c>
    </row>
    <row r="4" spans="1:9">
      <c r="A4" s="16" t="s">
        <v>3009</v>
      </c>
      <c r="B4" s="25">
        <v>89035.833333333343</v>
      </c>
      <c r="C4" s="25">
        <v>86275.916666666672</v>
      </c>
      <c r="D4" s="25">
        <v>87403.083333333343</v>
      </c>
      <c r="E4" s="25">
        <v>97807.5</v>
      </c>
      <c r="F4" s="25">
        <v>100439.91666666667</v>
      </c>
      <c r="G4" s="25">
        <v>99822.5</v>
      </c>
      <c r="I4" s="25"/>
    </row>
    <row r="5" spans="1:9">
      <c r="A5" s="16" t="s">
        <v>3010</v>
      </c>
      <c r="B5" s="25">
        <v>6087.583333333333</v>
      </c>
      <c r="C5" s="25">
        <v>18781.833333333332</v>
      </c>
      <c r="D5" s="25">
        <v>15954.583333333334</v>
      </c>
      <c r="E5" s="25">
        <v>10797.666666666666</v>
      </c>
      <c r="F5" s="25">
        <v>16226</v>
      </c>
      <c r="G5" s="25">
        <v>6607.1666666666661</v>
      </c>
      <c r="I5" s="25"/>
    </row>
    <row r="6" spans="1:9">
      <c r="A6" s="16" t="s">
        <v>3011</v>
      </c>
      <c r="B6" s="25">
        <v>4947.25</v>
      </c>
      <c r="C6" s="25">
        <v>8902</v>
      </c>
      <c r="D6" s="25">
        <v>12236.5</v>
      </c>
      <c r="E6" s="25">
        <v>17536.916666666668</v>
      </c>
      <c r="F6" s="25">
        <v>19035.916666666668</v>
      </c>
      <c r="G6" s="25">
        <v>22704.333333333332</v>
      </c>
      <c r="I6" s="25"/>
    </row>
    <row r="7" spans="1:9">
      <c r="A7" s="16" t="s">
        <v>140</v>
      </c>
      <c r="B7" s="25">
        <v>210.33333333333331</v>
      </c>
      <c r="C7" s="25">
        <v>74.25</v>
      </c>
      <c r="D7" s="25">
        <v>123.41666666666666</v>
      </c>
      <c r="E7" s="25">
        <v>49.416666666666664</v>
      </c>
      <c r="F7" s="25">
        <v>547.33333333333326</v>
      </c>
      <c r="G7" s="25">
        <v>515.33333333333326</v>
      </c>
      <c r="I7" s="25"/>
    </row>
    <row r="8" spans="1:9">
      <c r="A8" s="16" t="s">
        <v>3012</v>
      </c>
      <c r="B8" s="25">
        <v>10.416666666666666</v>
      </c>
      <c r="C8" s="25">
        <v>24.166666666666668</v>
      </c>
      <c r="D8" s="25">
        <v>31.25</v>
      </c>
      <c r="E8" s="25">
        <v>126.08333333333333</v>
      </c>
      <c r="F8" s="25">
        <v>135.91666666666666</v>
      </c>
      <c r="G8" s="25">
        <v>243.58333333333331</v>
      </c>
      <c r="I8" s="25"/>
    </row>
    <row r="9" spans="1:9">
      <c r="A9" s="16" t="s">
        <v>61</v>
      </c>
      <c r="B9" s="25">
        <v>4817.083333333333</v>
      </c>
      <c r="C9" s="25">
        <v>9302.6666666666661</v>
      </c>
      <c r="D9" s="25">
        <v>13833.916666666666</v>
      </c>
      <c r="E9" s="25">
        <v>13369.5</v>
      </c>
      <c r="F9" s="25">
        <v>29818.166666666668</v>
      </c>
      <c r="G9" s="25">
        <v>18765</v>
      </c>
      <c r="H9" s="25"/>
      <c r="I9" s="25"/>
    </row>
    <row r="10" spans="1:9">
      <c r="B10" s="25"/>
      <c r="C10" s="25"/>
      <c r="D10" s="25"/>
      <c r="E10" s="25"/>
      <c r="F10" s="25"/>
      <c r="G10" s="25"/>
      <c r="H10" s="25"/>
    </row>
    <row r="11" spans="1:9">
      <c r="A11" s="16" t="s">
        <v>3013</v>
      </c>
      <c r="B11" s="25">
        <f t="shared" ref="B11:F11" si="0">SUM(B6:B9) + B3</f>
        <v>22101.083333333332</v>
      </c>
      <c r="C11" s="25">
        <f t="shared" si="0"/>
        <v>28692.333333333332</v>
      </c>
      <c r="D11" s="25">
        <f t="shared" si="0"/>
        <v>33790.083333333328</v>
      </c>
      <c r="E11" s="25">
        <f t="shared" si="0"/>
        <v>41519.25</v>
      </c>
      <c r="F11" s="25">
        <f t="shared" si="0"/>
        <v>57836</v>
      </c>
      <c r="G11" s="25">
        <f>SUM(G6:G9) + G3</f>
        <v>53069.583333333336</v>
      </c>
      <c r="H11" s="25"/>
      <c r="I11" s="25"/>
    </row>
    <row r="12" spans="1:9">
      <c r="B12" s="25"/>
      <c r="C12" s="25"/>
      <c r="D12" s="25"/>
      <c r="E12" s="25"/>
      <c r="F12" s="25"/>
      <c r="G12" s="25"/>
    </row>
    <row r="13" spans="1:9">
      <c r="A13" s="63" t="s">
        <v>3006</v>
      </c>
      <c r="B13" s="63"/>
      <c r="C13" s="63"/>
      <c r="D13" s="63"/>
      <c r="E13" s="63"/>
      <c r="F13" s="63"/>
      <c r="G13" s="63"/>
    </row>
    <row r="14" spans="1:9">
      <c r="B14" s="16">
        <v>2018</v>
      </c>
      <c r="C14" s="16">
        <v>2019</v>
      </c>
      <c r="D14" s="16">
        <v>2020</v>
      </c>
      <c r="E14" s="16">
        <v>2021</v>
      </c>
      <c r="F14" s="16">
        <v>2022</v>
      </c>
      <c r="G14" s="16">
        <v>2023</v>
      </c>
    </row>
    <row r="15" spans="1:9">
      <c r="A15" s="16" t="s">
        <v>3008</v>
      </c>
      <c r="B15" s="26">
        <v>48442546.020269997</v>
      </c>
      <c r="C15" s="26">
        <v>68138620.550850004</v>
      </c>
      <c r="D15" s="26">
        <v>20610054.686099999</v>
      </c>
      <c r="E15" s="26">
        <v>29730094.335530002</v>
      </c>
      <c r="F15" s="26">
        <v>12546266.92976</v>
      </c>
      <c r="G15" s="26">
        <v>2194509.3174399999</v>
      </c>
    </row>
    <row r="16" spans="1:9">
      <c r="A16" s="16" t="s">
        <v>3009</v>
      </c>
      <c r="B16" s="26">
        <v>8309289.3931600004</v>
      </c>
      <c r="C16" s="26">
        <v>10234061.333869999</v>
      </c>
      <c r="D16" s="26">
        <v>8943329.8904299997</v>
      </c>
      <c r="E16" s="26">
        <v>9672529.6493299995</v>
      </c>
      <c r="F16" s="26">
        <v>22163892.499030001</v>
      </c>
      <c r="G16" s="26">
        <v>7194067.6288599996</v>
      </c>
    </row>
    <row r="17" spans="1:9">
      <c r="A17" s="16" t="s">
        <v>3010</v>
      </c>
      <c r="B17" s="26">
        <v>3254616.4003699999</v>
      </c>
      <c r="C17" s="26">
        <v>4516120.60537</v>
      </c>
      <c r="D17" s="26">
        <v>20016451.53074</v>
      </c>
      <c r="E17" s="26">
        <v>13236795.013809999</v>
      </c>
      <c r="F17" s="26">
        <v>31903432.44957</v>
      </c>
      <c r="G17" s="26">
        <v>1654234.1153599999</v>
      </c>
      <c r="H17" s="26"/>
    </row>
    <row r="18" spans="1:9">
      <c r="A18" s="16" t="s">
        <v>3011</v>
      </c>
      <c r="B18" s="26">
        <v>20382744.32934</v>
      </c>
      <c r="C18" s="26">
        <v>37998718.315080002</v>
      </c>
      <c r="D18" s="26">
        <v>76132971.008019999</v>
      </c>
      <c r="E18" s="26">
        <v>98704424.379229993</v>
      </c>
      <c r="F18" s="26">
        <v>189629359.64934999</v>
      </c>
      <c r="G18" s="26">
        <v>145065771.52089</v>
      </c>
      <c r="H18" s="26"/>
    </row>
    <row r="19" spans="1:9">
      <c r="A19" s="16" t="s">
        <v>140</v>
      </c>
      <c r="B19" s="26">
        <v>30414067.7368</v>
      </c>
      <c r="C19" s="26">
        <v>683796.70406999998</v>
      </c>
      <c r="D19" s="26">
        <v>243610.70441000001</v>
      </c>
      <c r="E19" s="26">
        <v>1310271.1961399999</v>
      </c>
      <c r="F19" s="26">
        <v>51806950.804719999</v>
      </c>
      <c r="G19" s="26">
        <v>23221155.916329999</v>
      </c>
      <c r="H19" s="26"/>
    </row>
    <row r="20" spans="1:9">
      <c r="A20" s="16" t="s">
        <v>3012</v>
      </c>
      <c r="B20" s="26">
        <v>190929.93830000001</v>
      </c>
      <c r="C20" s="26">
        <v>357086.62570999999</v>
      </c>
      <c r="D20" s="26">
        <v>778063.93018999998</v>
      </c>
      <c r="E20" s="26">
        <v>5915845.9777199998</v>
      </c>
      <c r="F20" s="26">
        <v>3236834.8783900002</v>
      </c>
      <c r="G20" s="26">
        <v>1212709.4363599999</v>
      </c>
      <c r="H20" s="26"/>
    </row>
    <row r="21" spans="1:9">
      <c r="A21" s="16" t="s">
        <v>61</v>
      </c>
      <c r="B21" s="26">
        <v>10352560.20335</v>
      </c>
      <c r="C21" s="26">
        <v>45175949.981140003</v>
      </c>
      <c r="D21" s="26">
        <v>60788869.039410003</v>
      </c>
      <c r="E21" s="26">
        <v>83834215.472110003</v>
      </c>
      <c r="F21" s="26">
        <v>249239553.24500999</v>
      </c>
      <c r="G21" s="26">
        <v>80481277.626660004</v>
      </c>
    </row>
    <row r="22" spans="1:9">
      <c r="A22" s="16"/>
      <c r="B22" s="26"/>
      <c r="C22" s="26"/>
      <c r="D22" s="26"/>
      <c r="E22" s="26"/>
      <c r="F22" s="26"/>
      <c r="G22" s="26"/>
    </row>
    <row r="23" spans="1:9">
      <c r="A23" s="16" t="s">
        <v>3007</v>
      </c>
      <c r="B23" s="26">
        <f>SUM(B15:B21)</f>
        <v>121346754.02158999</v>
      </c>
      <c r="C23" s="26">
        <f t="shared" ref="C23:G23" si="1">SUM(C15:C21)</f>
        <v>167104354.11609</v>
      </c>
      <c r="D23" s="26">
        <f t="shared" si="1"/>
        <v>187513350.78929999</v>
      </c>
      <c r="E23" s="26">
        <f t="shared" si="1"/>
        <v>242404176.02386999</v>
      </c>
      <c r="F23" s="26">
        <f t="shared" si="1"/>
        <v>560526290.45582998</v>
      </c>
      <c r="G23" s="26">
        <f t="shared" si="1"/>
        <v>261023725.56190002</v>
      </c>
      <c r="H23" s="24"/>
      <c r="I23" s="24"/>
    </row>
  </sheetData>
  <mergeCells count="2">
    <mergeCell ref="A13:G13"/>
    <mergeCell ref="A1:G1"/>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F1400"/>
  <sheetViews>
    <sheetView tabSelected="1" zoomScaleSheetLayoutView="100" workbookViewId="0">
      <pane ySplit="1" topLeftCell="A69" activePane="bottomLeft" state="frozen"/>
      <selection pane="bottomLeft" activeCell="A2" sqref="A2"/>
      <selection activeCell="A11" sqref="A11"/>
    </sheetView>
  </sheetViews>
  <sheetFormatPr defaultColWidth="8.75" defaultRowHeight="15"/>
  <cols>
    <col min="1" max="1" width="22.125" style="44" customWidth="1"/>
    <col min="2" max="2" width="20.625" style="8" customWidth="1"/>
    <col min="3" max="4" width="13.25" style="8" bestFit="1" customWidth="1"/>
    <col min="5" max="5" width="75.625" style="7" customWidth="1"/>
    <col min="6" max="16384" width="8.75" style="8"/>
  </cols>
  <sheetData>
    <row r="1" spans="1:6" ht="15.75" thickBot="1">
      <c r="A1" s="52" t="s">
        <v>3014</v>
      </c>
      <c r="B1" s="3" t="s">
        <v>47</v>
      </c>
      <c r="C1" s="18" t="s">
        <v>48</v>
      </c>
      <c r="D1" s="18" t="s">
        <v>49</v>
      </c>
      <c r="E1" s="4" t="s">
        <v>50</v>
      </c>
      <c r="F1" s="1" t="s">
        <v>51</v>
      </c>
    </row>
    <row r="2" spans="1:6" ht="39" thickTop="1">
      <c r="A2" s="37" t="s">
        <v>3015</v>
      </c>
      <c r="B2" s="34" t="s">
        <v>59</v>
      </c>
      <c r="C2" s="19">
        <v>3028.1666666666665</v>
      </c>
      <c r="D2" s="19">
        <v>4283.1666666666661</v>
      </c>
      <c r="E2" s="33" t="s">
        <v>60</v>
      </c>
      <c r="F2" s="33" t="s">
        <v>61</v>
      </c>
    </row>
    <row r="3" spans="1:6">
      <c r="A3" s="37" t="s">
        <v>3015</v>
      </c>
      <c r="B3" s="34" t="s">
        <v>3016</v>
      </c>
      <c r="C3" s="19">
        <v>171</v>
      </c>
      <c r="D3" s="19">
        <v>298.16666666666663</v>
      </c>
      <c r="E3" s="33" t="s">
        <v>128</v>
      </c>
      <c r="F3" s="33" t="s">
        <v>61</v>
      </c>
    </row>
    <row r="4" spans="1:6" ht="25.5">
      <c r="A4" s="37" t="s">
        <v>3015</v>
      </c>
      <c r="B4" s="34" t="s">
        <v>202</v>
      </c>
      <c r="C4" s="19">
        <v>139.83333333333331</v>
      </c>
      <c r="D4" s="19">
        <v>0.58333333333333337</v>
      </c>
      <c r="E4" s="33" t="s">
        <v>203</v>
      </c>
      <c r="F4" s="33" t="s">
        <v>70</v>
      </c>
    </row>
    <row r="5" spans="1:6" ht="25.5">
      <c r="A5" s="37" t="s">
        <v>3015</v>
      </c>
      <c r="B5" s="34" t="s">
        <v>226</v>
      </c>
      <c r="C5" s="19">
        <v>64.583333333333329</v>
      </c>
      <c r="D5" s="19">
        <v>0.91666666666666674</v>
      </c>
      <c r="E5" s="33" t="s">
        <v>227</v>
      </c>
      <c r="F5" s="33" t="s">
        <v>61</v>
      </c>
    </row>
    <row r="6" spans="1:6" ht="25.5">
      <c r="A6" s="37" t="s">
        <v>3015</v>
      </c>
      <c r="B6" s="34" t="s">
        <v>388</v>
      </c>
      <c r="C6" s="19">
        <v>54.666666666666664</v>
      </c>
      <c r="D6" s="19">
        <v>58.916666666666664</v>
      </c>
      <c r="E6" s="33" t="s">
        <v>389</v>
      </c>
      <c r="F6" s="33" t="s">
        <v>70</v>
      </c>
    </row>
    <row r="7" spans="1:6">
      <c r="A7" s="37" t="s">
        <v>3015</v>
      </c>
      <c r="B7" s="34" t="s">
        <v>436</v>
      </c>
      <c r="C7" s="19">
        <v>38.5</v>
      </c>
      <c r="D7" s="19">
        <v>31.666666666666668</v>
      </c>
      <c r="E7" s="33" t="s">
        <v>437</v>
      </c>
      <c r="F7" s="33" t="s">
        <v>70</v>
      </c>
    </row>
    <row r="8" spans="1:6" ht="25.5">
      <c r="A8" s="37" t="s">
        <v>3015</v>
      </c>
      <c r="B8" s="34" t="s">
        <v>321</v>
      </c>
      <c r="C8" s="19">
        <v>30.916666666666668</v>
      </c>
      <c r="D8" s="19">
        <v>0</v>
      </c>
      <c r="E8" s="33" t="s">
        <v>322</v>
      </c>
      <c r="F8" s="33" t="s">
        <v>70</v>
      </c>
    </row>
    <row r="9" spans="1:6">
      <c r="A9" s="37" t="s">
        <v>3015</v>
      </c>
      <c r="B9" s="34" t="s">
        <v>430</v>
      </c>
      <c r="C9" s="19">
        <v>24.583333333333332</v>
      </c>
      <c r="D9" s="19">
        <v>0</v>
      </c>
      <c r="E9" s="33" t="s">
        <v>431</v>
      </c>
      <c r="F9" s="33" t="s">
        <v>61</v>
      </c>
    </row>
    <row r="10" spans="1:6" ht="38.25">
      <c r="A10" s="37" t="s">
        <v>3015</v>
      </c>
      <c r="B10" s="34" t="s">
        <v>502</v>
      </c>
      <c r="C10" s="19">
        <v>20.25</v>
      </c>
      <c r="D10" s="19">
        <v>0</v>
      </c>
      <c r="E10" s="33" t="s">
        <v>503</v>
      </c>
      <c r="F10" s="33" t="s">
        <v>61</v>
      </c>
    </row>
    <row r="11" spans="1:6">
      <c r="A11" s="37" t="s">
        <v>3015</v>
      </c>
      <c r="B11" s="34" t="s">
        <v>642</v>
      </c>
      <c r="C11" s="19">
        <v>16.5</v>
      </c>
      <c r="D11" s="19">
        <v>4.8333333333333339</v>
      </c>
      <c r="E11" s="33" t="s">
        <v>643</v>
      </c>
      <c r="F11" s="33" t="s">
        <v>61</v>
      </c>
    </row>
    <row r="12" spans="1:6" ht="25.5">
      <c r="A12" s="37" t="s">
        <v>3015</v>
      </c>
      <c r="B12" s="34" t="s">
        <v>680</v>
      </c>
      <c r="C12" s="19">
        <v>16</v>
      </c>
      <c r="D12" s="19">
        <v>0</v>
      </c>
      <c r="E12" s="33" t="s">
        <v>681</v>
      </c>
      <c r="F12" s="33" t="s">
        <v>61</v>
      </c>
    </row>
    <row r="13" spans="1:6">
      <c r="A13" s="37" t="s">
        <v>3015</v>
      </c>
      <c r="B13" s="34" t="s">
        <v>3017</v>
      </c>
      <c r="C13" s="19">
        <v>14.916666666666666</v>
      </c>
      <c r="D13" s="19">
        <v>0.25</v>
      </c>
      <c r="E13" s="33" t="s">
        <v>403</v>
      </c>
      <c r="F13" s="33" t="s">
        <v>61</v>
      </c>
    </row>
    <row r="14" spans="1:6" ht="25.5">
      <c r="A14" s="37" t="s">
        <v>3015</v>
      </c>
      <c r="B14" s="34" t="s">
        <v>376</v>
      </c>
      <c r="C14" s="19">
        <v>8.8333333333333339</v>
      </c>
      <c r="D14" s="19">
        <v>0</v>
      </c>
      <c r="E14" s="33" t="s">
        <v>377</v>
      </c>
      <c r="F14" s="33" t="s">
        <v>61</v>
      </c>
    </row>
    <row r="15" spans="1:6" ht="25.5">
      <c r="A15" s="37" t="s">
        <v>3015</v>
      </c>
      <c r="B15" s="34" t="s">
        <v>938</v>
      </c>
      <c r="C15" s="19">
        <v>6.8333333333333339</v>
      </c>
      <c r="D15" s="19">
        <v>0</v>
      </c>
      <c r="E15" s="33" t="s">
        <v>939</v>
      </c>
      <c r="F15" s="33" t="s">
        <v>61</v>
      </c>
    </row>
    <row r="16" spans="1:6">
      <c r="A16" s="37" t="s">
        <v>3015</v>
      </c>
      <c r="B16" s="34" t="s">
        <v>558</v>
      </c>
      <c r="C16" s="19">
        <v>6.666666666666667</v>
      </c>
      <c r="D16" s="19">
        <v>0</v>
      </c>
      <c r="E16" s="33" t="s">
        <v>559</v>
      </c>
      <c r="F16" s="33" t="s">
        <v>70</v>
      </c>
    </row>
    <row r="17" spans="1:6">
      <c r="A17" s="37" t="s">
        <v>3015</v>
      </c>
      <c r="B17" s="34" t="s">
        <v>866</v>
      </c>
      <c r="C17" s="19">
        <v>5.5</v>
      </c>
      <c r="D17" s="19">
        <v>0</v>
      </c>
      <c r="E17" s="33" t="s">
        <v>867</v>
      </c>
      <c r="F17" s="33" t="s">
        <v>61</v>
      </c>
    </row>
    <row r="18" spans="1:6" ht="25.5">
      <c r="A18" s="37" t="s">
        <v>3015</v>
      </c>
      <c r="B18" s="34" t="s">
        <v>990</v>
      </c>
      <c r="C18" s="19">
        <v>4.5</v>
      </c>
      <c r="D18" s="19">
        <v>1.9166666666666667</v>
      </c>
      <c r="E18" s="33" t="s">
        <v>991</v>
      </c>
      <c r="F18" s="33" t="s">
        <v>61</v>
      </c>
    </row>
    <row r="19" spans="1:6" ht="38.25">
      <c r="A19" s="37" t="s">
        <v>3015</v>
      </c>
      <c r="B19" s="34" t="s">
        <v>1240</v>
      </c>
      <c r="C19" s="19">
        <v>2.75</v>
      </c>
      <c r="D19" s="19">
        <v>0</v>
      </c>
      <c r="E19" s="33" t="s">
        <v>1241</v>
      </c>
      <c r="F19" s="33" t="s">
        <v>61</v>
      </c>
    </row>
    <row r="20" spans="1:6">
      <c r="A20" s="37" t="s">
        <v>3015</v>
      </c>
      <c r="B20" s="34" t="s">
        <v>1276</v>
      </c>
      <c r="C20" s="19">
        <v>1.75</v>
      </c>
      <c r="D20" s="19">
        <v>0</v>
      </c>
      <c r="E20" s="33" t="s">
        <v>1277</v>
      </c>
      <c r="F20" s="33" t="s">
        <v>61</v>
      </c>
    </row>
    <row r="21" spans="1:6">
      <c r="A21" s="37" t="s">
        <v>3015</v>
      </c>
      <c r="B21" s="34" t="s">
        <v>1318</v>
      </c>
      <c r="C21" s="19">
        <v>1.75</v>
      </c>
      <c r="D21" s="19">
        <v>6.166666666666667</v>
      </c>
      <c r="E21" s="33" t="s">
        <v>1319</v>
      </c>
      <c r="F21" s="33" t="s">
        <v>61</v>
      </c>
    </row>
    <row r="22" spans="1:6">
      <c r="A22" s="37" t="s">
        <v>3015</v>
      </c>
      <c r="B22" s="34" t="s">
        <v>1543</v>
      </c>
      <c r="C22" s="19">
        <v>1.0833333333333335</v>
      </c>
      <c r="D22" s="19">
        <v>1.6666666666666667</v>
      </c>
      <c r="E22" s="33" t="s">
        <v>1544</v>
      </c>
      <c r="F22" s="33" t="s">
        <v>61</v>
      </c>
    </row>
    <row r="23" spans="1:6">
      <c r="A23" s="37" t="s">
        <v>3015</v>
      </c>
      <c r="B23" s="34" t="s">
        <v>1446</v>
      </c>
      <c r="C23" s="19">
        <v>1</v>
      </c>
      <c r="D23" s="19">
        <v>0</v>
      </c>
      <c r="E23" s="33" t="s">
        <v>1447</v>
      </c>
      <c r="F23" s="33" t="s">
        <v>61</v>
      </c>
    </row>
    <row r="24" spans="1:6">
      <c r="A24" s="37" t="s">
        <v>3015</v>
      </c>
      <c r="B24" s="34" t="s">
        <v>968</v>
      </c>
      <c r="C24" s="19">
        <v>0.91666666666666674</v>
      </c>
      <c r="D24" s="19">
        <v>0</v>
      </c>
      <c r="E24" s="33" t="s">
        <v>969</v>
      </c>
      <c r="F24" s="33" t="s">
        <v>61</v>
      </c>
    </row>
    <row r="25" spans="1:6">
      <c r="A25" s="37" t="s">
        <v>3015</v>
      </c>
      <c r="B25" s="34" t="s">
        <v>1625</v>
      </c>
      <c r="C25" s="19">
        <v>0.83333333333333337</v>
      </c>
      <c r="D25" s="19">
        <v>0.66666666666666674</v>
      </c>
      <c r="E25" s="33" t="s">
        <v>1626</v>
      </c>
      <c r="F25" s="33" t="s">
        <v>61</v>
      </c>
    </row>
    <row r="26" spans="1:6" ht="25.5">
      <c r="A26" s="37" t="s">
        <v>3015</v>
      </c>
      <c r="B26" s="34" t="s">
        <v>1488</v>
      </c>
      <c r="C26" s="19">
        <v>0.75</v>
      </c>
      <c r="D26" s="19">
        <v>0</v>
      </c>
      <c r="E26" s="33" t="s">
        <v>1489</v>
      </c>
      <c r="F26" s="33" t="s">
        <v>61</v>
      </c>
    </row>
    <row r="27" spans="1:6">
      <c r="A27" s="37" t="s">
        <v>3015</v>
      </c>
      <c r="B27" s="34" t="s">
        <v>3018</v>
      </c>
      <c r="C27" s="19">
        <v>0.66666666666666674</v>
      </c>
      <c r="D27" s="19">
        <v>0</v>
      </c>
      <c r="E27" s="33" t="s">
        <v>3019</v>
      </c>
      <c r="F27" s="33" t="s">
        <v>32</v>
      </c>
    </row>
    <row r="28" spans="1:6">
      <c r="A28" s="37" t="s">
        <v>3015</v>
      </c>
      <c r="B28" s="34" t="s">
        <v>3020</v>
      </c>
      <c r="C28" s="19">
        <v>0.66666666666666674</v>
      </c>
      <c r="D28" s="19">
        <v>0</v>
      </c>
      <c r="E28" s="33" t="s">
        <v>3021</v>
      </c>
      <c r="F28" s="33" t="s">
        <v>32</v>
      </c>
    </row>
    <row r="29" spans="1:6">
      <c r="A29" s="37" t="s">
        <v>3015</v>
      </c>
      <c r="B29" s="34" t="s">
        <v>3022</v>
      </c>
      <c r="C29" s="19">
        <v>0.66666666666666674</v>
      </c>
      <c r="D29" s="19">
        <v>0</v>
      </c>
      <c r="E29" s="33" t="s">
        <v>3023</v>
      </c>
      <c r="F29" s="33" t="s">
        <v>32</v>
      </c>
    </row>
    <row r="30" spans="1:6">
      <c r="A30" s="37" t="s">
        <v>3015</v>
      </c>
      <c r="B30" s="34" t="s">
        <v>2765</v>
      </c>
      <c r="C30" s="19">
        <v>0.66666666666666674</v>
      </c>
      <c r="D30" s="19">
        <v>0</v>
      </c>
      <c r="E30" s="33" t="s">
        <v>2766</v>
      </c>
      <c r="F30" s="33" t="s">
        <v>61</v>
      </c>
    </row>
    <row r="31" spans="1:6">
      <c r="A31" s="37" t="s">
        <v>3015</v>
      </c>
      <c r="B31" s="34" t="s">
        <v>2707</v>
      </c>
      <c r="C31" s="19">
        <v>0.5</v>
      </c>
      <c r="D31" s="19">
        <v>0</v>
      </c>
      <c r="E31" s="33" t="s">
        <v>2708</v>
      </c>
      <c r="F31" s="33" t="s">
        <v>61</v>
      </c>
    </row>
    <row r="32" spans="1:6" ht="25.5">
      <c r="A32" s="37" t="s">
        <v>3015</v>
      </c>
      <c r="B32" s="34" t="s">
        <v>1583</v>
      </c>
      <c r="C32" s="19">
        <v>0.5</v>
      </c>
      <c r="D32" s="19">
        <v>0</v>
      </c>
      <c r="E32" s="33" t="s">
        <v>1584</v>
      </c>
      <c r="F32" s="33" t="s">
        <v>61</v>
      </c>
    </row>
    <row r="33" spans="1:6">
      <c r="A33" s="37" t="s">
        <v>3015</v>
      </c>
      <c r="B33" s="34" t="s">
        <v>3024</v>
      </c>
      <c r="C33" s="19">
        <v>0.41666666666666669</v>
      </c>
      <c r="D33" s="19">
        <v>0</v>
      </c>
      <c r="E33" s="33" t="s">
        <v>3021</v>
      </c>
      <c r="F33" s="33" t="s">
        <v>32</v>
      </c>
    </row>
    <row r="34" spans="1:6">
      <c r="A34" s="37" t="s">
        <v>3015</v>
      </c>
      <c r="B34" s="34" t="s">
        <v>3025</v>
      </c>
      <c r="C34" s="19">
        <v>0.41666666666666669</v>
      </c>
      <c r="D34" s="19">
        <v>0</v>
      </c>
      <c r="E34" s="33" t="s">
        <v>3026</v>
      </c>
      <c r="F34" s="33" t="s">
        <v>32</v>
      </c>
    </row>
    <row r="35" spans="1:6">
      <c r="A35" s="37" t="s">
        <v>3015</v>
      </c>
      <c r="B35" s="34" t="s">
        <v>3027</v>
      </c>
      <c r="C35" s="19">
        <v>0.33333333333333337</v>
      </c>
      <c r="D35" s="19">
        <v>0</v>
      </c>
      <c r="E35" s="33" t="s">
        <v>3021</v>
      </c>
      <c r="F35" s="33" t="s">
        <v>32</v>
      </c>
    </row>
    <row r="36" spans="1:6">
      <c r="A36" s="37" t="s">
        <v>3015</v>
      </c>
      <c r="B36" s="34" t="s">
        <v>3028</v>
      </c>
      <c r="C36" s="19">
        <v>0.33333333333333337</v>
      </c>
      <c r="D36" s="19">
        <v>0</v>
      </c>
      <c r="E36" s="33" t="s">
        <v>3021</v>
      </c>
      <c r="F36" s="33" t="s">
        <v>32</v>
      </c>
    </row>
    <row r="37" spans="1:6">
      <c r="A37" s="37" t="s">
        <v>3015</v>
      </c>
      <c r="B37" s="34" t="s">
        <v>3029</v>
      </c>
      <c r="C37" s="19">
        <v>0.33333333333333337</v>
      </c>
      <c r="D37" s="19">
        <v>0</v>
      </c>
      <c r="E37" s="33" t="s">
        <v>3030</v>
      </c>
      <c r="F37" s="33" t="s">
        <v>32</v>
      </c>
    </row>
    <row r="38" spans="1:6">
      <c r="A38" s="37" t="s">
        <v>3015</v>
      </c>
      <c r="B38" s="34" t="s">
        <v>3031</v>
      </c>
      <c r="C38" s="19">
        <v>0.33333333333333337</v>
      </c>
      <c r="D38" s="19">
        <v>0</v>
      </c>
      <c r="E38" s="33" t="s">
        <v>3021</v>
      </c>
      <c r="F38" s="33" t="s">
        <v>32</v>
      </c>
    </row>
    <row r="39" spans="1:6">
      <c r="A39" s="37" t="s">
        <v>3015</v>
      </c>
      <c r="B39" s="34" t="s">
        <v>3032</v>
      </c>
      <c r="C39" s="19">
        <v>0.33333333333333337</v>
      </c>
      <c r="D39" s="19">
        <v>0</v>
      </c>
      <c r="E39" s="33" t="s">
        <v>3033</v>
      </c>
      <c r="F39" s="33" t="s">
        <v>32</v>
      </c>
    </row>
    <row r="40" spans="1:6">
      <c r="A40" s="37" t="s">
        <v>3015</v>
      </c>
      <c r="B40" s="34" t="s">
        <v>3034</v>
      </c>
      <c r="C40" s="19">
        <v>0.33333333333333337</v>
      </c>
      <c r="D40" s="19">
        <v>0</v>
      </c>
      <c r="E40" s="33" t="s">
        <v>3021</v>
      </c>
      <c r="F40" s="33" t="s">
        <v>32</v>
      </c>
    </row>
    <row r="41" spans="1:6">
      <c r="A41" s="37" t="s">
        <v>3015</v>
      </c>
      <c r="B41" s="34" t="s">
        <v>3035</v>
      </c>
      <c r="C41" s="19">
        <v>0.33333333333333337</v>
      </c>
      <c r="D41" s="19">
        <v>0</v>
      </c>
      <c r="E41" s="33" t="s">
        <v>3036</v>
      </c>
      <c r="F41" s="33" t="s">
        <v>32</v>
      </c>
    </row>
    <row r="42" spans="1:6">
      <c r="A42" s="37" t="s">
        <v>3015</v>
      </c>
      <c r="B42" s="34" t="s">
        <v>3037</v>
      </c>
      <c r="C42" s="19">
        <v>0.33333333333333337</v>
      </c>
      <c r="D42" s="19">
        <v>0</v>
      </c>
      <c r="E42" s="33" t="s">
        <v>3038</v>
      </c>
      <c r="F42" s="33" t="s">
        <v>32</v>
      </c>
    </row>
    <row r="43" spans="1:6">
      <c r="A43" s="37" t="s">
        <v>3015</v>
      </c>
      <c r="B43" s="34" t="s">
        <v>2851</v>
      </c>
      <c r="C43" s="19">
        <v>0.33333333333333337</v>
      </c>
      <c r="D43" s="19">
        <v>0</v>
      </c>
      <c r="E43" s="33" t="s">
        <v>2852</v>
      </c>
      <c r="F43" s="33" t="s">
        <v>61</v>
      </c>
    </row>
    <row r="44" spans="1:6">
      <c r="A44" s="37" t="s">
        <v>3015</v>
      </c>
      <c r="B44" s="34" t="s">
        <v>1238</v>
      </c>
      <c r="C44" s="19">
        <v>0.33333333333333337</v>
      </c>
      <c r="D44" s="19">
        <v>0</v>
      </c>
      <c r="E44" s="33" t="s">
        <v>1239</v>
      </c>
      <c r="F44" s="33" t="s">
        <v>61</v>
      </c>
    </row>
    <row r="45" spans="1:6" ht="25.5">
      <c r="A45" s="37" t="s">
        <v>3015</v>
      </c>
      <c r="B45" s="34" t="s">
        <v>1904</v>
      </c>
      <c r="C45" s="19">
        <v>0.33333333333333337</v>
      </c>
      <c r="D45" s="19">
        <v>0</v>
      </c>
      <c r="E45" s="33" t="s">
        <v>1905</v>
      </c>
      <c r="F45" s="33" t="s">
        <v>61</v>
      </c>
    </row>
    <row r="46" spans="1:6">
      <c r="A46" s="37" t="s">
        <v>3015</v>
      </c>
      <c r="B46" s="34" t="s">
        <v>1922</v>
      </c>
      <c r="C46" s="19">
        <v>0.33333333333333337</v>
      </c>
      <c r="D46" s="19">
        <v>0</v>
      </c>
      <c r="E46" s="33" t="s">
        <v>1923</v>
      </c>
      <c r="F46" s="33" t="s">
        <v>61</v>
      </c>
    </row>
    <row r="47" spans="1:6">
      <c r="A47" s="37" t="s">
        <v>3015</v>
      </c>
      <c r="B47" s="34" t="s">
        <v>3039</v>
      </c>
      <c r="C47" s="19">
        <v>0.25</v>
      </c>
      <c r="D47" s="19">
        <v>0</v>
      </c>
      <c r="E47" s="33" t="s">
        <v>3021</v>
      </c>
      <c r="F47" s="33" t="s">
        <v>32</v>
      </c>
    </row>
    <row r="48" spans="1:6">
      <c r="A48" s="37" t="s">
        <v>3015</v>
      </c>
      <c r="B48" s="34" t="s">
        <v>3040</v>
      </c>
      <c r="C48" s="19">
        <v>0.25</v>
      </c>
      <c r="D48" s="19">
        <v>0</v>
      </c>
      <c r="E48" s="33" t="s">
        <v>3041</v>
      </c>
      <c r="F48" s="33" t="s">
        <v>32</v>
      </c>
    </row>
    <row r="49" spans="1:6">
      <c r="A49" s="37" t="s">
        <v>3015</v>
      </c>
      <c r="B49" s="34" t="s">
        <v>3042</v>
      </c>
      <c r="C49" s="19">
        <v>0.25</v>
      </c>
      <c r="D49" s="19">
        <v>0</v>
      </c>
      <c r="E49" s="33" t="s">
        <v>3043</v>
      </c>
      <c r="F49" s="33" t="s">
        <v>32</v>
      </c>
    </row>
    <row r="50" spans="1:6">
      <c r="A50" s="37" t="s">
        <v>3015</v>
      </c>
      <c r="B50" s="34" t="s">
        <v>3044</v>
      </c>
      <c r="C50" s="19">
        <v>0.25</v>
      </c>
      <c r="D50" s="19">
        <v>0</v>
      </c>
      <c r="E50" s="33" t="s">
        <v>3021</v>
      </c>
      <c r="F50" s="33" t="s">
        <v>32</v>
      </c>
    </row>
    <row r="51" spans="1:6">
      <c r="A51" s="37" t="s">
        <v>3015</v>
      </c>
      <c r="B51" s="34" t="s">
        <v>3045</v>
      </c>
      <c r="C51" s="19">
        <v>0.25</v>
      </c>
      <c r="D51" s="19">
        <v>0</v>
      </c>
      <c r="E51" s="33" t="s">
        <v>3036</v>
      </c>
      <c r="F51" s="33" t="s">
        <v>32</v>
      </c>
    </row>
    <row r="52" spans="1:6">
      <c r="A52" s="37" t="s">
        <v>3015</v>
      </c>
      <c r="B52" s="34" t="s">
        <v>3046</v>
      </c>
      <c r="C52" s="19">
        <v>0.25</v>
      </c>
      <c r="D52" s="19">
        <v>0</v>
      </c>
      <c r="E52" s="33" t="s">
        <v>3047</v>
      </c>
      <c r="F52" s="33" t="s">
        <v>32</v>
      </c>
    </row>
    <row r="53" spans="1:6">
      <c r="A53" s="37" t="s">
        <v>3015</v>
      </c>
      <c r="B53" s="34" t="s">
        <v>3048</v>
      </c>
      <c r="C53" s="19">
        <v>0.25</v>
      </c>
      <c r="D53" s="19">
        <v>0</v>
      </c>
      <c r="E53" s="33" t="s">
        <v>3049</v>
      </c>
      <c r="F53" s="33" t="s">
        <v>32</v>
      </c>
    </row>
    <row r="54" spans="1:6">
      <c r="A54" s="37" t="s">
        <v>3015</v>
      </c>
      <c r="B54" s="34" t="s">
        <v>3050</v>
      </c>
      <c r="C54" s="19">
        <v>0.25</v>
      </c>
      <c r="D54" s="19">
        <v>0</v>
      </c>
      <c r="E54" s="33" t="s">
        <v>3036</v>
      </c>
      <c r="F54" s="33" t="s">
        <v>32</v>
      </c>
    </row>
    <row r="55" spans="1:6">
      <c r="A55" s="37" t="s">
        <v>3015</v>
      </c>
      <c r="B55" s="34" t="s">
        <v>3051</v>
      </c>
      <c r="C55" s="19">
        <v>0.25</v>
      </c>
      <c r="D55" s="19">
        <v>0</v>
      </c>
      <c r="E55" s="33" t="s">
        <v>3038</v>
      </c>
      <c r="F55" s="33" t="s">
        <v>32</v>
      </c>
    </row>
    <row r="56" spans="1:6">
      <c r="A56" s="37" t="s">
        <v>3015</v>
      </c>
      <c r="B56" s="34" t="s">
        <v>3052</v>
      </c>
      <c r="C56" s="19">
        <v>0.25</v>
      </c>
      <c r="D56" s="19">
        <v>0</v>
      </c>
      <c r="E56" s="33" t="s">
        <v>3023</v>
      </c>
      <c r="F56" s="33" t="s">
        <v>32</v>
      </c>
    </row>
    <row r="57" spans="1:6">
      <c r="A57" s="37" t="s">
        <v>3015</v>
      </c>
      <c r="B57" s="34" t="s">
        <v>1980</v>
      </c>
      <c r="C57" s="19">
        <v>0.25</v>
      </c>
      <c r="D57" s="19">
        <v>0</v>
      </c>
      <c r="E57" s="33" t="s">
        <v>1981</v>
      </c>
      <c r="F57" s="33" t="s">
        <v>61</v>
      </c>
    </row>
    <row r="58" spans="1:6" ht="25.5">
      <c r="A58" s="37" t="s">
        <v>3015</v>
      </c>
      <c r="B58" s="34" t="s">
        <v>1783</v>
      </c>
      <c r="C58" s="19">
        <v>0.25</v>
      </c>
      <c r="D58" s="19">
        <v>0</v>
      </c>
      <c r="E58" s="33" t="s">
        <v>1784</v>
      </c>
      <c r="F58" s="33" t="s">
        <v>61</v>
      </c>
    </row>
    <row r="59" spans="1:6">
      <c r="A59" s="37" t="s">
        <v>3015</v>
      </c>
      <c r="B59" s="34" t="s">
        <v>1667</v>
      </c>
      <c r="C59" s="19">
        <v>0.25</v>
      </c>
      <c r="D59" s="19">
        <v>0.58333333333333337</v>
      </c>
      <c r="E59" s="33" t="s">
        <v>1668</v>
      </c>
      <c r="F59" s="33" t="s">
        <v>70</v>
      </c>
    </row>
    <row r="60" spans="1:6">
      <c r="A60" s="37" t="s">
        <v>3015</v>
      </c>
      <c r="B60" s="34" t="s">
        <v>3053</v>
      </c>
      <c r="C60" s="19">
        <v>0.16666666666666669</v>
      </c>
      <c r="D60" s="19">
        <v>0</v>
      </c>
      <c r="E60" s="33" t="s">
        <v>3036</v>
      </c>
      <c r="F60" s="33" t="s">
        <v>32</v>
      </c>
    </row>
    <row r="61" spans="1:6">
      <c r="A61" s="37" t="s">
        <v>3015</v>
      </c>
      <c r="B61" s="34" t="s">
        <v>3054</v>
      </c>
      <c r="C61" s="19">
        <v>0.16666666666666669</v>
      </c>
      <c r="D61" s="19">
        <v>0</v>
      </c>
      <c r="E61" s="33" t="s">
        <v>3055</v>
      </c>
      <c r="F61" s="33" t="s">
        <v>32</v>
      </c>
    </row>
    <row r="62" spans="1:6">
      <c r="A62" s="37" t="s">
        <v>3015</v>
      </c>
      <c r="B62" s="34" t="s">
        <v>3056</v>
      </c>
      <c r="C62" s="19">
        <v>0.16666666666666669</v>
      </c>
      <c r="D62" s="19">
        <v>0</v>
      </c>
      <c r="E62" s="33" t="s">
        <v>3036</v>
      </c>
      <c r="F62" s="33" t="s">
        <v>32</v>
      </c>
    </row>
    <row r="63" spans="1:6">
      <c r="A63" s="37" t="s">
        <v>3015</v>
      </c>
      <c r="B63" s="34" t="s">
        <v>3057</v>
      </c>
      <c r="C63" s="19">
        <v>0.16666666666666669</v>
      </c>
      <c r="D63" s="19">
        <v>0</v>
      </c>
      <c r="E63" s="33" t="s">
        <v>3058</v>
      </c>
      <c r="F63" s="33" t="s">
        <v>32</v>
      </c>
    </row>
    <row r="64" spans="1:6">
      <c r="A64" s="37" t="s">
        <v>3015</v>
      </c>
      <c r="B64" s="34" t="s">
        <v>3059</v>
      </c>
      <c r="C64" s="19">
        <v>0.16666666666666669</v>
      </c>
      <c r="D64" s="19">
        <v>0</v>
      </c>
      <c r="E64" s="33" t="s">
        <v>3060</v>
      </c>
      <c r="F64" s="33" t="s">
        <v>32</v>
      </c>
    </row>
    <row r="65" spans="1:6">
      <c r="A65" s="37" t="s">
        <v>3015</v>
      </c>
      <c r="B65" s="34" t="s">
        <v>3061</v>
      </c>
      <c r="C65" s="19">
        <v>0.16666666666666669</v>
      </c>
      <c r="D65" s="19">
        <v>0</v>
      </c>
      <c r="E65" s="33" t="s">
        <v>3062</v>
      </c>
      <c r="F65" s="33" t="s">
        <v>32</v>
      </c>
    </row>
    <row r="66" spans="1:6">
      <c r="A66" s="37" t="s">
        <v>3015</v>
      </c>
      <c r="B66" s="34" t="s">
        <v>3063</v>
      </c>
      <c r="C66" s="19">
        <v>0.16666666666666669</v>
      </c>
      <c r="D66" s="19">
        <v>0</v>
      </c>
      <c r="E66" s="33" t="s">
        <v>3021</v>
      </c>
      <c r="F66" s="33" t="s">
        <v>32</v>
      </c>
    </row>
    <row r="67" spans="1:6">
      <c r="A67" s="37" t="s">
        <v>3015</v>
      </c>
      <c r="B67" s="34" t="s">
        <v>2859</v>
      </c>
      <c r="C67" s="19">
        <v>0.16666666666666669</v>
      </c>
      <c r="D67" s="19">
        <v>0</v>
      </c>
      <c r="E67" s="33" t="s">
        <v>2860</v>
      </c>
      <c r="F67" s="33" t="s">
        <v>61</v>
      </c>
    </row>
    <row r="68" spans="1:6" ht="25.5">
      <c r="A68" s="37" t="s">
        <v>3015</v>
      </c>
      <c r="B68" s="34" t="s">
        <v>868</v>
      </c>
      <c r="C68" s="19">
        <v>0.16666666666666669</v>
      </c>
      <c r="D68" s="19">
        <v>0</v>
      </c>
      <c r="E68" s="33" t="s">
        <v>869</v>
      </c>
      <c r="F68" s="33" t="s">
        <v>70</v>
      </c>
    </row>
    <row r="69" spans="1:6">
      <c r="A69" s="37" t="s">
        <v>3015</v>
      </c>
      <c r="B69" s="34" t="s">
        <v>2111</v>
      </c>
      <c r="C69" s="19">
        <v>0.16666666666666669</v>
      </c>
      <c r="D69" s="19">
        <v>0</v>
      </c>
      <c r="E69" s="33" t="s">
        <v>2112</v>
      </c>
      <c r="F69" s="33" t="s">
        <v>61</v>
      </c>
    </row>
    <row r="70" spans="1:6" ht="25.5">
      <c r="A70" s="37" t="s">
        <v>3015</v>
      </c>
      <c r="B70" s="34" t="s">
        <v>2127</v>
      </c>
      <c r="C70" s="19">
        <v>0.16666666666666669</v>
      </c>
      <c r="D70" s="19">
        <v>0</v>
      </c>
      <c r="E70" s="33" t="s">
        <v>2128</v>
      </c>
      <c r="F70" s="33" t="s">
        <v>61</v>
      </c>
    </row>
    <row r="71" spans="1:6">
      <c r="A71" s="37" t="s">
        <v>3015</v>
      </c>
      <c r="B71" s="34" t="s">
        <v>3064</v>
      </c>
      <c r="C71" s="19">
        <v>8.3333333333333343E-2</v>
      </c>
      <c r="D71" s="19">
        <v>0</v>
      </c>
      <c r="E71" s="33" t="s">
        <v>3065</v>
      </c>
      <c r="F71" s="33" t="s">
        <v>32</v>
      </c>
    </row>
    <row r="72" spans="1:6">
      <c r="A72" s="37" t="s">
        <v>3015</v>
      </c>
      <c r="B72" s="34" t="s">
        <v>3066</v>
      </c>
      <c r="C72" s="19">
        <v>8.3333333333333343E-2</v>
      </c>
      <c r="D72" s="19">
        <v>0</v>
      </c>
      <c r="E72" s="33" t="s">
        <v>3067</v>
      </c>
      <c r="F72" s="33" t="s">
        <v>32</v>
      </c>
    </row>
    <row r="73" spans="1:6">
      <c r="A73" s="37" t="s">
        <v>3015</v>
      </c>
      <c r="B73" s="34" t="s">
        <v>3068</v>
      </c>
      <c r="C73" s="19">
        <v>8.3333333333333343E-2</v>
      </c>
      <c r="D73" s="19">
        <v>0</v>
      </c>
      <c r="E73" s="33" t="s">
        <v>3036</v>
      </c>
      <c r="F73" s="33" t="s">
        <v>32</v>
      </c>
    </row>
    <row r="74" spans="1:6">
      <c r="A74" s="37" t="s">
        <v>3015</v>
      </c>
      <c r="B74" s="34" t="s">
        <v>3069</v>
      </c>
      <c r="C74" s="19">
        <v>8.3333333333333343E-2</v>
      </c>
      <c r="D74" s="19">
        <v>0</v>
      </c>
      <c r="E74" s="33" t="s">
        <v>3070</v>
      </c>
      <c r="F74" s="33" t="s">
        <v>32</v>
      </c>
    </row>
    <row r="75" spans="1:6">
      <c r="A75" s="37" t="s">
        <v>3015</v>
      </c>
      <c r="B75" s="34" t="s">
        <v>3071</v>
      </c>
      <c r="C75" s="19">
        <v>8.3333333333333343E-2</v>
      </c>
      <c r="D75" s="19">
        <v>0</v>
      </c>
      <c r="E75" s="33" t="s">
        <v>3072</v>
      </c>
      <c r="F75" s="33" t="s">
        <v>32</v>
      </c>
    </row>
    <row r="76" spans="1:6">
      <c r="A76" s="37" t="s">
        <v>3015</v>
      </c>
      <c r="B76" s="34" t="s">
        <v>3073</v>
      </c>
      <c r="C76" s="19">
        <v>8.3333333333333343E-2</v>
      </c>
      <c r="D76" s="19">
        <v>0</v>
      </c>
      <c r="E76" s="33" t="s">
        <v>3021</v>
      </c>
      <c r="F76" s="33" t="s">
        <v>32</v>
      </c>
    </row>
    <row r="77" spans="1:6">
      <c r="A77" s="37" t="s">
        <v>3015</v>
      </c>
      <c r="B77" s="34" t="s">
        <v>3074</v>
      </c>
      <c r="C77" s="19">
        <v>8.3333333333333343E-2</v>
      </c>
      <c r="D77" s="19">
        <v>0</v>
      </c>
      <c r="E77" s="33" t="s">
        <v>3075</v>
      </c>
      <c r="F77" s="33" t="s">
        <v>32</v>
      </c>
    </row>
    <row r="78" spans="1:6">
      <c r="A78" s="37" t="s">
        <v>3015</v>
      </c>
      <c r="B78" s="34" t="s">
        <v>3076</v>
      </c>
      <c r="C78" s="19">
        <v>8.3333333333333343E-2</v>
      </c>
      <c r="D78" s="19">
        <v>0</v>
      </c>
      <c r="E78" s="33" t="s">
        <v>3077</v>
      </c>
      <c r="F78" s="33" t="s">
        <v>32</v>
      </c>
    </row>
    <row r="79" spans="1:6">
      <c r="A79" s="37" t="s">
        <v>3015</v>
      </c>
      <c r="B79" s="34" t="s">
        <v>3078</v>
      </c>
      <c r="C79" s="19">
        <v>8.3333333333333343E-2</v>
      </c>
      <c r="D79" s="19">
        <v>0</v>
      </c>
      <c r="E79" s="33" t="s">
        <v>3021</v>
      </c>
      <c r="F79" s="33" t="s">
        <v>32</v>
      </c>
    </row>
    <row r="80" spans="1:6">
      <c r="A80" s="37" t="s">
        <v>3015</v>
      </c>
      <c r="B80" s="34" t="s">
        <v>3079</v>
      </c>
      <c r="C80" s="19">
        <v>8.3333333333333343E-2</v>
      </c>
      <c r="D80" s="19">
        <v>0</v>
      </c>
      <c r="E80" s="33" t="s">
        <v>3038</v>
      </c>
      <c r="F80" s="33" t="s">
        <v>32</v>
      </c>
    </row>
    <row r="81" spans="1:6">
      <c r="A81" s="37" t="s">
        <v>3015</v>
      </c>
      <c r="B81" s="34" t="s">
        <v>3080</v>
      </c>
      <c r="C81" s="19">
        <v>8.3333333333333343E-2</v>
      </c>
      <c r="D81" s="19">
        <v>0</v>
      </c>
      <c r="E81" s="33" t="s">
        <v>3077</v>
      </c>
      <c r="F81" s="33" t="s">
        <v>32</v>
      </c>
    </row>
    <row r="82" spans="1:6">
      <c r="A82" s="37" t="s">
        <v>3015</v>
      </c>
      <c r="B82" s="34" t="s">
        <v>3081</v>
      </c>
      <c r="C82" s="19">
        <v>8.3333333333333343E-2</v>
      </c>
      <c r="D82" s="19">
        <v>0</v>
      </c>
      <c r="E82" s="33" t="s">
        <v>3077</v>
      </c>
      <c r="F82" s="33" t="s">
        <v>32</v>
      </c>
    </row>
    <row r="83" spans="1:6" ht="25.5">
      <c r="A83" s="37" t="s">
        <v>3015</v>
      </c>
      <c r="B83" s="34" t="s">
        <v>2068</v>
      </c>
      <c r="C83" s="19">
        <v>8.3333333333333343E-2</v>
      </c>
      <c r="D83" s="19">
        <v>0</v>
      </c>
      <c r="E83" s="33" t="s">
        <v>1524</v>
      </c>
      <c r="F83" s="33" t="s">
        <v>61</v>
      </c>
    </row>
    <row r="84" spans="1:6">
      <c r="A84" s="37" t="s">
        <v>3015</v>
      </c>
      <c r="B84" s="34" t="s">
        <v>2195</v>
      </c>
      <c r="C84" s="19">
        <v>8.3333333333333343E-2</v>
      </c>
      <c r="D84" s="19">
        <v>0</v>
      </c>
      <c r="E84" s="33" t="s">
        <v>2196</v>
      </c>
      <c r="F84" s="33" t="s">
        <v>61</v>
      </c>
    </row>
    <row r="85" spans="1:6" ht="25.5">
      <c r="A85" s="37" t="s">
        <v>3082</v>
      </c>
      <c r="B85" s="34" t="s">
        <v>105</v>
      </c>
      <c r="C85" s="19">
        <v>777</v>
      </c>
      <c r="D85" s="19">
        <v>0</v>
      </c>
      <c r="E85" s="33" t="s">
        <v>106</v>
      </c>
      <c r="F85" s="33" t="s">
        <v>70</v>
      </c>
    </row>
    <row r="86" spans="1:6">
      <c r="A86" s="37" t="s">
        <v>3082</v>
      </c>
      <c r="B86" s="34" t="s">
        <v>3083</v>
      </c>
      <c r="C86" s="19">
        <v>220.83333333333331</v>
      </c>
      <c r="D86" s="19">
        <v>141.91666666666666</v>
      </c>
      <c r="E86" s="33" t="s">
        <v>128</v>
      </c>
      <c r="F86" s="33" t="s">
        <v>61</v>
      </c>
    </row>
    <row r="87" spans="1:6">
      <c r="A87" s="37" t="s">
        <v>3082</v>
      </c>
      <c r="B87" s="34" t="s">
        <v>160</v>
      </c>
      <c r="C87" s="19">
        <v>208.41666666666666</v>
      </c>
      <c r="D87" s="19">
        <v>102.41666666666666</v>
      </c>
      <c r="E87" s="33" t="s">
        <v>161</v>
      </c>
      <c r="F87" s="33" t="s">
        <v>61</v>
      </c>
    </row>
    <row r="88" spans="1:6" ht="25.5">
      <c r="A88" s="37" t="s">
        <v>3082</v>
      </c>
      <c r="B88" s="34" t="s">
        <v>250</v>
      </c>
      <c r="C88" s="19">
        <v>108.58333333333333</v>
      </c>
      <c r="D88" s="19">
        <v>42.333333333333336</v>
      </c>
      <c r="E88" s="33" t="s">
        <v>251</v>
      </c>
      <c r="F88" s="33" t="s">
        <v>70</v>
      </c>
    </row>
    <row r="89" spans="1:6" ht="25.5">
      <c r="A89" s="37" t="s">
        <v>3082</v>
      </c>
      <c r="B89" s="34" t="s">
        <v>325</v>
      </c>
      <c r="C89" s="19">
        <v>65.416666666666671</v>
      </c>
      <c r="D89" s="19">
        <v>33.916666666666664</v>
      </c>
      <c r="E89" s="33" t="s">
        <v>326</v>
      </c>
      <c r="F89" s="33" t="s">
        <v>70</v>
      </c>
    </row>
    <row r="90" spans="1:6">
      <c r="A90" s="37" t="s">
        <v>3082</v>
      </c>
      <c r="B90" s="34" t="s">
        <v>368</v>
      </c>
      <c r="C90" s="19">
        <v>59.5</v>
      </c>
      <c r="D90" s="19">
        <v>92.75</v>
      </c>
      <c r="E90" s="33" t="s">
        <v>369</v>
      </c>
      <c r="F90" s="33" t="s">
        <v>70</v>
      </c>
    </row>
    <row r="91" spans="1:6">
      <c r="A91" s="37" t="s">
        <v>3082</v>
      </c>
      <c r="B91" s="34" t="s">
        <v>327</v>
      </c>
      <c r="C91" s="19">
        <v>45.5</v>
      </c>
      <c r="D91" s="19">
        <v>0</v>
      </c>
      <c r="E91" s="33" t="s">
        <v>328</v>
      </c>
      <c r="F91" s="33" t="s">
        <v>70</v>
      </c>
    </row>
    <row r="92" spans="1:6">
      <c r="A92" s="37" t="s">
        <v>3082</v>
      </c>
      <c r="B92" s="34" t="s">
        <v>416</v>
      </c>
      <c r="C92" s="19">
        <v>44.333333333333336</v>
      </c>
      <c r="D92" s="19">
        <v>34.416666666666664</v>
      </c>
      <c r="E92" s="33" t="s">
        <v>417</v>
      </c>
      <c r="F92" s="33" t="s">
        <v>70</v>
      </c>
    </row>
    <row r="93" spans="1:6" ht="25.5">
      <c r="A93" s="37" t="s">
        <v>3082</v>
      </c>
      <c r="B93" s="34" t="s">
        <v>291</v>
      </c>
      <c r="C93" s="19">
        <v>43.666666666666664</v>
      </c>
      <c r="D93" s="19">
        <v>0</v>
      </c>
      <c r="E93" s="33" t="s">
        <v>292</v>
      </c>
      <c r="F93" s="33" t="s">
        <v>61</v>
      </c>
    </row>
    <row r="94" spans="1:6">
      <c r="A94" s="37" t="s">
        <v>3082</v>
      </c>
      <c r="B94" s="34" t="s">
        <v>3084</v>
      </c>
      <c r="C94" s="19">
        <v>34.5</v>
      </c>
      <c r="D94" s="19">
        <v>0.25</v>
      </c>
      <c r="E94" s="33" t="s">
        <v>3085</v>
      </c>
      <c r="F94" s="33" t="s">
        <v>61</v>
      </c>
    </row>
    <row r="95" spans="1:6" ht="25.5">
      <c r="A95" s="37" t="s">
        <v>3082</v>
      </c>
      <c r="B95" s="34" t="s">
        <v>574</v>
      </c>
      <c r="C95" s="19">
        <v>23.166666666666668</v>
      </c>
      <c r="D95" s="19">
        <v>49.5</v>
      </c>
      <c r="E95" s="33" t="s">
        <v>575</v>
      </c>
      <c r="F95" s="33" t="s">
        <v>70</v>
      </c>
    </row>
    <row r="96" spans="1:6" ht="25.5">
      <c r="A96" s="37" t="s">
        <v>3082</v>
      </c>
      <c r="B96" s="34" t="s">
        <v>552</v>
      </c>
      <c r="C96" s="19">
        <v>22.416666666666668</v>
      </c>
      <c r="D96" s="19">
        <v>9.25</v>
      </c>
      <c r="E96" s="33" t="s">
        <v>553</v>
      </c>
      <c r="F96" s="33" t="s">
        <v>70</v>
      </c>
    </row>
    <row r="97" spans="1:6">
      <c r="A97" s="37" t="s">
        <v>3082</v>
      </c>
      <c r="B97" s="34" t="s">
        <v>438</v>
      </c>
      <c r="C97" s="19">
        <v>22.083333333333332</v>
      </c>
      <c r="D97" s="19">
        <v>0</v>
      </c>
      <c r="E97" s="33" t="s">
        <v>439</v>
      </c>
      <c r="F97" s="33" t="s">
        <v>70</v>
      </c>
    </row>
    <row r="98" spans="1:6">
      <c r="A98" s="37" t="s">
        <v>3082</v>
      </c>
      <c r="B98" s="34" t="s">
        <v>2551</v>
      </c>
      <c r="C98" s="19">
        <v>20.666666666666668</v>
      </c>
      <c r="D98" s="19">
        <v>0</v>
      </c>
      <c r="E98" s="33" t="s">
        <v>2552</v>
      </c>
      <c r="F98" s="33" t="s">
        <v>61</v>
      </c>
    </row>
    <row r="99" spans="1:6" ht="25.5">
      <c r="A99" s="37" t="s">
        <v>3082</v>
      </c>
      <c r="B99" s="34" t="s">
        <v>494</v>
      </c>
      <c r="C99" s="19">
        <v>15.916666666666666</v>
      </c>
      <c r="D99" s="19">
        <v>0</v>
      </c>
      <c r="E99" s="33" t="s">
        <v>495</v>
      </c>
      <c r="F99" s="33" t="s">
        <v>61</v>
      </c>
    </row>
    <row r="100" spans="1:6" ht="25.5">
      <c r="A100" s="37" t="s">
        <v>3082</v>
      </c>
      <c r="B100" s="34" t="s">
        <v>728</v>
      </c>
      <c r="C100" s="19">
        <v>12.916666666666666</v>
      </c>
      <c r="D100" s="19">
        <v>0</v>
      </c>
      <c r="E100" s="33" t="s">
        <v>729</v>
      </c>
      <c r="F100" s="33" t="s">
        <v>61</v>
      </c>
    </row>
    <row r="101" spans="1:6">
      <c r="A101" s="37" t="s">
        <v>3082</v>
      </c>
      <c r="B101" s="34" t="s">
        <v>766</v>
      </c>
      <c r="C101" s="19">
        <v>10.833333333333334</v>
      </c>
      <c r="D101" s="19">
        <v>33.166666666666664</v>
      </c>
      <c r="E101" s="33" t="s">
        <v>767</v>
      </c>
      <c r="F101" s="33" t="s">
        <v>70</v>
      </c>
    </row>
    <row r="102" spans="1:6" ht="25.5">
      <c r="A102" s="37" t="s">
        <v>3082</v>
      </c>
      <c r="B102" s="34" t="s">
        <v>756</v>
      </c>
      <c r="C102" s="19">
        <v>10.5</v>
      </c>
      <c r="D102" s="19">
        <v>5.25</v>
      </c>
      <c r="E102" s="33" t="s">
        <v>757</v>
      </c>
      <c r="F102" s="33" t="s">
        <v>61</v>
      </c>
    </row>
    <row r="103" spans="1:6" ht="25.5">
      <c r="A103" s="37" t="s">
        <v>3082</v>
      </c>
      <c r="B103" s="34" t="s">
        <v>790</v>
      </c>
      <c r="C103" s="19">
        <v>10.25</v>
      </c>
      <c r="D103" s="19">
        <v>3.25</v>
      </c>
      <c r="E103" s="33" t="s">
        <v>791</v>
      </c>
      <c r="F103" s="33" t="s">
        <v>61</v>
      </c>
    </row>
    <row r="104" spans="1:6">
      <c r="A104" s="37" t="s">
        <v>3082</v>
      </c>
      <c r="B104" s="34" t="s">
        <v>2579</v>
      </c>
      <c r="C104" s="19">
        <v>9.5833333333333339</v>
      </c>
      <c r="D104" s="19">
        <v>0</v>
      </c>
      <c r="E104" s="33" t="s">
        <v>2580</v>
      </c>
      <c r="F104" s="33" t="s">
        <v>61</v>
      </c>
    </row>
    <row r="105" spans="1:6" ht="25.5">
      <c r="A105" s="37" t="s">
        <v>3082</v>
      </c>
      <c r="B105" s="34" t="s">
        <v>712</v>
      </c>
      <c r="C105" s="19">
        <v>8.5833333333333339</v>
      </c>
      <c r="D105" s="19">
        <v>0</v>
      </c>
      <c r="E105" s="33" t="s">
        <v>713</v>
      </c>
      <c r="F105" s="33" t="s">
        <v>61</v>
      </c>
    </row>
    <row r="106" spans="1:6">
      <c r="A106" s="37" t="s">
        <v>3082</v>
      </c>
      <c r="B106" s="34" t="s">
        <v>802</v>
      </c>
      <c r="C106" s="19">
        <v>7.75</v>
      </c>
      <c r="D106" s="19">
        <v>0</v>
      </c>
      <c r="E106" s="33" t="s">
        <v>803</v>
      </c>
      <c r="F106" s="33" t="s">
        <v>70</v>
      </c>
    </row>
    <row r="107" spans="1:6">
      <c r="A107" s="37" t="s">
        <v>3082</v>
      </c>
      <c r="B107" s="34" t="s">
        <v>2649</v>
      </c>
      <c r="C107" s="19">
        <v>6.166666666666667</v>
      </c>
      <c r="D107" s="19">
        <v>0</v>
      </c>
      <c r="E107" s="33" t="s">
        <v>2650</v>
      </c>
      <c r="F107" s="33" t="s">
        <v>61</v>
      </c>
    </row>
    <row r="108" spans="1:6" ht="25.5">
      <c r="A108" s="37" t="s">
        <v>3082</v>
      </c>
      <c r="B108" s="34" t="s">
        <v>958</v>
      </c>
      <c r="C108" s="19">
        <v>6.166666666666667</v>
      </c>
      <c r="D108" s="19">
        <v>40</v>
      </c>
      <c r="E108" s="33" t="s">
        <v>959</v>
      </c>
      <c r="F108" s="33" t="s">
        <v>70</v>
      </c>
    </row>
    <row r="109" spans="1:6">
      <c r="A109" s="37" t="s">
        <v>3082</v>
      </c>
      <c r="B109" s="34" t="s">
        <v>2665</v>
      </c>
      <c r="C109" s="19">
        <v>5.8333333333333339</v>
      </c>
      <c r="D109" s="19">
        <v>0</v>
      </c>
      <c r="E109" s="33" t="s">
        <v>2666</v>
      </c>
      <c r="F109" s="33" t="s">
        <v>61</v>
      </c>
    </row>
    <row r="110" spans="1:6">
      <c r="A110" s="37" t="s">
        <v>3082</v>
      </c>
      <c r="B110" s="34" t="s">
        <v>2655</v>
      </c>
      <c r="C110" s="19">
        <v>5.416666666666667</v>
      </c>
      <c r="D110" s="19">
        <v>0</v>
      </c>
      <c r="E110" s="33" t="s">
        <v>2656</v>
      </c>
      <c r="F110" s="33" t="s">
        <v>61</v>
      </c>
    </row>
    <row r="111" spans="1:6" ht="25.5">
      <c r="A111" s="37" t="s">
        <v>3082</v>
      </c>
      <c r="B111" s="34" t="s">
        <v>1062</v>
      </c>
      <c r="C111" s="19">
        <v>4.916666666666667</v>
      </c>
      <c r="D111" s="19">
        <v>6.0833333333333339</v>
      </c>
      <c r="E111" s="33" t="s">
        <v>1063</v>
      </c>
      <c r="F111" s="33" t="s">
        <v>61</v>
      </c>
    </row>
    <row r="112" spans="1:6" ht="38.25">
      <c r="A112" s="37" t="s">
        <v>3082</v>
      </c>
      <c r="B112" s="34" t="s">
        <v>1078</v>
      </c>
      <c r="C112" s="19">
        <v>4.666666666666667</v>
      </c>
      <c r="D112" s="19">
        <v>0</v>
      </c>
      <c r="E112" s="33" t="s">
        <v>1079</v>
      </c>
      <c r="F112" s="33" t="s">
        <v>61</v>
      </c>
    </row>
    <row r="113" spans="1:6" ht="25.5">
      <c r="A113" s="37" t="s">
        <v>3082</v>
      </c>
      <c r="B113" s="34" t="s">
        <v>952</v>
      </c>
      <c r="C113" s="19">
        <v>4.5</v>
      </c>
      <c r="D113" s="19">
        <v>0</v>
      </c>
      <c r="E113" s="33" t="s">
        <v>953</v>
      </c>
      <c r="F113" s="33" t="s">
        <v>61</v>
      </c>
    </row>
    <row r="114" spans="1:6">
      <c r="A114" s="37" t="s">
        <v>3082</v>
      </c>
      <c r="B114" s="34" t="s">
        <v>2669</v>
      </c>
      <c r="C114" s="19">
        <v>4</v>
      </c>
      <c r="D114" s="19">
        <v>0</v>
      </c>
      <c r="E114" s="33" t="s">
        <v>2670</v>
      </c>
      <c r="F114" s="33" t="s">
        <v>61</v>
      </c>
    </row>
    <row r="115" spans="1:6" ht="25.5">
      <c r="A115" s="37" t="s">
        <v>3082</v>
      </c>
      <c r="B115" s="34" t="s">
        <v>1158</v>
      </c>
      <c r="C115" s="19">
        <v>3.8333333333333335</v>
      </c>
      <c r="D115" s="19">
        <v>0</v>
      </c>
      <c r="E115" s="33" t="s">
        <v>1159</v>
      </c>
      <c r="F115" s="33" t="s">
        <v>61</v>
      </c>
    </row>
    <row r="116" spans="1:6" ht="25.5">
      <c r="A116" s="37" t="s">
        <v>3082</v>
      </c>
      <c r="B116" s="34" t="s">
        <v>1234</v>
      </c>
      <c r="C116" s="19">
        <v>3.25</v>
      </c>
      <c r="D116" s="19">
        <v>0</v>
      </c>
      <c r="E116" s="33" t="s">
        <v>1235</v>
      </c>
      <c r="F116" s="33" t="s">
        <v>61</v>
      </c>
    </row>
    <row r="117" spans="1:6">
      <c r="A117" s="37" t="s">
        <v>3082</v>
      </c>
      <c r="B117" s="34" t="s">
        <v>2653</v>
      </c>
      <c r="C117" s="19">
        <v>2.75</v>
      </c>
      <c r="D117" s="19">
        <v>0</v>
      </c>
      <c r="E117" s="33" t="s">
        <v>2654</v>
      </c>
      <c r="F117" s="33" t="s">
        <v>61</v>
      </c>
    </row>
    <row r="118" spans="1:6" ht="25.5">
      <c r="A118" s="37" t="s">
        <v>3082</v>
      </c>
      <c r="B118" s="34" t="s">
        <v>1278</v>
      </c>
      <c r="C118" s="19">
        <v>2.75</v>
      </c>
      <c r="D118" s="19">
        <v>0</v>
      </c>
      <c r="E118" s="33" t="s">
        <v>1279</v>
      </c>
      <c r="F118" s="33" t="s">
        <v>61</v>
      </c>
    </row>
    <row r="119" spans="1:6">
      <c r="A119" s="37" t="s">
        <v>3082</v>
      </c>
      <c r="B119" s="34" t="s">
        <v>1260</v>
      </c>
      <c r="C119" s="19">
        <v>2.5833333333333335</v>
      </c>
      <c r="D119" s="19">
        <v>0</v>
      </c>
      <c r="E119" s="33" t="s">
        <v>1261</v>
      </c>
      <c r="F119" s="33" t="s">
        <v>70</v>
      </c>
    </row>
    <row r="120" spans="1:6" ht="25.5">
      <c r="A120" s="37" t="s">
        <v>3082</v>
      </c>
      <c r="B120" s="34" t="s">
        <v>1092</v>
      </c>
      <c r="C120" s="19">
        <v>1.9166666666666667</v>
      </c>
      <c r="D120" s="19">
        <v>0</v>
      </c>
      <c r="E120" s="33" t="s">
        <v>1093</v>
      </c>
      <c r="F120" s="33" t="s">
        <v>61</v>
      </c>
    </row>
    <row r="121" spans="1:6">
      <c r="A121" s="37" t="s">
        <v>3082</v>
      </c>
      <c r="B121" s="34" t="s">
        <v>1366</v>
      </c>
      <c r="C121" s="19">
        <v>1.9166666666666667</v>
      </c>
      <c r="D121" s="19">
        <v>0</v>
      </c>
      <c r="E121" s="33" t="s">
        <v>1367</v>
      </c>
      <c r="F121" s="33" t="s">
        <v>70</v>
      </c>
    </row>
    <row r="122" spans="1:6">
      <c r="A122" s="37" t="s">
        <v>3082</v>
      </c>
      <c r="B122" s="34" t="s">
        <v>642</v>
      </c>
      <c r="C122" s="19">
        <v>1.5</v>
      </c>
      <c r="D122" s="19">
        <v>2.0833333333333335</v>
      </c>
      <c r="E122" s="33" t="s">
        <v>643</v>
      </c>
      <c r="F122" s="33" t="s">
        <v>61</v>
      </c>
    </row>
    <row r="123" spans="1:6" ht="25.5">
      <c r="A123" s="37" t="s">
        <v>3082</v>
      </c>
      <c r="B123" s="34" t="s">
        <v>1434</v>
      </c>
      <c r="C123" s="19">
        <v>1.25</v>
      </c>
      <c r="D123" s="19">
        <v>0</v>
      </c>
      <c r="E123" s="33" t="s">
        <v>1435</v>
      </c>
      <c r="F123" s="33" t="s">
        <v>61</v>
      </c>
    </row>
    <row r="124" spans="1:6" ht="25.5">
      <c r="A124" s="37" t="s">
        <v>3082</v>
      </c>
      <c r="B124" s="34" t="s">
        <v>1466</v>
      </c>
      <c r="C124" s="19">
        <v>1</v>
      </c>
      <c r="D124" s="19">
        <v>0</v>
      </c>
      <c r="E124" s="33" t="s">
        <v>1467</v>
      </c>
      <c r="F124" s="33" t="s">
        <v>61</v>
      </c>
    </row>
    <row r="125" spans="1:6" ht="25.5">
      <c r="A125" s="37" t="s">
        <v>3082</v>
      </c>
      <c r="B125" s="34" t="s">
        <v>1573</v>
      </c>
      <c r="C125" s="19">
        <v>0.91666666666666674</v>
      </c>
      <c r="D125" s="19">
        <v>0</v>
      </c>
      <c r="E125" s="33" t="s">
        <v>1574</v>
      </c>
      <c r="F125" s="33" t="s">
        <v>61</v>
      </c>
    </row>
    <row r="126" spans="1:6" ht="25.5">
      <c r="A126" s="37" t="s">
        <v>3082</v>
      </c>
      <c r="B126" s="34" t="s">
        <v>1575</v>
      </c>
      <c r="C126" s="19">
        <v>0.83333333333333337</v>
      </c>
      <c r="D126" s="19">
        <v>0</v>
      </c>
      <c r="E126" s="33" t="s">
        <v>1576</v>
      </c>
      <c r="F126" s="33" t="s">
        <v>61</v>
      </c>
    </row>
    <row r="127" spans="1:6">
      <c r="A127" s="37" t="s">
        <v>3082</v>
      </c>
      <c r="B127" s="34" t="s">
        <v>2801</v>
      </c>
      <c r="C127" s="19">
        <v>0.75</v>
      </c>
      <c r="D127" s="19">
        <v>0</v>
      </c>
      <c r="E127" s="33" t="s">
        <v>2802</v>
      </c>
      <c r="F127" s="33" t="s">
        <v>61</v>
      </c>
    </row>
    <row r="128" spans="1:6">
      <c r="A128" s="37" t="s">
        <v>3082</v>
      </c>
      <c r="B128" s="34" t="s">
        <v>2777</v>
      </c>
      <c r="C128" s="19">
        <v>0.66666666666666674</v>
      </c>
      <c r="D128" s="19">
        <v>0</v>
      </c>
      <c r="E128" s="33" t="s">
        <v>2778</v>
      </c>
      <c r="F128" s="33" t="s">
        <v>61</v>
      </c>
    </row>
    <row r="129" spans="1:6" ht="25.5">
      <c r="A129" s="37" t="s">
        <v>3082</v>
      </c>
      <c r="B129" s="34" t="s">
        <v>1659</v>
      </c>
      <c r="C129" s="19">
        <v>0.66666666666666674</v>
      </c>
      <c r="D129" s="19">
        <v>0</v>
      </c>
      <c r="E129" s="33" t="s">
        <v>1660</v>
      </c>
      <c r="F129" s="33" t="s">
        <v>70</v>
      </c>
    </row>
    <row r="130" spans="1:6">
      <c r="A130" s="37" t="s">
        <v>3082</v>
      </c>
      <c r="B130" s="34" t="s">
        <v>3086</v>
      </c>
      <c r="C130" s="19">
        <v>0.58333333333333337</v>
      </c>
      <c r="D130" s="19">
        <v>0</v>
      </c>
      <c r="E130" s="33" t="s">
        <v>3087</v>
      </c>
      <c r="F130" s="33" t="s">
        <v>32</v>
      </c>
    </row>
    <row r="131" spans="1:6" ht="25.5">
      <c r="A131" s="37" t="s">
        <v>3082</v>
      </c>
      <c r="B131" s="34" t="s">
        <v>1747</v>
      </c>
      <c r="C131" s="19">
        <v>0.58333333333333337</v>
      </c>
      <c r="D131" s="19">
        <v>9.1666666666666661</v>
      </c>
      <c r="E131" s="33" t="s">
        <v>1748</v>
      </c>
      <c r="F131" s="33" t="s">
        <v>61</v>
      </c>
    </row>
    <row r="132" spans="1:6">
      <c r="A132" s="37" t="s">
        <v>3082</v>
      </c>
      <c r="B132" s="34" t="s">
        <v>3088</v>
      </c>
      <c r="C132" s="19">
        <v>0.5</v>
      </c>
      <c r="D132" s="19">
        <v>0</v>
      </c>
      <c r="E132" s="33" t="s">
        <v>3089</v>
      </c>
      <c r="F132" s="33" t="s">
        <v>32</v>
      </c>
    </row>
    <row r="133" spans="1:6">
      <c r="A133" s="37" t="s">
        <v>3082</v>
      </c>
      <c r="B133" s="34" t="s">
        <v>3090</v>
      </c>
      <c r="C133" s="19">
        <v>0.5</v>
      </c>
      <c r="D133" s="19">
        <v>0</v>
      </c>
      <c r="E133" s="33" t="s">
        <v>3091</v>
      </c>
      <c r="F133" s="33" t="s">
        <v>32</v>
      </c>
    </row>
    <row r="134" spans="1:6">
      <c r="A134" s="37" t="s">
        <v>3082</v>
      </c>
      <c r="B134" s="34" t="s">
        <v>3092</v>
      </c>
      <c r="C134" s="19">
        <v>0.41666666666666669</v>
      </c>
      <c r="D134" s="19">
        <v>0</v>
      </c>
      <c r="E134" s="33" t="s">
        <v>3093</v>
      </c>
      <c r="F134" s="33" t="s">
        <v>32</v>
      </c>
    </row>
    <row r="135" spans="1:6">
      <c r="A135" s="37" t="s">
        <v>3082</v>
      </c>
      <c r="B135" s="34" t="s">
        <v>3094</v>
      </c>
      <c r="C135" s="19">
        <v>0.41666666666666669</v>
      </c>
      <c r="D135" s="19">
        <v>0</v>
      </c>
      <c r="E135" s="33" t="s">
        <v>3093</v>
      </c>
      <c r="F135" s="33" t="s">
        <v>32</v>
      </c>
    </row>
    <row r="136" spans="1:6">
      <c r="A136" s="37" t="s">
        <v>3082</v>
      </c>
      <c r="B136" s="34" t="s">
        <v>3095</v>
      </c>
      <c r="C136" s="19">
        <v>0.41666666666666669</v>
      </c>
      <c r="D136" s="19">
        <v>0</v>
      </c>
      <c r="E136" s="33" t="s">
        <v>3093</v>
      </c>
      <c r="F136" s="33" t="s">
        <v>32</v>
      </c>
    </row>
    <row r="137" spans="1:6">
      <c r="A137" s="37" t="s">
        <v>3082</v>
      </c>
      <c r="B137" s="34" t="s">
        <v>3096</v>
      </c>
      <c r="C137" s="19">
        <v>0.41666666666666669</v>
      </c>
      <c r="D137" s="19">
        <v>0</v>
      </c>
      <c r="E137" s="33" t="s">
        <v>3093</v>
      </c>
      <c r="F137" s="33" t="s">
        <v>32</v>
      </c>
    </row>
    <row r="138" spans="1:6">
      <c r="A138" s="37" t="s">
        <v>3082</v>
      </c>
      <c r="B138" s="34" t="s">
        <v>3097</v>
      </c>
      <c r="C138" s="19">
        <v>0.41666666666666669</v>
      </c>
      <c r="D138" s="19">
        <v>0</v>
      </c>
      <c r="E138" s="33" t="s">
        <v>3093</v>
      </c>
      <c r="F138" s="33" t="s">
        <v>32</v>
      </c>
    </row>
    <row r="139" spans="1:6">
      <c r="A139" s="37" t="s">
        <v>3082</v>
      </c>
      <c r="B139" s="34" t="s">
        <v>3098</v>
      </c>
      <c r="C139" s="19">
        <v>0.41666666666666669</v>
      </c>
      <c r="D139" s="19">
        <v>0</v>
      </c>
      <c r="E139" s="33" t="s">
        <v>3093</v>
      </c>
      <c r="F139" s="33" t="s">
        <v>32</v>
      </c>
    </row>
    <row r="140" spans="1:6">
      <c r="A140" s="37" t="s">
        <v>3082</v>
      </c>
      <c r="B140" s="34" t="s">
        <v>3099</v>
      </c>
      <c r="C140" s="19">
        <v>0.33333333333333337</v>
      </c>
      <c r="D140" s="19">
        <v>0</v>
      </c>
      <c r="E140" s="33" t="s">
        <v>3093</v>
      </c>
      <c r="F140" s="33" t="s">
        <v>32</v>
      </c>
    </row>
    <row r="141" spans="1:6">
      <c r="A141" s="37" t="s">
        <v>3082</v>
      </c>
      <c r="B141" s="34" t="s">
        <v>3100</v>
      </c>
      <c r="C141" s="19">
        <v>0.33333333333333337</v>
      </c>
      <c r="D141" s="19">
        <v>0</v>
      </c>
      <c r="E141" s="33" t="s">
        <v>3093</v>
      </c>
      <c r="F141" s="33" t="s">
        <v>32</v>
      </c>
    </row>
    <row r="142" spans="1:6">
      <c r="A142" s="37" t="s">
        <v>3082</v>
      </c>
      <c r="B142" s="34" t="s">
        <v>3101</v>
      </c>
      <c r="C142" s="19">
        <v>0.33333333333333337</v>
      </c>
      <c r="D142" s="19">
        <v>0</v>
      </c>
      <c r="E142" s="33" t="s">
        <v>3102</v>
      </c>
      <c r="F142" s="33" t="s">
        <v>32</v>
      </c>
    </row>
    <row r="143" spans="1:6" ht="25.5">
      <c r="A143" s="37" t="s">
        <v>3082</v>
      </c>
      <c r="B143" s="34" t="s">
        <v>1934</v>
      </c>
      <c r="C143" s="19">
        <v>0.33333333333333337</v>
      </c>
      <c r="D143" s="19">
        <v>0</v>
      </c>
      <c r="E143" s="33" t="s">
        <v>1935</v>
      </c>
      <c r="F143" s="33" t="s">
        <v>61</v>
      </c>
    </row>
    <row r="144" spans="1:6">
      <c r="A144" s="37" t="s">
        <v>3082</v>
      </c>
      <c r="B144" s="34" t="s">
        <v>3103</v>
      </c>
      <c r="C144" s="19">
        <v>0.25</v>
      </c>
      <c r="D144" s="19">
        <v>0</v>
      </c>
      <c r="E144" s="33" t="s">
        <v>3091</v>
      </c>
      <c r="F144" s="33" t="s">
        <v>32</v>
      </c>
    </row>
    <row r="145" spans="1:6">
      <c r="A145" s="37" t="s">
        <v>3082</v>
      </c>
      <c r="B145" s="34" t="s">
        <v>3104</v>
      </c>
      <c r="C145" s="19">
        <v>0.25</v>
      </c>
      <c r="D145" s="19">
        <v>0</v>
      </c>
      <c r="E145" s="33" t="s">
        <v>3091</v>
      </c>
      <c r="F145" s="33" t="s">
        <v>32</v>
      </c>
    </row>
    <row r="146" spans="1:6">
      <c r="A146" s="37" t="s">
        <v>3082</v>
      </c>
      <c r="B146" s="34" t="s">
        <v>3105</v>
      </c>
      <c r="C146" s="19">
        <v>0.25</v>
      </c>
      <c r="D146" s="19">
        <v>0</v>
      </c>
      <c r="E146" s="33" t="s">
        <v>3106</v>
      </c>
      <c r="F146" s="33" t="s">
        <v>32</v>
      </c>
    </row>
    <row r="147" spans="1:6">
      <c r="A147" s="37" t="s">
        <v>3082</v>
      </c>
      <c r="B147" s="34" t="s">
        <v>3107</v>
      </c>
      <c r="C147" s="19">
        <v>0.25</v>
      </c>
      <c r="D147" s="19">
        <v>0</v>
      </c>
      <c r="E147" s="33" t="s">
        <v>3091</v>
      </c>
      <c r="F147" s="33" t="s">
        <v>32</v>
      </c>
    </row>
    <row r="148" spans="1:6">
      <c r="A148" s="37" t="s">
        <v>3082</v>
      </c>
      <c r="B148" s="34" t="s">
        <v>2872</v>
      </c>
      <c r="C148" s="19">
        <v>0.25</v>
      </c>
      <c r="D148" s="19">
        <v>0</v>
      </c>
      <c r="E148" s="33" t="s">
        <v>2873</v>
      </c>
      <c r="F148" s="33" t="s">
        <v>61</v>
      </c>
    </row>
    <row r="149" spans="1:6" ht="25.5">
      <c r="A149" s="37" t="s">
        <v>3082</v>
      </c>
      <c r="B149" s="34" t="s">
        <v>1910</v>
      </c>
      <c r="C149" s="19">
        <v>0.25</v>
      </c>
      <c r="D149" s="19">
        <v>0</v>
      </c>
      <c r="E149" s="33" t="s">
        <v>1911</v>
      </c>
      <c r="F149" s="33" t="s">
        <v>70</v>
      </c>
    </row>
    <row r="150" spans="1:6">
      <c r="A150" s="37" t="s">
        <v>3082</v>
      </c>
      <c r="B150" s="34" t="s">
        <v>3108</v>
      </c>
      <c r="C150" s="19">
        <v>0.16666666666666669</v>
      </c>
      <c r="D150" s="19">
        <v>0</v>
      </c>
      <c r="E150" s="33" t="s">
        <v>3091</v>
      </c>
      <c r="F150" s="33" t="s">
        <v>32</v>
      </c>
    </row>
    <row r="151" spans="1:6">
      <c r="A151" s="37" t="s">
        <v>3082</v>
      </c>
      <c r="B151" s="34" t="s">
        <v>3109</v>
      </c>
      <c r="C151" s="19">
        <v>0.16666666666666669</v>
      </c>
      <c r="D151" s="19">
        <v>0</v>
      </c>
      <c r="E151" s="33" t="s">
        <v>3091</v>
      </c>
      <c r="F151" s="33" t="s">
        <v>32</v>
      </c>
    </row>
    <row r="152" spans="1:6">
      <c r="A152" s="37" t="s">
        <v>3082</v>
      </c>
      <c r="B152" s="34" t="s">
        <v>3110</v>
      </c>
      <c r="C152" s="19">
        <v>0.16666666666666669</v>
      </c>
      <c r="D152" s="19">
        <v>0</v>
      </c>
      <c r="E152" s="33" t="s">
        <v>3093</v>
      </c>
      <c r="F152" s="33" t="s">
        <v>32</v>
      </c>
    </row>
    <row r="153" spans="1:6">
      <c r="A153" s="37" t="s">
        <v>3082</v>
      </c>
      <c r="B153" s="34" t="s">
        <v>3111</v>
      </c>
      <c r="C153" s="19">
        <v>0.16666666666666669</v>
      </c>
      <c r="D153" s="19">
        <v>0</v>
      </c>
      <c r="E153" s="33" t="s">
        <v>3091</v>
      </c>
      <c r="F153" s="33" t="s">
        <v>32</v>
      </c>
    </row>
    <row r="154" spans="1:6">
      <c r="A154" s="37" t="s">
        <v>3082</v>
      </c>
      <c r="B154" s="34" t="s">
        <v>3112</v>
      </c>
      <c r="C154" s="19">
        <v>0.16666666666666669</v>
      </c>
      <c r="D154" s="19">
        <v>0</v>
      </c>
      <c r="E154" s="33" t="s">
        <v>3091</v>
      </c>
      <c r="F154" s="33" t="s">
        <v>32</v>
      </c>
    </row>
    <row r="155" spans="1:6">
      <c r="A155" s="37" t="s">
        <v>3082</v>
      </c>
      <c r="B155" s="34" t="s">
        <v>3113</v>
      </c>
      <c r="C155" s="19">
        <v>0.16666666666666669</v>
      </c>
      <c r="D155" s="19">
        <v>0</v>
      </c>
      <c r="E155" s="33" t="s">
        <v>3091</v>
      </c>
      <c r="F155" s="33" t="s">
        <v>32</v>
      </c>
    </row>
    <row r="156" spans="1:6">
      <c r="A156" s="37" t="s">
        <v>3082</v>
      </c>
      <c r="B156" s="34" t="s">
        <v>3114</v>
      </c>
      <c r="C156" s="19">
        <v>0.16666666666666669</v>
      </c>
      <c r="D156" s="19">
        <v>0</v>
      </c>
      <c r="E156" s="33" t="s">
        <v>3091</v>
      </c>
      <c r="F156" s="33" t="s">
        <v>32</v>
      </c>
    </row>
    <row r="157" spans="1:6">
      <c r="A157" s="37" t="s">
        <v>3082</v>
      </c>
      <c r="B157" s="34" t="s">
        <v>3115</v>
      </c>
      <c r="C157" s="19">
        <v>0.16666666666666669</v>
      </c>
      <c r="D157" s="19">
        <v>0</v>
      </c>
      <c r="E157" s="33" t="s">
        <v>3091</v>
      </c>
      <c r="F157" s="33" t="s">
        <v>32</v>
      </c>
    </row>
    <row r="158" spans="1:6" ht="25.5">
      <c r="A158" s="37" t="s">
        <v>3082</v>
      </c>
      <c r="B158" s="34" t="s">
        <v>2064</v>
      </c>
      <c r="C158" s="19">
        <v>0.16666666666666669</v>
      </c>
      <c r="D158" s="19">
        <v>0</v>
      </c>
      <c r="E158" s="33" t="s">
        <v>1159</v>
      </c>
      <c r="F158" s="33" t="s">
        <v>61</v>
      </c>
    </row>
    <row r="159" spans="1:6" ht="25.5">
      <c r="A159" s="37" t="s">
        <v>3082</v>
      </c>
      <c r="B159" s="34" t="s">
        <v>2065</v>
      </c>
      <c r="C159" s="19">
        <v>0.16666666666666669</v>
      </c>
      <c r="D159" s="19">
        <v>0</v>
      </c>
      <c r="E159" s="33" t="s">
        <v>1159</v>
      </c>
      <c r="F159" s="33" t="s">
        <v>61</v>
      </c>
    </row>
    <row r="160" spans="1:6">
      <c r="A160" s="37" t="s">
        <v>3082</v>
      </c>
      <c r="B160" s="34" t="s">
        <v>2131</v>
      </c>
      <c r="C160" s="19">
        <v>0.16666666666666669</v>
      </c>
      <c r="D160" s="19">
        <v>0</v>
      </c>
      <c r="E160" s="33" t="s">
        <v>2132</v>
      </c>
      <c r="F160" s="33" t="s">
        <v>61</v>
      </c>
    </row>
    <row r="161" spans="1:6">
      <c r="A161" s="37" t="s">
        <v>3082</v>
      </c>
      <c r="B161" s="34" t="s">
        <v>2133</v>
      </c>
      <c r="C161" s="19">
        <v>0.16666666666666669</v>
      </c>
      <c r="D161" s="19">
        <v>0</v>
      </c>
      <c r="E161" s="33" t="s">
        <v>2134</v>
      </c>
      <c r="F161" s="33" t="s">
        <v>61</v>
      </c>
    </row>
    <row r="162" spans="1:6">
      <c r="A162" s="37" t="s">
        <v>3082</v>
      </c>
      <c r="B162" s="34" t="s">
        <v>3116</v>
      </c>
      <c r="C162" s="19">
        <v>8.3333333333333343E-2</v>
      </c>
      <c r="D162" s="19">
        <v>0</v>
      </c>
      <c r="E162" s="33" t="s">
        <v>3091</v>
      </c>
      <c r="F162" s="33" t="s">
        <v>32</v>
      </c>
    </row>
    <row r="163" spans="1:6">
      <c r="A163" s="37" t="s">
        <v>3082</v>
      </c>
      <c r="B163" s="34" t="s">
        <v>3117</v>
      </c>
      <c r="C163" s="19">
        <v>8.3333333333333343E-2</v>
      </c>
      <c r="D163" s="19">
        <v>0</v>
      </c>
      <c r="E163" s="33" t="s">
        <v>3091</v>
      </c>
      <c r="F163" s="33" t="s">
        <v>32</v>
      </c>
    </row>
    <row r="164" spans="1:6">
      <c r="A164" s="37" t="s">
        <v>3082</v>
      </c>
      <c r="B164" s="34" t="s">
        <v>2671</v>
      </c>
      <c r="C164" s="19">
        <v>8.3333333333333343E-2</v>
      </c>
      <c r="D164" s="19">
        <v>0</v>
      </c>
      <c r="E164" s="33" t="s">
        <v>2672</v>
      </c>
      <c r="F164" s="33" t="s">
        <v>61</v>
      </c>
    </row>
    <row r="165" spans="1:6" ht="25.5">
      <c r="A165" s="37" t="s">
        <v>3082</v>
      </c>
      <c r="B165" s="34" t="s">
        <v>2197</v>
      </c>
      <c r="C165" s="19">
        <v>8.3333333333333343E-2</v>
      </c>
      <c r="D165" s="19">
        <v>0</v>
      </c>
      <c r="E165" s="33" t="s">
        <v>2198</v>
      </c>
      <c r="F165" s="33" t="s">
        <v>61</v>
      </c>
    </row>
    <row r="166" spans="1:6" ht="25.5">
      <c r="A166" s="37" t="s">
        <v>3082</v>
      </c>
      <c r="B166" s="34" t="s">
        <v>2201</v>
      </c>
      <c r="C166" s="19">
        <v>8.3333333333333343E-2</v>
      </c>
      <c r="D166" s="19">
        <v>0</v>
      </c>
      <c r="E166" s="33" t="s">
        <v>2202</v>
      </c>
      <c r="F166" s="33" t="s">
        <v>61</v>
      </c>
    </row>
    <row r="167" spans="1:6" ht="25.5">
      <c r="A167" s="37" t="s">
        <v>3082</v>
      </c>
      <c r="B167" s="34" t="s">
        <v>2071</v>
      </c>
      <c r="C167" s="19">
        <v>8.3333333333333343E-2</v>
      </c>
      <c r="D167" s="19">
        <v>0</v>
      </c>
      <c r="E167" s="33" t="s">
        <v>2072</v>
      </c>
      <c r="F167" s="33" t="s">
        <v>61</v>
      </c>
    </row>
    <row r="168" spans="1:6" ht="25.5">
      <c r="A168" s="37" t="s">
        <v>3082</v>
      </c>
      <c r="B168" s="34" t="s">
        <v>2285</v>
      </c>
      <c r="C168" s="19">
        <v>8.3333333333333343E-2</v>
      </c>
      <c r="D168" s="19">
        <v>0</v>
      </c>
      <c r="E168" s="33" t="s">
        <v>2286</v>
      </c>
      <c r="F168" s="33" t="s">
        <v>61</v>
      </c>
    </row>
    <row r="169" spans="1:6" ht="25.5">
      <c r="A169" s="37" t="s">
        <v>3118</v>
      </c>
      <c r="B169" s="34" t="s">
        <v>226</v>
      </c>
      <c r="C169" s="19">
        <v>121.83333333333333</v>
      </c>
      <c r="D169" s="19">
        <v>1.1666666666666667</v>
      </c>
      <c r="E169" s="33" t="s">
        <v>227</v>
      </c>
      <c r="F169" s="33" t="s">
        <v>61</v>
      </c>
    </row>
    <row r="170" spans="1:6" ht="25.5">
      <c r="A170" s="37" t="s">
        <v>3118</v>
      </c>
      <c r="B170" s="34" t="s">
        <v>277</v>
      </c>
      <c r="C170" s="19">
        <v>87.583333333333329</v>
      </c>
      <c r="D170" s="19">
        <v>34.916666666666664</v>
      </c>
      <c r="E170" s="33" t="s">
        <v>278</v>
      </c>
      <c r="F170" s="33" t="s">
        <v>61</v>
      </c>
    </row>
    <row r="171" spans="1:6" ht="25.5">
      <c r="A171" s="37" t="s">
        <v>3118</v>
      </c>
      <c r="B171" s="34" t="s">
        <v>321</v>
      </c>
      <c r="C171" s="19">
        <v>72.416666666666671</v>
      </c>
      <c r="D171" s="19">
        <v>0</v>
      </c>
      <c r="E171" s="33" t="s">
        <v>322</v>
      </c>
      <c r="F171" s="33" t="s">
        <v>70</v>
      </c>
    </row>
    <row r="172" spans="1:6" ht="25.5">
      <c r="A172" s="37" t="s">
        <v>3118</v>
      </c>
      <c r="B172" s="34" t="s">
        <v>376</v>
      </c>
      <c r="C172" s="19">
        <v>56.583333333333336</v>
      </c>
      <c r="D172" s="19">
        <v>0</v>
      </c>
      <c r="E172" s="33" t="s">
        <v>377</v>
      </c>
      <c r="F172" s="33" t="s">
        <v>61</v>
      </c>
    </row>
    <row r="173" spans="1:6">
      <c r="A173" s="37" t="s">
        <v>3118</v>
      </c>
      <c r="B173" s="34" t="s">
        <v>430</v>
      </c>
      <c r="C173" s="19">
        <v>39.833333333333336</v>
      </c>
      <c r="D173" s="19">
        <v>0</v>
      </c>
      <c r="E173" s="33" t="s">
        <v>431</v>
      </c>
      <c r="F173" s="33" t="s">
        <v>61</v>
      </c>
    </row>
    <row r="174" spans="1:6" ht="25.5">
      <c r="A174" s="37" t="s">
        <v>3118</v>
      </c>
      <c r="B174" s="34" t="s">
        <v>554</v>
      </c>
      <c r="C174" s="19">
        <v>25.666666666666668</v>
      </c>
      <c r="D174" s="19">
        <v>0</v>
      </c>
      <c r="E174" s="33" t="s">
        <v>555</v>
      </c>
      <c r="F174" s="33" t="s">
        <v>61</v>
      </c>
    </row>
    <row r="175" spans="1:6">
      <c r="A175" s="37" t="s">
        <v>3118</v>
      </c>
      <c r="B175" s="34" t="s">
        <v>558</v>
      </c>
      <c r="C175" s="19">
        <v>24.916666666666668</v>
      </c>
      <c r="D175" s="19">
        <v>0</v>
      </c>
      <c r="E175" s="33" t="s">
        <v>559</v>
      </c>
      <c r="F175" s="33" t="s">
        <v>70</v>
      </c>
    </row>
    <row r="176" spans="1:6" ht="25.5">
      <c r="A176" s="37" t="s">
        <v>3118</v>
      </c>
      <c r="B176" s="34" t="s">
        <v>746</v>
      </c>
      <c r="C176" s="19">
        <v>12.833333333333334</v>
      </c>
      <c r="D176" s="19">
        <v>0</v>
      </c>
      <c r="E176" s="33" t="s">
        <v>747</v>
      </c>
      <c r="F176" s="33" t="s">
        <v>61</v>
      </c>
    </row>
    <row r="177" spans="1:6">
      <c r="A177" s="37" t="s">
        <v>3118</v>
      </c>
      <c r="B177" s="34" t="s">
        <v>866</v>
      </c>
      <c r="C177" s="19">
        <v>9.3333333333333339</v>
      </c>
      <c r="D177" s="19">
        <v>0</v>
      </c>
      <c r="E177" s="33" t="s">
        <v>867</v>
      </c>
      <c r="F177" s="33" t="s">
        <v>61</v>
      </c>
    </row>
    <row r="178" spans="1:6" ht="25.5">
      <c r="A178" s="37" t="s">
        <v>3118</v>
      </c>
      <c r="B178" s="34" t="s">
        <v>868</v>
      </c>
      <c r="C178" s="19">
        <v>8.9166666666666661</v>
      </c>
      <c r="D178" s="19">
        <v>5.8333333333333339</v>
      </c>
      <c r="E178" s="33" t="s">
        <v>869</v>
      </c>
      <c r="F178" s="33" t="s">
        <v>70</v>
      </c>
    </row>
    <row r="179" spans="1:6">
      <c r="A179" s="37" t="s">
        <v>3118</v>
      </c>
      <c r="B179" s="34" t="s">
        <v>968</v>
      </c>
      <c r="C179" s="19">
        <v>6.25</v>
      </c>
      <c r="D179" s="19">
        <v>0</v>
      </c>
      <c r="E179" s="33" t="s">
        <v>969</v>
      </c>
      <c r="F179" s="33" t="s">
        <v>61</v>
      </c>
    </row>
    <row r="180" spans="1:6" ht="25.5">
      <c r="A180" s="37" t="s">
        <v>3118</v>
      </c>
      <c r="B180" s="34" t="s">
        <v>990</v>
      </c>
      <c r="C180" s="19">
        <v>5.916666666666667</v>
      </c>
      <c r="D180" s="19">
        <v>2.25</v>
      </c>
      <c r="E180" s="33" t="s">
        <v>991</v>
      </c>
      <c r="F180" s="33" t="s">
        <v>61</v>
      </c>
    </row>
    <row r="181" spans="1:6">
      <c r="A181" s="37" t="s">
        <v>3118</v>
      </c>
      <c r="B181" s="34" t="s">
        <v>2701</v>
      </c>
      <c r="C181" s="19">
        <v>3.666666666666667</v>
      </c>
      <c r="D181" s="19">
        <v>0.16666666666666669</v>
      </c>
      <c r="E181" s="33" t="s">
        <v>2702</v>
      </c>
      <c r="F181" s="33" t="s">
        <v>61</v>
      </c>
    </row>
    <row r="182" spans="1:6">
      <c r="A182" s="37" t="s">
        <v>3118</v>
      </c>
      <c r="B182" s="34" t="s">
        <v>2691</v>
      </c>
      <c r="C182" s="19">
        <v>3.3333333333333335</v>
      </c>
      <c r="D182" s="19">
        <v>1.1666666666666667</v>
      </c>
      <c r="E182" s="33" t="s">
        <v>2692</v>
      </c>
      <c r="F182" s="33" t="s">
        <v>61</v>
      </c>
    </row>
    <row r="183" spans="1:6">
      <c r="A183" s="37" t="s">
        <v>3118</v>
      </c>
      <c r="B183" s="34" t="s">
        <v>1276</v>
      </c>
      <c r="C183" s="19">
        <v>2.75</v>
      </c>
      <c r="D183" s="19">
        <v>0</v>
      </c>
      <c r="E183" s="33" t="s">
        <v>1277</v>
      </c>
      <c r="F183" s="33" t="s">
        <v>61</v>
      </c>
    </row>
    <row r="184" spans="1:6">
      <c r="A184" s="37" t="s">
        <v>3118</v>
      </c>
      <c r="B184" s="34" t="s">
        <v>1238</v>
      </c>
      <c r="C184" s="19">
        <v>2.5</v>
      </c>
      <c r="D184" s="19">
        <v>0</v>
      </c>
      <c r="E184" s="33" t="s">
        <v>1239</v>
      </c>
      <c r="F184" s="33" t="s">
        <v>61</v>
      </c>
    </row>
    <row r="185" spans="1:6">
      <c r="A185" s="37" t="s">
        <v>3118</v>
      </c>
      <c r="B185" s="34" t="s">
        <v>1318</v>
      </c>
      <c r="C185" s="19">
        <v>2.3333333333333335</v>
      </c>
      <c r="D185" s="19">
        <v>16.333333333333332</v>
      </c>
      <c r="E185" s="33" t="s">
        <v>1319</v>
      </c>
      <c r="F185" s="33" t="s">
        <v>61</v>
      </c>
    </row>
    <row r="186" spans="1:6">
      <c r="A186" s="37" t="s">
        <v>3118</v>
      </c>
      <c r="B186" s="34" t="s">
        <v>1446</v>
      </c>
      <c r="C186" s="19">
        <v>1.5</v>
      </c>
      <c r="D186" s="19">
        <v>0</v>
      </c>
      <c r="E186" s="33" t="s">
        <v>1447</v>
      </c>
      <c r="F186" s="33" t="s">
        <v>61</v>
      </c>
    </row>
    <row r="187" spans="1:6" ht="25.5">
      <c r="A187" s="37" t="s">
        <v>3118</v>
      </c>
      <c r="B187" s="34" t="s">
        <v>1488</v>
      </c>
      <c r="C187" s="19">
        <v>1.3333333333333335</v>
      </c>
      <c r="D187" s="19">
        <v>0</v>
      </c>
      <c r="E187" s="33" t="s">
        <v>1489</v>
      </c>
      <c r="F187" s="33" t="s">
        <v>61</v>
      </c>
    </row>
    <row r="188" spans="1:6">
      <c r="A188" s="37" t="s">
        <v>3118</v>
      </c>
      <c r="B188" s="34" t="s">
        <v>2707</v>
      </c>
      <c r="C188" s="19">
        <v>1.25</v>
      </c>
      <c r="D188" s="19">
        <v>0</v>
      </c>
      <c r="E188" s="33" t="s">
        <v>2708</v>
      </c>
      <c r="F188" s="33" t="s">
        <v>61</v>
      </c>
    </row>
    <row r="189" spans="1:6" ht="25.5">
      <c r="A189" s="37" t="s">
        <v>3118</v>
      </c>
      <c r="B189" s="34" t="s">
        <v>1510</v>
      </c>
      <c r="C189" s="19">
        <v>1.25</v>
      </c>
      <c r="D189" s="19">
        <v>25.5</v>
      </c>
      <c r="E189" s="33" t="s">
        <v>1511</v>
      </c>
      <c r="F189" s="33" t="s">
        <v>70</v>
      </c>
    </row>
    <row r="190" spans="1:6" ht="25.5">
      <c r="A190" s="37" t="s">
        <v>3118</v>
      </c>
      <c r="B190" s="34" t="s">
        <v>1523</v>
      </c>
      <c r="C190" s="19">
        <v>1.1666666666666667</v>
      </c>
      <c r="D190" s="19">
        <v>0</v>
      </c>
      <c r="E190" s="33" t="s">
        <v>1524</v>
      </c>
      <c r="F190" s="33" t="s">
        <v>61</v>
      </c>
    </row>
    <row r="191" spans="1:6" ht="25.5">
      <c r="A191" s="37" t="s">
        <v>3118</v>
      </c>
      <c r="B191" s="34" t="s">
        <v>1583</v>
      </c>
      <c r="C191" s="19">
        <v>0.91666666666666674</v>
      </c>
      <c r="D191" s="19">
        <v>0</v>
      </c>
      <c r="E191" s="33" t="s">
        <v>1584</v>
      </c>
      <c r="F191" s="33" t="s">
        <v>61</v>
      </c>
    </row>
    <row r="192" spans="1:6">
      <c r="A192" s="37" t="s">
        <v>3118</v>
      </c>
      <c r="B192" s="34" t="s">
        <v>2765</v>
      </c>
      <c r="C192" s="19">
        <v>0.83333333333333337</v>
      </c>
      <c r="D192" s="19">
        <v>0</v>
      </c>
      <c r="E192" s="33" t="s">
        <v>2766</v>
      </c>
      <c r="F192" s="33" t="s">
        <v>61</v>
      </c>
    </row>
    <row r="193" spans="1:6">
      <c r="A193" s="37" t="s">
        <v>3118</v>
      </c>
      <c r="B193" s="34" t="s">
        <v>3081</v>
      </c>
      <c r="C193" s="19">
        <v>0.75</v>
      </c>
      <c r="D193" s="19">
        <v>0</v>
      </c>
      <c r="E193" s="33" t="s">
        <v>3077</v>
      </c>
      <c r="F193" s="33" t="s">
        <v>32</v>
      </c>
    </row>
    <row r="194" spans="1:6">
      <c r="A194" s="37" t="s">
        <v>3118</v>
      </c>
      <c r="B194" s="34" t="s">
        <v>1667</v>
      </c>
      <c r="C194" s="19">
        <v>0.75</v>
      </c>
      <c r="D194" s="19">
        <v>2.3333333333333335</v>
      </c>
      <c r="E194" s="33" t="s">
        <v>1668</v>
      </c>
      <c r="F194" s="33" t="s">
        <v>70</v>
      </c>
    </row>
    <row r="195" spans="1:6">
      <c r="A195" s="37" t="s">
        <v>3118</v>
      </c>
      <c r="B195" s="34" t="s">
        <v>2859</v>
      </c>
      <c r="C195" s="19">
        <v>0.58333333333333337</v>
      </c>
      <c r="D195" s="19">
        <v>0</v>
      </c>
      <c r="E195" s="33" t="s">
        <v>2860</v>
      </c>
      <c r="F195" s="33" t="s">
        <v>61</v>
      </c>
    </row>
    <row r="196" spans="1:6">
      <c r="A196" s="37" t="s">
        <v>3118</v>
      </c>
      <c r="B196" s="34" t="s">
        <v>1070</v>
      </c>
      <c r="C196" s="19">
        <v>0.5</v>
      </c>
      <c r="D196" s="19">
        <v>0</v>
      </c>
      <c r="E196" s="33" t="s">
        <v>1071</v>
      </c>
      <c r="F196" s="33" t="s">
        <v>32</v>
      </c>
    </row>
    <row r="197" spans="1:6">
      <c r="A197" s="37" t="s">
        <v>3118</v>
      </c>
      <c r="B197" s="34" t="s">
        <v>3119</v>
      </c>
      <c r="C197" s="19">
        <v>0.5</v>
      </c>
      <c r="D197" s="19">
        <v>0</v>
      </c>
      <c r="E197" s="33" t="s">
        <v>3120</v>
      </c>
      <c r="F197" s="33" t="s">
        <v>32</v>
      </c>
    </row>
    <row r="198" spans="1:6">
      <c r="A198" s="37" t="s">
        <v>3118</v>
      </c>
      <c r="B198" s="34" t="s">
        <v>3121</v>
      </c>
      <c r="C198" s="19">
        <v>0.5</v>
      </c>
      <c r="D198" s="19">
        <v>0</v>
      </c>
      <c r="E198" s="33" t="s">
        <v>3077</v>
      </c>
      <c r="F198" s="33" t="s">
        <v>32</v>
      </c>
    </row>
    <row r="199" spans="1:6" ht="25.5">
      <c r="A199" s="37" t="s">
        <v>3118</v>
      </c>
      <c r="B199" s="34" t="s">
        <v>1779</v>
      </c>
      <c r="C199" s="19">
        <v>0.5</v>
      </c>
      <c r="D199" s="19">
        <v>0</v>
      </c>
      <c r="E199" s="33" t="s">
        <v>1780</v>
      </c>
      <c r="F199" s="33" t="s">
        <v>61</v>
      </c>
    </row>
    <row r="200" spans="1:6" ht="25.5">
      <c r="A200" s="37" t="s">
        <v>3118</v>
      </c>
      <c r="B200" s="34" t="s">
        <v>1783</v>
      </c>
      <c r="C200" s="19">
        <v>0.5</v>
      </c>
      <c r="D200" s="19">
        <v>0</v>
      </c>
      <c r="E200" s="33" t="s">
        <v>1784</v>
      </c>
      <c r="F200" s="33" t="s">
        <v>61</v>
      </c>
    </row>
    <row r="201" spans="1:6">
      <c r="A201" s="37" t="s">
        <v>3118</v>
      </c>
      <c r="B201" s="34" t="s">
        <v>2851</v>
      </c>
      <c r="C201" s="19">
        <v>0.41666666666666669</v>
      </c>
      <c r="D201" s="19">
        <v>0</v>
      </c>
      <c r="E201" s="33" t="s">
        <v>2852</v>
      </c>
      <c r="F201" s="33" t="s">
        <v>61</v>
      </c>
    </row>
    <row r="202" spans="1:6">
      <c r="A202" s="37" t="s">
        <v>3118</v>
      </c>
      <c r="B202" s="34" t="s">
        <v>3029</v>
      </c>
      <c r="C202" s="19">
        <v>0.33333333333333337</v>
      </c>
      <c r="D202" s="19">
        <v>0</v>
      </c>
      <c r="E202" s="33" t="s">
        <v>3030</v>
      </c>
      <c r="F202" s="33" t="s">
        <v>32</v>
      </c>
    </row>
    <row r="203" spans="1:6">
      <c r="A203" s="37" t="s">
        <v>3118</v>
      </c>
      <c r="B203" s="34" t="s">
        <v>3048</v>
      </c>
      <c r="C203" s="19">
        <v>0.33333333333333337</v>
      </c>
      <c r="D203" s="19">
        <v>0</v>
      </c>
      <c r="E203" s="33" t="s">
        <v>3049</v>
      </c>
      <c r="F203" s="33" t="s">
        <v>32</v>
      </c>
    </row>
    <row r="204" spans="1:6">
      <c r="A204" s="37" t="s">
        <v>3118</v>
      </c>
      <c r="B204" s="34" t="s">
        <v>3122</v>
      </c>
      <c r="C204" s="19">
        <v>0.33333333333333337</v>
      </c>
      <c r="D204" s="19">
        <v>0</v>
      </c>
      <c r="E204" s="33" t="s">
        <v>3123</v>
      </c>
      <c r="F204" s="33" t="s">
        <v>32</v>
      </c>
    </row>
    <row r="205" spans="1:6" ht="25.5">
      <c r="A205" s="37" t="s">
        <v>3118</v>
      </c>
      <c r="B205" s="34" t="s">
        <v>1924</v>
      </c>
      <c r="C205" s="19">
        <v>0.33333333333333337</v>
      </c>
      <c r="D205" s="19">
        <v>15.583333333333334</v>
      </c>
      <c r="E205" s="33" t="s">
        <v>1925</v>
      </c>
      <c r="F205" s="33" t="s">
        <v>61</v>
      </c>
    </row>
    <row r="206" spans="1:6">
      <c r="A206" s="37" t="s">
        <v>3118</v>
      </c>
      <c r="B206" s="34" t="s">
        <v>3124</v>
      </c>
      <c r="C206" s="19">
        <v>0.25</v>
      </c>
      <c r="D206" s="19">
        <v>0</v>
      </c>
      <c r="E206" s="33" t="s">
        <v>3041</v>
      </c>
      <c r="F206" s="33" t="s">
        <v>32</v>
      </c>
    </row>
    <row r="207" spans="1:6">
      <c r="A207" s="37" t="s">
        <v>3118</v>
      </c>
      <c r="B207" s="34" t="s">
        <v>3040</v>
      </c>
      <c r="C207" s="19">
        <v>0.25</v>
      </c>
      <c r="D207" s="19">
        <v>0</v>
      </c>
      <c r="E207" s="33" t="s">
        <v>3041</v>
      </c>
      <c r="F207" s="33" t="s">
        <v>32</v>
      </c>
    </row>
    <row r="208" spans="1:6">
      <c r="A208" s="37" t="s">
        <v>3118</v>
      </c>
      <c r="B208" s="34" t="s">
        <v>3042</v>
      </c>
      <c r="C208" s="19">
        <v>0.25</v>
      </c>
      <c r="D208" s="19">
        <v>0</v>
      </c>
      <c r="E208" s="33" t="s">
        <v>3043</v>
      </c>
      <c r="F208" s="33" t="s">
        <v>32</v>
      </c>
    </row>
    <row r="209" spans="1:6">
      <c r="A209" s="37" t="s">
        <v>3118</v>
      </c>
      <c r="B209" s="34" t="s">
        <v>1980</v>
      </c>
      <c r="C209" s="19">
        <v>0.25</v>
      </c>
      <c r="D209" s="19">
        <v>0</v>
      </c>
      <c r="E209" s="33" t="s">
        <v>1981</v>
      </c>
      <c r="F209" s="33" t="s">
        <v>61</v>
      </c>
    </row>
    <row r="210" spans="1:6" ht="25.5">
      <c r="A210" s="37" t="s">
        <v>3118</v>
      </c>
      <c r="B210" s="34" t="s">
        <v>2012</v>
      </c>
      <c r="C210" s="19">
        <v>0.25</v>
      </c>
      <c r="D210" s="19">
        <v>0</v>
      </c>
      <c r="E210" s="33" t="s">
        <v>2013</v>
      </c>
      <c r="F210" s="33" t="s">
        <v>61</v>
      </c>
    </row>
    <row r="211" spans="1:6">
      <c r="A211" s="37" t="s">
        <v>3118</v>
      </c>
      <c r="B211" s="34" t="s">
        <v>3125</v>
      </c>
      <c r="C211" s="19">
        <v>0.16666666666666669</v>
      </c>
      <c r="D211" s="19">
        <v>0</v>
      </c>
      <c r="E211" s="33" t="s">
        <v>3126</v>
      </c>
      <c r="F211" s="33" t="s">
        <v>32</v>
      </c>
    </row>
    <row r="212" spans="1:6">
      <c r="A212" s="37" t="s">
        <v>3118</v>
      </c>
      <c r="B212" s="34" t="s">
        <v>3064</v>
      </c>
      <c r="C212" s="19">
        <v>0.16666666666666669</v>
      </c>
      <c r="D212" s="19">
        <v>0</v>
      </c>
      <c r="E212" s="33" t="s">
        <v>3065</v>
      </c>
      <c r="F212" s="33" t="s">
        <v>32</v>
      </c>
    </row>
    <row r="213" spans="1:6">
      <c r="A213" s="37" t="s">
        <v>3118</v>
      </c>
      <c r="B213" s="34" t="s">
        <v>3057</v>
      </c>
      <c r="C213" s="19">
        <v>0.16666666666666669</v>
      </c>
      <c r="D213" s="19">
        <v>0</v>
      </c>
      <c r="E213" s="33" t="s">
        <v>3058</v>
      </c>
      <c r="F213" s="33" t="s">
        <v>32</v>
      </c>
    </row>
    <row r="214" spans="1:6">
      <c r="A214" s="37" t="s">
        <v>3118</v>
      </c>
      <c r="B214" s="34" t="s">
        <v>3127</v>
      </c>
      <c r="C214" s="19">
        <v>0.16666666666666669</v>
      </c>
      <c r="D214" s="19">
        <v>0</v>
      </c>
      <c r="E214" s="33" t="s">
        <v>3128</v>
      </c>
      <c r="F214" s="33" t="s">
        <v>32</v>
      </c>
    </row>
    <row r="215" spans="1:6">
      <c r="A215" s="37" t="s">
        <v>3118</v>
      </c>
      <c r="B215" s="34" t="s">
        <v>3059</v>
      </c>
      <c r="C215" s="19">
        <v>0.16666666666666669</v>
      </c>
      <c r="D215" s="19">
        <v>0</v>
      </c>
      <c r="E215" s="33" t="s">
        <v>3060</v>
      </c>
      <c r="F215" s="33" t="s">
        <v>32</v>
      </c>
    </row>
    <row r="216" spans="1:6">
      <c r="A216" s="37" t="s">
        <v>3118</v>
      </c>
      <c r="B216" s="34" t="s">
        <v>3061</v>
      </c>
      <c r="C216" s="19">
        <v>0.16666666666666669</v>
      </c>
      <c r="D216" s="19">
        <v>0</v>
      </c>
      <c r="E216" s="33" t="s">
        <v>3062</v>
      </c>
      <c r="F216" s="33" t="s">
        <v>32</v>
      </c>
    </row>
    <row r="217" spans="1:6">
      <c r="A217" s="37" t="s">
        <v>3118</v>
      </c>
      <c r="B217" s="34" t="s">
        <v>3074</v>
      </c>
      <c r="C217" s="19">
        <v>0.16666666666666669</v>
      </c>
      <c r="D217" s="19">
        <v>0</v>
      </c>
      <c r="E217" s="33" t="s">
        <v>3075</v>
      </c>
      <c r="F217" s="33" t="s">
        <v>32</v>
      </c>
    </row>
    <row r="218" spans="1:6">
      <c r="A218" s="37" t="s">
        <v>3118</v>
      </c>
      <c r="B218" s="34" t="s">
        <v>3129</v>
      </c>
      <c r="C218" s="19">
        <v>0.16666666666666669</v>
      </c>
      <c r="D218" s="19">
        <v>0</v>
      </c>
      <c r="E218" s="33" t="s">
        <v>3130</v>
      </c>
      <c r="F218" s="33" t="s">
        <v>32</v>
      </c>
    </row>
    <row r="219" spans="1:6">
      <c r="A219" s="37" t="s">
        <v>3118</v>
      </c>
      <c r="B219" s="34" t="s">
        <v>3076</v>
      </c>
      <c r="C219" s="19">
        <v>0.16666666666666669</v>
      </c>
      <c r="D219" s="19">
        <v>0</v>
      </c>
      <c r="E219" s="33" t="s">
        <v>3077</v>
      </c>
      <c r="F219" s="33" t="s">
        <v>32</v>
      </c>
    </row>
    <row r="220" spans="1:6" ht="25.5">
      <c r="A220" s="37" t="s">
        <v>3118</v>
      </c>
      <c r="B220" s="34" t="s">
        <v>1986</v>
      </c>
      <c r="C220" s="19">
        <v>0.16666666666666669</v>
      </c>
      <c r="D220" s="19">
        <v>0</v>
      </c>
      <c r="E220" s="33" t="s">
        <v>1987</v>
      </c>
      <c r="F220" s="33" t="s">
        <v>61</v>
      </c>
    </row>
    <row r="221" spans="1:6" ht="25.5">
      <c r="A221" s="37" t="s">
        <v>3118</v>
      </c>
      <c r="B221" s="34" t="s">
        <v>2127</v>
      </c>
      <c r="C221" s="19">
        <v>0.16666666666666669</v>
      </c>
      <c r="D221" s="19">
        <v>0</v>
      </c>
      <c r="E221" s="33" t="s">
        <v>2128</v>
      </c>
      <c r="F221" s="33" t="s">
        <v>61</v>
      </c>
    </row>
    <row r="222" spans="1:6">
      <c r="A222" s="37" t="s">
        <v>3118</v>
      </c>
      <c r="B222" s="34" t="s">
        <v>3054</v>
      </c>
      <c r="C222" s="19">
        <v>8.3333333333333343E-2</v>
      </c>
      <c r="D222" s="19">
        <v>0</v>
      </c>
      <c r="E222" s="33" t="s">
        <v>3055</v>
      </c>
      <c r="F222" s="33" t="s">
        <v>32</v>
      </c>
    </row>
    <row r="223" spans="1:6">
      <c r="A223" s="37" t="s">
        <v>3118</v>
      </c>
      <c r="B223" s="34" t="s">
        <v>3066</v>
      </c>
      <c r="C223" s="19">
        <v>8.3333333333333343E-2</v>
      </c>
      <c r="D223" s="19">
        <v>0</v>
      </c>
      <c r="E223" s="33" t="s">
        <v>3067</v>
      </c>
      <c r="F223" s="33" t="s">
        <v>32</v>
      </c>
    </row>
    <row r="224" spans="1:6">
      <c r="A224" s="37" t="s">
        <v>3118</v>
      </c>
      <c r="B224" s="34" t="s">
        <v>3131</v>
      </c>
      <c r="C224" s="19">
        <v>8.3333333333333343E-2</v>
      </c>
      <c r="D224" s="19">
        <v>0</v>
      </c>
      <c r="E224" s="33" t="s">
        <v>3128</v>
      </c>
      <c r="F224" s="33" t="s">
        <v>32</v>
      </c>
    </row>
    <row r="225" spans="1:6">
      <c r="A225" s="37" t="s">
        <v>3118</v>
      </c>
      <c r="B225" s="34" t="s">
        <v>3132</v>
      </c>
      <c r="C225" s="19">
        <v>8.3333333333333343E-2</v>
      </c>
      <c r="D225" s="19">
        <v>0</v>
      </c>
      <c r="E225" s="33" t="s">
        <v>3133</v>
      </c>
      <c r="F225" s="33" t="s">
        <v>32</v>
      </c>
    </row>
    <row r="226" spans="1:6">
      <c r="A226" s="37" t="s">
        <v>3118</v>
      </c>
      <c r="B226" s="34" t="s">
        <v>3069</v>
      </c>
      <c r="C226" s="19">
        <v>8.3333333333333343E-2</v>
      </c>
      <c r="D226" s="19">
        <v>0</v>
      </c>
      <c r="E226" s="33" t="s">
        <v>3070</v>
      </c>
      <c r="F226" s="33" t="s">
        <v>32</v>
      </c>
    </row>
    <row r="227" spans="1:6">
      <c r="A227" s="37" t="s">
        <v>3118</v>
      </c>
      <c r="B227" s="34" t="s">
        <v>3071</v>
      </c>
      <c r="C227" s="19">
        <v>8.3333333333333343E-2</v>
      </c>
      <c r="D227" s="19">
        <v>0</v>
      </c>
      <c r="E227" s="33" t="s">
        <v>3072</v>
      </c>
      <c r="F227" s="33" t="s">
        <v>32</v>
      </c>
    </row>
    <row r="228" spans="1:6">
      <c r="A228" s="37" t="s">
        <v>3118</v>
      </c>
      <c r="B228" s="34" t="s">
        <v>2953</v>
      </c>
      <c r="C228" s="19">
        <v>8.3333333333333343E-2</v>
      </c>
      <c r="D228" s="19">
        <v>0</v>
      </c>
      <c r="E228" s="33" t="s">
        <v>2954</v>
      </c>
      <c r="F228" s="33" t="s">
        <v>61</v>
      </c>
    </row>
    <row r="229" spans="1:6">
      <c r="A229" s="37" t="s">
        <v>3118</v>
      </c>
      <c r="B229" s="34" t="s">
        <v>2699</v>
      </c>
      <c r="C229" s="19">
        <v>8.3333333333333343E-2</v>
      </c>
      <c r="D229" s="19">
        <v>0.16666666666666669</v>
      </c>
      <c r="E229" s="33" t="s">
        <v>2700</v>
      </c>
      <c r="F229" s="33" t="s">
        <v>61</v>
      </c>
    </row>
    <row r="230" spans="1:6" ht="25.5">
      <c r="A230" s="37" t="s">
        <v>3118</v>
      </c>
      <c r="B230" s="34" t="s">
        <v>2068</v>
      </c>
      <c r="C230" s="19">
        <v>8.3333333333333343E-2</v>
      </c>
      <c r="D230" s="19">
        <v>0</v>
      </c>
      <c r="E230" s="33" t="s">
        <v>1524</v>
      </c>
      <c r="F230" s="33" t="s">
        <v>61</v>
      </c>
    </row>
    <row r="231" spans="1:6">
      <c r="A231" s="37" t="s">
        <v>3118</v>
      </c>
      <c r="B231" s="34" t="s">
        <v>2195</v>
      </c>
      <c r="C231" s="19">
        <v>8.3333333333333343E-2</v>
      </c>
      <c r="D231" s="19">
        <v>0</v>
      </c>
      <c r="E231" s="33" t="s">
        <v>2196</v>
      </c>
      <c r="F231" s="33" t="s">
        <v>61</v>
      </c>
    </row>
    <row r="232" spans="1:6" ht="25.5">
      <c r="A232" s="37" t="s">
        <v>3134</v>
      </c>
      <c r="B232" s="34" t="s">
        <v>105</v>
      </c>
      <c r="C232" s="19">
        <v>770.41666666666663</v>
      </c>
      <c r="D232" s="19">
        <v>0</v>
      </c>
      <c r="E232" s="33" t="s">
        <v>106</v>
      </c>
      <c r="F232" s="33" t="s">
        <v>70</v>
      </c>
    </row>
    <row r="233" spans="1:6" ht="25.5">
      <c r="A233" s="37" t="s">
        <v>3134</v>
      </c>
      <c r="B233" s="34" t="s">
        <v>291</v>
      </c>
      <c r="C233" s="19">
        <v>79.666666666666657</v>
      </c>
      <c r="D233" s="19">
        <v>0</v>
      </c>
      <c r="E233" s="33" t="s">
        <v>292</v>
      </c>
      <c r="F233" s="33" t="s">
        <v>61</v>
      </c>
    </row>
    <row r="234" spans="1:6" ht="25.5">
      <c r="A234" s="37" t="s">
        <v>3134</v>
      </c>
      <c r="B234" s="34" t="s">
        <v>325</v>
      </c>
      <c r="C234" s="19">
        <v>73.916666666666671</v>
      </c>
      <c r="D234" s="19">
        <v>41.75</v>
      </c>
      <c r="E234" s="33" t="s">
        <v>326</v>
      </c>
      <c r="F234" s="33" t="s">
        <v>70</v>
      </c>
    </row>
    <row r="235" spans="1:6">
      <c r="A235" s="37" t="s">
        <v>3134</v>
      </c>
      <c r="B235" s="34" t="s">
        <v>327</v>
      </c>
      <c r="C235" s="19">
        <v>57.75</v>
      </c>
      <c r="D235" s="19">
        <v>0</v>
      </c>
      <c r="E235" s="33" t="s">
        <v>328</v>
      </c>
      <c r="F235" s="33" t="s">
        <v>70</v>
      </c>
    </row>
    <row r="236" spans="1:6">
      <c r="A236" s="37" t="s">
        <v>3134</v>
      </c>
      <c r="B236" s="34" t="s">
        <v>2543</v>
      </c>
      <c r="C236" s="19">
        <v>37.333333333333336</v>
      </c>
      <c r="D236" s="19">
        <v>23.916666666666668</v>
      </c>
      <c r="E236" s="33" t="s">
        <v>2544</v>
      </c>
      <c r="F236" s="33" t="s">
        <v>61</v>
      </c>
    </row>
    <row r="237" spans="1:6">
      <c r="A237" s="37" t="s">
        <v>3134</v>
      </c>
      <c r="B237" s="34" t="s">
        <v>438</v>
      </c>
      <c r="C237" s="19">
        <v>32.25</v>
      </c>
      <c r="D237" s="19">
        <v>0</v>
      </c>
      <c r="E237" s="33" t="s">
        <v>439</v>
      </c>
      <c r="F237" s="33" t="s">
        <v>70</v>
      </c>
    </row>
    <row r="238" spans="1:6">
      <c r="A238" s="37" t="s">
        <v>3134</v>
      </c>
      <c r="B238" s="34" t="s">
        <v>2551</v>
      </c>
      <c r="C238" s="19">
        <v>32.083333333333336</v>
      </c>
      <c r="D238" s="19">
        <v>0</v>
      </c>
      <c r="E238" s="33" t="s">
        <v>2552</v>
      </c>
      <c r="F238" s="33" t="s">
        <v>61</v>
      </c>
    </row>
    <row r="239" spans="1:6" ht="25.5">
      <c r="A239" s="37" t="s">
        <v>3134</v>
      </c>
      <c r="B239" s="34" t="s">
        <v>494</v>
      </c>
      <c r="C239" s="19">
        <v>30</v>
      </c>
      <c r="D239" s="19">
        <v>0</v>
      </c>
      <c r="E239" s="33" t="s">
        <v>495</v>
      </c>
      <c r="F239" s="33" t="s">
        <v>61</v>
      </c>
    </row>
    <row r="240" spans="1:6">
      <c r="A240" s="37" t="s">
        <v>3134</v>
      </c>
      <c r="B240" s="34" t="s">
        <v>530</v>
      </c>
      <c r="C240" s="19">
        <v>26.75</v>
      </c>
      <c r="D240" s="19">
        <v>9.25</v>
      </c>
      <c r="E240" s="33" t="s">
        <v>531</v>
      </c>
      <c r="F240" s="33" t="s">
        <v>61</v>
      </c>
    </row>
    <row r="241" spans="1:6" ht="25.5">
      <c r="A241" s="37" t="s">
        <v>3134</v>
      </c>
      <c r="B241" s="34" t="s">
        <v>552</v>
      </c>
      <c r="C241" s="19">
        <v>25.583333333333332</v>
      </c>
      <c r="D241" s="19">
        <v>11</v>
      </c>
      <c r="E241" s="33" t="s">
        <v>553</v>
      </c>
      <c r="F241" s="33" t="s">
        <v>70</v>
      </c>
    </row>
    <row r="242" spans="1:6" ht="25.5">
      <c r="A242" s="37" t="s">
        <v>3134</v>
      </c>
      <c r="B242" s="34" t="s">
        <v>574</v>
      </c>
      <c r="C242" s="19">
        <v>23.333333333333332</v>
      </c>
      <c r="D242" s="19">
        <v>61.25</v>
      </c>
      <c r="E242" s="33" t="s">
        <v>575</v>
      </c>
      <c r="F242" s="33" t="s">
        <v>70</v>
      </c>
    </row>
    <row r="243" spans="1:6" ht="38.25">
      <c r="A243" s="37" t="s">
        <v>3134</v>
      </c>
      <c r="B243" s="34" t="s">
        <v>648</v>
      </c>
      <c r="C243" s="19">
        <v>16.833333333333332</v>
      </c>
      <c r="D243" s="19">
        <v>2.8333333333333335</v>
      </c>
      <c r="E243" s="33" t="s">
        <v>649</v>
      </c>
      <c r="F243" s="33" t="s">
        <v>61</v>
      </c>
    </row>
    <row r="244" spans="1:6">
      <c r="A244" s="37" t="s">
        <v>3134</v>
      </c>
      <c r="B244" s="34" t="s">
        <v>2585</v>
      </c>
      <c r="C244" s="19">
        <v>14.083333333333334</v>
      </c>
      <c r="D244" s="19">
        <v>23.75</v>
      </c>
      <c r="E244" s="33" t="s">
        <v>2586</v>
      </c>
      <c r="F244" s="33" t="s">
        <v>61</v>
      </c>
    </row>
    <row r="245" spans="1:6" ht="25.5">
      <c r="A245" s="37" t="s">
        <v>3134</v>
      </c>
      <c r="B245" s="34" t="s">
        <v>736</v>
      </c>
      <c r="C245" s="19">
        <v>13.333333333333334</v>
      </c>
      <c r="D245" s="19">
        <v>3.166666666666667</v>
      </c>
      <c r="E245" s="33" t="s">
        <v>737</v>
      </c>
      <c r="F245" s="33" t="s">
        <v>61</v>
      </c>
    </row>
    <row r="246" spans="1:6" ht="25.5">
      <c r="A246" s="37" t="s">
        <v>3134</v>
      </c>
      <c r="B246" s="34" t="s">
        <v>728</v>
      </c>
      <c r="C246" s="19">
        <v>13.25</v>
      </c>
      <c r="D246" s="19">
        <v>0</v>
      </c>
      <c r="E246" s="33" t="s">
        <v>729</v>
      </c>
      <c r="F246" s="33" t="s">
        <v>61</v>
      </c>
    </row>
    <row r="247" spans="1:6" ht="25.5">
      <c r="A247" s="37" t="s">
        <v>3134</v>
      </c>
      <c r="B247" s="34" t="s">
        <v>756</v>
      </c>
      <c r="C247" s="19">
        <v>12.416666666666666</v>
      </c>
      <c r="D247" s="19">
        <v>5.25</v>
      </c>
      <c r="E247" s="33" t="s">
        <v>757</v>
      </c>
      <c r="F247" s="33" t="s">
        <v>61</v>
      </c>
    </row>
    <row r="248" spans="1:6">
      <c r="A248" s="37" t="s">
        <v>3134</v>
      </c>
      <c r="B248" s="34" t="s">
        <v>766</v>
      </c>
      <c r="C248" s="19">
        <v>12.083333333333334</v>
      </c>
      <c r="D248" s="19">
        <v>33.916666666666664</v>
      </c>
      <c r="E248" s="33" t="s">
        <v>767</v>
      </c>
      <c r="F248" s="33" t="s">
        <v>70</v>
      </c>
    </row>
    <row r="249" spans="1:6" ht="25.5">
      <c r="A249" s="37" t="s">
        <v>3134</v>
      </c>
      <c r="B249" s="34" t="s">
        <v>790</v>
      </c>
      <c r="C249" s="19">
        <v>10.916666666666666</v>
      </c>
      <c r="D249" s="19">
        <v>3.25</v>
      </c>
      <c r="E249" s="33" t="s">
        <v>791</v>
      </c>
      <c r="F249" s="33" t="s">
        <v>61</v>
      </c>
    </row>
    <row r="250" spans="1:6" ht="25.5">
      <c r="A250" s="37" t="s">
        <v>3134</v>
      </c>
      <c r="B250" s="34" t="s">
        <v>712</v>
      </c>
      <c r="C250" s="19">
        <v>10.5</v>
      </c>
      <c r="D250" s="19">
        <v>0</v>
      </c>
      <c r="E250" s="33" t="s">
        <v>713</v>
      </c>
      <c r="F250" s="33" t="s">
        <v>61</v>
      </c>
    </row>
    <row r="251" spans="1:6" ht="25.5">
      <c r="A251" s="37" t="s">
        <v>3134</v>
      </c>
      <c r="B251" s="34" t="s">
        <v>830</v>
      </c>
      <c r="C251" s="19">
        <v>10.166666666666666</v>
      </c>
      <c r="D251" s="19">
        <v>0</v>
      </c>
      <c r="E251" s="33" t="s">
        <v>831</v>
      </c>
      <c r="F251" s="33" t="s">
        <v>61</v>
      </c>
    </row>
    <row r="252" spans="1:6">
      <c r="A252" s="37" t="s">
        <v>3134</v>
      </c>
      <c r="B252" s="34" t="s">
        <v>2579</v>
      </c>
      <c r="C252" s="19">
        <v>9.8333333333333339</v>
      </c>
      <c r="D252" s="19">
        <v>0</v>
      </c>
      <c r="E252" s="33" t="s">
        <v>2580</v>
      </c>
      <c r="F252" s="33" t="s">
        <v>61</v>
      </c>
    </row>
    <row r="253" spans="1:6">
      <c r="A253" s="37" t="s">
        <v>3134</v>
      </c>
      <c r="B253" s="34" t="s">
        <v>802</v>
      </c>
      <c r="C253" s="19">
        <v>9.1666666666666661</v>
      </c>
      <c r="D253" s="19">
        <v>0</v>
      </c>
      <c r="E253" s="33" t="s">
        <v>803</v>
      </c>
      <c r="F253" s="33" t="s">
        <v>70</v>
      </c>
    </row>
    <row r="254" spans="1:6">
      <c r="A254" s="37" t="s">
        <v>3134</v>
      </c>
      <c r="B254" s="34" t="s">
        <v>2665</v>
      </c>
      <c r="C254" s="19">
        <v>7.416666666666667</v>
      </c>
      <c r="D254" s="19">
        <v>0</v>
      </c>
      <c r="E254" s="33" t="s">
        <v>2666</v>
      </c>
      <c r="F254" s="33" t="s">
        <v>61</v>
      </c>
    </row>
    <row r="255" spans="1:6" ht="25.5">
      <c r="A255" s="37" t="s">
        <v>3134</v>
      </c>
      <c r="B255" s="34" t="s">
        <v>920</v>
      </c>
      <c r="C255" s="19">
        <v>6.75</v>
      </c>
      <c r="D255" s="19">
        <v>0</v>
      </c>
      <c r="E255" s="33" t="s">
        <v>921</v>
      </c>
      <c r="F255" s="33" t="s">
        <v>61</v>
      </c>
    </row>
    <row r="256" spans="1:6">
      <c r="A256" s="37" t="s">
        <v>3134</v>
      </c>
      <c r="B256" s="34" t="s">
        <v>2649</v>
      </c>
      <c r="C256" s="19">
        <v>6.25</v>
      </c>
      <c r="D256" s="19">
        <v>0</v>
      </c>
      <c r="E256" s="33" t="s">
        <v>2650</v>
      </c>
      <c r="F256" s="33" t="s">
        <v>61</v>
      </c>
    </row>
    <row r="257" spans="1:6">
      <c r="A257" s="37" t="s">
        <v>3134</v>
      </c>
      <c r="B257" s="34" t="s">
        <v>2655</v>
      </c>
      <c r="C257" s="19">
        <v>5.5</v>
      </c>
      <c r="D257" s="19">
        <v>0</v>
      </c>
      <c r="E257" s="33" t="s">
        <v>2656</v>
      </c>
      <c r="F257" s="33" t="s">
        <v>61</v>
      </c>
    </row>
    <row r="258" spans="1:6">
      <c r="A258" s="37" t="s">
        <v>3134</v>
      </c>
      <c r="B258" s="34" t="s">
        <v>2653</v>
      </c>
      <c r="C258" s="19">
        <v>4.666666666666667</v>
      </c>
      <c r="D258" s="19">
        <v>0</v>
      </c>
      <c r="E258" s="33" t="s">
        <v>2654</v>
      </c>
      <c r="F258" s="33" t="s">
        <v>61</v>
      </c>
    </row>
    <row r="259" spans="1:6" ht="25.5">
      <c r="A259" s="37" t="s">
        <v>3134</v>
      </c>
      <c r="B259" s="34" t="s">
        <v>1128</v>
      </c>
      <c r="C259" s="19">
        <v>4.25</v>
      </c>
      <c r="D259" s="19">
        <v>0</v>
      </c>
      <c r="E259" s="33" t="s">
        <v>1129</v>
      </c>
      <c r="F259" s="33" t="s">
        <v>61</v>
      </c>
    </row>
    <row r="260" spans="1:6">
      <c r="A260" s="37" t="s">
        <v>3134</v>
      </c>
      <c r="B260" s="34" t="s">
        <v>1070</v>
      </c>
      <c r="C260" s="19">
        <v>4.166666666666667</v>
      </c>
      <c r="D260" s="19">
        <v>4</v>
      </c>
      <c r="E260" s="33" t="s">
        <v>1071</v>
      </c>
      <c r="F260" s="33" t="s">
        <v>32</v>
      </c>
    </row>
    <row r="261" spans="1:6">
      <c r="A261" s="37" t="s">
        <v>3134</v>
      </c>
      <c r="B261" s="34" t="s">
        <v>2693</v>
      </c>
      <c r="C261" s="19">
        <v>4</v>
      </c>
      <c r="D261" s="19">
        <v>20.083333333333332</v>
      </c>
      <c r="E261" s="33" t="s">
        <v>2694</v>
      </c>
      <c r="F261" s="33" t="s">
        <v>61</v>
      </c>
    </row>
    <row r="262" spans="1:6">
      <c r="A262" s="37" t="s">
        <v>3134</v>
      </c>
      <c r="B262" s="34" t="s">
        <v>2669</v>
      </c>
      <c r="C262" s="19">
        <v>4</v>
      </c>
      <c r="D262" s="19">
        <v>0</v>
      </c>
      <c r="E262" s="33" t="s">
        <v>2670</v>
      </c>
      <c r="F262" s="33" t="s">
        <v>61</v>
      </c>
    </row>
    <row r="263" spans="1:6" ht="25.5">
      <c r="A263" s="37" t="s">
        <v>3134</v>
      </c>
      <c r="B263" s="34" t="s">
        <v>1186</v>
      </c>
      <c r="C263" s="19">
        <v>3.5833333333333335</v>
      </c>
      <c r="D263" s="19">
        <v>0</v>
      </c>
      <c r="E263" s="33" t="s">
        <v>1187</v>
      </c>
      <c r="F263" s="33" t="s">
        <v>61</v>
      </c>
    </row>
    <row r="264" spans="1:6" ht="25.5">
      <c r="A264" s="37" t="s">
        <v>3134</v>
      </c>
      <c r="B264" s="34" t="s">
        <v>1224</v>
      </c>
      <c r="C264" s="19">
        <v>3.166666666666667</v>
      </c>
      <c r="D264" s="19">
        <v>0.58333333333333337</v>
      </c>
      <c r="E264" s="33" t="s">
        <v>1225</v>
      </c>
      <c r="F264" s="33" t="s">
        <v>70</v>
      </c>
    </row>
    <row r="265" spans="1:6">
      <c r="A265" s="37" t="s">
        <v>3134</v>
      </c>
      <c r="B265" s="34" t="s">
        <v>1260</v>
      </c>
      <c r="C265" s="19">
        <v>2.8333333333333335</v>
      </c>
      <c r="D265" s="19">
        <v>0</v>
      </c>
      <c r="E265" s="33" t="s">
        <v>1261</v>
      </c>
      <c r="F265" s="33" t="s">
        <v>70</v>
      </c>
    </row>
    <row r="266" spans="1:6">
      <c r="A266" s="37" t="s">
        <v>3134</v>
      </c>
      <c r="B266" s="34" t="s">
        <v>2683</v>
      </c>
      <c r="C266" s="19">
        <v>2.75</v>
      </c>
      <c r="D266" s="19">
        <v>0.5</v>
      </c>
      <c r="E266" s="33" t="s">
        <v>2684</v>
      </c>
      <c r="F266" s="33" t="s">
        <v>61</v>
      </c>
    </row>
    <row r="267" spans="1:6">
      <c r="A267" s="37" t="s">
        <v>3134</v>
      </c>
      <c r="B267" s="34" t="s">
        <v>1348</v>
      </c>
      <c r="C267" s="19">
        <v>2.166666666666667</v>
      </c>
      <c r="D267" s="19">
        <v>0</v>
      </c>
      <c r="E267" s="33" t="s">
        <v>1349</v>
      </c>
      <c r="F267" s="33" t="s">
        <v>61</v>
      </c>
    </row>
    <row r="268" spans="1:6">
      <c r="A268" s="37" t="s">
        <v>3134</v>
      </c>
      <c r="B268" s="34" t="s">
        <v>1366</v>
      </c>
      <c r="C268" s="19">
        <v>2</v>
      </c>
      <c r="D268" s="19">
        <v>0</v>
      </c>
      <c r="E268" s="33" t="s">
        <v>1367</v>
      </c>
      <c r="F268" s="33" t="s">
        <v>70</v>
      </c>
    </row>
    <row r="269" spans="1:6" ht="25.5">
      <c r="A269" s="37" t="s">
        <v>3134</v>
      </c>
      <c r="B269" s="34" t="s">
        <v>1434</v>
      </c>
      <c r="C269" s="19">
        <v>1.5833333333333335</v>
      </c>
      <c r="D269" s="19">
        <v>0</v>
      </c>
      <c r="E269" s="33" t="s">
        <v>1435</v>
      </c>
      <c r="F269" s="33" t="s">
        <v>61</v>
      </c>
    </row>
    <row r="270" spans="1:6" ht="25.5">
      <c r="A270" s="37" t="s">
        <v>3134</v>
      </c>
      <c r="B270" s="34" t="s">
        <v>1466</v>
      </c>
      <c r="C270" s="19">
        <v>1.4166666666666667</v>
      </c>
      <c r="D270" s="19">
        <v>0.5</v>
      </c>
      <c r="E270" s="33" t="s">
        <v>1467</v>
      </c>
      <c r="F270" s="33" t="s">
        <v>61</v>
      </c>
    </row>
    <row r="271" spans="1:6">
      <c r="A271" s="37" t="s">
        <v>3134</v>
      </c>
      <c r="B271" s="34" t="s">
        <v>1559</v>
      </c>
      <c r="C271" s="19">
        <v>1</v>
      </c>
      <c r="D271" s="19">
        <v>0</v>
      </c>
      <c r="E271" s="33" t="s">
        <v>1560</v>
      </c>
      <c r="F271" s="33" t="s">
        <v>61</v>
      </c>
    </row>
    <row r="272" spans="1:6" ht="25.5">
      <c r="A272" s="37" t="s">
        <v>3134</v>
      </c>
      <c r="B272" s="34" t="s">
        <v>1575</v>
      </c>
      <c r="C272" s="19">
        <v>0.83333333333333337</v>
      </c>
      <c r="D272" s="19">
        <v>0</v>
      </c>
      <c r="E272" s="33" t="s">
        <v>1576</v>
      </c>
      <c r="F272" s="33" t="s">
        <v>61</v>
      </c>
    </row>
    <row r="273" spans="1:6">
      <c r="A273" s="37" t="s">
        <v>3134</v>
      </c>
      <c r="B273" s="34" t="s">
        <v>2801</v>
      </c>
      <c r="C273" s="19">
        <v>0.75</v>
      </c>
      <c r="D273" s="19">
        <v>0</v>
      </c>
      <c r="E273" s="33" t="s">
        <v>2802</v>
      </c>
      <c r="F273" s="33" t="s">
        <v>61</v>
      </c>
    </row>
    <row r="274" spans="1:6" ht="25.5">
      <c r="A274" s="37" t="s">
        <v>3134</v>
      </c>
      <c r="B274" s="34" t="s">
        <v>1659</v>
      </c>
      <c r="C274" s="19">
        <v>0.75</v>
      </c>
      <c r="D274" s="19">
        <v>0</v>
      </c>
      <c r="E274" s="33" t="s">
        <v>1660</v>
      </c>
      <c r="F274" s="33" t="s">
        <v>70</v>
      </c>
    </row>
    <row r="275" spans="1:6">
      <c r="A275" s="37" t="s">
        <v>3134</v>
      </c>
      <c r="B275" s="34" t="s">
        <v>2777</v>
      </c>
      <c r="C275" s="19">
        <v>0.66666666666666674</v>
      </c>
      <c r="D275" s="19">
        <v>0</v>
      </c>
      <c r="E275" s="33" t="s">
        <v>2778</v>
      </c>
      <c r="F275" s="33" t="s">
        <v>61</v>
      </c>
    </row>
    <row r="276" spans="1:6">
      <c r="A276" s="37" t="s">
        <v>3134</v>
      </c>
      <c r="B276" s="34" t="s">
        <v>2725</v>
      </c>
      <c r="C276" s="19">
        <v>0.66666666666666674</v>
      </c>
      <c r="D276" s="19">
        <v>0</v>
      </c>
      <c r="E276" s="33" t="s">
        <v>2726</v>
      </c>
      <c r="F276" s="33" t="s">
        <v>70</v>
      </c>
    </row>
    <row r="277" spans="1:6">
      <c r="A277" s="37" t="s">
        <v>3134</v>
      </c>
      <c r="B277" s="34" t="s">
        <v>3086</v>
      </c>
      <c r="C277" s="19">
        <v>0.58333333333333337</v>
      </c>
      <c r="D277" s="19">
        <v>0</v>
      </c>
      <c r="E277" s="33" t="s">
        <v>3087</v>
      </c>
      <c r="F277" s="33" t="s">
        <v>32</v>
      </c>
    </row>
    <row r="278" spans="1:6">
      <c r="A278" s="37" t="s">
        <v>3134</v>
      </c>
      <c r="B278" s="34" t="s">
        <v>3088</v>
      </c>
      <c r="C278" s="19">
        <v>0.5</v>
      </c>
      <c r="D278" s="19">
        <v>0</v>
      </c>
      <c r="E278" s="33" t="s">
        <v>3089</v>
      </c>
      <c r="F278" s="33" t="s">
        <v>32</v>
      </c>
    </row>
    <row r="279" spans="1:6">
      <c r="A279" s="37" t="s">
        <v>3134</v>
      </c>
      <c r="B279" s="34" t="s">
        <v>3135</v>
      </c>
      <c r="C279" s="19">
        <v>0.41666666666666669</v>
      </c>
      <c r="D279" s="19">
        <v>0</v>
      </c>
      <c r="E279" s="33" t="s">
        <v>3136</v>
      </c>
      <c r="F279" s="33" t="s">
        <v>32</v>
      </c>
    </row>
    <row r="280" spans="1:6">
      <c r="A280" s="37" t="s">
        <v>3134</v>
      </c>
      <c r="B280" s="34" t="s">
        <v>2717</v>
      </c>
      <c r="C280" s="19">
        <v>0.41666666666666669</v>
      </c>
      <c r="D280" s="19">
        <v>0.66666666666666674</v>
      </c>
      <c r="E280" s="33" t="s">
        <v>2718</v>
      </c>
      <c r="F280" s="33" t="s">
        <v>70</v>
      </c>
    </row>
    <row r="281" spans="1:6">
      <c r="A281" s="37" t="s">
        <v>3134</v>
      </c>
      <c r="B281" s="34" t="s">
        <v>3137</v>
      </c>
      <c r="C281" s="19">
        <v>0.33333333333333337</v>
      </c>
      <c r="D281" s="19">
        <v>0</v>
      </c>
      <c r="E281" s="33" t="s">
        <v>3138</v>
      </c>
      <c r="F281" s="33" t="s">
        <v>32</v>
      </c>
    </row>
    <row r="282" spans="1:6">
      <c r="A282" s="37" t="s">
        <v>3134</v>
      </c>
      <c r="B282" s="34" t="s">
        <v>3139</v>
      </c>
      <c r="C282" s="19">
        <v>0.33333333333333337</v>
      </c>
      <c r="D282" s="19">
        <v>0</v>
      </c>
      <c r="E282" s="33" t="s">
        <v>3087</v>
      </c>
      <c r="F282" s="33" t="s">
        <v>32</v>
      </c>
    </row>
    <row r="283" spans="1:6">
      <c r="A283" s="37" t="s">
        <v>3134</v>
      </c>
      <c r="B283" s="34" t="s">
        <v>2849</v>
      </c>
      <c r="C283" s="19">
        <v>0.33333333333333337</v>
      </c>
      <c r="D283" s="19">
        <v>1</v>
      </c>
      <c r="E283" s="33" t="s">
        <v>2850</v>
      </c>
      <c r="F283" s="33" t="s">
        <v>61</v>
      </c>
    </row>
    <row r="284" spans="1:6">
      <c r="A284" s="37" t="s">
        <v>3134</v>
      </c>
      <c r="B284" s="34" t="s">
        <v>2813</v>
      </c>
      <c r="C284" s="19">
        <v>0.33333333333333337</v>
      </c>
      <c r="D284" s="19">
        <v>0</v>
      </c>
      <c r="E284" s="33" t="s">
        <v>2814</v>
      </c>
      <c r="F284" s="33" t="s">
        <v>70</v>
      </c>
    </row>
    <row r="285" spans="1:6" ht="25.5">
      <c r="A285" s="37" t="s">
        <v>3134</v>
      </c>
      <c r="B285" s="34" t="s">
        <v>1864</v>
      </c>
      <c r="C285" s="19">
        <v>0.33333333333333337</v>
      </c>
      <c r="D285" s="19">
        <v>0</v>
      </c>
      <c r="E285" s="33" t="s">
        <v>1865</v>
      </c>
      <c r="F285" s="33" t="s">
        <v>61</v>
      </c>
    </row>
    <row r="286" spans="1:6">
      <c r="A286" s="37" t="s">
        <v>3134</v>
      </c>
      <c r="B286" s="34" t="s">
        <v>3105</v>
      </c>
      <c r="C286" s="19">
        <v>0.25</v>
      </c>
      <c r="D286" s="19">
        <v>0</v>
      </c>
      <c r="E286" s="33" t="s">
        <v>3106</v>
      </c>
      <c r="F286" s="33" t="s">
        <v>32</v>
      </c>
    </row>
    <row r="287" spans="1:6">
      <c r="A287" s="37" t="s">
        <v>3134</v>
      </c>
      <c r="B287" s="34" t="s">
        <v>2872</v>
      </c>
      <c r="C287" s="19">
        <v>0.25</v>
      </c>
      <c r="D287" s="19">
        <v>0</v>
      </c>
      <c r="E287" s="33" t="s">
        <v>2873</v>
      </c>
      <c r="F287" s="33" t="s">
        <v>61</v>
      </c>
    </row>
    <row r="288" spans="1:6" ht="25.5">
      <c r="A288" s="37" t="s">
        <v>3134</v>
      </c>
      <c r="B288" s="34" t="s">
        <v>1990</v>
      </c>
      <c r="C288" s="19">
        <v>0.25</v>
      </c>
      <c r="D288" s="19">
        <v>0</v>
      </c>
      <c r="E288" s="33" t="s">
        <v>1991</v>
      </c>
      <c r="F288" s="33" t="s">
        <v>70</v>
      </c>
    </row>
    <row r="289" spans="1:6" ht="25.5">
      <c r="A289" s="37" t="s">
        <v>3134</v>
      </c>
      <c r="B289" s="34" t="s">
        <v>1794</v>
      </c>
      <c r="C289" s="19">
        <v>0.25</v>
      </c>
      <c r="D289" s="19">
        <v>0</v>
      </c>
      <c r="E289" s="33" t="s">
        <v>1795</v>
      </c>
      <c r="F289" s="33" t="s">
        <v>61</v>
      </c>
    </row>
    <row r="290" spans="1:6">
      <c r="A290" s="37" t="s">
        <v>3134</v>
      </c>
      <c r="B290" s="34" t="s">
        <v>3140</v>
      </c>
      <c r="C290" s="19">
        <v>0.16666666666666669</v>
      </c>
      <c r="D290" s="19">
        <v>0</v>
      </c>
      <c r="E290" s="33" t="s">
        <v>3141</v>
      </c>
      <c r="F290" s="33" t="s">
        <v>32</v>
      </c>
    </row>
    <row r="291" spans="1:6">
      <c r="A291" s="37" t="s">
        <v>3134</v>
      </c>
      <c r="B291" s="34" t="s">
        <v>3142</v>
      </c>
      <c r="C291" s="19">
        <v>0.16666666666666669</v>
      </c>
      <c r="D291" s="19">
        <v>0</v>
      </c>
      <c r="E291" s="33" t="s">
        <v>3143</v>
      </c>
      <c r="F291" s="33" t="s">
        <v>32</v>
      </c>
    </row>
    <row r="292" spans="1:6">
      <c r="A292" s="37" t="s">
        <v>3134</v>
      </c>
      <c r="B292" s="34" t="s">
        <v>2861</v>
      </c>
      <c r="C292" s="19">
        <v>0.16666666666666669</v>
      </c>
      <c r="D292" s="19">
        <v>4.75</v>
      </c>
      <c r="E292" s="33" t="s">
        <v>2862</v>
      </c>
      <c r="F292" s="33" t="s">
        <v>61</v>
      </c>
    </row>
    <row r="293" spans="1:6" ht="25.5">
      <c r="A293" s="37" t="s">
        <v>3134</v>
      </c>
      <c r="B293" s="34" t="s">
        <v>2071</v>
      </c>
      <c r="C293" s="19">
        <v>0.16666666666666669</v>
      </c>
      <c r="D293" s="19">
        <v>0</v>
      </c>
      <c r="E293" s="33" t="s">
        <v>2072</v>
      </c>
      <c r="F293" s="33" t="s">
        <v>61</v>
      </c>
    </row>
    <row r="294" spans="1:6">
      <c r="A294" s="37" t="s">
        <v>3134</v>
      </c>
      <c r="B294" s="34" t="s">
        <v>3144</v>
      </c>
      <c r="C294" s="19">
        <v>8.3333333333333343E-2</v>
      </c>
      <c r="D294" s="19">
        <v>0</v>
      </c>
      <c r="E294" s="33" t="s">
        <v>3145</v>
      </c>
      <c r="F294" s="33" t="s">
        <v>32</v>
      </c>
    </row>
    <row r="295" spans="1:6">
      <c r="A295" s="37" t="s">
        <v>3134</v>
      </c>
      <c r="B295" s="34" t="s">
        <v>3146</v>
      </c>
      <c r="C295" s="19">
        <v>8.3333333333333343E-2</v>
      </c>
      <c r="D295" s="19">
        <v>0</v>
      </c>
      <c r="E295" s="33" t="s">
        <v>3147</v>
      </c>
      <c r="F295" s="33" t="s">
        <v>32</v>
      </c>
    </row>
    <row r="296" spans="1:6">
      <c r="A296" s="37" t="s">
        <v>3134</v>
      </c>
      <c r="B296" s="34" t="s">
        <v>3148</v>
      </c>
      <c r="C296" s="19">
        <v>8.3333333333333343E-2</v>
      </c>
      <c r="D296" s="19">
        <v>0</v>
      </c>
      <c r="E296" s="33" t="s">
        <v>3136</v>
      </c>
      <c r="F296" s="33" t="s">
        <v>32</v>
      </c>
    </row>
    <row r="297" spans="1:6">
      <c r="A297" s="37" t="s">
        <v>3134</v>
      </c>
      <c r="B297" s="34" t="s">
        <v>3149</v>
      </c>
      <c r="C297" s="19">
        <v>8.3333333333333343E-2</v>
      </c>
      <c r="D297" s="19">
        <v>0</v>
      </c>
      <c r="E297" s="33" t="s">
        <v>3150</v>
      </c>
      <c r="F297" s="33" t="s">
        <v>32</v>
      </c>
    </row>
    <row r="298" spans="1:6">
      <c r="A298" s="37" t="s">
        <v>3134</v>
      </c>
      <c r="B298" s="34" t="s">
        <v>3151</v>
      </c>
      <c r="C298" s="19">
        <v>8.3333333333333343E-2</v>
      </c>
      <c r="D298" s="19">
        <v>0</v>
      </c>
      <c r="E298" s="33" t="s">
        <v>3152</v>
      </c>
      <c r="F298" s="33" t="s">
        <v>32</v>
      </c>
    </row>
    <row r="299" spans="1:6">
      <c r="A299" s="37" t="s">
        <v>3134</v>
      </c>
      <c r="B299" s="34" t="s">
        <v>2671</v>
      </c>
      <c r="C299" s="19">
        <v>8.3333333333333343E-2</v>
      </c>
      <c r="D299" s="19">
        <v>0</v>
      </c>
      <c r="E299" s="33" t="s">
        <v>2672</v>
      </c>
      <c r="F299" s="33" t="s">
        <v>61</v>
      </c>
    </row>
    <row r="300" spans="1:6">
      <c r="A300" s="37" t="s">
        <v>3134</v>
      </c>
      <c r="B300" s="34" t="s">
        <v>2563</v>
      </c>
      <c r="C300" s="19">
        <v>8.3333333333333343E-2</v>
      </c>
      <c r="D300" s="19">
        <v>0</v>
      </c>
      <c r="E300" s="33" t="s">
        <v>2564</v>
      </c>
      <c r="F300" s="33" t="s">
        <v>61</v>
      </c>
    </row>
    <row r="301" spans="1:6" ht="25.5">
      <c r="A301" s="37" t="s">
        <v>3134</v>
      </c>
      <c r="B301" s="34" t="s">
        <v>2197</v>
      </c>
      <c r="C301" s="19">
        <v>8.3333333333333343E-2</v>
      </c>
      <c r="D301" s="19">
        <v>0</v>
      </c>
      <c r="E301" s="33" t="s">
        <v>2198</v>
      </c>
      <c r="F301" s="33" t="s">
        <v>61</v>
      </c>
    </row>
    <row r="302" spans="1:6" ht="25.5">
      <c r="A302" s="37" t="s">
        <v>3134</v>
      </c>
      <c r="B302" s="34" t="s">
        <v>2201</v>
      </c>
      <c r="C302" s="19">
        <v>8.3333333333333343E-2</v>
      </c>
      <c r="D302" s="19">
        <v>0</v>
      </c>
      <c r="E302" s="33" t="s">
        <v>2202</v>
      </c>
      <c r="F302" s="33" t="s">
        <v>61</v>
      </c>
    </row>
    <row r="303" spans="1:6" ht="25.5">
      <c r="A303" s="37" t="s">
        <v>3134</v>
      </c>
      <c r="B303" s="34" t="s">
        <v>2289</v>
      </c>
      <c r="C303" s="19">
        <v>8.3333333333333343E-2</v>
      </c>
      <c r="D303" s="19">
        <v>0</v>
      </c>
      <c r="E303" s="33" t="s">
        <v>2290</v>
      </c>
      <c r="F303" s="33" t="s">
        <v>61</v>
      </c>
    </row>
    <row r="304" spans="1:6" ht="25.5">
      <c r="A304" s="37" t="s">
        <v>3134</v>
      </c>
      <c r="B304" s="34" t="s">
        <v>2291</v>
      </c>
      <c r="C304" s="19">
        <v>8.3333333333333343E-2</v>
      </c>
      <c r="D304" s="19">
        <v>0</v>
      </c>
      <c r="E304" s="33" t="s">
        <v>2292</v>
      </c>
      <c r="F304" s="33" t="s">
        <v>61</v>
      </c>
    </row>
    <row r="305" spans="1:6">
      <c r="A305" s="37" t="s">
        <v>3153</v>
      </c>
      <c r="B305" s="34" t="s">
        <v>2407</v>
      </c>
      <c r="C305" s="19">
        <v>863.5</v>
      </c>
      <c r="D305" s="19">
        <v>358.41666666666663</v>
      </c>
      <c r="E305" s="33" t="s">
        <v>2408</v>
      </c>
      <c r="F305" s="33" t="s">
        <v>70</v>
      </c>
    </row>
    <row r="306" spans="1:6">
      <c r="A306" s="37" t="s">
        <v>3153</v>
      </c>
      <c r="B306" s="34" t="s">
        <v>2419</v>
      </c>
      <c r="C306" s="19">
        <v>596.58333333333326</v>
      </c>
      <c r="D306" s="19">
        <v>906.91666666666663</v>
      </c>
      <c r="E306" s="33" t="s">
        <v>2420</v>
      </c>
      <c r="F306" s="33" t="s">
        <v>70</v>
      </c>
    </row>
    <row r="307" spans="1:6">
      <c r="A307" s="37" t="s">
        <v>3153</v>
      </c>
      <c r="B307" s="34" t="s">
        <v>2413</v>
      </c>
      <c r="C307" s="19">
        <v>431.25</v>
      </c>
      <c r="D307" s="19">
        <v>469.91666666666663</v>
      </c>
      <c r="E307" s="33" t="s">
        <v>2414</v>
      </c>
      <c r="F307" s="33" t="s">
        <v>70</v>
      </c>
    </row>
    <row r="308" spans="1:6">
      <c r="A308" s="37" t="s">
        <v>3153</v>
      </c>
      <c r="B308" s="34" t="s">
        <v>2425</v>
      </c>
      <c r="C308" s="19">
        <v>311.66666666666663</v>
      </c>
      <c r="D308" s="19">
        <v>12.333333333333334</v>
      </c>
      <c r="E308" s="33" t="s">
        <v>2426</v>
      </c>
      <c r="F308" s="33" t="s">
        <v>70</v>
      </c>
    </row>
    <row r="309" spans="1:6">
      <c r="A309" s="37" t="s">
        <v>3153</v>
      </c>
      <c r="B309" s="34" t="s">
        <v>2423</v>
      </c>
      <c r="C309" s="19">
        <v>264.16666666666663</v>
      </c>
      <c r="D309" s="19">
        <v>75.5</v>
      </c>
      <c r="E309" s="33" t="s">
        <v>2424</v>
      </c>
      <c r="F309" s="33" t="s">
        <v>70</v>
      </c>
    </row>
    <row r="310" spans="1:6">
      <c r="A310" s="37" t="s">
        <v>3153</v>
      </c>
      <c r="B310" s="34" t="s">
        <v>2435</v>
      </c>
      <c r="C310" s="19">
        <v>111</v>
      </c>
      <c r="D310" s="19">
        <v>11.166666666666666</v>
      </c>
      <c r="E310" s="33" t="s">
        <v>2436</v>
      </c>
      <c r="F310" s="33" t="s">
        <v>70</v>
      </c>
    </row>
    <row r="311" spans="1:6" ht="38.25">
      <c r="A311" s="37" t="s">
        <v>3153</v>
      </c>
      <c r="B311" s="34" t="s">
        <v>2511</v>
      </c>
      <c r="C311" s="19">
        <v>57.416666666666664</v>
      </c>
      <c r="D311" s="19">
        <v>79.166666666666671</v>
      </c>
      <c r="E311" s="33" t="s">
        <v>2512</v>
      </c>
      <c r="F311" s="33" t="s">
        <v>70</v>
      </c>
    </row>
    <row r="312" spans="1:6" ht="38.25">
      <c r="A312" s="37" t="s">
        <v>3153</v>
      </c>
      <c r="B312" s="34" t="s">
        <v>2507</v>
      </c>
      <c r="C312" s="19">
        <v>53.916666666666664</v>
      </c>
      <c r="D312" s="19">
        <v>33.5</v>
      </c>
      <c r="E312" s="33" t="s">
        <v>2508</v>
      </c>
      <c r="F312" s="33" t="s">
        <v>70</v>
      </c>
    </row>
    <row r="313" spans="1:6">
      <c r="A313" s="37" t="s">
        <v>3153</v>
      </c>
      <c r="B313" s="34" t="s">
        <v>2497</v>
      </c>
      <c r="C313" s="19">
        <v>28.75</v>
      </c>
      <c r="D313" s="19">
        <v>2.666666666666667</v>
      </c>
      <c r="E313" s="33" t="s">
        <v>2498</v>
      </c>
      <c r="F313" s="33" t="s">
        <v>70</v>
      </c>
    </row>
    <row r="314" spans="1:6" ht="38.25">
      <c r="A314" s="37" t="s">
        <v>3153</v>
      </c>
      <c r="B314" s="34" t="s">
        <v>578</v>
      </c>
      <c r="C314" s="19">
        <v>23.833333333333332</v>
      </c>
      <c r="D314" s="19">
        <v>3.5</v>
      </c>
      <c r="E314" s="33" t="s">
        <v>579</v>
      </c>
      <c r="F314" s="33" t="s">
        <v>70</v>
      </c>
    </row>
    <row r="315" spans="1:6" ht="25.5">
      <c r="A315" s="37" t="s">
        <v>3153</v>
      </c>
      <c r="B315" s="34" t="s">
        <v>738</v>
      </c>
      <c r="C315" s="19">
        <v>13.333333333333334</v>
      </c>
      <c r="D315" s="19">
        <v>12.333333333333334</v>
      </c>
      <c r="E315" s="33" t="s">
        <v>739</v>
      </c>
      <c r="F315" s="33" t="s">
        <v>70</v>
      </c>
    </row>
    <row r="316" spans="1:6">
      <c r="A316" s="37" t="s">
        <v>3153</v>
      </c>
      <c r="B316" s="34" t="s">
        <v>2519</v>
      </c>
      <c r="C316" s="19">
        <v>11.166666666666666</v>
      </c>
      <c r="D316" s="19">
        <v>44.75</v>
      </c>
      <c r="E316" s="33" t="s">
        <v>2520</v>
      </c>
      <c r="F316" s="33" t="s">
        <v>70</v>
      </c>
    </row>
    <row r="317" spans="1:6" ht="38.25">
      <c r="A317" s="37" t="s">
        <v>3153</v>
      </c>
      <c r="B317" s="34" t="s">
        <v>2569</v>
      </c>
      <c r="C317" s="19">
        <v>9.5</v>
      </c>
      <c r="D317" s="19">
        <v>42.583333333333336</v>
      </c>
      <c r="E317" s="33" t="s">
        <v>2570</v>
      </c>
      <c r="F317" s="33" t="s">
        <v>70</v>
      </c>
    </row>
    <row r="318" spans="1:6" ht="25.5">
      <c r="A318" s="37" t="s">
        <v>3153</v>
      </c>
      <c r="B318" s="34" t="s">
        <v>758</v>
      </c>
      <c r="C318" s="19">
        <v>9.4166666666666661</v>
      </c>
      <c r="D318" s="19">
        <v>0</v>
      </c>
      <c r="E318" s="33" t="s">
        <v>759</v>
      </c>
      <c r="F318" s="33" t="s">
        <v>70</v>
      </c>
    </row>
    <row r="319" spans="1:6">
      <c r="A319" s="37" t="s">
        <v>3153</v>
      </c>
      <c r="B319" s="34" t="s">
        <v>850</v>
      </c>
      <c r="C319" s="19">
        <v>9.1666666666666661</v>
      </c>
      <c r="D319" s="19">
        <v>5.5</v>
      </c>
      <c r="E319" s="33" t="s">
        <v>851</v>
      </c>
      <c r="F319" s="33" t="s">
        <v>70</v>
      </c>
    </row>
    <row r="320" spans="1:6" ht="38.25">
      <c r="A320" s="37" t="s">
        <v>3153</v>
      </c>
      <c r="B320" s="34" t="s">
        <v>2565</v>
      </c>
      <c r="C320" s="19">
        <v>7.8333333333333339</v>
      </c>
      <c r="D320" s="19">
        <v>7.5</v>
      </c>
      <c r="E320" s="33" t="s">
        <v>2566</v>
      </c>
      <c r="F320" s="33" t="s">
        <v>70</v>
      </c>
    </row>
    <row r="321" spans="1:6" ht="38.25">
      <c r="A321" s="37" t="s">
        <v>3153</v>
      </c>
      <c r="B321" s="34" t="s">
        <v>2573</v>
      </c>
      <c r="C321" s="19">
        <v>5.75</v>
      </c>
      <c r="D321" s="19">
        <v>21.583333333333332</v>
      </c>
      <c r="E321" s="33" t="s">
        <v>2574</v>
      </c>
      <c r="F321" s="33" t="s">
        <v>70</v>
      </c>
    </row>
    <row r="322" spans="1:6" ht="25.5">
      <c r="A322" s="37" t="s">
        <v>3153</v>
      </c>
      <c r="B322" s="34" t="s">
        <v>1020</v>
      </c>
      <c r="C322" s="19">
        <v>5.166666666666667</v>
      </c>
      <c r="D322" s="19">
        <v>0</v>
      </c>
      <c r="E322" s="33" t="s">
        <v>1021</v>
      </c>
      <c r="F322" s="33" t="s">
        <v>70</v>
      </c>
    </row>
    <row r="323" spans="1:6" ht="25.5">
      <c r="A323" s="37" t="s">
        <v>3153</v>
      </c>
      <c r="B323" s="34" t="s">
        <v>1124</v>
      </c>
      <c r="C323" s="19">
        <v>4.0833333333333339</v>
      </c>
      <c r="D323" s="19">
        <v>0</v>
      </c>
      <c r="E323" s="33" t="s">
        <v>1125</v>
      </c>
      <c r="F323" s="33" t="s">
        <v>70</v>
      </c>
    </row>
    <row r="324" spans="1:6" ht="38.25">
      <c r="A324" s="37" t="s">
        <v>3153</v>
      </c>
      <c r="B324" s="34" t="s">
        <v>1254</v>
      </c>
      <c r="C324" s="19">
        <v>2.8333333333333335</v>
      </c>
      <c r="D324" s="19">
        <v>0</v>
      </c>
      <c r="E324" s="33" t="s">
        <v>1255</v>
      </c>
      <c r="F324" s="33" t="s">
        <v>61</v>
      </c>
    </row>
    <row r="325" spans="1:6" ht="25.5">
      <c r="A325" s="37" t="s">
        <v>3153</v>
      </c>
      <c r="B325" s="34" t="s">
        <v>1200</v>
      </c>
      <c r="C325" s="19">
        <v>2.416666666666667</v>
      </c>
      <c r="D325" s="19">
        <v>4.3333333333333339</v>
      </c>
      <c r="E325" s="33" t="s">
        <v>1201</v>
      </c>
      <c r="F325" s="33" t="s">
        <v>70</v>
      </c>
    </row>
    <row r="326" spans="1:6" ht="25.5">
      <c r="A326" s="37" t="s">
        <v>3153</v>
      </c>
      <c r="B326" s="34" t="s">
        <v>1258</v>
      </c>
      <c r="C326" s="19">
        <v>2.25</v>
      </c>
      <c r="D326" s="19">
        <v>0</v>
      </c>
      <c r="E326" s="33" t="s">
        <v>1259</v>
      </c>
      <c r="F326" s="33" t="s">
        <v>61</v>
      </c>
    </row>
    <row r="327" spans="1:6" ht="25.5">
      <c r="A327" s="37" t="s">
        <v>3153</v>
      </c>
      <c r="B327" s="34" t="s">
        <v>1601</v>
      </c>
      <c r="C327" s="19">
        <v>0.91666666666666674</v>
      </c>
      <c r="D327" s="19">
        <v>0</v>
      </c>
      <c r="E327" s="33" t="s">
        <v>1602</v>
      </c>
      <c r="F327" s="33" t="s">
        <v>61</v>
      </c>
    </row>
    <row r="328" spans="1:6">
      <c r="A328" s="37" t="s">
        <v>3153</v>
      </c>
      <c r="B328" s="34" t="s">
        <v>3154</v>
      </c>
      <c r="C328" s="19">
        <v>0.83333333333333337</v>
      </c>
      <c r="D328" s="19">
        <v>0</v>
      </c>
      <c r="E328" s="33" t="s">
        <v>3155</v>
      </c>
      <c r="F328" s="33" t="s">
        <v>32</v>
      </c>
    </row>
    <row r="329" spans="1:6" ht="25.5">
      <c r="A329" s="37" t="s">
        <v>3153</v>
      </c>
      <c r="B329" s="34" t="s">
        <v>1719</v>
      </c>
      <c r="C329" s="19">
        <v>0.66666666666666674</v>
      </c>
      <c r="D329" s="19">
        <v>0</v>
      </c>
      <c r="E329" s="33" t="s">
        <v>1720</v>
      </c>
      <c r="F329" s="33" t="s">
        <v>61</v>
      </c>
    </row>
    <row r="330" spans="1:6">
      <c r="A330" s="37" t="s">
        <v>3153</v>
      </c>
      <c r="B330" s="34" t="s">
        <v>3156</v>
      </c>
      <c r="C330" s="19">
        <v>0.41666666666666669</v>
      </c>
      <c r="D330" s="19">
        <v>0</v>
      </c>
      <c r="E330" s="33" t="s">
        <v>3157</v>
      </c>
      <c r="F330" s="33" t="s">
        <v>32</v>
      </c>
    </row>
    <row r="331" spans="1:6">
      <c r="A331" s="37" t="s">
        <v>3153</v>
      </c>
      <c r="B331" s="34" t="s">
        <v>3158</v>
      </c>
      <c r="C331" s="19">
        <v>0.41666666666666669</v>
      </c>
      <c r="D331" s="19">
        <v>0</v>
      </c>
      <c r="E331" s="33" t="s">
        <v>3159</v>
      </c>
      <c r="F331" s="33" t="s">
        <v>32</v>
      </c>
    </row>
    <row r="332" spans="1:6" ht="25.5">
      <c r="A332" s="37" t="s">
        <v>3153</v>
      </c>
      <c r="B332" s="34" t="s">
        <v>2577</v>
      </c>
      <c r="C332" s="19">
        <v>0.41666666666666669</v>
      </c>
      <c r="D332" s="19">
        <v>0</v>
      </c>
      <c r="E332" s="33" t="s">
        <v>2578</v>
      </c>
      <c r="F332" s="33" t="s">
        <v>61</v>
      </c>
    </row>
    <row r="333" spans="1:6">
      <c r="A333" s="37" t="s">
        <v>3153</v>
      </c>
      <c r="B333" s="34" t="s">
        <v>3160</v>
      </c>
      <c r="C333" s="19">
        <v>0.33333333333333337</v>
      </c>
      <c r="D333" s="19">
        <v>0</v>
      </c>
      <c r="E333" s="33" t="s">
        <v>3161</v>
      </c>
      <c r="F333" s="33" t="s">
        <v>32</v>
      </c>
    </row>
    <row r="334" spans="1:6">
      <c r="A334" s="37" t="s">
        <v>3153</v>
      </c>
      <c r="B334" s="34" t="s">
        <v>3162</v>
      </c>
      <c r="C334" s="19">
        <v>0.33333333333333337</v>
      </c>
      <c r="D334" s="19">
        <v>0</v>
      </c>
      <c r="E334" s="33" t="s">
        <v>3163</v>
      </c>
      <c r="F334" s="33" t="s">
        <v>32</v>
      </c>
    </row>
    <row r="335" spans="1:6" ht="38.25">
      <c r="A335" s="37" t="s">
        <v>3153</v>
      </c>
      <c r="B335" s="34" t="s">
        <v>2807</v>
      </c>
      <c r="C335" s="19">
        <v>0.33333333333333337</v>
      </c>
      <c r="D335" s="19">
        <v>7.75</v>
      </c>
      <c r="E335" s="33" t="s">
        <v>2808</v>
      </c>
      <c r="F335" s="33" t="s">
        <v>70</v>
      </c>
    </row>
    <row r="336" spans="1:6" ht="25.5">
      <c r="A336" s="37" t="s">
        <v>3153</v>
      </c>
      <c r="B336" s="34" t="s">
        <v>2763</v>
      </c>
      <c r="C336" s="19">
        <v>0.33333333333333337</v>
      </c>
      <c r="D336" s="19">
        <v>0</v>
      </c>
      <c r="E336" s="33" t="s">
        <v>2764</v>
      </c>
      <c r="F336" s="33" t="s">
        <v>61</v>
      </c>
    </row>
    <row r="337" spans="1:6">
      <c r="A337" s="37" t="s">
        <v>3153</v>
      </c>
      <c r="B337" s="34" t="s">
        <v>3164</v>
      </c>
      <c r="C337" s="19">
        <v>0.25</v>
      </c>
      <c r="D337" s="19">
        <v>0</v>
      </c>
      <c r="E337" s="33" t="s">
        <v>3159</v>
      </c>
      <c r="F337" s="33" t="s">
        <v>32</v>
      </c>
    </row>
    <row r="338" spans="1:6">
      <c r="A338" s="37" t="s">
        <v>3153</v>
      </c>
      <c r="B338" s="34" t="s">
        <v>3165</v>
      </c>
      <c r="C338" s="19">
        <v>0.25</v>
      </c>
      <c r="D338" s="19">
        <v>0</v>
      </c>
      <c r="E338" s="33" t="s">
        <v>3163</v>
      </c>
      <c r="F338" s="33" t="s">
        <v>32</v>
      </c>
    </row>
    <row r="339" spans="1:6">
      <c r="A339" s="37" t="s">
        <v>3153</v>
      </c>
      <c r="B339" s="34" t="s">
        <v>3166</v>
      </c>
      <c r="C339" s="19">
        <v>0.25</v>
      </c>
      <c r="D339" s="19">
        <v>0</v>
      </c>
      <c r="E339" s="33" t="s">
        <v>3155</v>
      </c>
      <c r="F339" s="33" t="s">
        <v>32</v>
      </c>
    </row>
    <row r="340" spans="1:6">
      <c r="A340" s="37" t="s">
        <v>3153</v>
      </c>
      <c r="B340" s="34" t="s">
        <v>3167</v>
      </c>
      <c r="C340" s="19">
        <v>0.25</v>
      </c>
      <c r="D340" s="19">
        <v>0</v>
      </c>
      <c r="E340" s="33" t="s">
        <v>3155</v>
      </c>
      <c r="F340" s="33" t="s">
        <v>32</v>
      </c>
    </row>
    <row r="341" spans="1:6">
      <c r="A341" s="37" t="s">
        <v>3153</v>
      </c>
      <c r="B341" s="34" t="s">
        <v>3168</v>
      </c>
      <c r="C341" s="19">
        <v>0.25</v>
      </c>
      <c r="D341" s="19">
        <v>0</v>
      </c>
      <c r="E341" s="33" t="s">
        <v>3157</v>
      </c>
      <c r="F341" s="33" t="s">
        <v>32</v>
      </c>
    </row>
    <row r="342" spans="1:6" ht="25.5">
      <c r="A342" s="37" t="s">
        <v>3153</v>
      </c>
      <c r="B342" s="34" t="s">
        <v>2773</v>
      </c>
      <c r="C342" s="19">
        <v>0.25</v>
      </c>
      <c r="D342" s="19">
        <v>0</v>
      </c>
      <c r="E342" s="33" t="s">
        <v>2774</v>
      </c>
      <c r="F342" s="33" t="s">
        <v>61</v>
      </c>
    </row>
    <row r="343" spans="1:6" ht="38.25">
      <c r="A343" s="37" t="s">
        <v>3153</v>
      </c>
      <c r="B343" s="34" t="s">
        <v>2040</v>
      </c>
      <c r="C343" s="19">
        <v>0.25</v>
      </c>
      <c r="D343" s="19">
        <v>0</v>
      </c>
      <c r="E343" s="33" t="s">
        <v>2041</v>
      </c>
      <c r="F343" s="33" t="s">
        <v>70</v>
      </c>
    </row>
    <row r="344" spans="1:6">
      <c r="A344" s="37" t="s">
        <v>3153</v>
      </c>
      <c r="B344" s="34" t="s">
        <v>3169</v>
      </c>
      <c r="C344" s="19">
        <v>0.16666666666666669</v>
      </c>
      <c r="D344" s="19">
        <v>0</v>
      </c>
      <c r="E344" s="33" t="s">
        <v>3170</v>
      </c>
      <c r="F344" s="33" t="s">
        <v>32</v>
      </c>
    </row>
    <row r="345" spans="1:6">
      <c r="A345" s="37" t="s">
        <v>3153</v>
      </c>
      <c r="B345" s="34" t="s">
        <v>3171</v>
      </c>
      <c r="C345" s="19">
        <v>0.16666666666666669</v>
      </c>
      <c r="D345" s="19">
        <v>0</v>
      </c>
      <c r="E345" s="33" t="s">
        <v>3155</v>
      </c>
      <c r="F345" s="33" t="s">
        <v>32</v>
      </c>
    </row>
    <row r="346" spans="1:6" ht="25.5">
      <c r="A346" s="37" t="s">
        <v>3153</v>
      </c>
      <c r="B346" s="34" t="s">
        <v>2783</v>
      </c>
      <c r="C346" s="19">
        <v>0.16666666666666669</v>
      </c>
      <c r="D346" s="19">
        <v>0</v>
      </c>
      <c r="E346" s="33" t="s">
        <v>2784</v>
      </c>
      <c r="F346" s="33" t="s">
        <v>61</v>
      </c>
    </row>
    <row r="347" spans="1:6" ht="25.5">
      <c r="A347" s="37" t="s">
        <v>3153</v>
      </c>
      <c r="B347" s="34" t="s">
        <v>2779</v>
      </c>
      <c r="C347" s="19">
        <v>0.16666666666666669</v>
      </c>
      <c r="D347" s="19">
        <v>0</v>
      </c>
      <c r="E347" s="33" t="s">
        <v>2780</v>
      </c>
      <c r="F347" s="33" t="s">
        <v>61</v>
      </c>
    </row>
    <row r="348" spans="1:6" ht="38.25">
      <c r="A348" s="37" t="s">
        <v>3153</v>
      </c>
      <c r="B348" s="34" t="s">
        <v>2169</v>
      </c>
      <c r="C348" s="19">
        <v>0.16666666666666669</v>
      </c>
      <c r="D348" s="19">
        <v>0</v>
      </c>
      <c r="E348" s="33" t="s">
        <v>2170</v>
      </c>
      <c r="F348" s="33" t="s">
        <v>61</v>
      </c>
    </row>
    <row r="349" spans="1:6">
      <c r="A349" s="37" t="s">
        <v>3153</v>
      </c>
      <c r="B349" s="34" t="s">
        <v>3172</v>
      </c>
      <c r="C349" s="19">
        <v>8.3333333333333343E-2</v>
      </c>
      <c r="D349" s="19">
        <v>0</v>
      </c>
      <c r="E349" s="33" t="s">
        <v>3157</v>
      </c>
      <c r="F349" s="33" t="s">
        <v>32</v>
      </c>
    </row>
    <row r="350" spans="1:6">
      <c r="A350" s="37" t="s">
        <v>3153</v>
      </c>
      <c r="B350" s="34" t="s">
        <v>3173</v>
      </c>
      <c r="C350" s="19">
        <v>8.3333333333333343E-2</v>
      </c>
      <c r="D350" s="19">
        <v>0</v>
      </c>
      <c r="E350" s="33" t="s">
        <v>3159</v>
      </c>
      <c r="F350" s="33" t="s">
        <v>32</v>
      </c>
    </row>
    <row r="351" spans="1:6">
      <c r="A351" s="37" t="s">
        <v>3153</v>
      </c>
      <c r="B351" s="34" t="s">
        <v>3174</v>
      </c>
      <c r="C351" s="19">
        <v>8.3333333333333343E-2</v>
      </c>
      <c r="D351" s="19">
        <v>0</v>
      </c>
      <c r="E351" s="33" t="s">
        <v>3163</v>
      </c>
      <c r="F351" s="33" t="s">
        <v>32</v>
      </c>
    </row>
    <row r="352" spans="1:6">
      <c r="A352" s="37" t="s">
        <v>3153</v>
      </c>
      <c r="B352" s="34" t="s">
        <v>3175</v>
      </c>
      <c r="C352" s="19">
        <v>8.3333333333333343E-2</v>
      </c>
      <c r="D352" s="19">
        <v>0</v>
      </c>
      <c r="E352" s="33" t="s">
        <v>3157</v>
      </c>
      <c r="F352" s="33" t="s">
        <v>32</v>
      </c>
    </row>
    <row r="353" spans="1:6">
      <c r="A353" s="37" t="s">
        <v>3153</v>
      </c>
      <c r="B353" s="34" t="s">
        <v>3176</v>
      </c>
      <c r="C353" s="19">
        <v>8.3333333333333343E-2</v>
      </c>
      <c r="D353" s="19">
        <v>0</v>
      </c>
      <c r="E353" s="33" t="s">
        <v>3163</v>
      </c>
      <c r="F353" s="33" t="s">
        <v>32</v>
      </c>
    </row>
    <row r="354" spans="1:6">
      <c r="A354" s="37" t="s">
        <v>3153</v>
      </c>
      <c r="B354" s="34" t="s">
        <v>3177</v>
      </c>
      <c r="C354" s="19">
        <v>8.3333333333333343E-2</v>
      </c>
      <c r="D354" s="19">
        <v>0</v>
      </c>
      <c r="E354" s="33" t="s">
        <v>3178</v>
      </c>
      <c r="F354" s="33" t="s">
        <v>32</v>
      </c>
    </row>
    <row r="355" spans="1:6" ht="25.5">
      <c r="A355" s="37" t="s">
        <v>3153</v>
      </c>
      <c r="B355" s="34" t="s">
        <v>2827</v>
      </c>
      <c r="C355" s="19">
        <v>8.3333333333333343E-2</v>
      </c>
      <c r="D355" s="19">
        <v>0</v>
      </c>
      <c r="E355" s="33" t="s">
        <v>2828</v>
      </c>
      <c r="F355" s="33" t="s">
        <v>61</v>
      </c>
    </row>
    <row r="356" spans="1:6" ht="38.25">
      <c r="A356" s="37" t="s">
        <v>3153</v>
      </c>
      <c r="B356" s="34" t="s">
        <v>2335</v>
      </c>
      <c r="C356" s="19">
        <v>8.3333333333333343E-2</v>
      </c>
      <c r="D356" s="19">
        <v>0</v>
      </c>
      <c r="E356" s="33" t="s">
        <v>2336</v>
      </c>
      <c r="F356" s="33" t="s">
        <v>61</v>
      </c>
    </row>
    <row r="357" spans="1:6" ht="25.5">
      <c r="A357" s="37" t="s">
        <v>3179</v>
      </c>
      <c r="B357" s="34" t="s">
        <v>2405</v>
      </c>
      <c r="C357" s="19">
        <v>1000.3333333333333</v>
      </c>
      <c r="D357" s="19">
        <v>572.33333333333326</v>
      </c>
      <c r="E357" s="33" t="s">
        <v>2406</v>
      </c>
      <c r="F357" s="33" t="s">
        <v>70</v>
      </c>
    </row>
    <row r="358" spans="1:6">
      <c r="A358" s="37" t="s">
        <v>3179</v>
      </c>
      <c r="B358" s="34" t="s">
        <v>2411</v>
      </c>
      <c r="C358" s="19">
        <v>459.58333333333331</v>
      </c>
      <c r="D358" s="19">
        <v>91.75</v>
      </c>
      <c r="E358" s="33" t="s">
        <v>2412</v>
      </c>
      <c r="F358" s="33" t="s">
        <v>70</v>
      </c>
    </row>
    <row r="359" spans="1:6" ht="25.5">
      <c r="A359" s="37" t="s">
        <v>3179</v>
      </c>
      <c r="B359" s="34" t="s">
        <v>2427</v>
      </c>
      <c r="C359" s="19">
        <v>394.83333333333331</v>
      </c>
      <c r="D359" s="19">
        <v>522.08333333333326</v>
      </c>
      <c r="E359" s="33" t="s">
        <v>2428</v>
      </c>
      <c r="F359" s="33" t="s">
        <v>70</v>
      </c>
    </row>
    <row r="360" spans="1:6">
      <c r="A360" s="37" t="s">
        <v>3179</v>
      </c>
      <c r="B360" s="34" t="s">
        <v>125</v>
      </c>
      <c r="C360" s="19">
        <v>351.41666666666663</v>
      </c>
      <c r="D360" s="19">
        <v>159.83333333333331</v>
      </c>
      <c r="E360" s="33" t="s">
        <v>126</v>
      </c>
      <c r="F360" s="33" t="s">
        <v>70</v>
      </c>
    </row>
    <row r="361" spans="1:6" ht="25.5">
      <c r="A361" s="37" t="s">
        <v>3179</v>
      </c>
      <c r="B361" s="34" t="s">
        <v>3180</v>
      </c>
      <c r="C361" s="19">
        <v>237.16666666666666</v>
      </c>
      <c r="D361" s="19">
        <v>19.916666666666668</v>
      </c>
      <c r="E361" s="33" t="s">
        <v>135</v>
      </c>
      <c r="F361" s="33" t="s">
        <v>70</v>
      </c>
    </row>
    <row r="362" spans="1:6" ht="25.5">
      <c r="A362" s="37" t="s">
        <v>3179</v>
      </c>
      <c r="B362" s="34" t="s">
        <v>2449</v>
      </c>
      <c r="C362" s="19">
        <v>183.33333333333331</v>
      </c>
      <c r="D362" s="19">
        <v>301.66666666666663</v>
      </c>
      <c r="E362" s="33" t="s">
        <v>2450</v>
      </c>
      <c r="F362" s="33" t="s">
        <v>70</v>
      </c>
    </row>
    <row r="363" spans="1:6" ht="25.5">
      <c r="A363" s="37" t="s">
        <v>3179</v>
      </c>
      <c r="B363" s="34" t="s">
        <v>2451</v>
      </c>
      <c r="C363" s="19">
        <v>176.83333333333331</v>
      </c>
      <c r="D363" s="19">
        <v>0</v>
      </c>
      <c r="E363" s="33" t="s">
        <v>2452</v>
      </c>
      <c r="F363" s="33" t="s">
        <v>61</v>
      </c>
    </row>
    <row r="364" spans="1:6">
      <c r="A364" s="37" t="s">
        <v>3179</v>
      </c>
      <c r="B364" s="34" t="s">
        <v>220</v>
      </c>
      <c r="C364" s="19">
        <v>131.25</v>
      </c>
      <c r="D364" s="19">
        <v>91.25</v>
      </c>
      <c r="E364" s="33" t="s">
        <v>221</v>
      </c>
      <c r="F364" s="33" t="s">
        <v>61</v>
      </c>
    </row>
    <row r="365" spans="1:6" ht="25.5">
      <c r="A365" s="37" t="s">
        <v>3179</v>
      </c>
      <c r="B365" s="34" t="s">
        <v>2477</v>
      </c>
      <c r="C365" s="19">
        <v>109.41666666666666</v>
      </c>
      <c r="D365" s="19">
        <v>20.833333333333332</v>
      </c>
      <c r="E365" s="33" t="s">
        <v>2478</v>
      </c>
      <c r="F365" s="33" t="s">
        <v>61</v>
      </c>
    </row>
    <row r="366" spans="1:6" ht="25.5">
      <c r="A366" s="37" t="s">
        <v>3179</v>
      </c>
      <c r="B366" s="34" t="s">
        <v>2459</v>
      </c>
      <c r="C366" s="19">
        <v>105.33333333333333</v>
      </c>
      <c r="D366" s="19">
        <v>0.75</v>
      </c>
      <c r="E366" s="33" t="s">
        <v>2460</v>
      </c>
      <c r="F366" s="33" t="s">
        <v>70</v>
      </c>
    </row>
    <row r="367" spans="1:6">
      <c r="A367" s="37" t="s">
        <v>3179</v>
      </c>
      <c r="B367" s="34" t="s">
        <v>2485</v>
      </c>
      <c r="C367" s="19">
        <v>103.08333333333333</v>
      </c>
      <c r="D367" s="19">
        <v>134.91666666666666</v>
      </c>
      <c r="E367" s="33" t="s">
        <v>2486</v>
      </c>
      <c r="F367" s="33" t="s">
        <v>70</v>
      </c>
    </row>
    <row r="368" spans="1:6">
      <c r="A368" s="37" t="s">
        <v>3179</v>
      </c>
      <c r="B368" s="34" t="s">
        <v>2441</v>
      </c>
      <c r="C368" s="19">
        <v>101.66666666666666</v>
      </c>
      <c r="D368" s="19">
        <v>44.083333333333336</v>
      </c>
      <c r="E368" s="33" t="s">
        <v>2442</v>
      </c>
      <c r="F368" s="33" t="s">
        <v>70</v>
      </c>
    </row>
    <row r="369" spans="1:6" ht="25.5">
      <c r="A369" s="37" t="s">
        <v>3179</v>
      </c>
      <c r="B369" s="34" t="s">
        <v>2455</v>
      </c>
      <c r="C369" s="19">
        <v>97.166666666666657</v>
      </c>
      <c r="D369" s="19">
        <v>0</v>
      </c>
      <c r="E369" s="33" t="s">
        <v>2456</v>
      </c>
      <c r="F369" s="33" t="s">
        <v>70</v>
      </c>
    </row>
    <row r="370" spans="1:6" ht="38.25">
      <c r="A370" s="37" t="s">
        <v>3179</v>
      </c>
      <c r="B370" s="34" t="s">
        <v>347</v>
      </c>
      <c r="C370" s="19">
        <v>58.416666666666664</v>
      </c>
      <c r="D370" s="19">
        <v>118.16666666666666</v>
      </c>
      <c r="E370" s="33" t="s">
        <v>348</v>
      </c>
      <c r="F370" s="33" t="s">
        <v>70</v>
      </c>
    </row>
    <row r="371" spans="1:6" ht="25.5">
      <c r="A371" s="37" t="s">
        <v>3179</v>
      </c>
      <c r="B371" s="34" t="s">
        <v>2479</v>
      </c>
      <c r="C371" s="19">
        <v>56.5</v>
      </c>
      <c r="D371" s="19">
        <v>0</v>
      </c>
      <c r="E371" s="33" t="s">
        <v>2480</v>
      </c>
      <c r="F371" s="33" t="s">
        <v>70</v>
      </c>
    </row>
    <row r="372" spans="1:6" ht="25.5">
      <c r="A372" s="37" t="s">
        <v>3179</v>
      </c>
      <c r="B372" s="34" t="s">
        <v>357</v>
      </c>
      <c r="C372" s="19">
        <v>52.666666666666664</v>
      </c>
      <c r="D372" s="19">
        <v>6.416666666666667</v>
      </c>
      <c r="E372" s="33" t="s">
        <v>358</v>
      </c>
      <c r="F372" s="33" t="s">
        <v>70</v>
      </c>
    </row>
    <row r="373" spans="1:6" ht="38.25">
      <c r="A373" s="37" t="s">
        <v>3179</v>
      </c>
      <c r="B373" s="34" t="s">
        <v>404</v>
      </c>
      <c r="C373" s="19">
        <v>47.5</v>
      </c>
      <c r="D373" s="19">
        <v>0</v>
      </c>
      <c r="E373" s="33" t="s">
        <v>405</v>
      </c>
      <c r="F373" s="33" t="s">
        <v>61</v>
      </c>
    </row>
    <row r="374" spans="1:6" ht="25.5">
      <c r="A374" s="37" t="s">
        <v>3179</v>
      </c>
      <c r="B374" s="34" t="s">
        <v>2495</v>
      </c>
      <c r="C374" s="19">
        <v>44.916666666666664</v>
      </c>
      <c r="D374" s="19">
        <v>2.3333333333333335</v>
      </c>
      <c r="E374" s="33" t="s">
        <v>2496</v>
      </c>
      <c r="F374" s="33" t="s">
        <v>70</v>
      </c>
    </row>
    <row r="375" spans="1:6" ht="25.5">
      <c r="A375" s="37" t="s">
        <v>3179</v>
      </c>
      <c r="B375" s="34" t="s">
        <v>3181</v>
      </c>
      <c r="C375" s="19">
        <v>42.666666666666664</v>
      </c>
      <c r="D375" s="19">
        <v>179.08333333333331</v>
      </c>
      <c r="E375" s="33" t="s">
        <v>393</v>
      </c>
      <c r="F375" s="33" t="s">
        <v>61</v>
      </c>
    </row>
    <row r="376" spans="1:6" ht="25.5">
      <c r="A376" s="37" t="s">
        <v>3179</v>
      </c>
      <c r="B376" s="34" t="s">
        <v>394</v>
      </c>
      <c r="C376" s="19">
        <v>40.583333333333336</v>
      </c>
      <c r="D376" s="19">
        <v>85.666666666666657</v>
      </c>
      <c r="E376" s="33" t="s">
        <v>395</v>
      </c>
      <c r="F376" s="33" t="s">
        <v>61</v>
      </c>
    </row>
    <row r="377" spans="1:6" ht="25.5">
      <c r="A377" s="37" t="s">
        <v>3179</v>
      </c>
      <c r="B377" s="34" t="s">
        <v>3182</v>
      </c>
      <c r="C377" s="19">
        <v>37.833333333333336</v>
      </c>
      <c r="D377" s="19">
        <v>5.916666666666667</v>
      </c>
      <c r="E377" s="33" t="s">
        <v>3183</v>
      </c>
      <c r="F377" s="33" t="s">
        <v>61</v>
      </c>
    </row>
    <row r="378" spans="1:6" ht="25.5">
      <c r="A378" s="37" t="s">
        <v>3179</v>
      </c>
      <c r="B378" s="34" t="s">
        <v>2493</v>
      </c>
      <c r="C378" s="19">
        <v>35.416666666666664</v>
      </c>
      <c r="D378" s="19">
        <v>26.083333333333332</v>
      </c>
      <c r="E378" s="33" t="s">
        <v>2494</v>
      </c>
      <c r="F378" s="33" t="s">
        <v>61</v>
      </c>
    </row>
    <row r="379" spans="1:6" ht="25.5">
      <c r="A379" s="37" t="s">
        <v>3179</v>
      </c>
      <c r="B379" s="34" t="s">
        <v>2503</v>
      </c>
      <c r="C379" s="19">
        <v>33.75</v>
      </c>
      <c r="D379" s="19">
        <v>27.666666666666668</v>
      </c>
      <c r="E379" s="33" t="s">
        <v>2504</v>
      </c>
      <c r="F379" s="33" t="s">
        <v>61</v>
      </c>
    </row>
    <row r="380" spans="1:6" ht="38.25">
      <c r="A380" s="37" t="s">
        <v>3179</v>
      </c>
      <c r="B380" s="34" t="s">
        <v>498</v>
      </c>
      <c r="C380" s="19">
        <v>29.583333333333332</v>
      </c>
      <c r="D380" s="19">
        <v>37.416666666666664</v>
      </c>
      <c r="E380" s="33" t="s">
        <v>499</v>
      </c>
      <c r="F380" s="33" t="s">
        <v>70</v>
      </c>
    </row>
    <row r="381" spans="1:6" ht="25.5">
      <c r="A381" s="37" t="s">
        <v>3179</v>
      </c>
      <c r="B381" s="34" t="s">
        <v>466</v>
      </c>
      <c r="C381" s="19">
        <v>27.916666666666668</v>
      </c>
      <c r="D381" s="19">
        <v>9</v>
      </c>
      <c r="E381" s="33" t="s">
        <v>467</v>
      </c>
      <c r="F381" s="33" t="s">
        <v>70</v>
      </c>
    </row>
    <row r="382" spans="1:6" ht="25.5">
      <c r="A382" s="37" t="s">
        <v>3179</v>
      </c>
      <c r="B382" s="34" t="s">
        <v>2505</v>
      </c>
      <c r="C382" s="19">
        <v>25.583333333333332</v>
      </c>
      <c r="D382" s="19">
        <v>9</v>
      </c>
      <c r="E382" s="33" t="s">
        <v>2506</v>
      </c>
      <c r="F382" s="33" t="s">
        <v>70</v>
      </c>
    </row>
    <row r="383" spans="1:6" ht="25.5">
      <c r="A383" s="37" t="s">
        <v>3179</v>
      </c>
      <c r="B383" s="34" t="s">
        <v>2501</v>
      </c>
      <c r="C383" s="19">
        <v>21.083333333333332</v>
      </c>
      <c r="D383" s="19">
        <v>8</v>
      </c>
      <c r="E383" s="33" t="s">
        <v>2502</v>
      </c>
      <c r="F383" s="33" t="s">
        <v>70</v>
      </c>
    </row>
    <row r="384" spans="1:6" ht="25.5">
      <c r="A384" s="37" t="s">
        <v>3179</v>
      </c>
      <c r="B384" s="34" t="s">
        <v>3184</v>
      </c>
      <c r="C384" s="19">
        <v>16.583333333333332</v>
      </c>
      <c r="D384" s="19">
        <v>0</v>
      </c>
      <c r="E384" s="33" t="s">
        <v>577</v>
      </c>
      <c r="F384" s="33" t="s">
        <v>61</v>
      </c>
    </row>
    <row r="385" spans="1:6">
      <c r="A385" s="37" t="s">
        <v>3179</v>
      </c>
      <c r="B385" s="34" t="s">
        <v>676</v>
      </c>
      <c r="C385" s="19">
        <v>16.25</v>
      </c>
      <c r="D385" s="19">
        <v>11.833333333333334</v>
      </c>
      <c r="E385" s="33" t="s">
        <v>677</v>
      </c>
      <c r="F385" s="33" t="s">
        <v>70</v>
      </c>
    </row>
    <row r="386" spans="1:6" ht="25.5">
      <c r="A386" s="37" t="s">
        <v>3179</v>
      </c>
      <c r="B386" s="34" t="s">
        <v>3185</v>
      </c>
      <c r="C386" s="19">
        <v>14.75</v>
      </c>
      <c r="D386" s="19">
        <v>0</v>
      </c>
      <c r="E386" s="33" t="s">
        <v>3186</v>
      </c>
      <c r="F386" s="33" t="s">
        <v>61</v>
      </c>
    </row>
    <row r="387" spans="1:6" ht="25.5">
      <c r="A387" s="37" t="s">
        <v>3179</v>
      </c>
      <c r="B387" s="34" t="s">
        <v>2527</v>
      </c>
      <c r="C387" s="19">
        <v>13.916666666666666</v>
      </c>
      <c r="D387" s="19">
        <v>2.8333333333333335</v>
      </c>
      <c r="E387" s="33" t="s">
        <v>2528</v>
      </c>
      <c r="F387" s="33" t="s">
        <v>70</v>
      </c>
    </row>
    <row r="388" spans="1:6" ht="25.5">
      <c r="A388" s="37" t="s">
        <v>3179</v>
      </c>
      <c r="B388" s="34" t="s">
        <v>3187</v>
      </c>
      <c r="C388" s="19">
        <v>12.916666666666666</v>
      </c>
      <c r="D388" s="19">
        <v>76.916666666666671</v>
      </c>
      <c r="E388" s="33" t="s">
        <v>603</v>
      </c>
      <c r="F388" s="33" t="s">
        <v>61</v>
      </c>
    </row>
    <row r="389" spans="1:6" ht="25.5">
      <c r="A389" s="37" t="s">
        <v>3179</v>
      </c>
      <c r="B389" s="34" t="s">
        <v>788</v>
      </c>
      <c r="C389" s="19">
        <v>11.25</v>
      </c>
      <c r="D389" s="19">
        <v>9.4166666666666661</v>
      </c>
      <c r="E389" s="33" t="s">
        <v>789</v>
      </c>
      <c r="F389" s="33" t="s">
        <v>70</v>
      </c>
    </row>
    <row r="390" spans="1:6" ht="25.5">
      <c r="A390" s="37" t="s">
        <v>3179</v>
      </c>
      <c r="B390" s="34" t="s">
        <v>2545</v>
      </c>
      <c r="C390" s="19">
        <v>8.5</v>
      </c>
      <c r="D390" s="19">
        <v>8.9166666666666661</v>
      </c>
      <c r="E390" s="33" t="s">
        <v>2546</v>
      </c>
      <c r="F390" s="33" t="s">
        <v>61</v>
      </c>
    </row>
    <row r="391" spans="1:6" ht="25.5">
      <c r="A391" s="37" t="s">
        <v>3179</v>
      </c>
      <c r="B391" s="34" t="s">
        <v>904</v>
      </c>
      <c r="C391" s="19">
        <v>8</v>
      </c>
      <c r="D391" s="19">
        <v>0</v>
      </c>
      <c r="E391" s="33" t="s">
        <v>905</v>
      </c>
      <c r="F391" s="33" t="s">
        <v>61</v>
      </c>
    </row>
    <row r="392" spans="1:6" ht="25.5">
      <c r="A392" s="37" t="s">
        <v>3179</v>
      </c>
      <c r="B392" s="34" t="s">
        <v>3188</v>
      </c>
      <c r="C392" s="19">
        <v>6.8333333333333339</v>
      </c>
      <c r="D392" s="19">
        <v>0</v>
      </c>
      <c r="E392" s="33" t="s">
        <v>3189</v>
      </c>
      <c r="F392" s="33" t="s">
        <v>61</v>
      </c>
    </row>
    <row r="393" spans="1:6" ht="25.5">
      <c r="A393" s="37" t="s">
        <v>3179</v>
      </c>
      <c r="B393" s="34" t="s">
        <v>2535</v>
      </c>
      <c r="C393" s="19">
        <v>6.3333333333333339</v>
      </c>
      <c r="D393" s="19">
        <v>10.333333333333334</v>
      </c>
      <c r="E393" s="33" t="s">
        <v>2536</v>
      </c>
      <c r="F393" s="33" t="s">
        <v>70</v>
      </c>
    </row>
    <row r="394" spans="1:6" ht="38.25">
      <c r="A394" s="37" t="s">
        <v>3179</v>
      </c>
      <c r="B394" s="34" t="s">
        <v>966</v>
      </c>
      <c r="C394" s="19">
        <v>6.3333333333333339</v>
      </c>
      <c r="D394" s="19">
        <v>23.916666666666668</v>
      </c>
      <c r="E394" s="33" t="s">
        <v>967</v>
      </c>
      <c r="F394" s="33" t="s">
        <v>70</v>
      </c>
    </row>
    <row r="395" spans="1:6">
      <c r="A395" s="37" t="s">
        <v>3179</v>
      </c>
      <c r="B395" s="34" t="s">
        <v>964</v>
      </c>
      <c r="C395" s="19">
        <v>6.0833333333333339</v>
      </c>
      <c r="D395" s="19">
        <v>0</v>
      </c>
      <c r="E395" s="33" t="s">
        <v>965</v>
      </c>
      <c r="F395" s="33" t="s">
        <v>61</v>
      </c>
    </row>
    <row r="396" spans="1:6" ht="25.5">
      <c r="A396" s="37" t="s">
        <v>3179</v>
      </c>
      <c r="B396" s="34" t="s">
        <v>3190</v>
      </c>
      <c r="C396" s="19">
        <v>5.5</v>
      </c>
      <c r="D396" s="19">
        <v>0</v>
      </c>
      <c r="E396" s="33" t="s">
        <v>913</v>
      </c>
      <c r="F396" s="33" t="s">
        <v>61</v>
      </c>
    </row>
    <row r="397" spans="1:6" ht="25.5">
      <c r="A397" s="37" t="s">
        <v>3179</v>
      </c>
      <c r="B397" s="34" t="s">
        <v>944</v>
      </c>
      <c r="C397" s="19">
        <v>5.0833333333333339</v>
      </c>
      <c r="D397" s="19">
        <v>0</v>
      </c>
      <c r="E397" s="33" t="s">
        <v>945</v>
      </c>
      <c r="F397" s="33" t="s">
        <v>61</v>
      </c>
    </row>
    <row r="398" spans="1:6" ht="25.5">
      <c r="A398" s="37" t="s">
        <v>3179</v>
      </c>
      <c r="B398" s="34" t="s">
        <v>2663</v>
      </c>
      <c r="C398" s="19">
        <v>3.916666666666667</v>
      </c>
      <c r="D398" s="19">
        <v>0.16666666666666669</v>
      </c>
      <c r="E398" s="33" t="s">
        <v>2664</v>
      </c>
      <c r="F398" s="33" t="s">
        <v>61</v>
      </c>
    </row>
    <row r="399" spans="1:6" ht="25.5">
      <c r="A399" s="37" t="s">
        <v>3179</v>
      </c>
      <c r="B399" s="34" t="s">
        <v>3191</v>
      </c>
      <c r="C399" s="19">
        <v>3.916666666666667</v>
      </c>
      <c r="D399" s="19">
        <v>2.75</v>
      </c>
      <c r="E399" s="33" t="s">
        <v>385</v>
      </c>
      <c r="F399" s="33" t="s">
        <v>61</v>
      </c>
    </row>
    <row r="400" spans="1:6" ht="25.5">
      <c r="A400" s="37" t="s">
        <v>3179</v>
      </c>
      <c r="B400" s="34" t="s">
        <v>3192</v>
      </c>
      <c r="C400" s="19">
        <v>3.666666666666667</v>
      </c>
      <c r="D400" s="19">
        <v>0</v>
      </c>
      <c r="E400" s="33" t="s">
        <v>3193</v>
      </c>
      <c r="F400" s="33" t="s">
        <v>61</v>
      </c>
    </row>
    <row r="401" spans="1:6" ht="25.5">
      <c r="A401" s="37" t="s">
        <v>3179</v>
      </c>
      <c r="B401" s="34" t="s">
        <v>3194</v>
      </c>
      <c r="C401" s="19">
        <v>3.666666666666667</v>
      </c>
      <c r="D401" s="19">
        <v>0</v>
      </c>
      <c r="E401" s="33" t="s">
        <v>3195</v>
      </c>
      <c r="F401" s="33" t="s">
        <v>61</v>
      </c>
    </row>
    <row r="402" spans="1:6" ht="25.5">
      <c r="A402" s="37" t="s">
        <v>3179</v>
      </c>
      <c r="B402" s="34" t="s">
        <v>2647</v>
      </c>
      <c r="C402" s="19">
        <v>3.166666666666667</v>
      </c>
      <c r="D402" s="19">
        <v>8.3333333333333343E-2</v>
      </c>
      <c r="E402" s="33" t="s">
        <v>2648</v>
      </c>
      <c r="F402" s="33" t="s">
        <v>70</v>
      </c>
    </row>
    <row r="403" spans="1:6" ht="25.5">
      <c r="A403" s="37" t="s">
        <v>3179</v>
      </c>
      <c r="B403" s="34" t="s">
        <v>1182</v>
      </c>
      <c r="C403" s="19">
        <v>3</v>
      </c>
      <c r="D403" s="19">
        <v>1.4166666666666667</v>
      </c>
      <c r="E403" s="33" t="s">
        <v>1183</v>
      </c>
      <c r="F403" s="33" t="s">
        <v>61</v>
      </c>
    </row>
    <row r="404" spans="1:6" ht="25.5">
      <c r="A404" s="37" t="s">
        <v>3179</v>
      </c>
      <c r="B404" s="34" t="s">
        <v>3196</v>
      </c>
      <c r="C404" s="19">
        <v>2.5</v>
      </c>
      <c r="D404" s="19">
        <v>0</v>
      </c>
      <c r="E404" s="33" t="s">
        <v>3197</v>
      </c>
      <c r="F404" s="33" t="s">
        <v>61</v>
      </c>
    </row>
    <row r="405" spans="1:6" ht="25.5">
      <c r="A405" s="37" t="s">
        <v>3179</v>
      </c>
      <c r="B405" s="34" t="s">
        <v>2661</v>
      </c>
      <c r="C405" s="19">
        <v>2.3333333333333335</v>
      </c>
      <c r="D405" s="19">
        <v>14.333333333333334</v>
      </c>
      <c r="E405" s="33" t="s">
        <v>2662</v>
      </c>
      <c r="F405" s="33" t="s">
        <v>70</v>
      </c>
    </row>
    <row r="406" spans="1:6" ht="25.5">
      <c r="A406" s="37" t="s">
        <v>3179</v>
      </c>
      <c r="B406" s="34" t="s">
        <v>3198</v>
      </c>
      <c r="C406" s="19">
        <v>2.25</v>
      </c>
      <c r="D406" s="19">
        <v>0.58333333333333337</v>
      </c>
      <c r="E406" s="33" t="s">
        <v>3199</v>
      </c>
      <c r="F406" s="33" t="s">
        <v>61</v>
      </c>
    </row>
    <row r="407" spans="1:6" ht="38.25">
      <c r="A407" s="37" t="s">
        <v>3179</v>
      </c>
      <c r="B407" s="34" t="s">
        <v>1338</v>
      </c>
      <c r="C407" s="19">
        <v>2</v>
      </c>
      <c r="D407" s="19">
        <v>0</v>
      </c>
      <c r="E407" s="33" t="s">
        <v>1339</v>
      </c>
      <c r="F407" s="33" t="s">
        <v>61</v>
      </c>
    </row>
    <row r="408" spans="1:6" ht="25.5">
      <c r="A408" s="37" t="s">
        <v>3179</v>
      </c>
      <c r="B408" s="34" t="s">
        <v>2667</v>
      </c>
      <c r="C408" s="19">
        <v>1.75</v>
      </c>
      <c r="D408" s="19">
        <v>0</v>
      </c>
      <c r="E408" s="33" t="s">
        <v>2668</v>
      </c>
      <c r="F408" s="33" t="s">
        <v>61</v>
      </c>
    </row>
    <row r="409" spans="1:6" ht="25.5">
      <c r="A409" s="37" t="s">
        <v>3179</v>
      </c>
      <c r="B409" s="34" t="s">
        <v>2679</v>
      </c>
      <c r="C409" s="19">
        <v>1.6666666666666667</v>
      </c>
      <c r="D409" s="19">
        <v>0</v>
      </c>
      <c r="E409" s="33" t="s">
        <v>2680</v>
      </c>
      <c r="F409" s="33" t="s">
        <v>61</v>
      </c>
    </row>
    <row r="410" spans="1:6" ht="38.25">
      <c r="A410" s="37" t="s">
        <v>3179</v>
      </c>
      <c r="B410" s="34" t="s">
        <v>3200</v>
      </c>
      <c r="C410" s="19">
        <v>1.6666666666666667</v>
      </c>
      <c r="D410" s="19">
        <v>0</v>
      </c>
      <c r="E410" s="33" t="s">
        <v>3201</v>
      </c>
      <c r="F410" s="33" t="s">
        <v>61</v>
      </c>
    </row>
    <row r="411" spans="1:6" ht="38.25">
      <c r="A411" s="37" t="s">
        <v>3179</v>
      </c>
      <c r="B411" s="34" t="s">
        <v>1374</v>
      </c>
      <c r="C411" s="19">
        <v>1.6666666666666667</v>
      </c>
      <c r="D411" s="19">
        <v>0</v>
      </c>
      <c r="E411" s="33" t="s">
        <v>1375</v>
      </c>
      <c r="F411" s="33" t="s">
        <v>61</v>
      </c>
    </row>
    <row r="412" spans="1:6" ht="25.5">
      <c r="A412" s="37" t="s">
        <v>3179</v>
      </c>
      <c r="B412" s="34" t="s">
        <v>3202</v>
      </c>
      <c r="C412" s="19">
        <v>1.5</v>
      </c>
      <c r="D412" s="19">
        <v>0</v>
      </c>
      <c r="E412" s="33" t="s">
        <v>915</v>
      </c>
      <c r="F412" s="33" t="s">
        <v>61</v>
      </c>
    </row>
    <row r="413" spans="1:6">
      <c r="A413" s="37" t="s">
        <v>3179</v>
      </c>
      <c r="B413" s="34" t="s">
        <v>1392</v>
      </c>
      <c r="C413" s="19">
        <v>1.25</v>
      </c>
      <c r="D413" s="19">
        <v>0</v>
      </c>
      <c r="E413" s="33" t="s">
        <v>1393</v>
      </c>
      <c r="F413" s="33" t="s">
        <v>61</v>
      </c>
    </row>
    <row r="414" spans="1:6" ht="25.5">
      <c r="A414" s="37" t="s">
        <v>3179</v>
      </c>
      <c r="B414" s="34" t="s">
        <v>2703</v>
      </c>
      <c r="C414" s="19">
        <v>1.0833333333333335</v>
      </c>
      <c r="D414" s="19">
        <v>0</v>
      </c>
      <c r="E414" s="33" t="s">
        <v>2704</v>
      </c>
      <c r="F414" s="33" t="s">
        <v>61</v>
      </c>
    </row>
    <row r="415" spans="1:6" ht="38.25">
      <c r="A415" s="37" t="s">
        <v>3179</v>
      </c>
      <c r="B415" s="34" t="s">
        <v>2719</v>
      </c>
      <c r="C415" s="19">
        <v>1</v>
      </c>
      <c r="D415" s="19">
        <v>0</v>
      </c>
      <c r="E415" s="33" t="s">
        <v>2720</v>
      </c>
      <c r="F415" s="33" t="s">
        <v>61</v>
      </c>
    </row>
    <row r="416" spans="1:6" ht="38.25">
      <c r="A416" s="37" t="s">
        <v>3179</v>
      </c>
      <c r="B416" s="34" t="s">
        <v>3203</v>
      </c>
      <c r="C416" s="19">
        <v>1</v>
      </c>
      <c r="D416" s="19">
        <v>0</v>
      </c>
      <c r="E416" s="33" t="s">
        <v>3204</v>
      </c>
      <c r="F416" s="33" t="s">
        <v>61</v>
      </c>
    </row>
    <row r="417" spans="1:6" ht="38.25">
      <c r="A417" s="37" t="s">
        <v>3179</v>
      </c>
      <c r="B417" s="34" t="s">
        <v>1565</v>
      </c>
      <c r="C417" s="19">
        <v>1</v>
      </c>
      <c r="D417" s="19">
        <v>0</v>
      </c>
      <c r="E417" s="33" t="s">
        <v>1566</v>
      </c>
      <c r="F417" s="33" t="s">
        <v>61</v>
      </c>
    </row>
    <row r="418" spans="1:6" ht="25.5">
      <c r="A418" s="37" t="s">
        <v>3179</v>
      </c>
      <c r="B418" s="34" t="s">
        <v>2723</v>
      </c>
      <c r="C418" s="19">
        <v>0.91666666666666674</v>
      </c>
      <c r="D418" s="19">
        <v>0</v>
      </c>
      <c r="E418" s="33" t="s">
        <v>2724</v>
      </c>
      <c r="F418" s="33" t="s">
        <v>61</v>
      </c>
    </row>
    <row r="419" spans="1:6" ht="25.5">
      <c r="A419" s="37" t="s">
        <v>3179</v>
      </c>
      <c r="B419" s="34" t="s">
        <v>1549</v>
      </c>
      <c r="C419" s="19">
        <v>0.91666666666666674</v>
      </c>
      <c r="D419" s="19">
        <v>1.0833333333333335</v>
      </c>
      <c r="E419" s="33" t="s">
        <v>1550</v>
      </c>
      <c r="F419" s="33" t="s">
        <v>61</v>
      </c>
    </row>
    <row r="420" spans="1:6">
      <c r="A420" s="37" t="s">
        <v>3179</v>
      </c>
      <c r="B420" s="34" t="s">
        <v>2797</v>
      </c>
      <c r="C420" s="19">
        <v>0.83333333333333337</v>
      </c>
      <c r="D420" s="19">
        <v>0</v>
      </c>
      <c r="E420" s="33" t="s">
        <v>2798</v>
      </c>
      <c r="F420" s="33" t="s">
        <v>61</v>
      </c>
    </row>
    <row r="421" spans="1:6">
      <c r="A421" s="37" t="s">
        <v>3179</v>
      </c>
      <c r="B421" s="34" t="s">
        <v>3205</v>
      </c>
      <c r="C421" s="19">
        <v>0.75</v>
      </c>
      <c r="D421" s="19">
        <v>0</v>
      </c>
      <c r="E421" s="33" t="s">
        <v>3206</v>
      </c>
      <c r="F421" s="33" t="s">
        <v>32</v>
      </c>
    </row>
    <row r="422" spans="1:6" ht="25.5">
      <c r="A422" s="37" t="s">
        <v>3179</v>
      </c>
      <c r="B422" s="34" t="s">
        <v>2745</v>
      </c>
      <c r="C422" s="19">
        <v>0.75</v>
      </c>
      <c r="D422" s="19">
        <v>0.25</v>
      </c>
      <c r="E422" s="33" t="s">
        <v>2746</v>
      </c>
      <c r="F422" s="33" t="s">
        <v>70</v>
      </c>
    </row>
    <row r="423" spans="1:6" ht="25.5">
      <c r="A423" s="37" t="s">
        <v>3179</v>
      </c>
      <c r="B423" s="34" t="s">
        <v>2713</v>
      </c>
      <c r="C423" s="19">
        <v>0.75</v>
      </c>
      <c r="D423" s="19">
        <v>0</v>
      </c>
      <c r="E423" s="33" t="s">
        <v>2714</v>
      </c>
      <c r="F423" s="33" t="s">
        <v>61</v>
      </c>
    </row>
    <row r="424" spans="1:6" ht="38.25">
      <c r="A424" s="37" t="s">
        <v>3179</v>
      </c>
      <c r="B424" s="34" t="s">
        <v>2769</v>
      </c>
      <c r="C424" s="19">
        <v>0.75</v>
      </c>
      <c r="D424" s="19">
        <v>0</v>
      </c>
      <c r="E424" s="33" t="s">
        <v>2770</v>
      </c>
      <c r="F424" s="33" t="s">
        <v>61</v>
      </c>
    </row>
    <row r="425" spans="1:6" ht="25.5">
      <c r="A425" s="37" t="s">
        <v>3179</v>
      </c>
      <c r="B425" s="34" t="s">
        <v>3207</v>
      </c>
      <c r="C425" s="19">
        <v>0.75</v>
      </c>
      <c r="D425" s="19">
        <v>0</v>
      </c>
      <c r="E425" s="33" t="s">
        <v>3208</v>
      </c>
      <c r="F425" s="33" t="s">
        <v>61</v>
      </c>
    </row>
    <row r="426" spans="1:6" ht="25.5">
      <c r="A426" s="37" t="s">
        <v>3179</v>
      </c>
      <c r="B426" s="34" t="s">
        <v>3209</v>
      </c>
      <c r="C426" s="19">
        <v>0.75</v>
      </c>
      <c r="D426" s="19">
        <v>0</v>
      </c>
      <c r="E426" s="33" t="s">
        <v>3210</v>
      </c>
      <c r="F426" s="33" t="s">
        <v>61</v>
      </c>
    </row>
    <row r="427" spans="1:6">
      <c r="A427" s="37" t="s">
        <v>3179</v>
      </c>
      <c r="B427" s="34" t="s">
        <v>3211</v>
      </c>
      <c r="C427" s="19">
        <v>0.66666666666666674</v>
      </c>
      <c r="D427" s="19">
        <v>0</v>
      </c>
      <c r="E427" s="33" t="s">
        <v>3212</v>
      </c>
      <c r="F427" s="33" t="s">
        <v>32</v>
      </c>
    </row>
    <row r="428" spans="1:6" ht="25.5">
      <c r="A428" s="37" t="s">
        <v>3179</v>
      </c>
      <c r="B428" s="34" t="s">
        <v>3213</v>
      </c>
      <c r="C428" s="19">
        <v>0.66666666666666674</v>
      </c>
      <c r="D428" s="19">
        <v>0.66666666666666674</v>
      </c>
      <c r="E428" s="33" t="s">
        <v>1722</v>
      </c>
      <c r="F428" s="33" t="s">
        <v>61</v>
      </c>
    </row>
    <row r="429" spans="1:6" ht="25.5">
      <c r="A429" s="37" t="s">
        <v>3179</v>
      </c>
      <c r="B429" s="34" t="s">
        <v>1689</v>
      </c>
      <c r="C429" s="19">
        <v>0.58333333333333337</v>
      </c>
      <c r="D429" s="19">
        <v>0</v>
      </c>
      <c r="E429" s="33" t="s">
        <v>1690</v>
      </c>
      <c r="F429" s="33" t="s">
        <v>70</v>
      </c>
    </row>
    <row r="430" spans="1:6">
      <c r="A430" s="37" t="s">
        <v>3179</v>
      </c>
      <c r="B430" s="34" t="s">
        <v>3214</v>
      </c>
      <c r="C430" s="19">
        <v>0.5</v>
      </c>
      <c r="D430" s="19">
        <v>0</v>
      </c>
      <c r="E430" s="33" t="s">
        <v>3215</v>
      </c>
      <c r="F430" s="33" t="s">
        <v>32</v>
      </c>
    </row>
    <row r="431" spans="1:6">
      <c r="A431" s="37" t="s">
        <v>3179</v>
      </c>
      <c r="B431" s="34" t="s">
        <v>3216</v>
      </c>
      <c r="C431" s="19">
        <v>0.5</v>
      </c>
      <c r="D431" s="19">
        <v>0</v>
      </c>
      <c r="E431" s="33" t="s">
        <v>3215</v>
      </c>
      <c r="F431" s="33" t="s">
        <v>32</v>
      </c>
    </row>
    <row r="432" spans="1:6">
      <c r="A432" s="37" t="s">
        <v>3179</v>
      </c>
      <c r="B432" s="34" t="s">
        <v>2819</v>
      </c>
      <c r="C432" s="19">
        <v>0.5</v>
      </c>
      <c r="D432" s="19">
        <v>0</v>
      </c>
      <c r="E432" s="33" t="s">
        <v>2820</v>
      </c>
      <c r="F432" s="33" t="s">
        <v>61</v>
      </c>
    </row>
    <row r="433" spans="1:6" ht="25.5">
      <c r="A433" s="37" t="s">
        <v>3179</v>
      </c>
      <c r="B433" s="34" t="s">
        <v>1812</v>
      </c>
      <c r="C433" s="19">
        <v>0.5</v>
      </c>
      <c r="D433" s="19">
        <v>0</v>
      </c>
      <c r="E433" s="33" t="s">
        <v>1813</v>
      </c>
      <c r="F433" s="33" t="s">
        <v>61</v>
      </c>
    </row>
    <row r="434" spans="1:6">
      <c r="A434" s="37" t="s">
        <v>3179</v>
      </c>
      <c r="B434" s="34" t="s">
        <v>3217</v>
      </c>
      <c r="C434" s="19">
        <v>0.41666666666666669</v>
      </c>
      <c r="D434" s="19">
        <v>0</v>
      </c>
      <c r="E434" s="33" t="s">
        <v>3218</v>
      </c>
      <c r="F434" s="33" t="s">
        <v>32</v>
      </c>
    </row>
    <row r="435" spans="1:6">
      <c r="A435" s="37" t="s">
        <v>3179</v>
      </c>
      <c r="B435" s="34" t="s">
        <v>3219</v>
      </c>
      <c r="C435" s="19">
        <v>0.41666666666666669</v>
      </c>
      <c r="D435" s="19">
        <v>0</v>
      </c>
      <c r="E435" s="33" t="s">
        <v>3220</v>
      </c>
      <c r="F435" s="33" t="s">
        <v>32</v>
      </c>
    </row>
    <row r="436" spans="1:6">
      <c r="A436" s="37" t="s">
        <v>3179</v>
      </c>
      <c r="B436" s="34" t="s">
        <v>3221</v>
      </c>
      <c r="C436" s="19">
        <v>0.41666666666666669</v>
      </c>
      <c r="D436" s="19">
        <v>0</v>
      </c>
      <c r="E436" s="33" t="s">
        <v>3220</v>
      </c>
      <c r="F436" s="33" t="s">
        <v>32</v>
      </c>
    </row>
    <row r="437" spans="1:6">
      <c r="A437" s="37" t="s">
        <v>3179</v>
      </c>
      <c r="B437" s="34" t="s">
        <v>3222</v>
      </c>
      <c r="C437" s="19">
        <v>0.41666666666666669</v>
      </c>
      <c r="D437" s="19">
        <v>0</v>
      </c>
      <c r="E437" s="33" t="s">
        <v>3223</v>
      </c>
      <c r="F437" s="33" t="s">
        <v>32</v>
      </c>
    </row>
    <row r="438" spans="1:6">
      <c r="A438" s="37" t="s">
        <v>3179</v>
      </c>
      <c r="B438" s="34" t="s">
        <v>3224</v>
      </c>
      <c r="C438" s="19">
        <v>0.41666666666666669</v>
      </c>
      <c r="D438" s="19">
        <v>0</v>
      </c>
      <c r="E438" s="33" t="s">
        <v>3225</v>
      </c>
      <c r="F438" s="33" t="s">
        <v>32</v>
      </c>
    </row>
    <row r="439" spans="1:6">
      <c r="A439" s="37" t="s">
        <v>3179</v>
      </c>
      <c r="B439" s="34" t="s">
        <v>3226</v>
      </c>
      <c r="C439" s="19">
        <v>0.41666666666666669</v>
      </c>
      <c r="D439" s="19">
        <v>0</v>
      </c>
      <c r="E439" s="33" t="s">
        <v>3227</v>
      </c>
      <c r="F439" s="33" t="s">
        <v>32</v>
      </c>
    </row>
    <row r="440" spans="1:6">
      <c r="A440" s="37" t="s">
        <v>3179</v>
      </c>
      <c r="B440" s="34" t="s">
        <v>3228</v>
      </c>
      <c r="C440" s="19">
        <v>0.41666666666666669</v>
      </c>
      <c r="D440" s="19">
        <v>0</v>
      </c>
      <c r="E440" s="33" t="s">
        <v>3227</v>
      </c>
      <c r="F440" s="33" t="s">
        <v>32</v>
      </c>
    </row>
    <row r="441" spans="1:6" ht="25.5">
      <c r="A441" s="37" t="s">
        <v>3179</v>
      </c>
      <c r="B441" s="34" t="s">
        <v>2787</v>
      </c>
      <c r="C441" s="19">
        <v>0.41666666666666669</v>
      </c>
      <c r="D441" s="19">
        <v>0</v>
      </c>
      <c r="E441" s="33" t="s">
        <v>2788</v>
      </c>
      <c r="F441" s="33" t="s">
        <v>61</v>
      </c>
    </row>
    <row r="442" spans="1:6" ht="25.5">
      <c r="A442" s="37" t="s">
        <v>3179</v>
      </c>
      <c r="B442" s="34" t="s">
        <v>1691</v>
      </c>
      <c r="C442" s="19">
        <v>0.41666666666666669</v>
      </c>
      <c r="D442" s="19">
        <v>0</v>
      </c>
      <c r="E442" s="33" t="s">
        <v>1692</v>
      </c>
      <c r="F442" s="33" t="s">
        <v>61</v>
      </c>
    </row>
    <row r="443" spans="1:6">
      <c r="A443" s="37" t="s">
        <v>3179</v>
      </c>
      <c r="B443" s="34" t="s">
        <v>3229</v>
      </c>
      <c r="C443" s="19">
        <v>0.33333333333333337</v>
      </c>
      <c r="D443" s="19">
        <v>0</v>
      </c>
      <c r="E443" s="33" t="s">
        <v>3230</v>
      </c>
      <c r="F443" s="33" t="s">
        <v>32</v>
      </c>
    </row>
    <row r="444" spans="1:6">
      <c r="A444" s="37" t="s">
        <v>3179</v>
      </c>
      <c r="B444" s="34" t="s">
        <v>3231</v>
      </c>
      <c r="C444" s="19">
        <v>0.33333333333333337</v>
      </c>
      <c r="D444" s="19">
        <v>0</v>
      </c>
      <c r="E444" s="33" t="s">
        <v>3232</v>
      </c>
      <c r="F444" s="33" t="s">
        <v>32</v>
      </c>
    </row>
    <row r="445" spans="1:6">
      <c r="A445" s="37" t="s">
        <v>3179</v>
      </c>
      <c r="B445" s="34" t="s">
        <v>3233</v>
      </c>
      <c r="C445" s="19">
        <v>0.33333333333333337</v>
      </c>
      <c r="D445" s="19">
        <v>0</v>
      </c>
      <c r="E445" s="33" t="s">
        <v>3234</v>
      </c>
      <c r="F445" s="33" t="s">
        <v>32</v>
      </c>
    </row>
    <row r="446" spans="1:6">
      <c r="A446" s="37" t="s">
        <v>3179</v>
      </c>
      <c r="B446" s="34" t="s">
        <v>3235</v>
      </c>
      <c r="C446" s="19">
        <v>0.33333333333333337</v>
      </c>
      <c r="D446" s="19">
        <v>0</v>
      </c>
      <c r="E446" s="33" t="s">
        <v>3236</v>
      </c>
      <c r="F446" s="33" t="s">
        <v>32</v>
      </c>
    </row>
    <row r="447" spans="1:6">
      <c r="A447" s="37" t="s">
        <v>3179</v>
      </c>
      <c r="B447" s="34" t="s">
        <v>3237</v>
      </c>
      <c r="C447" s="19">
        <v>0.33333333333333337</v>
      </c>
      <c r="D447" s="19">
        <v>0</v>
      </c>
      <c r="E447" s="33" t="s">
        <v>3238</v>
      </c>
      <c r="F447" s="33" t="s">
        <v>32</v>
      </c>
    </row>
    <row r="448" spans="1:6">
      <c r="A448" s="37" t="s">
        <v>3179</v>
      </c>
      <c r="B448" s="34" t="s">
        <v>3239</v>
      </c>
      <c r="C448" s="19">
        <v>0.33333333333333337</v>
      </c>
      <c r="D448" s="19">
        <v>0</v>
      </c>
      <c r="E448" s="33" t="s">
        <v>3240</v>
      </c>
      <c r="F448" s="33" t="s">
        <v>32</v>
      </c>
    </row>
    <row r="449" spans="1:6">
      <c r="A449" s="37" t="s">
        <v>3179</v>
      </c>
      <c r="B449" s="34" t="s">
        <v>3241</v>
      </c>
      <c r="C449" s="19">
        <v>0.33333333333333337</v>
      </c>
      <c r="D449" s="19">
        <v>0</v>
      </c>
      <c r="E449" s="33" t="s">
        <v>3242</v>
      </c>
      <c r="F449" s="33" t="s">
        <v>32</v>
      </c>
    </row>
    <row r="450" spans="1:6">
      <c r="A450" s="37" t="s">
        <v>3179</v>
      </c>
      <c r="B450" s="34" t="s">
        <v>3243</v>
      </c>
      <c r="C450" s="19">
        <v>0.33333333333333337</v>
      </c>
      <c r="D450" s="19">
        <v>0</v>
      </c>
      <c r="E450" s="33" t="s">
        <v>3244</v>
      </c>
      <c r="F450" s="33" t="s">
        <v>32</v>
      </c>
    </row>
    <row r="451" spans="1:6">
      <c r="A451" s="37" t="s">
        <v>3179</v>
      </c>
      <c r="B451" s="34" t="s">
        <v>3245</v>
      </c>
      <c r="C451" s="19">
        <v>0.33333333333333337</v>
      </c>
      <c r="D451" s="19">
        <v>0</v>
      </c>
      <c r="E451" s="33" t="s">
        <v>3246</v>
      </c>
      <c r="F451" s="33" t="s">
        <v>32</v>
      </c>
    </row>
    <row r="452" spans="1:6">
      <c r="A452" s="37" t="s">
        <v>3179</v>
      </c>
      <c r="B452" s="34" t="s">
        <v>3247</v>
      </c>
      <c r="C452" s="19">
        <v>0.33333333333333337</v>
      </c>
      <c r="D452" s="19">
        <v>0</v>
      </c>
      <c r="E452" s="33" t="s">
        <v>3248</v>
      </c>
      <c r="F452" s="33" t="s">
        <v>32</v>
      </c>
    </row>
    <row r="453" spans="1:6">
      <c r="A453" s="37" t="s">
        <v>3179</v>
      </c>
      <c r="B453" s="34" t="s">
        <v>3249</v>
      </c>
      <c r="C453" s="19">
        <v>0.33333333333333337</v>
      </c>
      <c r="D453" s="19">
        <v>0</v>
      </c>
      <c r="E453" s="33" t="s">
        <v>3250</v>
      </c>
      <c r="F453" s="33" t="s">
        <v>32</v>
      </c>
    </row>
    <row r="454" spans="1:6">
      <c r="A454" s="37" t="s">
        <v>3179</v>
      </c>
      <c r="B454" s="34" t="s">
        <v>3251</v>
      </c>
      <c r="C454" s="19">
        <v>0.33333333333333337</v>
      </c>
      <c r="D454" s="19">
        <v>0</v>
      </c>
      <c r="E454" s="33" t="s">
        <v>3252</v>
      </c>
      <c r="F454" s="33" t="s">
        <v>32</v>
      </c>
    </row>
    <row r="455" spans="1:6">
      <c r="A455" s="37" t="s">
        <v>3179</v>
      </c>
      <c r="B455" s="34" t="s">
        <v>3253</v>
      </c>
      <c r="C455" s="19">
        <v>0.33333333333333337</v>
      </c>
      <c r="D455" s="19">
        <v>0</v>
      </c>
      <c r="E455" s="33" t="s">
        <v>3254</v>
      </c>
      <c r="F455" s="33" t="s">
        <v>32</v>
      </c>
    </row>
    <row r="456" spans="1:6">
      <c r="A456" s="37" t="s">
        <v>3179</v>
      </c>
      <c r="B456" s="34" t="s">
        <v>2755</v>
      </c>
      <c r="C456" s="19">
        <v>0.33333333333333337</v>
      </c>
      <c r="D456" s="19">
        <v>10.583333333333334</v>
      </c>
      <c r="E456" s="33" t="s">
        <v>2756</v>
      </c>
      <c r="F456" s="33" t="s">
        <v>70</v>
      </c>
    </row>
    <row r="457" spans="1:6" ht="25.5">
      <c r="A457" s="37" t="s">
        <v>3179</v>
      </c>
      <c r="B457" s="34" t="s">
        <v>1773</v>
      </c>
      <c r="C457" s="19">
        <v>0.33333333333333337</v>
      </c>
      <c r="D457" s="19">
        <v>0</v>
      </c>
      <c r="E457" s="33" t="s">
        <v>1774</v>
      </c>
      <c r="F457" s="33" t="s">
        <v>61</v>
      </c>
    </row>
    <row r="458" spans="1:6">
      <c r="A458" s="37" t="s">
        <v>3179</v>
      </c>
      <c r="B458" s="34" t="s">
        <v>3255</v>
      </c>
      <c r="C458" s="19">
        <v>0.25</v>
      </c>
      <c r="D458" s="19">
        <v>0</v>
      </c>
      <c r="E458" s="33" t="s">
        <v>3250</v>
      </c>
      <c r="F458" s="33" t="s">
        <v>32</v>
      </c>
    </row>
    <row r="459" spans="1:6">
      <c r="A459" s="37" t="s">
        <v>3179</v>
      </c>
      <c r="B459" s="34" t="s">
        <v>3256</v>
      </c>
      <c r="C459" s="19">
        <v>0.25</v>
      </c>
      <c r="D459" s="19">
        <v>0</v>
      </c>
      <c r="E459" s="33" t="s">
        <v>3227</v>
      </c>
      <c r="F459" s="33" t="s">
        <v>32</v>
      </c>
    </row>
    <row r="460" spans="1:6">
      <c r="A460" s="37" t="s">
        <v>3179</v>
      </c>
      <c r="B460" s="34" t="s">
        <v>3257</v>
      </c>
      <c r="C460" s="19">
        <v>0.25</v>
      </c>
      <c r="D460" s="19">
        <v>0</v>
      </c>
      <c r="E460" s="33" t="s">
        <v>3258</v>
      </c>
      <c r="F460" s="33" t="s">
        <v>32</v>
      </c>
    </row>
    <row r="461" spans="1:6">
      <c r="A461" s="37" t="s">
        <v>3179</v>
      </c>
      <c r="B461" s="34" t="s">
        <v>3259</v>
      </c>
      <c r="C461" s="19">
        <v>0.25</v>
      </c>
      <c r="D461" s="19">
        <v>0</v>
      </c>
      <c r="E461" s="33" t="s">
        <v>3260</v>
      </c>
      <c r="F461" s="33" t="s">
        <v>32</v>
      </c>
    </row>
    <row r="462" spans="1:6">
      <c r="A462" s="37" t="s">
        <v>3179</v>
      </c>
      <c r="B462" s="34" t="s">
        <v>3261</v>
      </c>
      <c r="C462" s="19">
        <v>0.25</v>
      </c>
      <c r="D462" s="19">
        <v>0</v>
      </c>
      <c r="E462" s="33" t="s">
        <v>3262</v>
      </c>
      <c r="F462" s="33" t="s">
        <v>32</v>
      </c>
    </row>
    <row r="463" spans="1:6">
      <c r="A463" s="37" t="s">
        <v>3179</v>
      </c>
      <c r="B463" s="34" t="s">
        <v>3263</v>
      </c>
      <c r="C463" s="19">
        <v>0.25</v>
      </c>
      <c r="D463" s="19">
        <v>0</v>
      </c>
      <c r="E463" s="33" t="s">
        <v>3264</v>
      </c>
      <c r="F463" s="33" t="s">
        <v>32</v>
      </c>
    </row>
    <row r="464" spans="1:6">
      <c r="A464" s="37" t="s">
        <v>3179</v>
      </c>
      <c r="B464" s="34" t="s">
        <v>3265</v>
      </c>
      <c r="C464" s="19">
        <v>0.25</v>
      </c>
      <c r="D464" s="19">
        <v>0</v>
      </c>
      <c r="E464" s="33" t="s">
        <v>3266</v>
      </c>
      <c r="F464" s="33" t="s">
        <v>32</v>
      </c>
    </row>
    <row r="465" spans="1:6">
      <c r="A465" s="37" t="s">
        <v>3179</v>
      </c>
      <c r="B465" s="34" t="s">
        <v>3267</v>
      </c>
      <c r="C465" s="19">
        <v>0.25</v>
      </c>
      <c r="D465" s="19">
        <v>0</v>
      </c>
      <c r="E465" s="33" t="s">
        <v>3268</v>
      </c>
      <c r="F465" s="33" t="s">
        <v>32</v>
      </c>
    </row>
    <row r="466" spans="1:6">
      <c r="A466" s="37" t="s">
        <v>3179</v>
      </c>
      <c r="B466" s="34" t="s">
        <v>3269</v>
      </c>
      <c r="C466" s="19">
        <v>0.25</v>
      </c>
      <c r="D466" s="19">
        <v>0</v>
      </c>
      <c r="E466" s="33" t="s">
        <v>3225</v>
      </c>
      <c r="F466" s="33" t="s">
        <v>32</v>
      </c>
    </row>
    <row r="467" spans="1:6">
      <c r="A467" s="37" t="s">
        <v>3179</v>
      </c>
      <c r="B467" s="34" t="s">
        <v>3270</v>
      </c>
      <c r="C467" s="19">
        <v>0.25</v>
      </c>
      <c r="D467" s="19">
        <v>0</v>
      </c>
      <c r="E467" s="33" t="s">
        <v>3271</v>
      </c>
      <c r="F467" s="33" t="s">
        <v>32</v>
      </c>
    </row>
    <row r="468" spans="1:6">
      <c r="A468" s="37" t="s">
        <v>3179</v>
      </c>
      <c r="B468" s="34" t="s">
        <v>3272</v>
      </c>
      <c r="C468" s="19">
        <v>0.25</v>
      </c>
      <c r="D468" s="19">
        <v>0</v>
      </c>
      <c r="E468" s="33" t="s">
        <v>3273</v>
      </c>
      <c r="F468" s="33" t="s">
        <v>32</v>
      </c>
    </row>
    <row r="469" spans="1:6">
      <c r="A469" s="37" t="s">
        <v>3179</v>
      </c>
      <c r="B469" s="34" t="s">
        <v>3274</v>
      </c>
      <c r="C469" s="19">
        <v>0.25</v>
      </c>
      <c r="D469" s="19">
        <v>0</v>
      </c>
      <c r="E469" s="33" t="s">
        <v>3215</v>
      </c>
      <c r="F469" s="33" t="s">
        <v>32</v>
      </c>
    </row>
    <row r="470" spans="1:6">
      <c r="A470" s="37" t="s">
        <v>3179</v>
      </c>
      <c r="B470" s="34" t="s">
        <v>2789</v>
      </c>
      <c r="C470" s="19">
        <v>0.25</v>
      </c>
      <c r="D470" s="19">
        <v>0</v>
      </c>
      <c r="E470" s="33" t="s">
        <v>2790</v>
      </c>
      <c r="F470" s="33" t="s">
        <v>70</v>
      </c>
    </row>
    <row r="471" spans="1:6" ht="25.5">
      <c r="A471" s="37" t="s">
        <v>3179</v>
      </c>
      <c r="B471" s="34" t="s">
        <v>2048</v>
      </c>
      <c r="C471" s="19">
        <v>0.25</v>
      </c>
      <c r="D471" s="19">
        <v>0</v>
      </c>
      <c r="E471" s="33" t="s">
        <v>2049</v>
      </c>
      <c r="F471" s="33" t="s">
        <v>61</v>
      </c>
    </row>
    <row r="472" spans="1:6">
      <c r="A472" s="37" t="s">
        <v>3179</v>
      </c>
      <c r="B472" s="34" t="s">
        <v>2056</v>
      </c>
      <c r="C472" s="19">
        <v>0.25</v>
      </c>
      <c r="D472" s="19">
        <v>0</v>
      </c>
      <c r="E472" s="33" t="s">
        <v>2057</v>
      </c>
      <c r="F472" s="33" t="s">
        <v>61</v>
      </c>
    </row>
    <row r="473" spans="1:6">
      <c r="A473" s="37" t="s">
        <v>3179</v>
      </c>
      <c r="B473" s="34" t="s">
        <v>3275</v>
      </c>
      <c r="C473" s="19">
        <v>0.16666666666666669</v>
      </c>
      <c r="D473" s="19">
        <v>0</v>
      </c>
      <c r="E473" s="33" t="s">
        <v>3227</v>
      </c>
      <c r="F473" s="33" t="s">
        <v>32</v>
      </c>
    </row>
    <row r="474" spans="1:6">
      <c r="A474" s="37" t="s">
        <v>3179</v>
      </c>
      <c r="B474" s="34" t="s">
        <v>3276</v>
      </c>
      <c r="C474" s="19">
        <v>0.16666666666666669</v>
      </c>
      <c r="D474" s="19">
        <v>0</v>
      </c>
      <c r="E474" s="33" t="s">
        <v>3277</v>
      </c>
      <c r="F474" s="33" t="s">
        <v>32</v>
      </c>
    </row>
    <row r="475" spans="1:6">
      <c r="A475" s="37" t="s">
        <v>3179</v>
      </c>
      <c r="B475" s="34" t="s">
        <v>3278</v>
      </c>
      <c r="C475" s="19">
        <v>0.16666666666666669</v>
      </c>
      <c r="D475" s="19">
        <v>0</v>
      </c>
      <c r="E475" s="33" t="s">
        <v>3279</v>
      </c>
      <c r="F475" s="33" t="s">
        <v>32</v>
      </c>
    </row>
    <row r="476" spans="1:6">
      <c r="A476" s="37" t="s">
        <v>3179</v>
      </c>
      <c r="B476" s="34" t="s">
        <v>3280</v>
      </c>
      <c r="C476" s="19">
        <v>0.16666666666666669</v>
      </c>
      <c r="D476" s="19">
        <v>0</v>
      </c>
      <c r="E476" s="33" t="s">
        <v>3281</v>
      </c>
      <c r="F476" s="33" t="s">
        <v>32</v>
      </c>
    </row>
    <row r="477" spans="1:6">
      <c r="A477" s="37" t="s">
        <v>3179</v>
      </c>
      <c r="B477" s="34" t="s">
        <v>3282</v>
      </c>
      <c r="C477" s="19">
        <v>0.16666666666666669</v>
      </c>
      <c r="D477" s="19">
        <v>0</v>
      </c>
      <c r="E477" s="33" t="s">
        <v>3283</v>
      </c>
      <c r="F477" s="33" t="s">
        <v>32</v>
      </c>
    </row>
    <row r="478" spans="1:6">
      <c r="A478" s="37" t="s">
        <v>3179</v>
      </c>
      <c r="B478" s="34" t="s">
        <v>3284</v>
      </c>
      <c r="C478" s="19">
        <v>0.16666666666666669</v>
      </c>
      <c r="D478" s="19">
        <v>0</v>
      </c>
      <c r="E478" s="33" t="s">
        <v>3285</v>
      </c>
      <c r="F478" s="33" t="s">
        <v>32</v>
      </c>
    </row>
    <row r="479" spans="1:6">
      <c r="A479" s="37" t="s">
        <v>3179</v>
      </c>
      <c r="B479" s="34" t="s">
        <v>3286</v>
      </c>
      <c r="C479" s="19">
        <v>0.16666666666666669</v>
      </c>
      <c r="D479" s="19">
        <v>0</v>
      </c>
      <c r="E479" s="33" t="s">
        <v>3220</v>
      </c>
      <c r="F479" s="33" t="s">
        <v>32</v>
      </c>
    </row>
    <row r="480" spans="1:6">
      <c r="A480" s="37" t="s">
        <v>3179</v>
      </c>
      <c r="B480" s="34" t="s">
        <v>3287</v>
      </c>
      <c r="C480" s="19">
        <v>0.16666666666666669</v>
      </c>
      <c r="D480" s="19">
        <v>0</v>
      </c>
      <c r="E480" s="33" t="s">
        <v>3288</v>
      </c>
      <c r="F480" s="33" t="s">
        <v>32</v>
      </c>
    </row>
    <row r="481" spans="1:6">
      <c r="A481" s="37" t="s">
        <v>3179</v>
      </c>
      <c r="B481" s="34" t="s">
        <v>3289</v>
      </c>
      <c r="C481" s="19">
        <v>0.16666666666666669</v>
      </c>
      <c r="D481" s="19">
        <v>0</v>
      </c>
      <c r="E481" s="33" t="s">
        <v>3206</v>
      </c>
      <c r="F481" s="33" t="s">
        <v>32</v>
      </c>
    </row>
    <row r="482" spans="1:6">
      <c r="A482" s="37" t="s">
        <v>3179</v>
      </c>
      <c r="B482" s="34" t="s">
        <v>3290</v>
      </c>
      <c r="C482" s="19">
        <v>0.16666666666666669</v>
      </c>
      <c r="D482" s="19">
        <v>0</v>
      </c>
      <c r="E482" s="33" t="s">
        <v>3291</v>
      </c>
      <c r="F482" s="33" t="s">
        <v>32</v>
      </c>
    </row>
    <row r="483" spans="1:6">
      <c r="A483" s="37" t="s">
        <v>3179</v>
      </c>
      <c r="B483" s="34" t="s">
        <v>3292</v>
      </c>
      <c r="C483" s="19">
        <v>0.16666666666666669</v>
      </c>
      <c r="D483" s="19">
        <v>0</v>
      </c>
      <c r="E483" s="33" t="s">
        <v>3271</v>
      </c>
      <c r="F483" s="33" t="s">
        <v>32</v>
      </c>
    </row>
    <row r="484" spans="1:6">
      <c r="A484" s="37" t="s">
        <v>3179</v>
      </c>
      <c r="B484" s="34" t="s">
        <v>3293</v>
      </c>
      <c r="C484" s="19">
        <v>0.16666666666666669</v>
      </c>
      <c r="D484" s="19">
        <v>0</v>
      </c>
      <c r="E484" s="33" t="s">
        <v>3294</v>
      </c>
      <c r="F484" s="33" t="s">
        <v>32</v>
      </c>
    </row>
    <row r="485" spans="1:6">
      <c r="A485" s="37" t="s">
        <v>3179</v>
      </c>
      <c r="B485" s="34" t="s">
        <v>3295</v>
      </c>
      <c r="C485" s="19">
        <v>0.16666666666666669</v>
      </c>
      <c r="D485" s="19">
        <v>0</v>
      </c>
      <c r="E485" s="33" t="s">
        <v>3296</v>
      </c>
      <c r="F485" s="33" t="s">
        <v>32</v>
      </c>
    </row>
    <row r="486" spans="1:6">
      <c r="A486" s="37" t="s">
        <v>3179</v>
      </c>
      <c r="B486" s="34" t="s">
        <v>3297</v>
      </c>
      <c r="C486" s="19">
        <v>0.16666666666666669</v>
      </c>
      <c r="D486" s="19">
        <v>0</v>
      </c>
      <c r="E486" s="33" t="s">
        <v>3296</v>
      </c>
      <c r="F486" s="33" t="s">
        <v>32</v>
      </c>
    </row>
    <row r="487" spans="1:6">
      <c r="A487" s="37" t="s">
        <v>3179</v>
      </c>
      <c r="B487" s="34" t="s">
        <v>3298</v>
      </c>
      <c r="C487" s="19">
        <v>0.16666666666666669</v>
      </c>
      <c r="D487" s="19">
        <v>0</v>
      </c>
      <c r="E487" s="33" t="s">
        <v>3299</v>
      </c>
      <c r="F487" s="33" t="s">
        <v>32</v>
      </c>
    </row>
    <row r="488" spans="1:6">
      <c r="A488" s="37" t="s">
        <v>3179</v>
      </c>
      <c r="B488" s="34" t="s">
        <v>3300</v>
      </c>
      <c r="C488" s="19">
        <v>0.16666666666666669</v>
      </c>
      <c r="D488" s="19">
        <v>0</v>
      </c>
      <c r="E488" s="33" t="s">
        <v>3301</v>
      </c>
      <c r="F488" s="33" t="s">
        <v>32</v>
      </c>
    </row>
    <row r="489" spans="1:6">
      <c r="A489" s="37" t="s">
        <v>3179</v>
      </c>
      <c r="B489" s="34" t="s">
        <v>3302</v>
      </c>
      <c r="C489" s="19">
        <v>0.16666666666666669</v>
      </c>
      <c r="D489" s="19">
        <v>0</v>
      </c>
      <c r="E489" s="33" t="s">
        <v>3273</v>
      </c>
      <c r="F489" s="33" t="s">
        <v>32</v>
      </c>
    </row>
    <row r="490" spans="1:6">
      <c r="A490" s="37" t="s">
        <v>3179</v>
      </c>
      <c r="B490" s="34" t="s">
        <v>1974</v>
      </c>
      <c r="C490" s="19">
        <v>0.16666666666666669</v>
      </c>
      <c r="D490" s="19">
        <v>0</v>
      </c>
      <c r="E490" s="33" t="s">
        <v>1975</v>
      </c>
      <c r="F490" s="33" t="s">
        <v>32</v>
      </c>
    </row>
    <row r="491" spans="1:6" ht="25.5">
      <c r="A491" s="37" t="s">
        <v>3179</v>
      </c>
      <c r="B491" s="34" t="s">
        <v>2890</v>
      </c>
      <c r="C491" s="19">
        <v>0.16666666666666669</v>
      </c>
      <c r="D491" s="19">
        <v>0</v>
      </c>
      <c r="E491" s="33" t="s">
        <v>2891</v>
      </c>
      <c r="F491" s="33" t="s">
        <v>61</v>
      </c>
    </row>
    <row r="492" spans="1:6">
      <c r="A492" s="37" t="s">
        <v>3179</v>
      </c>
      <c r="B492" s="34" t="s">
        <v>2793</v>
      </c>
      <c r="C492" s="19">
        <v>0.16666666666666669</v>
      </c>
      <c r="D492" s="19">
        <v>0</v>
      </c>
      <c r="E492" s="33" t="s">
        <v>2794</v>
      </c>
      <c r="F492" s="33" t="s">
        <v>61</v>
      </c>
    </row>
    <row r="493" spans="1:6">
      <c r="A493" s="37" t="s">
        <v>3179</v>
      </c>
      <c r="B493" s="34" t="s">
        <v>2896</v>
      </c>
      <c r="C493" s="19">
        <v>0.16666666666666669</v>
      </c>
      <c r="D493" s="19">
        <v>0</v>
      </c>
      <c r="E493" s="33" t="s">
        <v>2897</v>
      </c>
      <c r="F493" s="33" t="s">
        <v>61</v>
      </c>
    </row>
    <row r="494" spans="1:6" ht="38.25">
      <c r="A494" s="37" t="s">
        <v>3179</v>
      </c>
      <c r="B494" s="34" t="s">
        <v>2767</v>
      </c>
      <c r="C494" s="19">
        <v>0.16666666666666669</v>
      </c>
      <c r="D494" s="19">
        <v>0</v>
      </c>
      <c r="E494" s="33" t="s">
        <v>2768</v>
      </c>
      <c r="F494" s="33" t="s">
        <v>61</v>
      </c>
    </row>
    <row r="495" spans="1:6" ht="25.5">
      <c r="A495" s="37" t="s">
        <v>3179</v>
      </c>
      <c r="B495" s="34" t="s">
        <v>3303</v>
      </c>
      <c r="C495" s="19">
        <v>0.16666666666666669</v>
      </c>
      <c r="D495" s="19">
        <v>21.083333333333332</v>
      </c>
      <c r="E495" s="33" t="s">
        <v>3304</v>
      </c>
      <c r="F495" s="33" t="s">
        <v>61</v>
      </c>
    </row>
    <row r="496" spans="1:6" ht="25.5">
      <c r="A496" s="37" t="s">
        <v>3179</v>
      </c>
      <c r="B496" s="34" t="s">
        <v>2046</v>
      </c>
      <c r="C496" s="19">
        <v>0.16666666666666669</v>
      </c>
      <c r="D496" s="19">
        <v>0</v>
      </c>
      <c r="E496" s="33" t="s">
        <v>2047</v>
      </c>
      <c r="F496" s="33" t="s">
        <v>61</v>
      </c>
    </row>
    <row r="497" spans="1:6" ht="25.5">
      <c r="A497" s="37" t="s">
        <v>3179</v>
      </c>
      <c r="B497" s="34" t="s">
        <v>2179</v>
      </c>
      <c r="C497" s="19">
        <v>0.16666666666666669</v>
      </c>
      <c r="D497" s="19">
        <v>0</v>
      </c>
      <c r="E497" s="33" t="s">
        <v>2180</v>
      </c>
      <c r="F497" s="33" t="s">
        <v>70</v>
      </c>
    </row>
    <row r="498" spans="1:6">
      <c r="A498" s="37" t="s">
        <v>3179</v>
      </c>
      <c r="B498" s="34" t="s">
        <v>3305</v>
      </c>
      <c r="C498" s="19">
        <v>8.3333333333333343E-2</v>
      </c>
      <c r="D498" s="19">
        <v>0</v>
      </c>
      <c r="E498" s="33" t="s">
        <v>3227</v>
      </c>
      <c r="F498" s="33" t="s">
        <v>32</v>
      </c>
    </row>
    <row r="499" spans="1:6">
      <c r="A499" s="37" t="s">
        <v>3179</v>
      </c>
      <c r="B499" s="34" t="s">
        <v>3306</v>
      </c>
      <c r="C499" s="19">
        <v>8.3333333333333343E-2</v>
      </c>
      <c r="D499" s="19">
        <v>0</v>
      </c>
      <c r="E499" s="33" t="s">
        <v>3307</v>
      </c>
      <c r="F499" s="33" t="s">
        <v>32</v>
      </c>
    </row>
    <row r="500" spans="1:6">
      <c r="A500" s="37" t="s">
        <v>3179</v>
      </c>
      <c r="B500" s="34" t="s">
        <v>3308</v>
      </c>
      <c r="C500" s="19">
        <v>8.3333333333333343E-2</v>
      </c>
      <c r="D500" s="19">
        <v>0</v>
      </c>
      <c r="E500" s="33" t="s">
        <v>3309</v>
      </c>
      <c r="F500" s="33" t="s">
        <v>32</v>
      </c>
    </row>
    <row r="501" spans="1:6">
      <c r="A501" s="37" t="s">
        <v>3179</v>
      </c>
      <c r="B501" s="34" t="s">
        <v>3310</v>
      </c>
      <c r="C501" s="19">
        <v>8.3333333333333343E-2</v>
      </c>
      <c r="D501" s="19">
        <v>0</v>
      </c>
      <c r="E501" s="33" t="s">
        <v>3311</v>
      </c>
      <c r="F501" s="33" t="s">
        <v>32</v>
      </c>
    </row>
    <row r="502" spans="1:6">
      <c r="A502" s="37" t="s">
        <v>3179</v>
      </c>
      <c r="B502" s="34" t="s">
        <v>3312</v>
      </c>
      <c r="C502" s="19">
        <v>8.3333333333333343E-2</v>
      </c>
      <c r="D502" s="19">
        <v>0</v>
      </c>
      <c r="E502" s="33" t="s">
        <v>3279</v>
      </c>
      <c r="F502" s="33" t="s">
        <v>32</v>
      </c>
    </row>
    <row r="503" spans="1:6">
      <c r="A503" s="37" t="s">
        <v>3179</v>
      </c>
      <c r="B503" s="34" t="s">
        <v>3313</v>
      </c>
      <c r="C503" s="19">
        <v>8.3333333333333343E-2</v>
      </c>
      <c r="D503" s="19">
        <v>0</v>
      </c>
      <c r="E503" s="33" t="s">
        <v>3314</v>
      </c>
      <c r="F503" s="33" t="s">
        <v>32</v>
      </c>
    </row>
    <row r="504" spans="1:6">
      <c r="A504" s="37" t="s">
        <v>3179</v>
      </c>
      <c r="B504" s="34" t="s">
        <v>3315</v>
      </c>
      <c r="C504" s="19">
        <v>8.3333333333333343E-2</v>
      </c>
      <c r="D504" s="19">
        <v>0</v>
      </c>
      <c r="E504" s="33" t="s">
        <v>3316</v>
      </c>
      <c r="F504" s="33" t="s">
        <v>32</v>
      </c>
    </row>
    <row r="505" spans="1:6">
      <c r="A505" s="37" t="s">
        <v>3179</v>
      </c>
      <c r="B505" s="34" t="s">
        <v>3317</v>
      </c>
      <c r="C505" s="19">
        <v>8.3333333333333343E-2</v>
      </c>
      <c r="D505" s="19">
        <v>0</v>
      </c>
      <c r="E505" s="33" t="s">
        <v>3244</v>
      </c>
      <c r="F505" s="33" t="s">
        <v>32</v>
      </c>
    </row>
    <row r="506" spans="1:6">
      <c r="A506" s="37" t="s">
        <v>3179</v>
      </c>
      <c r="B506" s="34" t="s">
        <v>3318</v>
      </c>
      <c r="C506" s="19">
        <v>8.3333333333333343E-2</v>
      </c>
      <c r="D506" s="19">
        <v>0</v>
      </c>
      <c r="E506" s="33" t="s">
        <v>3319</v>
      </c>
      <c r="F506" s="33" t="s">
        <v>32</v>
      </c>
    </row>
    <row r="507" spans="1:6">
      <c r="A507" s="37" t="s">
        <v>3179</v>
      </c>
      <c r="B507" s="34" t="s">
        <v>3320</v>
      </c>
      <c r="C507" s="19">
        <v>8.3333333333333343E-2</v>
      </c>
      <c r="D507" s="19">
        <v>0</v>
      </c>
      <c r="E507" s="33" t="s">
        <v>3321</v>
      </c>
      <c r="F507" s="33" t="s">
        <v>32</v>
      </c>
    </row>
    <row r="508" spans="1:6">
      <c r="A508" s="37" t="s">
        <v>3179</v>
      </c>
      <c r="B508" s="34" t="s">
        <v>3322</v>
      </c>
      <c r="C508" s="19">
        <v>8.3333333333333343E-2</v>
      </c>
      <c r="D508" s="19">
        <v>0</v>
      </c>
      <c r="E508" s="33" t="s">
        <v>3323</v>
      </c>
      <c r="F508" s="33" t="s">
        <v>32</v>
      </c>
    </row>
    <row r="509" spans="1:6">
      <c r="A509" s="37" t="s">
        <v>3179</v>
      </c>
      <c r="B509" s="34" t="s">
        <v>3324</v>
      </c>
      <c r="C509" s="19">
        <v>8.3333333333333343E-2</v>
      </c>
      <c r="D509" s="19">
        <v>0</v>
      </c>
      <c r="E509" s="33" t="s">
        <v>3248</v>
      </c>
      <c r="F509" s="33" t="s">
        <v>32</v>
      </c>
    </row>
    <row r="510" spans="1:6">
      <c r="A510" s="37" t="s">
        <v>3179</v>
      </c>
      <c r="B510" s="34" t="s">
        <v>3325</v>
      </c>
      <c r="C510" s="19">
        <v>8.3333333333333343E-2</v>
      </c>
      <c r="D510" s="19">
        <v>0</v>
      </c>
      <c r="E510" s="33" t="s">
        <v>3326</v>
      </c>
      <c r="F510" s="33" t="s">
        <v>32</v>
      </c>
    </row>
    <row r="511" spans="1:6">
      <c r="A511" s="37" t="s">
        <v>3179</v>
      </c>
      <c r="B511" s="34" t="s">
        <v>3327</v>
      </c>
      <c r="C511" s="19">
        <v>8.3333333333333343E-2</v>
      </c>
      <c r="D511" s="19">
        <v>0</v>
      </c>
      <c r="E511" s="33" t="s">
        <v>3328</v>
      </c>
      <c r="F511" s="33" t="s">
        <v>32</v>
      </c>
    </row>
    <row r="512" spans="1:6">
      <c r="A512" s="37" t="s">
        <v>3179</v>
      </c>
      <c r="B512" s="34" t="s">
        <v>3329</v>
      </c>
      <c r="C512" s="19">
        <v>8.3333333333333343E-2</v>
      </c>
      <c r="D512" s="19">
        <v>0</v>
      </c>
      <c r="E512" s="33" t="s">
        <v>3291</v>
      </c>
      <c r="F512" s="33" t="s">
        <v>32</v>
      </c>
    </row>
    <row r="513" spans="1:6">
      <c r="A513" s="37" t="s">
        <v>3179</v>
      </c>
      <c r="B513" s="34" t="s">
        <v>3330</v>
      </c>
      <c r="C513" s="19">
        <v>8.3333333333333343E-2</v>
      </c>
      <c r="D513" s="19">
        <v>0</v>
      </c>
      <c r="E513" s="33" t="s">
        <v>3206</v>
      </c>
      <c r="F513" s="33" t="s">
        <v>32</v>
      </c>
    </row>
    <row r="514" spans="1:6">
      <c r="A514" s="37" t="s">
        <v>3179</v>
      </c>
      <c r="B514" s="34" t="s">
        <v>3331</v>
      </c>
      <c r="C514" s="19">
        <v>8.3333333333333343E-2</v>
      </c>
      <c r="D514" s="19">
        <v>0</v>
      </c>
      <c r="E514" s="33" t="s">
        <v>3332</v>
      </c>
      <c r="F514" s="33" t="s">
        <v>32</v>
      </c>
    </row>
    <row r="515" spans="1:6">
      <c r="A515" s="37" t="s">
        <v>3179</v>
      </c>
      <c r="B515" s="34" t="s">
        <v>3333</v>
      </c>
      <c r="C515" s="19">
        <v>8.3333333333333343E-2</v>
      </c>
      <c r="D515" s="19">
        <v>0</v>
      </c>
      <c r="E515" s="33" t="s">
        <v>3332</v>
      </c>
      <c r="F515" s="33" t="s">
        <v>32</v>
      </c>
    </row>
    <row r="516" spans="1:6">
      <c r="A516" s="37" t="s">
        <v>3179</v>
      </c>
      <c r="B516" s="34" t="s">
        <v>3334</v>
      </c>
      <c r="C516" s="19">
        <v>8.3333333333333343E-2</v>
      </c>
      <c r="D516" s="19">
        <v>0</v>
      </c>
      <c r="E516" s="33" t="s">
        <v>3335</v>
      </c>
      <c r="F516" s="33" t="s">
        <v>32</v>
      </c>
    </row>
    <row r="517" spans="1:6">
      <c r="A517" s="37" t="s">
        <v>3179</v>
      </c>
      <c r="B517" s="34" t="s">
        <v>3336</v>
      </c>
      <c r="C517" s="19">
        <v>8.3333333333333343E-2</v>
      </c>
      <c r="D517" s="19">
        <v>0</v>
      </c>
      <c r="E517" s="33" t="s">
        <v>3337</v>
      </c>
      <c r="F517" s="33" t="s">
        <v>32</v>
      </c>
    </row>
    <row r="518" spans="1:6" ht="25.5">
      <c r="A518" s="37" t="s">
        <v>3179</v>
      </c>
      <c r="B518" s="34" t="s">
        <v>2839</v>
      </c>
      <c r="C518" s="19">
        <v>8.3333333333333343E-2</v>
      </c>
      <c r="D518" s="19">
        <v>8.3333333333333343E-2</v>
      </c>
      <c r="E518" s="33" t="s">
        <v>2840</v>
      </c>
      <c r="F518" s="33" t="s">
        <v>61</v>
      </c>
    </row>
    <row r="519" spans="1:6" ht="25.5">
      <c r="A519" s="37" t="s">
        <v>3179</v>
      </c>
      <c r="B519" s="34" t="s">
        <v>2823</v>
      </c>
      <c r="C519" s="19">
        <v>8.3333333333333343E-2</v>
      </c>
      <c r="D519" s="19">
        <v>0</v>
      </c>
      <c r="E519" s="33" t="s">
        <v>2824</v>
      </c>
      <c r="F519" s="33" t="s">
        <v>61</v>
      </c>
    </row>
    <row r="520" spans="1:6" ht="25.5">
      <c r="A520" s="37" t="s">
        <v>3179</v>
      </c>
      <c r="B520" s="34" t="s">
        <v>2870</v>
      </c>
      <c r="C520" s="19">
        <v>8.3333333333333343E-2</v>
      </c>
      <c r="D520" s="19">
        <v>0</v>
      </c>
      <c r="E520" s="33" t="s">
        <v>2871</v>
      </c>
      <c r="F520" s="33" t="s">
        <v>61</v>
      </c>
    </row>
    <row r="521" spans="1:6">
      <c r="A521" s="37" t="s">
        <v>3179</v>
      </c>
      <c r="B521" s="34" t="s">
        <v>2955</v>
      </c>
      <c r="C521" s="19">
        <v>8.3333333333333343E-2</v>
      </c>
      <c r="D521" s="19">
        <v>0</v>
      </c>
      <c r="E521" s="33" t="s">
        <v>2956</v>
      </c>
      <c r="F521" s="33" t="s">
        <v>70</v>
      </c>
    </row>
    <row r="522" spans="1:6" ht="25.5">
      <c r="A522" s="37" t="s">
        <v>3179</v>
      </c>
      <c r="B522" s="34" t="s">
        <v>3338</v>
      </c>
      <c r="C522" s="19">
        <v>8.3333333333333343E-2</v>
      </c>
      <c r="D522" s="19">
        <v>0</v>
      </c>
      <c r="E522" s="33" t="s">
        <v>1648</v>
      </c>
      <c r="F522" s="33" t="s">
        <v>61</v>
      </c>
    </row>
    <row r="523" spans="1:6" ht="25.5">
      <c r="A523" s="37" t="s">
        <v>3339</v>
      </c>
      <c r="B523" s="34" t="s">
        <v>83</v>
      </c>
      <c r="C523" s="19">
        <v>1258.9166666666665</v>
      </c>
      <c r="D523" s="19">
        <v>1465</v>
      </c>
      <c r="E523" s="33" t="s">
        <v>84</v>
      </c>
      <c r="F523" s="33" t="s">
        <v>70</v>
      </c>
    </row>
    <row r="524" spans="1:6">
      <c r="A524" s="37" t="s">
        <v>3339</v>
      </c>
      <c r="B524" s="34" t="s">
        <v>117</v>
      </c>
      <c r="C524" s="19">
        <v>468.66666666666663</v>
      </c>
      <c r="D524" s="19">
        <v>72.583333333333329</v>
      </c>
      <c r="E524" s="33" t="s">
        <v>118</v>
      </c>
      <c r="F524" s="33" t="s">
        <v>70</v>
      </c>
    </row>
    <row r="525" spans="1:6" ht="25.5">
      <c r="A525" s="37" t="s">
        <v>3339</v>
      </c>
      <c r="B525" s="34" t="s">
        <v>130</v>
      </c>
      <c r="C525" s="19">
        <v>372</v>
      </c>
      <c r="D525" s="19">
        <v>211.66666666666666</v>
      </c>
      <c r="E525" s="33" t="s">
        <v>131</v>
      </c>
      <c r="F525" s="33" t="s">
        <v>70</v>
      </c>
    </row>
    <row r="526" spans="1:6" ht="25.5">
      <c r="A526" s="37" t="s">
        <v>3339</v>
      </c>
      <c r="B526" s="34" t="s">
        <v>150</v>
      </c>
      <c r="C526" s="19">
        <v>205.5</v>
      </c>
      <c r="D526" s="19">
        <v>0</v>
      </c>
      <c r="E526" s="33" t="s">
        <v>151</v>
      </c>
      <c r="F526" s="33" t="s">
        <v>61</v>
      </c>
    </row>
    <row r="527" spans="1:6" ht="25.5">
      <c r="A527" s="37" t="s">
        <v>3339</v>
      </c>
      <c r="B527" s="34" t="s">
        <v>3180</v>
      </c>
      <c r="C527" s="19">
        <v>187.58333333333331</v>
      </c>
      <c r="D527" s="19">
        <v>21.75</v>
      </c>
      <c r="E527" s="33" t="s">
        <v>135</v>
      </c>
      <c r="F527" s="33" t="s">
        <v>70</v>
      </c>
    </row>
    <row r="528" spans="1:6" ht="25.5">
      <c r="A528" s="37" t="s">
        <v>3339</v>
      </c>
      <c r="B528" s="34" t="s">
        <v>200</v>
      </c>
      <c r="C528" s="19">
        <v>153.16666666666666</v>
      </c>
      <c r="D528" s="19">
        <v>16.583333333333332</v>
      </c>
      <c r="E528" s="33" t="s">
        <v>201</v>
      </c>
      <c r="F528" s="33" t="s">
        <v>61</v>
      </c>
    </row>
    <row r="529" spans="1:6" ht="25.5">
      <c r="A529" s="37" t="s">
        <v>3339</v>
      </c>
      <c r="B529" s="34" t="s">
        <v>232</v>
      </c>
      <c r="C529" s="19">
        <v>99.416666666666657</v>
      </c>
      <c r="D529" s="19">
        <v>30.333333333333332</v>
      </c>
      <c r="E529" s="33" t="s">
        <v>233</v>
      </c>
      <c r="F529" s="33" t="s">
        <v>61</v>
      </c>
    </row>
    <row r="530" spans="1:6">
      <c r="A530" s="37" t="s">
        <v>3339</v>
      </c>
      <c r="B530" s="34" t="s">
        <v>303</v>
      </c>
      <c r="C530" s="19">
        <v>73.833333333333329</v>
      </c>
      <c r="D530" s="19">
        <v>72.5</v>
      </c>
      <c r="E530" s="33" t="s">
        <v>304</v>
      </c>
      <c r="F530" s="33" t="s">
        <v>70</v>
      </c>
    </row>
    <row r="531" spans="1:6" ht="25.5">
      <c r="A531" s="37" t="s">
        <v>3339</v>
      </c>
      <c r="B531" s="34" t="s">
        <v>246</v>
      </c>
      <c r="C531" s="19">
        <v>60.25</v>
      </c>
      <c r="D531" s="19">
        <v>0</v>
      </c>
      <c r="E531" s="33" t="s">
        <v>247</v>
      </c>
      <c r="F531" s="33" t="s">
        <v>70</v>
      </c>
    </row>
    <row r="532" spans="1:6" ht="25.5">
      <c r="A532" s="37" t="s">
        <v>3339</v>
      </c>
      <c r="B532" s="34" t="s">
        <v>3181</v>
      </c>
      <c r="C532" s="19">
        <v>46.666666666666664</v>
      </c>
      <c r="D532" s="19">
        <v>158.08333333333331</v>
      </c>
      <c r="E532" s="33" t="s">
        <v>393</v>
      </c>
      <c r="F532" s="33" t="s">
        <v>61</v>
      </c>
    </row>
    <row r="533" spans="1:6" ht="25.5">
      <c r="A533" s="37" t="s">
        <v>3339</v>
      </c>
      <c r="B533" s="34" t="s">
        <v>394</v>
      </c>
      <c r="C533" s="19">
        <v>43.083333333333336</v>
      </c>
      <c r="D533" s="19">
        <v>73.916666666666671</v>
      </c>
      <c r="E533" s="33" t="s">
        <v>395</v>
      </c>
      <c r="F533" s="33" t="s">
        <v>61</v>
      </c>
    </row>
    <row r="534" spans="1:6">
      <c r="A534" s="37" t="s">
        <v>3339</v>
      </c>
      <c r="B534" s="34" t="s">
        <v>420</v>
      </c>
      <c r="C534" s="19">
        <v>41.083333333333336</v>
      </c>
      <c r="D534" s="19">
        <v>8.3333333333333343E-2</v>
      </c>
      <c r="E534" s="33" t="s">
        <v>421</v>
      </c>
      <c r="F534" s="33" t="s">
        <v>70</v>
      </c>
    </row>
    <row r="535" spans="1:6" ht="25.5">
      <c r="A535" s="37" t="s">
        <v>3339</v>
      </c>
      <c r="B535" s="34" t="s">
        <v>343</v>
      </c>
      <c r="C535" s="19">
        <v>38.166666666666664</v>
      </c>
      <c r="D535" s="19">
        <v>1.0833333333333335</v>
      </c>
      <c r="E535" s="33" t="s">
        <v>344</v>
      </c>
      <c r="F535" s="33" t="s">
        <v>61</v>
      </c>
    </row>
    <row r="536" spans="1:6" ht="25.5">
      <c r="A536" s="37" t="s">
        <v>3339</v>
      </c>
      <c r="B536" s="34" t="s">
        <v>410</v>
      </c>
      <c r="C536" s="19">
        <v>35.583333333333336</v>
      </c>
      <c r="D536" s="19">
        <v>70.416666666666671</v>
      </c>
      <c r="E536" s="33" t="s">
        <v>411</v>
      </c>
      <c r="F536" s="33" t="s">
        <v>61</v>
      </c>
    </row>
    <row r="537" spans="1:6">
      <c r="A537" s="37" t="s">
        <v>3339</v>
      </c>
      <c r="B537" s="34" t="s">
        <v>448</v>
      </c>
      <c r="C537" s="19">
        <v>31.25</v>
      </c>
      <c r="D537" s="19">
        <v>75.916666666666671</v>
      </c>
      <c r="E537" s="33" t="s">
        <v>449</v>
      </c>
      <c r="F537" s="33" t="s">
        <v>70</v>
      </c>
    </row>
    <row r="538" spans="1:6" ht="25.5">
      <c r="A538" s="37" t="s">
        <v>3339</v>
      </c>
      <c r="B538" s="34" t="s">
        <v>424</v>
      </c>
      <c r="C538" s="19">
        <v>26.583333333333332</v>
      </c>
      <c r="D538" s="19">
        <v>0</v>
      </c>
      <c r="E538" s="33" t="s">
        <v>425</v>
      </c>
      <c r="F538" s="33" t="s">
        <v>70</v>
      </c>
    </row>
    <row r="539" spans="1:6">
      <c r="A539" s="37" t="s">
        <v>3339</v>
      </c>
      <c r="B539" s="34" t="s">
        <v>353</v>
      </c>
      <c r="C539" s="19">
        <v>24.833333333333332</v>
      </c>
      <c r="D539" s="19">
        <v>14.083333333333334</v>
      </c>
      <c r="E539" s="33" t="s">
        <v>354</v>
      </c>
      <c r="F539" s="33" t="s">
        <v>70</v>
      </c>
    </row>
    <row r="540" spans="1:6" ht="25.5">
      <c r="A540" s="37" t="s">
        <v>3339</v>
      </c>
      <c r="B540" s="34" t="s">
        <v>3182</v>
      </c>
      <c r="C540" s="19">
        <v>24.75</v>
      </c>
      <c r="D540" s="19">
        <v>3.5</v>
      </c>
      <c r="E540" s="33" t="s">
        <v>3183</v>
      </c>
      <c r="F540" s="33" t="s">
        <v>61</v>
      </c>
    </row>
    <row r="541" spans="1:6" ht="25.5">
      <c r="A541" s="37" t="s">
        <v>3339</v>
      </c>
      <c r="B541" s="34" t="s">
        <v>400</v>
      </c>
      <c r="C541" s="19">
        <v>24.166666666666668</v>
      </c>
      <c r="D541" s="19">
        <v>0</v>
      </c>
      <c r="E541" s="33" t="s">
        <v>401</v>
      </c>
      <c r="F541" s="33" t="s">
        <v>61</v>
      </c>
    </row>
    <row r="542" spans="1:6">
      <c r="A542" s="37" t="s">
        <v>3339</v>
      </c>
      <c r="B542" s="34" t="s">
        <v>562</v>
      </c>
      <c r="C542" s="19">
        <v>21.25</v>
      </c>
      <c r="D542" s="19">
        <v>5.0833333333333339</v>
      </c>
      <c r="E542" s="33" t="s">
        <v>563</v>
      </c>
      <c r="F542" s="33" t="s">
        <v>61</v>
      </c>
    </row>
    <row r="543" spans="1:6" ht="25.5">
      <c r="A543" s="37" t="s">
        <v>3339</v>
      </c>
      <c r="B543" s="34" t="s">
        <v>434</v>
      </c>
      <c r="C543" s="19">
        <v>20</v>
      </c>
      <c r="D543" s="19">
        <v>42.083333333333336</v>
      </c>
      <c r="E543" s="33" t="s">
        <v>435</v>
      </c>
      <c r="F543" s="33" t="s">
        <v>61</v>
      </c>
    </row>
    <row r="544" spans="1:6" ht="25.5">
      <c r="A544" s="37" t="s">
        <v>3339</v>
      </c>
      <c r="B544" s="34" t="s">
        <v>614</v>
      </c>
      <c r="C544" s="19">
        <v>19.833333333333332</v>
      </c>
      <c r="D544" s="19">
        <v>0</v>
      </c>
      <c r="E544" s="33" t="s">
        <v>615</v>
      </c>
      <c r="F544" s="33" t="s">
        <v>61</v>
      </c>
    </row>
    <row r="545" spans="1:6" ht="25.5">
      <c r="A545" s="37" t="s">
        <v>3339</v>
      </c>
      <c r="B545" s="34" t="s">
        <v>192</v>
      </c>
      <c r="C545" s="19">
        <v>19.166666666666668</v>
      </c>
      <c r="D545" s="19">
        <v>0</v>
      </c>
      <c r="E545" s="33" t="s">
        <v>193</v>
      </c>
      <c r="F545" s="33" t="s">
        <v>61</v>
      </c>
    </row>
    <row r="546" spans="1:6" ht="25.5">
      <c r="A546" s="37" t="s">
        <v>3339</v>
      </c>
      <c r="B546" s="34" t="s">
        <v>412</v>
      </c>
      <c r="C546" s="19">
        <v>18.666666666666668</v>
      </c>
      <c r="D546" s="19">
        <v>0.25</v>
      </c>
      <c r="E546" s="33" t="s">
        <v>413</v>
      </c>
      <c r="F546" s="33" t="s">
        <v>61</v>
      </c>
    </row>
    <row r="547" spans="1:6" ht="25.5">
      <c r="A547" s="37" t="s">
        <v>3339</v>
      </c>
      <c r="B547" s="34" t="s">
        <v>472</v>
      </c>
      <c r="C547" s="19">
        <v>18.25</v>
      </c>
      <c r="D547" s="19">
        <v>13.833333333333334</v>
      </c>
      <c r="E547" s="33" t="s">
        <v>473</v>
      </c>
      <c r="F547" s="33" t="s">
        <v>61</v>
      </c>
    </row>
    <row r="548" spans="1:6" ht="25.5">
      <c r="A548" s="37" t="s">
        <v>3339</v>
      </c>
      <c r="B548" s="34" t="s">
        <v>396</v>
      </c>
      <c r="C548" s="19">
        <v>18.083333333333332</v>
      </c>
      <c r="D548" s="19">
        <v>0</v>
      </c>
      <c r="E548" s="33" t="s">
        <v>397</v>
      </c>
      <c r="F548" s="33" t="s">
        <v>61</v>
      </c>
    </row>
    <row r="549" spans="1:6" ht="25.5">
      <c r="A549" s="37" t="s">
        <v>3339</v>
      </c>
      <c r="B549" s="34" t="s">
        <v>656</v>
      </c>
      <c r="C549" s="19">
        <v>17.75</v>
      </c>
      <c r="D549" s="19">
        <v>0</v>
      </c>
      <c r="E549" s="33" t="s">
        <v>657</v>
      </c>
      <c r="F549" s="33" t="s">
        <v>61</v>
      </c>
    </row>
    <row r="550" spans="1:6">
      <c r="A550" s="37" t="s">
        <v>3339</v>
      </c>
      <c r="B550" s="34" t="s">
        <v>664</v>
      </c>
      <c r="C550" s="19">
        <v>17.333333333333332</v>
      </c>
      <c r="D550" s="19">
        <v>0</v>
      </c>
      <c r="E550" s="33" t="s">
        <v>665</v>
      </c>
      <c r="F550" s="33" t="s">
        <v>61</v>
      </c>
    </row>
    <row r="551" spans="1:6" ht="38.25">
      <c r="A551" s="37" t="s">
        <v>3339</v>
      </c>
      <c r="B551" s="34" t="s">
        <v>668</v>
      </c>
      <c r="C551" s="19">
        <v>16.25</v>
      </c>
      <c r="D551" s="19">
        <v>78.5</v>
      </c>
      <c r="E551" s="33" t="s">
        <v>669</v>
      </c>
      <c r="F551" s="33" t="s">
        <v>70</v>
      </c>
    </row>
    <row r="552" spans="1:6" ht="25.5">
      <c r="A552" s="37" t="s">
        <v>3339</v>
      </c>
      <c r="B552" s="34" t="s">
        <v>3184</v>
      </c>
      <c r="C552" s="19">
        <v>16.166666666666668</v>
      </c>
      <c r="D552" s="19">
        <v>0</v>
      </c>
      <c r="E552" s="33" t="s">
        <v>577</v>
      </c>
      <c r="F552" s="33" t="s">
        <v>61</v>
      </c>
    </row>
    <row r="553" spans="1:6" ht="25.5">
      <c r="A553" s="37" t="s">
        <v>3339</v>
      </c>
      <c r="B553" s="34" t="s">
        <v>297</v>
      </c>
      <c r="C553" s="19">
        <v>15.916666666666666</v>
      </c>
      <c r="D553" s="19">
        <v>15.166666666666666</v>
      </c>
      <c r="E553" s="33" t="s">
        <v>298</v>
      </c>
      <c r="F553" s="33" t="s">
        <v>61</v>
      </c>
    </row>
    <row r="554" spans="1:6" ht="25.5">
      <c r="A554" s="37" t="s">
        <v>3339</v>
      </c>
      <c r="B554" s="34" t="s">
        <v>3185</v>
      </c>
      <c r="C554" s="19">
        <v>15.583333333333334</v>
      </c>
      <c r="D554" s="19">
        <v>0</v>
      </c>
      <c r="E554" s="33" t="s">
        <v>3186</v>
      </c>
      <c r="F554" s="33" t="s">
        <v>61</v>
      </c>
    </row>
    <row r="555" spans="1:6" ht="38.25">
      <c r="A555" s="37" t="s">
        <v>3339</v>
      </c>
      <c r="B555" s="34" t="s">
        <v>658</v>
      </c>
      <c r="C555" s="19">
        <v>14.666666666666666</v>
      </c>
      <c r="D555" s="19">
        <v>0</v>
      </c>
      <c r="E555" s="33" t="s">
        <v>659</v>
      </c>
      <c r="F555" s="33" t="s">
        <v>61</v>
      </c>
    </row>
    <row r="556" spans="1:6" ht="25.5">
      <c r="A556" s="37" t="s">
        <v>3339</v>
      </c>
      <c r="B556" s="34" t="s">
        <v>708</v>
      </c>
      <c r="C556" s="19">
        <v>13.833333333333334</v>
      </c>
      <c r="D556" s="19">
        <v>0</v>
      </c>
      <c r="E556" s="33" t="s">
        <v>709</v>
      </c>
      <c r="F556" s="33" t="s">
        <v>61</v>
      </c>
    </row>
    <row r="557" spans="1:6" ht="25.5">
      <c r="A557" s="37" t="s">
        <v>3339</v>
      </c>
      <c r="B557" s="34" t="s">
        <v>3187</v>
      </c>
      <c r="C557" s="19">
        <v>12.833333333333334</v>
      </c>
      <c r="D557" s="19">
        <v>52.333333333333336</v>
      </c>
      <c r="E557" s="33" t="s">
        <v>603</v>
      </c>
      <c r="F557" s="33" t="s">
        <v>61</v>
      </c>
    </row>
    <row r="558" spans="1:6" ht="25.5">
      <c r="A558" s="37" t="s">
        <v>3339</v>
      </c>
      <c r="B558" s="34" t="s">
        <v>652</v>
      </c>
      <c r="C558" s="19">
        <v>12.25</v>
      </c>
      <c r="D558" s="19">
        <v>0</v>
      </c>
      <c r="E558" s="33" t="s">
        <v>653</v>
      </c>
      <c r="F558" s="33" t="s">
        <v>61</v>
      </c>
    </row>
    <row r="559" spans="1:6" ht="25.5">
      <c r="A559" s="37" t="s">
        <v>3339</v>
      </c>
      <c r="B559" s="34" t="s">
        <v>666</v>
      </c>
      <c r="C559" s="19">
        <v>11.666666666666666</v>
      </c>
      <c r="D559" s="19">
        <v>33.5</v>
      </c>
      <c r="E559" s="33" t="s">
        <v>667</v>
      </c>
      <c r="F559" s="33" t="s">
        <v>61</v>
      </c>
    </row>
    <row r="560" spans="1:6">
      <c r="A560" s="37" t="s">
        <v>3339</v>
      </c>
      <c r="B560" s="34" t="s">
        <v>760</v>
      </c>
      <c r="C560" s="19">
        <v>11.583333333333334</v>
      </c>
      <c r="D560" s="19">
        <v>0</v>
      </c>
      <c r="E560" s="33" t="s">
        <v>761</v>
      </c>
      <c r="F560" s="33" t="s">
        <v>61</v>
      </c>
    </row>
    <row r="561" spans="1:6" ht="25.5">
      <c r="A561" s="37" t="s">
        <v>3339</v>
      </c>
      <c r="B561" s="34" t="s">
        <v>762</v>
      </c>
      <c r="C561" s="19">
        <v>10.416666666666666</v>
      </c>
      <c r="D561" s="19">
        <v>3.75</v>
      </c>
      <c r="E561" s="33" t="s">
        <v>763</v>
      </c>
      <c r="F561" s="33" t="s">
        <v>61</v>
      </c>
    </row>
    <row r="562" spans="1:6" ht="25.5">
      <c r="A562" s="37" t="s">
        <v>3339</v>
      </c>
      <c r="B562" s="34" t="s">
        <v>782</v>
      </c>
      <c r="C562" s="19">
        <v>9.6666666666666661</v>
      </c>
      <c r="D562" s="19">
        <v>0</v>
      </c>
      <c r="E562" s="33" t="s">
        <v>783</v>
      </c>
      <c r="F562" s="33" t="s">
        <v>61</v>
      </c>
    </row>
    <row r="563" spans="1:6" ht="25.5">
      <c r="A563" s="37" t="s">
        <v>3339</v>
      </c>
      <c r="B563" s="34" t="s">
        <v>594</v>
      </c>
      <c r="C563" s="19">
        <v>9.5</v>
      </c>
      <c r="D563" s="19">
        <v>14.166666666666666</v>
      </c>
      <c r="E563" s="33" t="s">
        <v>595</v>
      </c>
      <c r="F563" s="33" t="s">
        <v>61</v>
      </c>
    </row>
    <row r="564" spans="1:6" ht="25.5">
      <c r="A564" s="37" t="s">
        <v>3339</v>
      </c>
      <c r="B564" s="34" t="s">
        <v>856</v>
      </c>
      <c r="C564" s="19">
        <v>9.4166666666666661</v>
      </c>
      <c r="D564" s="19">
        <v>0</v>
      </c>
      <c r="E564" s="33" t="s">
        <v>857</v>
      </c>
      <c r="F564" s="33" t="s">
        <v>61</v>
      </c>
    </row>
    <row r="565" spans="1:6">
      <c r="A565" s="37" t="s">
        <v>3339</v>
      </c>
      <c r="B565" s="34" t="s">
        <v>814</v>
      </c>
      <c r="C565" s="19">
        <v>9.4166666666666661</v>
      </c>
      <c r="D565" s="19">
        <v>1.6666666666666667</v>
      </c>
      <c r="E565" s="33" t="s">
        <v>815</v>
      </c>
      <c r="F565" s="33" t="s">
        <v>61</v>
      </c>
    </row>
    <row r="566" spans="1:6" ht="25.5">
      <c r="A566" s="37" t="s">
        <v>3339</v>
      </c>
      <c r="B566" s="34" t="s">
        <v>315</v>
      </c>
      <c r="C566" s="19">
        <v>9.1666666666666661</v>
      </c>
      <c r="D566" s="19">
        <v>23.333333333333332</v>
      </c>
      <c r="E566" s="33" t="s">
        <v>316</v>
      </c>
      <c r="F566" s="33" t="s">
        <v>61</v>
      </c>
    </row>
    <row r="567" spans="1:6" ht="25.5">
      <c r="A567" s="37" t="s">
        <v>3339</v>
      </c>
      <c r="B567" s="34" t="s">
        <v>732</v>
      </c>
      <c r="C567" s="19">
        <v>9.0833333333333339</v>
      </c>
      <c r="D567" s="19">
        <v>0</v>
      </c>
      <c r="E567" s="33" t="s">
        <v>733</v>
      </c>
      <c r="F567" s="33" t="s">
        <v>61</v>
      </c>
    </row>
    <row r="568" spans="1:6" ht="25.5">
      <c r="A568" s="37" t="s">
        <v>3339</v>
      </c>
      <c r="B568" s="34" t="s">
        <v>3340</v>
      </c>
      <c r="C568" s="19">
        <v>9</v>
      </c>
      <c r="D568" s="19">
        <v>16.916666666666668</v>
      </c>
      <c r="E568" s="33" t="s">
        <v>425</v>
      </c>
      <c r="F568" s="33" t="s">
        <v>70</v>
      </c>
    </row>
    <row r="569" spans="1:6" ht="25.5">
      <c r="A569" s="37" t="s">
        <v>3339</v>
      </c>
      <c r="B569" s="34" t="s">
        <v>800</v>
      </c>
      <c r="C569" s="19">
        <v>8.3333333333333339</v>
      </c>
      <c r="D569" s="19">
        <v>11.416666666666666</v>
      </c>
      <c r="E569" s="33" t="s">
        <v>801</v>
      </c>
      <c r="F569" s="33" t="s">
        <v>61</v>
      </c>
    </row>
    <row r="570" spans="1:6" ht="25.5">
      <c r="A570" s="37" t="s">
        <v>3339</v>
      </c>
      <c r="B570" s="34" t="s">
        <v>854</v>
      </c>
      <c r="C570" s="19">
        <v>7.666666666666667</v>
      </c>
      <c r="D570" s="19">
        <v>0</v>
      </c>
      <c r="E570" s="33" t="s">
        <v>855</v>
      </c>
      <c r="F570" s="33" t="s">
        <v>61</v>
      </c>
    </row>
    <row r="571" spans="1:6" ht="25.5">
      <c r="A571" s="37" t="s">
        <v>3339</v>
      </c>
      <c r="B571" s="34" t="s">
        <v>758</v>
      </c>
      <c r="C571" s="19">
        <v>7.3333333333333339</v>
      </c>
      <c r="D571" s="19">
        <v>0</v>
      </c>
      <c r="E571" s="33" t="s">
        <v>759</v>
      </c>
      <c r="F571" s="33" t="s">
        <v>70</v>
      </c>
    </row>
    <row r="572" spans="1:6" ht="25.5">
      <c r="A572" s="37" t="s">
        <v>3339</v>
      </c>
      <c r="B572" s="34" t="s">
        <v>690</v>
      </c>
      <c r="C572" s="19">
        <v>6.8333333333333339</v>
      </c>
      <c r="D572" s="19">
        <v>0</v>
      </c>
      <c r="E572" s="33" t="s">
        <v>691</v>
      </c>
      <c r="F572" s="33" t="s">
        <v>61</v>
      </c>
    </row>
    <row r="573" spans="1:6" ht="25.5">
      <c r="A573" s="37" t="s">
        <v>3339</v>
      </c>
      <c r="B573" s="34" t="s">
        <v>3341</v>
      </c>
      <c r="C573" s="19">
        <v>6.75</v>
      </c>
      <c r="D573" s="19">
        <v>93.666666666666657</v>
      </c>
      <c r="E573" s="33" t="s">
        <v>247</v>
      </c>
      <c r="F573" s="33" t="s">
        <v>70</v>
      </c>
    </row>
    <row r="574" spans="1:6">
      <c r="A574" s="37" t="s">
        <v>3339</v>
      </c>
      <c r="B574" s="34" t="s">
        <v>948</v>
      </c>
      <c r="C574" s="19">
        <v>6.666666666666667</v>
      </c>
      <c r="D574" s="19">
        <v>0</v>
      </c>
      <c r="E574" s="33" t="s">
        <v>949</v>
      </c>
      <c r="F574" s="33" t="s">
        <v>61</v>
      </c>
    </row>
    <row r="575" spans="1:6">
      <c r="A575" s="37" t="s">
        <v>3339</v>
      </c>
      <c r="B575" s="34" t="s">
        <v>924</v>
      </c>
      <c r="C575" s="19">
        <v>6.5833333333333339</v>
      </c>
      <c r="D575" s="19">
        <v>6.166666666666667</v>
      </c>
      <c r="E575" s="33" t="s">
        <v>925</v>
      </c>
      <c r="F575" s="33" t="s">
        <v>61</v>
      </c>
    </row>
    <row r="576" spans="1:6">
      <c r="A576" s="37" t="s">
        <v>3339</v>
      </c>
      <c r="B576" s="34" t="s">
        <v>960</v>
      </c>
      <c r="C576" s="19">
        <v>6.3333333333333339</v>
      </c>
      <c r="D576" s="19">
        <v>0</v>
      </c>
      <c r="E576" s="33" t="s">
        <v>961</v>
      </c>
      <c r="F576" s="33" t="s">
        <v>61</v>
      </c>
    </row>
    <row r="577" spans="1:6" ht="25.5">
      <c r="A577" s="37" t="s">
        <v>3339</v>
      </c>
      <c r="B577" s="34" t="s">
        <v>904</v>
      </c>
      <c r="C577" s="19">
        <v>6.25</v>
      </c>
      <c r="D577" s="19">
        <v>0</v>
      </c>
      <c r="E577" s="33" t="s">
        <v>905</v>
      </c>
      <c r="F577" s="33" t="s">
        <v>61</v>
      </c>
    </row>
    <row r="578" spans="1:6" ht="25.5">
      <c r="A578" s="37" t="s">
        <v>3339</v>
      </c>
      <c r="B578" s="34" t="s">
        <v>906</v>
      </c>
      <c r="C578" s="19">
        <v>5.5833333333333339</v>
      </c>
      <c r="D578" s="19">
        <v>0</v>
      </c>
      <c r="E578" s="33" t="s">
        <v>907</v>
      </c>
      <c r="F578" s="33" t="s">
        <v>61</v>
      </c>
    </row>
    <row r="579" spans="1:6" ht="25.5">
      <c r="A579" s="37" t="s">
        <v>3339</v>
      </c>
      <c r="B579" s="34" t="s">
        <v>982</v>
      </c>
      <c r="C579" s="19">
        <v>5.416666666666667</v>
      </c>
      <c r="D579" s="19">
        <v>0</v>
      </c>
      <c r="E579" s="33" t="s">
        <v>983</v>
      </c>
      <c r="F579" s="33" t="s">
        <v>61</v>
      </c>
    </row>
    <row r="580" spans="1:6" ht="25.5">
      <c r="A580" s="37" t="s">
        <v>3339</v>
      </c>
      <c r="B580" s="34" t="s">
        <v>3190</v>
      </c>
      <c r="C580" s="19">
        <v>5.416666666666667</v>
      </c>
      <c r="D580" s="19">
        <v>0</v>
      </c>
      <c r="E580" s="33" t="s">
        <v>913</v>
      </c>
      <c r="F580" s="33" t="s">
        <v>61</v>
      </c>
    </row>
    <row r="581" spans="1:6">
      <c r="A581" s="37" t="s">
        <v>3339</v>
      </c>
      <c r="B581" s="34" t="s">
        <v>940</v>
      </c>
      <c r="C581" s="19">
        <v>5.416666666666667</v>
      </c>
      <c r="D581" s="19">
        <v>0</v>
      </c>
      <c r="E581" s="33" t="s">
        <v>941</v>
      </c>
      <c r="F581" s="33" t="s">
        <v>61</v>
      </c>
    </row>
    <row r="582" spans="1:6" ht="25.5">
      <c r="A582" s="37" t="s">
        <v>3339</v>
      </c>
      <c r="B582" s="34" t="s">
        <v>1034</v>
      </c>
      <c r="C582" s="19">
        <v>5.25</v>
      </c>
      <c r="D582" s="19">
        <v>124.66666666666666</v>
      </c>
      <c r="E582" s="33" t="s">
        <v>1035</v>
      </c>
      <c r="F582" s="33" t="s">
        <v>61</v>
      </c>
    </row>
    <row r="583" spans="1:6" ht="25.5">
      <c r="A583" s="37" t="s">
        <v>3339</v>
      </c>
      <c r="B583" s="34" t="s">
        <v>612</v>
      </c>
      <c r="C583" s="19">
        <v>5</v>
      </c>
      <c r="D583" s="19">
        <v>12.75</v>
      </c>
      <c r="E583" s="33" t="s">
        <v>613</v>
      </c>
      <c r="F583" s="33" t="s">
        <v>70</v>
      </c>
    </row>
    <row r="584" spans="1:6">
      <c r="A584" s="37" t="s">
        <v>3339</v>
      </c>
      <c r="B584" s="34" t="s">
        <v>1068</v>
      </c>
      <c r="C584" s="19">
        <v>4.8333333333333339</v>
      </c>
      <c r="D584" s="19">
        <v>0</v>
      </c>
      <c r="E584" s="33" t="s">
        <v>1069</v>
      </c>
      <c r="F584" s="33" t="s">
        <v>61</v>
      </c>
    </row>
    <row r="585" spans="1:6" ht="25.5">
      <c r="A585" s="37" t="s">
        <v>3339</v>
      </c>
      <c r="B585" s="34" t="s">
        <v>1020</v>
      </c>
      <c r="C585" s="19">
        <v>4.3333333333333339</v>
      </c>
      <c r="D585" s="19">
        <v>0</v>
      </c>
      <c r="E585" s="33" t="s">
        <v>1021</v>
      </c>
      <c r="F585" s="33" t="s">
        <v>70</v>
      </c>
    </row>
    <row r="586" spans="1:6" ht="25.5">
      <c r="A586" s="37" t="s">
        <v>3339</v>
      </c>
      <c r="B586" s="34" t="s">
        <v>3194</v>
      </c>
      <c r="C586" s="19">
        <v>4</v>
      </c>
      <c r="D586" s="19">
        <v>0</v>
      </c>
      <c r="E586" s="33" t="s">
        <v>3195</v>
      </c>
      <c r="F586" s="33" t="s">
        <v>61</v>
      </c>
    </row>
    <row r="587" spans="1:6" ht="25.5">
      <c r="A587" s="37" t="s">
        <v>3339</v>
      </c>
      <c r="B587" s="34" t="s">
        <v>882</v>
      </c>
      <c r="C587" s="19">
        <v>3.75</v>
      </c>
      <c r="D587" s="19">
        <v>33.416666666666664</v>
      </c>
      <c r="E587" s="33" t="s">
        <v>883</v>
      </c>
      <c r="F587" s="33" t="s">
        <v>61</v>
      </c>
    </row>
    <row r="588" spans="1:6" ht="25.5">
      <c r="A588" s="37" t="s">
        <v>3339</v>
      </c>
      <c r="B588" s="34" t="s">
        <v>3192</v>
      </c>
      <c r="C588" s="19">
        <v>3.5833333333333335</v>
      </c>
      <c r="D588" s="19">
        <v>0</v>
      </c>
      <c r="E588" s="33" t="s">
        <v>3193</v>
      </c>
      <c r="F588" s="33" t="s">
        <v>61</v>
      </c>
    </row>
    <row r="589" spans="1:6" ht="38.25">
      <c r="A589" s="37" t="s">
        <v>3339</v>
      </c>
      <c r="B589" s="34" t="s">
        <v>1168</v>
      </c>
      <c r="C589" s="19">
        <v>3.5</v>
      </c>
      <c r="D589" s="19">
        <v>0</v>
      </c>
      <c r="E589" s="33" t="s">
        <v>1169</v>
      </c>
      <c r="F589" s="33" t="s">
        <v>61</v>
      </c>
    </row>
    <row r="590" spans="1:6" ht="25.5">
      <c r="A590" s="37" t="s">
        <v>3339</v>
      </c>
      <c r="B590" s="34" t="s">
        <v>812</v>
      </c>
      <c r="C590" s="19">
        <v>3.3333333333333335</v>
      </c>
      <c r="D590" s="19">
        <v>1.6666666666666667</v>
      </c>
      <c r="E590" s="33" t="s">
        <v>813</v>
      </c>
      <c r="F590" s="33" t="s">
        <v>61</v>
      </c>
    </row>
    <row r="591" spans="1:6" ht="25.5">
      <c r="A591" s="37" t="s">
        <v>3339</v>
      </c>
      <c r="B591" s="34" t="s">
        <v>686</v>
      </c>
      <c r="C591" s="19">
        <v>3.25</v>
      </c>
      <c r="D591" s="19">
        <v>0.33333333333333337</v>
      </c>
      <c r="E591" s="33" t="s">
        <v>687</v>
      </c>
      <c r="F591" s="33" t="s">
        <v>70</v>
      </c>
    </row>
    <row r="592" spans="1:6" ht="25.5">
      <c r="A592" s="37" t="s">
        <v>3339</v>
      </c>
      <c r="B592" s="34" t="s">
        <v>1232</v>
      </c>
      <c r="C592" s="19">
        <v>3.25</v>
      </c>
      <c r="D592" s="19">
        <v>0</v>
      </c>
      <c r="E592" s="33" t="s">
        <v>1233</v>
      </c>
      <c r="F592" s="33" t="s">
        <v>61</v>
      </c>
    </row>
    <row r="593" spans="1:6" ht="25.5">
      <c r="A593" s="37" t="s">
        <v>3339</v>
      </c>
      <c r="B593" s="34" t="s">
        <v>1182</v>
      </c>
      <c r="C593" s="19">
        <v>3.0833333333333335</v>
      </c>
      <c r="D593" s="19">
        <v>0.33333333333333337</v>
      </c>
      <c r="E593" s="33" t="s">
        <v>1183</v>
      </c>
      <c r="F593" s="33" t="s">
        <v>61</v>
      </c>
    </row>
    <row r="594" spans="1:6" ht="25.5">
      <c r="A594" s="37" t="s">
        <v>3339</v>
      </c>
      <c r="B594" s="34" t="s">
        <v>1246</v>
      </c>
      <c r="C594" s="19">
        <v>3.0833333333333335</v>
      </c>
      <c r="D594" s="19">
        <v>0</v>
      </c>
      <c r="E594" s="33" t="s">
        <v>1247</v>
      </c>
      <c r="F594" s="33" t="s">
        <v>61</v>
      </c>
    </row>
    <row r="595" spans="1:6" ht="25.5">
      <c r="A595" s="37" t="s">
        <v>3339</v>
      </c>
      <c r="B595" s="34" t="s">
        <v>1118</v>
      </c>
      <c r="C595" s="19">
        <v>2.8333333333333335</v>
      </c>
      <c r="D595" s="19">
        <v>0</v>
      </c>
      <c r="E595" s="33" t="s">
        <v>1119</v>
      </c>
      <c r="F595" s="33" t="s">
        <v>61</v>
      </c>
    </row>
    <row r="596" spans="1:6">
      <c r="A596" s="37" t="s">
        <v>3339</v>
      </c>
      <c r="B596" s="34" t="s">
        <v>1256</v>
      </c>
      <c r="C596" s="19">
        <v>2.75</v>
      </c>
      <c r="D596" s="19">
        <v>2.5833333333333335</v>
      </c>
      <c r="E596" s="33" t="s">
        <v>1257</v>
      </c>
      <c r="F596" s="33" t="s">
        <v>61</v>
      </c>
    </row>
    <row r="597" spans="1:6" ht="25.5">
      <c r="A597" s="37" t="s">
        <v>3339</v>
      </c>
      <c r="B597" s="34" t="s">
        <v>832</v>
      </c>
      <c r="C597" s="19">
        <v>2.666666666666667</v>
      </c>
      <c r="D597" s="19">
        <v>20.083333333333332</v>
      </c>
      <c r="E597" s="33" t="s">
        <v>833</v>
      </c>
      <c r="F597" s="33" t="s">
        <v>61</v>
      </c>
    </row>
    <row r="598" spans="1:6">
      <c r="A598" s="37" t="s">
        <v>3339</v>
      </c>
      <c r="B598" s="34" t="s">
        <v>1288</v>
      </c>
      <c r="C598" s="19">
        <v>2.666666666666667</v>
      </c>
      <c r="D598" s="19">
        <v>0</v>
      </c>
      <c r="E598" s="33" t="s">
        <v>1289</v>
      </c>
      <c r="F598" s="33" t="s">
        <v>61</v>
      </c>
    </row>
    <row r="599" spans="1:6" ht="25.5">
      <c r="A599" s="37" t="s">
        <v>3339</v>
      </c>
      <c r="B599" s="34" t="s">
        <v>3188</v>
      </c>
      <c r="C599" s="19">
        <v>2.5833333333333335</v>
      </c>
      <c r="D599" s="19">
        <v>0</v>
      </c>
      <c r="E599" s="33" t="s">
        <v>3189</v>
      </c>
      <c r="F599" s="33" t="s">
        <v>61</v>
      </c>
    </row>
    <row r="600" spans="1:6" ht="25.5">
      <c r="A600" s="37" t="s">
        <v>3339</v>
      </c>
      <c r="B600" s="34" t="s">
        <v>3191</v>
      </c>
      <c r="C600" s="19">
        <v>2.5833333333333335</v>
      </c>
      <c r="D600" s="19">
        <v>3.25</v>
      </c>
      <c r="E600" s="33" t="s">
        <v>385</v>
      </c>
      <c r="F600" s="33" t="s">
        <v>61</v>
      </c>
    </row>
    <row r="601" spans="1:6">
      <c r="A601" s="37" t="s">
        <v>3339</v>
      </c>
      <c r="B601" s="34" t="s">
        <v>1156</v>
      </c>
      <c r="C601" s="19">
        <v>2.5833333333333335</v>
      </c>
      <c r="D601" s="19">
        <v>5.666666666666667</v>
      </c>
      <c r="E601" s="33" t="s">
        <v>1157</v>
      </c>
      <c r="F601" s="33" t="s">
        <v>70</v>
      </c>
    </row>
    <row r="602" spans="1:6" ht="38.25">
      <c r="A602" s="37" t="s">
        <v>3339</v>
      </c>
      <c r="B602" s="34" t="s">
        <v>1038</v>
      </c>
      <c r="C602" s="19">
        <v>2.5</v>
      </c>
      <c r="D602" s="19">
        <v>0</v>
      </c>
      <c r="E602" s="33" t="s">
        <v>1039</v>
      </c>
      <c r="F602" s="33" t="s">
        <v>61</v>
      </c>
    </row>
    <row r="603" spans="1:6" ht="25.5">
      <c r="A603" s="37" t="s">
        <v>3339</v>
      </c>
      <c r="B603" s="34" t="s">
        <v>1122</v>
      </c>
      <c r="C603" s="19">
        <v>2.5</v>
      </c>
      <c r="D603" s="19">
        <v>0</v>
      </c>
      <c r="E603" s="33" t="s">
        <v>1123</v>
      </c>
      <c r="F603" s="33" t="s">
        <v>70</v>
      </c>
    </row>
    <row r="604" spans="1:6" ht="25.5">
      <c r="A604" s="37" t="s">
        <v>3339</v>
      </c>
      <c r="B604" s="34" t="s">
        <v>3196</v>
      </c>
      <c r="C604" s="19">
        <v>2.25</v>
      </c>
      <c r="D604" s="19">
        <v>0</v>
      </c>
      <c r="E604" s="33" t="s">
        <v>3197</v>
      </c>
      <c r="F604" s="33" t="s">
        <v>61</v>
      </c>
    </row>
    <row r="605" spans="1:6" ht="25.5">
      <c r="A605" s="37" t="s">
        <v>3339</v>
      </c>
      <c r="B605" s="34" t="s">
        <v>1016</v>
      </c>
      <c r="C605" s="19">
        <v>2.0833333333333335</v>
      </c>
      <c r="D605" s="19">
        <v>16.083333333333332</v>
      </c>
      <c r="E605" s="33" t="s">
        <v>1017</v>
      </c>
      <c r="F605" s="33" t="s">
        <v>61</v>
      </c>
    </row>
    <row r="606" spans="1:6" ht="25.5">
      <c r="A606" s="37" t="s">
        <v>3339</v>
      </c>
      <c r="B606" s="34" t="s">
        <v>1352</v>
      </c>
      <c r="C606" s="19">
        <v>1.5833333333333335</v>
      </c>
      <c r="D606" s="19">
        <v>0</v>
      </c>
      <c r="E606" s="33" t="s">
        <v>1353</v>
      </c>
      <c r="F606" s="33" t="s">
        <v>61</v>
      </c>
    </row>
    <row r="607" spans="1:6" ht="25.5">
      <c r="A607" s="37" t="s">
        <v>3339</v>
      </c>
      <c r="B607" s="34" t="s">
        <v>3198</v>
      </c>
      <c r="C607" s="19">
        <v>1.5833333333333335</v>
      </c>
      <c r="D607" s="19">
        <v>0.58333333333333337</v>
      </c>
      <c r="E607" s="33" t="s">
        <v>3199</v>
      </c>
      <c r="F607" s="33" t="s">
        <v>61</v>
      </c>
    </row>
    <row r="608" spans="1:6" ht="25.5">
      <c r="A608" s="37" t="s">
        <v>3339</v>
      </c>
      <c r="B608" s="34" t="s">
        <v>3202</v>
      </c>
      <c r="C608" s="19">
        <v>1.5</v>
      </c>
      <c r="D608" s="19">
        <v>0</v>
      </c>
      <c r="E608" s="33" t="s">
        <v>915</v>
      </c>
      <c r="F608" s="33" t="s">
        <v>61</v>
      </c>
    </row>
    <row r="609" spans="1:6" ht="25.5">
      <c r="A609" s="37" t="s">
        <v>3339</v>
      </c>
      <c r="B609" s="34" t="s">
        <v>1342</v>
      </c>
      <c r="C609" s="19">
        <v>1.4166666666666667</v>
      </c>
      <c r="D609" s="19">
        <v>0</v>
      </c>
      <c r="E609" s="33" t="s">
        <v>1343</v>
      </c>
      <c r="F609" s="33" t="s">
        <v>70</v>
      </c>
    </row>
    <row r="610" spans="1:6" ht="25.5">
      <c r="A610" s="37" t="s">
        <v>3339</v>
      </c>
      <c r="B610" s="34" t="s">
        <v>1444</v>
      </c>
      <c r="C610" s="19">
        <v>1.4166666666666667</v>
      </c>
      <c r="D610" s="19">
        <v>0</v>
      </c>
      <c r="E610" s="33" t="s">
        <v>1445</v>
      </c>
      <c r="F610" s="33" t="s">
        <v>61</v>
      </c>
    </row>
    <row r="611" spans="1:6">
      <c r="A611" s="37" t="s">
        <v>3339</v>
      </c>
      <c r="B611" s="34" t="s">
        <v>3342</v>
      </c>
      <c r="C611" s="19">
        <v>1.3333333333333335</v>
      </c>
      <c r="D611" s="19">
        <v>0</v>
      </c>
      <c r="E611" s="33" t="s">
        <v>3343</v>
      </c>
      <c r="F611" s="33" t="s">
        <v>32</v>
      </c>
    </row>
    <row r="612" spans="1:6" ht="25.5">
      <c r="A612" s="37" t="s">
        <v>3339</v>
      </c>
      <c r="B612" s="34" t="s">
        <v>1496</v>
      </c>
      <c r="C612" s="19">
        <v>1.3333333333333335</v>
      </c>
      <c r="D612" s="19">
        <v>1.3333333333333335</v>
      </c>
      <c r="E612" s="33" t="s">
        <v>1497</v>
      </c>
      <c r="F612" s="33" t="s">
        <v>61</v>
      </c>
    </row>
    <row r="613" spans="1:6" ht="38.25">
      <c r="A613" s="37" t="s">
        <v>3339</v>
      </c>
      <c r="B613" s="34" t="s">
        <v>3200</v>
      </c>
      <c r="C613" s="19">
        <v>1.3333333333333335</v>
      </c>
      <c r="D613" s="19">
        <v>0</v>
      </c>
      <c r="E613" s="33" t="s">
        <v>3201</v>
      </c>
      <c r="F613" s="33" t="s">
        <v>61</v>
      </c>
    </row>
    <row r="614" spans="1:6" ht="25.5">
      <c r="A614" s="37" t="s">
        <v>3339</v>
      </c>
      <c r="B614" s="34" t="s">
        <v>1458</v>
      </c>
      <c r="C614" s="19">
        <v>1.25</v>
      </c>
      <c r="D614" s="19">
        <v>8.3333333333333343E-2</v>
      </c>
      <c r="E614" s="33" t="s">
        <v>1459</v>
      </c>
      <c r="F614" s="33" t="s">
        <v>70</v>
      </c>
    </row>
    <row r="615" spans="1:6" ht="25.5">
      <c r="A615" s="37" t="s">
        <v>3339</v>
      </c>
      <c r="B615" s="34" t="s">
        <v>1162</v>
      </c>
      <c r="C615" s="19">
        <v>1.25</v>
      </c>
      <c r="D615" s="19">
        <v>0</v>
      </c>
      <c r="E615" s="33" t="s">
        <v>1163</v>
      </c>
      <c r="F615" s="33" t="s">
        <v>61</v>
      </c>
    </row>
    <row r="616" spans="1:6" ht="25.5">
      <c r="A616" s="37" t="s">
        <v>3339</v>
      </c>
      <c r="B616" s="34" t="s">
        <v>1519</v>
      </c>
      <c r="C616" s="19">
        <v>1.25</v>
      </c>
      <c r="D616" s="19">
        <v>0</v>
      </c>
      <c r="E616" s="33" t="s">
        <v>1520</v>
      </c>
      <c r="F616" s="33" t="s">
        <v>61</v>
      </c>
    </row>
    <row r="617" spans="1:6" ht="25.5">
      <c r="A617" s="37" t="s">
        <v>3339</v>
      </c>
      <c r="B617" s="34" t="s">
        <v>1190</v>
      </c>
      <c r="C617" s="19">
        <v>1.1666666666666667</v>
      </c>
      <c r="D617" s="19">
        <v>0.41666666666666669</v>
      </c>
      <c r="E617" s="33" t="s">
        <v>1191</v>
      </c>
      <c r="F617" s="33" t="s">
        <v>61</v>
      </c>
    </row>
    <row r="618" spans="1:6" ht="25.5">
      <c r="A618" s="37" t="s">
        <v>3339</v>
      </c>
      <c r="B618" s="34" t="s">
        <v>818</v>
      </c>
      <c r="C618" s="19">
        <v>1.0833333333333335</v>
      </c>
      <c r="D618" s="19">
        <v>24.416666666666668</v>
      </c>
      <c r="E618" s="33" t="s">
        <v>819</v>
      </c>
      <c r="F618" s="33" t="s">
        <v>61</v>
      </c>
    </row>
    <row r="619" spans="1:6" ht="25.5">
      <c r="A619" s="37" t="s">
        <v>3339</v>
      </c>
      <c r="B619" s="34" t="s">
        <v>1549</v>
      </c>
      <c r="C619" s="19">
        <v>1.0833333333333335</v>
      </c>
      <c r="D619" s="19">
        <v>1</v>
      </c>
      <c r="E619" s="33" t="s">
        <v>1550</v>
      </c>
      <c r="F619" s="33" t="s">
        <v>61</v>
      </c>
    </row>
    <row r="620" spans="1:6">
      <c r="A620" s="37" t="s">
        <v>3339</v>
      </c>
      <c r="B620" s="34" t="s">
        <v>3344</v>
      </c>
      <c r="C620" s="19">
        <v>0.91666666666666674</v>
      </c>
      <c r="D620" s="19">
        <v>0</v>
      </c>
      <c r="E620" s="33" t="s">
        <v>3345</v>
      </c>
      <c r="F620" s="33" t="s">
        <v>32</v>
      </c>
    </row>
    <row r="621" spans="1:6" ht="25.5">
      <c r="A621" s="37" t="s">
        <v>3339</v>
      </c>
      <c r="B621" s="34" t="s">
        <v>1607</v>
      </c>
      <c r="C621" s="19">
        <v>0.91666666666666674</v>
      </c>
      <c r="D621" s="19">
        <v>0</v>
      </c>
      <c r="E621" s="33" t="s">
        <v>1608</v>
      </c>
      <c r="F621" s="33" t="s">
        <v>61</v>
      </c>
    </row>
    <row r="622" spans="1:6">
      <c r="A622" s="37" t="s">
        <v>3339</v>
      </c>
      <c r="B622" s="34" t="s">
        <v>3346</v>
      </c>
      <c r="C622" s="19">
        <v>0.83333333333333337</v>
      </c>
      <c r="D622" s="19">
        <v>0</v>
      </c>
      <c r="E622" s="33" t="s">
        <v>3347</v>
      </c>
      <c r="F622" s="33" t="s">
        <v>32</v>
      </c>
    </row>
    <row r="623" spans="1:6">
      <c r="A623" s="37" t="s">
        <v>3339</v>
      </c>
      <c r="B623" s="34" t="s">
        <v>3348</v>
      </c>
      <c r="C623" s="19">
        <v>0.83333333333333337</v>
      </c>
      <c r="D623" s="19">
        <v>0</v>
      </c>
      <c r="E623" s="33" t="s">
        <v>3349</v>
      </c>
      <c r="F623" s="33" t="s">
        <v>32</v>
      </c>
    </row>
    <row r="624" spans="1:6">
      <c r="A624" s="37" t="s">
        <v>3339</v>
      </c>
      <c r="B624" s="34" t="s">
        <v>3350</v>
      </c>
      <c r="C624" s="19">
        <v>0.83333333333333337</v>
      </c>
      <c r="D624" s="19">
        <v>0</v>
      </c>
      <c r="E624" s="33" t="s">
        <v>3351</v>
      </c>
      <c r="F624" s="33" t="s">
        <v>32</v>
      </c>
    </row>
    <row r="625" spans="1:6">
      <c r="A625" s="37" t="s">
        <v>3339</v>
      </c>
      <c r="B625" s="34" t="s">
        <v>3352</v>
      </c>
      <c r="C625" s="19">
        <v>0.83333333333333337</v>
      </c>
      <c r="D625" s="19">
        <v>0</v>
      </c>
      <c r="E625" s="33" t="s">
        <v>3353</v>
      </c>
      <c r="F625" s="33" t="s">
        <v>32</v>
      </c>
    </row>
    <row r="626" spans="1:6" ht="38.25">
      <c r="A626" s="37" t="s">
        <v>3339</v>
      </c>
      <c r="B626" s="34" t="s">
        <v>1643</v>
      </c>
      <c r="C626" s="19">
        <v>0.83333333333333337</v>
      </c>
      <c r="D626" s="19">
        <v>0</v>
      </c>
      <c r="E626" s="33" t="s">
        <v>1644</v>
      </c>
      <c r="F626" s="33" t="s">
        <v>61</v>
      </c>
    </row>
    <row r="627" spans="1:6" ht="25.5">
      <c r="A627" s="37" t="s">
        <v>3339</v>
      </c>
      <c r="B627" s="34" t="s">
        <v>1533</v>
      </c>
      <c r="C627" s="19">
        <v>0.83333333333333337</v>
      </c>
      <c r="D627" s="19">
        <v>0</v>
      </c>
      <c r="E627" s="33" t="s">
        <v>1534</v>
      </c>
      <c r="F627" s="33" t="s">
        <v>61</v>
      </c>
    </row>
    <row r="628" spans="1:6" ht="25.5">
      <c r="A628" s="37" t="s">
        <v>3339</v>
      </c>
      <c r="B628" s="34" t="s">
        <v>3209</v>
      </c>
      <c r="C628" s="19">
        <v>0.83333333333333337</v>
      </c>
      <c r="D628" s="19">
        <v>0</v>
      </c>
      <c r="E628" s="33" t="s">
        <v>3210</v>
      </c>
      <c r="F628" s="33" t="s">
        <v>61</v>
      </c>
    </row>
    <row r="629" spans="1:6" ht="25.5">
      <c r="A629" s="37" t="s">
        <v>3339</v>
      </c>
      <c r="B629" s="34" t="s">
        <v>1184</v>
      </c>
      <c r="C629" s="19">
        <v>0.83333333333333337</v>
      </c>
      <c r="D629" s="19">
        <v>0.16666666666666669</v>
      </c>
      <c r="E629" s="33" t="s">
        <v>1185</v>
      </c>
      <c r="F629" s="33" t="s">
        <v>70</v>
      </c>
    </row>
    <row r="630" spans="1:6">
      <c r="A630" s="37" t="s">
        <v>3339</v>
      </c>
      <c r="B630" s="34" t="s">
        <v>1605</v>
      </c>
      <c r="C630" s="19">
        <v>0.83333333333333337</v>
      </c>
      <c r="D630" s="19">
        <v>0</v>
      </c>
      <c r="E630" s="33" t="s">
        <v>1606</v>
      </c>
      <c r="F630" s="33" t="s">
        <v>61</v>
      </c>
    </row>
    <row r="631" spans="1:6">
      <c r="A631" s="37" t="s">
        <v>3339</v>
      </c>
      <c r="B631" s="34" t="s">
        <v>3354</v>
      </c>
      <c r="C631" s="19">
        <v>0.75</v>
      </c>
      <c r="D631" s="19">
        <v>0</v>
      </c>
      <c r="E631" s="33" t="s">
        <v>3355</v>
      </c>
      <c r="F631" s="33" t="s">
        <v>32</v>
      </c>
    </row>
    <row r="632" spans="1:6">
      <c r="A632" s="37" t="s">
        <v>3339</v>
      </c>
      <c r="B632" s="34" t="s">
        <v>3356</v>
      </c>
      <c r="C632" s="19">
        <v>0.75</v>
      </c>
      <c r="D632" s="19">
        <v>0</v>
      </c>
      <c r="E632" s="33" t="s">
        <v>3357</v>
      </c>
      <c r="F632" s="33" t="s">
        <v>32</v>
      </c>
    </row>
    <row r="633" spans="1:6" ht="25.5">
      <c r="A633" s="37" t="s">
        <v>3339</v>
      </c>
      <c r="B633" s="34" t="s">
        <v>3207</v>
      </c>
      <c r="C633" s="19">
        <v>0.75</v>
      </c>
      <c r="D633" s="19">
        <v>0</v>
      </c>
      <c r="E633" s="33" t="s">
        <v>3208</v>
      </c>
      <c r="F633" s="33" t="s">
        <v>61</v>
      </c>
    </row>
    <row r="634" spans="1:6">
      <c r="A634" s="37" t="s">
        <v>3339</v>
      </c>
      <c r="B634" s="34" t="s">
        <v>3358</v>
      </c>
      <c r="C634" s="19">
        <v>0.66666666666666674</v>
      </c>
      <c r="D634" s="19">
        <v>0</v>
      </c>
      <c r="E634" s="33" t="s">
        <v>3359</v>
      </c>
      <c r="F634" s="33" t="s">
        <v>32</v>
      </c>
    </row>
    <row r="635" spans="1:6">
      <c r="A635" s="37" t="s">
        <v>3339</v>
      </c>
      <c r="B635" s="34" t="s">
        <v>3360</v>
      </c>
      <c r="C635" s="19">
        <v>0.66666666666666674</v>
      </c>
      <c r="D635" s="19">
        <v>0</v>
      </c>
      <c r="E635" s="33" t="s">
        <v>3353</v>
      </c>
      <c r="F635" s="33" t="s">
        <v>32</v>
      </c>
    </row>
    <row r="636" spans="1:6">
      <c r="A636" s="37" t="s">
        <v>3339</v>
      </c>
      <c r="B636" s="34" t="s">
        <v>1382</v>
      </c>
      <c r="C636" s="19">
        <v>0.66666666666666674</v>
      </c>
      <c r="D636" s="19">
        <v>0.16666666666666669</v>
      </c>
      <c r="E636" s="33" t="s">
        <v>1383</v>
      </c>
      <c r="F636" s="33" t="s">
        <v>70</v>
      </c>
    </row>
    <row r="637" spans="1:6" ht="25.5">
      <c r="A637" s="37" t="s">
        <v>3339</v>
      </c>
      <c r="B637" s="34" t="s">
        <v>3213</v>
      </c>
      <c r="C637" s="19">
        <v>0.66666666666666674</v>
      </c>
      <c r="D637" s="19">
        <v>0</v>
      </c>
      <c r="E637" s="33" t="s">
        <v>1722</v>
      </c>
      <c r="F637" s="33" t="s">
        <v>61</v>
      </c>
    </row>
    <row r="638" spans="1:6">
      <c r="A638" s="37" t="s">
        <v>3339</v>
      </c>
      <c r="B638" s="34" t="s">
        <v>1723</v>
      </c>
      <c r="C638" s="19">
        <v>0.66666666666666674</v>
      </c>
      <c r="D638" s="19">
        <v>0</v>
      </c>
      <c r="E638" s="33" t="s">
        <v>1724</v>
      </c>
      <c r="F638" s="33" t="s">
        <v>61</v>
      </c>
    </row>
    <row r="639" spans="1:6">
      <c r="A639" s="37" t="s">
        <v>3339</v>
      </c>
      <c r="B639" s="34" t="s">
        <v>3361</v>
      </c>
      <c r="C639" s="19">
        <v>0.58333333333333337</v>
      </c>
      <c r="D639" s="19">
        <v>0</v>
      </c>
      <c r="E639" s="33" t="s">
        <v>3357</v>
      </c>
      <c r="F639" s="33" t="s">
        <v>32</v>
      </c>
    </row>
    <row r="640" spans="1:6">
      <c r="A640" s="37" t="s">
        <v>3339</v>
      </c>
      <c r="B640" s="34" t="s">
        <v>3362</v>
      </c>
      <c r="C640" s="19">
        <v>0.58333333333333337</v>
      </c>
      <c r="D640" s="19">
        <v>0</v>
      </c>
      <c r="E640" s="33" t="s">
        <v>3357</v>
      </c>
      <c r="F640" s="33" t="s">
        <v>32</v>
      </c>
    </row>
    <row r="641" spans="1:6">
      <c r="A641" s="37" t="s">
        <v>3339</v>
      </c>
      <c r="B641" s="34" t="s">
        <v>3363</v>
      </c>
      <c r="C641" s="19">
        <v>0.58333333333333337</v>
      </c>
      <c r="D641" s="19">
        <v>0</v>
      </c>
      <c r="E641" s="33" t="s">
        <v>3364</v>
      </c>
      <c r="F641" s="33" t="s">
        <v>32</v>
      </c>
    </row>
    <row r="642" spans="1:6">
      <c r="A642" s="37" t="s">
        <v>3339</v>
      </c>
      <c r="B642" s="34" t="s">
        <v>3365</v>
      </c>
      <c r="C642" s="19">
        <v>0.58333333333333337</v>
      </c>
      <c r="D642" s="19">
        <v>0</v>
      </c>
      <c r="E642" s="33" t="s">
        <v>3366</v>
      </c>
      <c r="F642" s="33" t="s">
        <v>32</v>
      </c>
    </row>
    <row r="643" spans="1:6" ht="25.5">
      <c r="A643" s="37" t="s">
        <v>3339</v>
      </c>
      <c r="B643" s="34" t="s">
        <v>1773</v>
      </c>
      <c r="C643" s="19">
        <v>0.58333333333333337</v>
      </c>
      <c r="D643" s="19">
        <v>0</v>
      </c>
      <c r="E643" s="33" t="s">
        <v>1774</v>
      </c>
      <c r="F643" s="33" t="s">
        <v>61</v>
      </c>
    </row>
    <row r="644" spans="1:6">
      <c r="A644" s="37" t="s">
        <v>3339</v>
      </c>
      <c r="B644" s="34" t="s">
        <v>3367</v>
      </c>
      <c r="C644" s="19">
        <v>0.5</v>
      </c>
      <c r="D644" s="19">
        <v>0</v>
      </c>
      <c r="E644" s="33" t="s">
        <v>3357</v>
      </c>
      <c r="F644" s="33" t="s">
        <v>32</v>
      </c>
    </row>
    <row r="645" spans="1:6">
      <c r="A645" s="37" t="s">
        <v>3339</v>
      </c>
      <c r="B645" s="34" t="s">
        <v>3368</v>
      </c>
      <c r="C645" s="19">
        <v>0.5</v>
      </c>
      <c r="D645" s="19">
        <v>0</v>
      </c>
      <c r="E645" s="33" t="s">
        <v>3369</v>
      </c>
      <c r="F645" s="33" t="s">
        <v>32</v>
      </c>
    </row>
    <row r="646" spans="1:6">
      <c r="A646" s="37" t="s">
        <v>3339</v>
      </c>
      <c r="B646" s="34" t="s">
        <v>3370</v>
      </c>
      <c r="C646" s="19">
        <v>0.5</v>
      </c>
      <c r="D646" s="19">
        <v>0</v>
      </c>
      <c r="E646" s="33" t="s">
        <v>3371</v>
      </c>
      <c r="F646" s="33" t="s">
        <v>32</v>
      </c>
    </row>
    <row r="647" spans="1:6">
      <c r="A647" s="37" t="s">
        <v>3339</v>
      </c>
      <c r="B647" s="34" t="s">
        <v>3372</v>
      </c>
      <c r="C647" s="19">
        <v>0.5</v>
      </c>
      <c r="D647" s="19">
        <v>0</v>
      </c>
      <c r="E647" s="33" t="s">
        <v>3373</v>
      </c>
      <c r="F647" s="33" t="s">
        <v>32</v>
      </c>
    </row>
    <row r="648" spans="1:6">
      <c r="A648" s="37" t="s">
        <v>3339</v>
      </c>
      <c r="B648" s="34" t="s">
        <v>3374</v>
      </c>
      <c r="C648" s="19">
        <v>0.5</v>
      </c>
      <c r="D648" s="19">
        <v>0</v>
      </c>
      <c r="E648" s="33" t="s">
        <v>3357</v>
      </c>
      <c r="F648" s="33" t="s">
        <v>32</v>
      </c>
    </row>
    <row r="649" spans="1:6" ht="25.5">
      <c r="A649" s="37" t="s">
        <v>3339</v>
      </c>
      <c r="B649" s="34" t="s">
        <v>520</v>
      </c>
      <c r="C649" s="19">
        <v>0.5</v>
      </c>
      <c r="D649" s="19">
        <v>0</v>
      </c>
      <c r="E649" s="33" t="s">
        <v>521</v>
      </c>
      <c r="F649" s="33" t="s">
        <v>70</v>
      </c>
    </row>
    <row r="650" spans="1:6">
      <c r="A650" s="37" t="s">
        <v>3339</v>
      </c>
      <c r="B650" s="34" t="s">
        <v>1820</v>
      </c>
      <c r="C650" s="19">
        <v>0.5</v>
      </c>
      <c r="D650" s="19">
        <v>0</v>
      </c>
      <c r="E650" s="33" t="s">
        <v>1821</v>
      </c>
      <c r="F650" s="33" t="s">
        <v>61</v>
      </c>
    </row>
    <row r="651" spans="1:6">
      <c r="A651" s="37" t="s">
        <v>3339</v>
      </c>
      <c r="B651" s="34" t="s">
        <v>1822</v>
      </c>
      <c r="C651" s="19">
        <v>0.5</v>
      </c>
      <c r="D651" s="19">
        <v>0</v>
      </c>
      <c r="E651" s="33" t="s">
        <v>1823</v>
      </c>
      <c r="F651" s="33" t="s">
        <v>61</v>
      </c>
    </row>
    <row r="652" spans="1:6" ht="25.5">
      <c r="A652" s="37" t="s">
        <v>3339</v>
      </c>
      <c r="B652" s="34" t="s">
        <v>1775</v>
      </c>
      <c r="C652" s="19">
        <v>0.5</v>
      </c>
      <c r="D652" s="19">
        <v>0</v>
      </c>
      <c r="E652" s="33" t="s">
        <v>1776</v>
      </c>
      <c r="F652" s="33" t="s">
        <v>61</v>
      </c>
    </row>
    <row r="653" spans="1:6">
      <c r="A653" s="37" t="s">
        <v>3339</v>
      </c>
      <c r="B653" s="34" t="s">
        <v>3375</v>
      </c>
      <c r="C653" s="19">
        <v>0.41666666666666669</v>
      </c>
      <c r="D653" s="19">
        <v>0</v>
      </c>
      <c r="E653" s="33" t="s">
        <v>3376</v>
      </c>
      <c r="F653" s="33" t="s">
        <v>32</v>
      </c>
    </row>
    <row r="654" spans="1:6">
      <c r="A654" s="37" t="s">
        <v>3339</v>
      </c>
      <c r="B654" s="34" t="s">
        <v>3377</v>
      </c>
      <c r="C654" s="19">
        <v>0.41666666666666669</v>
      </c>
      <c r="D654" s="19">
        <v>0</v>
      </c>
      <c r="E654" s="33" t="s">
        <v>3376</v>
      </c>
      <c r="F654" s="33" t="s">
        <v>32</v>
      </c>
    </row>
    <row r="655" spans="1:6">
      <c r="A655" s="37" t="s">
        <v>3339</v>
      </c>
      <c r="B655" s="34" t="s">
        <v>3378</v>
      </c>
      <c r="C655" s="19">
        <v>0.41666666666666669</v>
      </c>
      <c r="D655" s="19">
        <v>0</v>
      </c>
      <c r="E655" s="33" t="s">
        <v>3371</v>
      </c>
      <c r="F655" s="33" t="s">
        <v>32</v>
      </c>
    </row>
    <row r="656" spans="1:6">
      <c r="A656" s="37" t="s">
        <v>3339</v>
      </c>
      <c r="B656" s="34" t="s">
        <v>3379</v>
      </c>
      <c r="C656" s="19">
        <v>0.41666666666666669</v>
      </c>
      <c r="D656" s="19">
        <v>0</v>
      </c>
      <c r="E656" s="33" t="s">
        <v>3380</v>
      </c>
      <c r="F656" s="33" t="s">
        <v>32</v>
      </c>
    </row>
    <row r="657" spans="1:6">
      <c r="A657" s="37" t="s">
        <v>3339</v>
      </c>
      <c r="B657" s="34" t="s">
        <v>3381</v>
      </c>
      <c r="C657" s="19">
        <v>0.41666666666666669</v>
      </c>
      <c r="D657" s="19">
        <v>0</v>
      </c>
      <c r="E657" s="33" t="s">
        <v>3380</v>
      </c>
      <c r="F657" s="33" t="s">
        <v>32</v>
      </c>
    </row>
    <row r="658" spans="1:6">
      <c r="A658" s="37" t="s">
        <v>3339</v>
      </c>
      <c r="B658" s="34" t="s">
        <v>3382</v>
      </c>
      <c r="C658" s="19">
        <v>0.41666666666666669</v>
      </c>
      <c r="D658" s="19">
        <v>0</v>
      </c>
      <c r="E658" s="33" t="s">
        <v>3371</v>
      </c>
      <c r="F658" s="33" t="s">
        <v>32</v>
      </c>
    </row>
    <row r="659" spans="1:6">
      <c r="A659" s="37" t="s">
        <v>3339</v>
      </c>
      <c r="B659" s="34" t="s">
        <v>3383</v>
      </c>
      <c r="C659" s="19">
        <v>0.41666666666666669</v>
      </c>
      <c r="D659" s="19">
        <v>0</v>
      </c>
      <c r="E659" s="33" t="s">
        <v>3380</v>
      </c>
      <c r="F659" s="33" t="s">
        <v>32</v>
      </c>
    </row>
    <row r="660" spans="1:6">
      <c r="A660" s="37" t="s">
        <v>3339</v>
      </c>
      <c r="B660" s="34" t="s">
        <v>3384</v>
      </c>
      <c r="C660" s="19">
        <v>0.41666666666666669</v>
      </c>
      <c r="D660" s="19">
        <v>0</v>
      </c>
      <c r="E660" s="33" t="s">
        <v>3385</v>
      </c>
      <c r="F660" s="33" t="s">
        <v>32</v>
      </c>
    </row>
    <row r="661" spans="1:6">
      <c r="A661" s="37" t="s">
        <v>3339</v>
      </c>
      <c r="B661" s="34" t="s">
        <v>3386</v>
      </c>
      <c r="C661" s="19">
        <v>0.41666666666666669</v>
      </c>
      <c r="D661" s="19">
        <v>0</v>
      </c>
      <c r="E661" s="33" t="s">
        <v>3385</v>
      </c>
      <c r="F661" s="33" t="s">
        <v>32</v>
      </c>
    </row>
    <row r="662" spans="1:6">
      <c r="A662" s="37" t="s">
        <v>3339</v>
      </c>
      <c r="B662" s="34" t="s">
        <v>3387</v>
      </c>
      <c r="C662" s="19">
        <v>0.41666666666666669</v>
      </c>
      <c r="D662" s="19">
        <v>0</v>
      </c>
      <c r="E662" s="33" t="s">
        <v>3388</v>
      </c>
      <c r="F662" s="33" t="s">
        <v>32</v>
      </c>
    </row>
    <row r="663" spans="1:6">
      <c r="A663" s="37" t="s">
        <v>3339</v>
      </c>
      <c r="B663" s="34" t="s">
        <v>3389</v>
      </c>
      <c r="C663" s="19">
        <v>0.41666666666666669</v>
      </c>
      <c r="D663" s="19">
        <v>0</v>
      </c>
      <c r="E663" s="33" t="s">
        <v>3390</v>
      </c>
      <c r="F663" s="33" t="s">
        <v>32</v>
      </c>
    </row>
    <row r="664" spans="1:6">
      <c r="A664" s="37" t="s">
        <v>3339</v>
      </c>
      <c r="B664" s="34" t="s">
        <v>3280</v>
      </c>
      <c r="C664" s="19">
        <v>0.41666666666666669</v>
      </c>
      <c r="D664" s="19">
        <v>0</v>
      </c>
      <c r="E664" s="33" t="s">
        <v>3281</v>
      </c>
      <c r="F664" s="33" t="s">
        <v>32</v>
      </c>
    </row>
    <row r="665" spans="1:6">
      <c r="A665" s="37" t="s">
        <v>3339</v>
      </c>
      <c r="B665" s="34" t="s">
        <v>3391</v>
      </c>
      <c r="C665" s="19">
        <v>0.41666666666666669</v>
      </c>
      <c r="D665" s="19">
        <v>0</v>
      </c>
      <c r="E665" s="33" t="s">
        <v>3392</v>
      </c>
      <c r="F665" s="33" t="s">
        <v>32</v>
      </c>
    </row>
    <row r="666" spans="1:6">
      <c r="A666" s="37" t="s">
        <v>3339</v>
      </c>
      <c r="B666" s="34" t="s">
        <v>3217</v>
      </c>
      <c r="C666" s="19">
        <v>0.41666666666666669</v>
      </c>
      <c r="D666" s="19">
        <v>0</v>
      </c>
      <c r="E666" s="33" t="s">
        <v>3218</v>
      </c>
      <c r="F666" s="33" t="s">
        <v>32</v>
      </c>
    </row>
    <row r="667" spans="1:6">
      <c r="A667" s="37" t="s">
        <v>3339</v>
      </c>
      <c r="B667" s="34" t="s">
        <v>3393</v>
      </c>
      <c r="C667" s="19">
        <v>0.41666666666666669</v>
      </c>
      <c r="D667" s="19">
        <v>0</v>
      </c>
      <c r="E667" s="33" t="s">
        <v>3394</v>
      </c>
      <c r="F667" s="33" t="s">
        <v>32</v>
      </c>
    </row>
    <row r="668" spans="1:6">
      <c r="A668" s="37" t="s">
        <v>3339</v>
      </c>
      <c r="B668" s="34" t="s">
        <v>3395</v>
      </c>
      <c r="C668" s="19">
        <v>0.41666666666666669</v>
      </c>
      <c r="D668" s="19">
        <v>0</v>
      </c>
      <c r="E668" s="33" t="s">
        <v>3347</v>
      </c>
      <c r="F668" s="33" t="s">
        <v>32</v>
      </c>
    </row>
    <row r="669" spans="1:6">
      <c r="A669" s="37" t="s">
        <v>3339</v>
      </c>
      <c r="B669" s="34" t="s">
        <v>3396</v>
      </c>
      <c r="C669" s="19">
        <v>0.41666666666666669</v>
      </c>
      <c r="D669" s="19">
        <v>0</v>
      </c>
      <c r="E669" s="33" t="s">
        <v>3397</v>
      </c>
      <c r="F669" s="33" t="s">
        <v>32</v>
      </c>
    </row>
    <row r="670" spans="1:6">
      <c r="A670" s="37" t="s">
        <v>3339</v>
      </c>
      <c r="B670" s="34" t="s">
        <v>3219</v>
      </c>
      <c r="C670" s="19">
        <v>0.41666666666666669</v>
      </c>
      <c r="D670" s="19">
        <v>0</v>
      </c>
      <c r="E670" s="33" t="s">
        <v>3220</v>
      </c>
      <c r="F670" s="33" t="s">
        <v>32</v>
      </c>
    </row>
    <row r="671" spans="1:6">
      <c r="A671" s="37" t="s">
        <v>3339</v>
      </c>
      <c r="B671" s="34" t="s">
        <v>3221</v>
      </c>
      <c r="C671" s="19">
        <v>0.41666666666666669</v>
      </c>
      <c r="D671" s="19">
        <v>0</v>
      </c>
      <c r="E671" s="33" t="s">
        <v>3220</v>
      </c>
      <c r="F671" s="33" t="s">
        <v>32</v>
      </c>
    </row>
    <row r="672" spans="1:6">
      <c r="A672" s="37" t="s">
        <v>3339</v>
      </c>
      <c r="B672" s="34" t="s">
        <v>3398</v>
      </c>
      <c r="C672" s="19">
        <v>0.41666666666666669</v>
      </c>
      <c r="D672" s="19">
        <v>0</v>
      </c>
      <c r="E672" s="33" t="s">
        <v>3399</v>
      </c>
      <c r="F672" s="33" t="s">
        <v>32</v>
      </c>
    </row>
    <row r="673" spans="1:6">
      <c r="A673" s="37" t="s">
        <v>3339</v>
      </c>
      <c r="B673" s="34" t="s">
        <v>3400</v>
      </c>
      <c r="C673" s="19">
        <v>0.41666666666666669</v>
      </c>
      <c r="D673" s="19">
        <v>0</v>
      </c>
      <c r="E673" s="33" t="s">
        <v>3388</v>
      </c>
      <c r="F673" s="33" t="s">
        <v>32</v>
      </c>
    </row>
    <row r="674" spans="1:6">
      <c r="A674" s="37" t="s">
        <v>3339</v>
      </c>
      <c r="B674" s="34" t="s">
        <v>3401</v>
      </c>
      <c r="C674" s="19">
        <v>0.41666666666666669</v>
      </c>
      <c r="D674" s="19">
        <v>0</v>
      </c>
      <c r="E674" s="33" t="s">
        <v>3390</v>
      </c>
      <c r="F674" s="33" t="s">
        <v>32</v>
      </c>
    </row>
    <row r="675" spans="1:6">
      <c r="A675" s="37" t="s">
        <v>3339</v>
      </c>
      <c r="B675" s="34" t="s">
        <v>3222</v>
      </c>
      <c r="C675" s="19">
        <v>0.41666666666666669</v>
      </c>
      <c r="D675" s="19">
        <v>0</v>
      </c>
      <c r="E675" s="33" t="s">
        <v>3223</v>
      </c>
      <c r="F675" s="33" t="s">
        <v>32</v>
      </c>
    </row>
    <row r="676" spans="1:6">
      <c r="A676" s="37" t="s">
        <v>3339</v>
      </c>
      <c r="B676" s="34" t="s">
        <v>3402</v>
      </c>
      <c r="C676" s="19">
        <v>0.41666666666666669</v>
      </c>
      <c r="D676" s="19">
        <v>0</v>
      </c>
      <c r="E676" s="33" t="s">
        <v>3390</v>
      </c>
      <c r="F676" s="33" t="s">
        <v>32</v>
      </c>
    </row>
    <row r="677" spans="1:6">
      <c r="A677" s="37" t="s">
        <v>3339</v>
      </c>
      <c r="B677" s="34" t="s">
        <v>3403</v>
      </c>
      <c r="C677" s="19">
        <v>0.41666666666666669</v>
      </c>
      <c r="D677" s="19">
        <v>0</v>
      </c>
      <c r="E677" s="33" t="s">
        <v>3390</v>
      </c>
      <c r="F677" s="33" t="s">
        <v>32</v>
      </c>
    </row>
    <row r="678" spans="1:6">
      <c r="A678" s="37" t="s">
        <v>3339</v>
      </c>
      <c r="B678" s="34" t="s">
        <v>3404</v>
      </c>
      <c r="C678" s="19">
        <v>0.41666666666666669</v>
      </c>
      <c r="D678" s="19">
        <v>0</v>
      </c>
      <c r="E678" s="33" t="s">
        <v>3376</v>
      </c>
      <c r="F678" s="33" t="s">
        <v>32</v>
      </c>
    </row>
    <row r="679" spans="1:6" ht="25.5">
      <c r="A679" s="37" t="s">
        <v>3339</v>
      </c>
      <c r="B679" s="34" t="s">
        <v>1595</v>
      </c>
      <c r="C679" s="19">
        <v>0.41666666666666669</v>
      </c>
      <c r="D679" s="19">
        <v>0</v>
      </c>
      <c r="E679" s="33" t="s">
        <v>1596</v>
      </c>
      <c r="F679" s="33" t="s">
        <v>61</v>
      </c>
    </row>
    <row r="680" spans="1:6" ht="25.5">
      <c r="A680" s="37" t="s">
        <v>3339</v>
      </c>
      <c r="B680" s="34" t="s">
        <v>1812</v>
      </c>
      <c r="C680" s="19">
        <v>0.41666666666666669</v>
      </c>
      <c r="D680" s="19">
        <v>0</v>
      </c>
      <c r="E680" s="33" t="s">
        <v>1813</v>
      </c>
      <c r="F680" s="33" t="s">
        <v>61</v>
      </c>
    </row>
    <row r="681" spans="1:6" ht="25.5">
      <c r="A681" s="37" t="s">
        <v>3339</v>
      </c>
      <c r="B681" s="34" t="s">
        <v>1691</v>
      </c>
      <c r="C681" s="19">
        <v>0.41666666666666669</v>
      </c>
      <c r="D681" s="19">
        <v>0</v>
      </c>
      <c r="E681" s="33" t="s">
        <v>1692</v>
      </c>
      <c r="F681" s="33" t="s">
        <v>61</v>
      </c>
    </row>
    <row r="682" spans="1:6" ht="25.5">
      <c r="A682" s="37" t="s">
        <v>3339</v>
      </c>
      <c r="B682" s="34" t="s">
        <v>1874</v>
      </c>
      <c r="C682" s="19">
        <v>0.41666666666666669</v>
      </c>
      <c r="D682" s="19">
        <v>0</v>
      </c>
      <c r="E682" s="33" t="s">
        <v>1875</v>
      </c>
      <c r="F682" s="33" t="s">
        <v>61</v>
      </c>
    </row>
    <row r="683" spans="1:6">
      <c r="A683" s="37" t="s">
        <v>3339</v>
      </c>
      <c r="B683" s="34" t="s">
        <v>3405</v>
      </c>
      <c r="C683" s="19">
        <v>0.33333333333333337</v>
      </c>
      <c r="D683" s="19">
        <v>0</v>
      </c>
      <c r="E683" s="33" t="s">
        <v>3357</v>
      </c>
      <c r="F683" s="33" t="s">
        <v>32</v>
      </c>
    </row>
    <row r="684" spans="1:6">
      <c r="A684" s="37" t="s">
        <v>3339</v>
      </c>
      <c r="B684" s="34" t="s">
        <v>3406</v>
      </c>
      <c r="C684" s="19">
        <v>0.33333333333333337</v>
      </c>
      <c r="D684" s="19">
        <v>0</v>
      </c>
      <c r="E684" s="33" t="s">
        <v>3376</v>
      </c>
      <c r="F684" s="33" t="s">
        <v>32</v>
      </c>
    </row>
    <row r="685" spans="1:6">
      <c r="A685" s="37" t="s">
        <v>3339</v>
      </c>
      <c r="B685" s="34" t="s">
        <v>3407</v>
      </c>
      <c r="C685" s="19">
        <v>0.33333333333333337</v>
      </c>
      <c r="D685" s="19">
        <v>0</v>
      </c>
      <c r="E685" s="33" t="s">
        <v>3390</v>
      </c>
      <c r="F685" s="33" t="s">
        <v>32</v>
      </c>
    </row>
    <row r="686" spans="1:6">
      <c r="A686" s="37" t="s">
        <v>3339</v>
      </c>
      <c r="B686" s="34" t="s">
        <v>3408</v>
      </c>
      <c r="C686" s="19">
        <v>0.33333333333333337</v>
      </c>
      <c r="D686" s="19">
        <v>0</v>
      </c>
      <c r="E686" s="33" t="s">
        <v>3409</v>
      </c>
      <c r="F686" s="33" t="s">
        <v>32</v>
      </c>
    </row>
    <row r="687" spans="1:6">
      <c r="A687" s="37" t="s">
        <v>3339</v>
      </c>
      <c r="B687" s="34" t="s">
        <v>3229</v>
      </c>
      <c r="C687" s="19">
        <v>0.33333333333333337</v>
      </c>
      <c r="D687" s="19">
        <v>0</v>
      </c>
      <c r="E687" s="33" t="s">
        <v>3230</v>
      </c>
      <c r="F687" s="33" t="s">
        <v>32</v>
      </c>
    </row>
    <row r="688" spans="1:6">
      <c r="A688" s="37" t="s">
        <v>3339</v>
      </c>
      <c r="B688" s="34" t="s">
        <v>3410</v>
      </c>
      <c r="C688" s="19">
        <v>0.33333333333333337</v>
      </c>
      <c r="D688" s="19">
        <v>0</v>
      </c>
      <c r="E688" s="33" t="s">
        <v>3392</v>
      </c>
      <c r="F688" s="33" t="s">
        <v>32</v>
      </c>
    </row>
    <row r="689" spans="1:6">
      <c r="A689" s="37" t="s">
        <v>3339</v>
      </c>
      <c r="B689" s="34" t="s">
        <v>3233</v>
      </c>
      <c r="C689" s="19">
        <v>0.33333333333333337</v>
      </c>
      <c r="D689" s="19">
        <v>0</v>
      </c>
      <c r="E689" s="33" t="s">
        <v>3234</v>
      </c>
      <c r="F689" s="33" t="s">
        <v>32</v>
      </c>
    </row>
    <row r="690" spans="1:6">
      <c r="A690" s="37" t="s">
        <v>3339</v>
      </c>
      <c r="B690" s="34" t="s">
        <v>3235</v>
      </c>
      <c r="C690" s="19">
        <v>0.33333333333333337</v>
      </c>
      <c r="D690" s="19">
        <v>0</v>
      </c>
      <c r="E690" s="33" t="s">
        <v>3236</v>
      </c>
      <c r="F690" s="33" t="s">
        <v>32</v>
      </c>
    </row>
    <row r="691" spans="1:6">
      <c r="A691" s="37" t="s">
        <v>3339</v>
      </c>
      <c r="B691" s="34" t="s">
        <v>3411</v>
      </c>
      <c r="C691" s="19">
        <v>0.33333333333333337</v>
      </c>
      <c r="D691" s="19">
        <v>0</v>
      </c>
      <c r="E691" s="33" t="s">
        <v>3412</v>
      </c>
      <c r="F691" s="33" t="s">
        <v>32</v>
      </c>
    </row>
    <row r="692" spans="1:6">
      <c r="A692" s="37" t="s">
        <v>3339</v>
      </c>
      <c r="B692" s="34" t="s">
        <v>3237</v>
      </c>
      <c r="C692" s="19">
        <v>0.33333333333333337</v>
      </c>
      <c r="D692" s="19">
        <v>0</v>
      </c>
      <c r="E692" s="33" t="s">
        <v>3238</v>
      </c>
      <c r="F692" s="33" t="s">
        <v>32</v>
      </c>
    </row>
    <row r="693" spans="1:6">
      <c r="A693" s="37" t="s">
        <v>3339</v>
      </c>
      <c r="B693" s="34" t="s">
        <v>3239</v>
      </c>
      <c r="C693" s="19">
        <v>0.33333333333333337</v>
      </c>
      <c r="D693" s="19">
        <v>0</v>
      </c>
      <c r="E693" s="33" t="s">
        <v>3240</v>
      </c>
      <c r="F693" s="33" t="s">
        <v>32</v>
      </c>
    </row>
    <row r="694" spans="1:6">
      <c r="A694" s="37" t="s">
        <v>3339</v>
      </c>
      <c r="B694" s="34" t="s">
        <v>3413</v>
      </c>
      <c r="C694" s="19">
        <v>0.33333333333333337</v>
      </c>
      <c r="D694" s="19">
        <v>0</v>
      </c>
      <c r="E694" s="33" t="s">
        <v>3355</v>
      </c>
      <c r="F694" s="33" t="s">
        <v>32</v>
      </c>
    </row>
    <row r="695" spans="1:6">
      <c r="A695" s="37" t="s">
        <v>3339</v>
      </c>
      <c r="B695" s="34" t="s">
        <v>3414</v>
      </c>
      <c r="C695" s="19">
        <v>0.33333333333333337</v>
      </c>
      <c r="D695" s="19">
        <v>0</v>
      </c>
      <c r="E695" s="33" t="s">
        <v>3415</v>
      </c>
      <c r="F695" s="33" t="s">
        <v>32</v>
      </c>
    </row>
    <row r="696" spans="1:6">
      <c r="A696" s="37" t="s">
        <v>3339</v>
      </c>
      <c r="B696" s="34" t="s">
        <v>3416</v>
      </c>
      <c r="C696" s="19">
        <v>0.33333333333333337</v>
      </c>
      <c r="D696" s="19">
        <v>0</v>
      </c>
      <c r="E696" s="33" t="s">
        <v>3417</v>
      </c>
      <c r="F696" s="33" t="s">
        <v>32</v>
      </c>
    </row>
    <row r="697" spans="1:6">
      <c r="A697" s="37" t="s">
        <v>3339</v>
      </c>
      <c r="B697" s="34" t="s">
        <v>3243</v>
      </c>
      <c r="C697" s="19">
        <v>0.33333333333333337</v>
      </c>
      <c r="D697" s="19">
        <v>0</v>
      </c>
      <c r="E697" s="33" t="s">
        <v>3244</v>
      </c>
      <c r="F697" s="33" t="s">
        <v>32</v>
      </c>
    </row>
    <row r="698" spans="1:6">
      <c r="A698" s="37" t="s">
        <v>3339</v>
      </c>
      <c r="B698" s="34" t="s">
        <v>3418</v>
      </c>
      <c r="C698" s="19">
        <v>0.33333333333333337</v>
      </c>
      <c r="D698" s="19">
        <v>0</v>
      </c>
      <c r="E698" s="33" t="s">
        <v>3419</v>
      </c>
      <c r="F698" s="33" t="s">
        <v>32</v>
      </c>
    </row>
    <row r="699" spans="1:6">
      <c r="A699" s="37" t="s">
        <v>3339</v>
      </c>
      <c r="B699" s="34" t="s">
        <v>3420</v>
      </c>
      <c r="C699" s="19">
        <v>0.33333333333333337</v>
      </c>
      <c r="D699" s="19">
        <v>0</v>
      </c>
      <c r="E699" s="33" t="s">
        <v>3353</v>
      </c>
      <c r="F699" s="33" t="s">
        <v>32</v>
      </c>
    </row>
    <row r="700" spans="1:6">
      <c r="A700" s="37" t="s">
        <v>3339</v>
      </c>
      <c r="B700" s="34" t="s">
        <v>3267</v>
      </c>
      <c r="C700" s="19">
        <v>0.33333333333333337</v>
      </c>
      <c r="D700" s="19">
        <v>0</v>
      </c>
      <c r="E700" s="33" t="s">
        <v>3268</v>
      </c>
      <c r="F700" s="33" t="s">
        <v>32</v>
      </c>
    </row>
    <row r="701" spans="1:6">
      <c r="A701" s="37" t="s">
        <v>3339</v>
      </c>
      <c r="B701" s="34" t="s">
        <v>3421</v>
      </c>
      <c r="C701" s="19">
        <v>0.33333333333333337</v>
      </c>
      <c r="D701" s="19">
        <v>0</v>
      </c>
      <c r="E701" s="33" t="s">
        <v>3355</v>
      </c>
      <c r="F701" s="33" t="s">
        <v>32</v>
      </c>
    </row>
    <row r="702" spans="1:6">
      <c r="A702" s="37" t="s">
        <v>3339</v>
      </c>
      <c r="B702" s="34" t="s">
        <v>3270</v>
      </c>
      <c r="C702" s="19">
        <v>0.33333333333333337</v>
      </c>
      <c r="D702" s="19">
        <v>0</v>
      </c>
      <c r="E702" s="33" t="s">
        <v>3271</v>
      </c>
      <c r="F702" s="33" t="s">
        <v>32</v>
      </c>
    </row>
    <row r="703" spans="1:6">
      <c r="A703" s="37" t="s">
        <v>3339</v>
      </c>
      <c r="B703" s="34" t="s">
        <v>3251</v>
      </c>
      <c r="C703" s="19">
        <v>0.33333333333333337</v>
      </c>
      <c r="D703" s="19">
        <v>0</v>
      </c>
      <c r="E703" s="33" t="s">
        <v>3252</v>
      </c>
      <c r="F703" s="33" t="s">
        <v>32</v>
      </c>
    </row>
    <row r="704" spans="1:6">
      <c r="A704" s="37" t="s">
        <v>3339</v>
      </c>
      <c r="B704" s="34" t="s">
        <v>3422</v>
      </c>
      <c r="C704" s="19">
        <v>0.33333333333333337</v>
      </c>
      <c r="D704" s="19">
        <v>0</v>
      </c>
      <c r="E704" s="33" t="s">
        <v>3353</v>
      </c>
      <c r="F704" s="33" t="s">
        <v>32</v>
      </c>
    </row>
    <row r="705" spans="1:6">
      <c r="A705" s="37" t="s">
        <v>3339</v>
      </c>
      <c r="B705" s="34" t="s">
        <v>3423</v>
      </c>
      <c r="C705" s="19">
        <v>0.33333333333333337</v>
      </c>
      <c r="D705" s="19">
        <v>0</v>
      </c>
      <c r="E705" s="33" t="s">
        <v>3388</v>
      </c>
      <c r="F705" s="33" t="s">
        <v>32</v>
      </c>
    </row>
    <row r="706" spans="1:6">
      <c r="A706" s="37" t="s">
        <v>3339</v>
      </c>
      <c r="B706" s="34" t="s">
        <v>3424</v>
      </c>
      <c r="C706" s="19">
        <v>0.33333333333333337</v>
      </c>
      <c r="D706" s="19">
        <v>0</v>
      </c>
      <c r="E706" s="33" t="s">
        <v>3425</v>
      </c>
      <c r="F706" s="33" t="s">
        <v>32</v>
      </c>
    </row>
    <row r="707" spans="1:6" ht="25.5">
      <c r="A707" s="37" t="s">
        <v>3339</v>
      </c>
      <c r="B707" s="34" t="s">
        <v>1685</v>
      </c>
      <c r="C707" s="19">
        <v>0.33333333333333337</v>
      </c>
      <c r="D707" s="19">
        <v>0.66666666666666674</v>
      </c>
      <c r="E707" s="33" t="s">
        <v>1686</v>
      </c>
      <c r="F707" s="33" t="s">
        <v>61</v>
      </c>
    </row>
    <row r="708" spans="1:6" ht="38.25">
      <c r="A708" s="37" t="s">
        <v>3339</v>
      </c>
      <c r="B708" s="34" t="s">
        <v>1814</v>
      </c>
      <c r="C708" s="19">
        <v>0.33333333333333337</v>
      </c>
      <c r="D708" s="19">
        <v>0</v>
      </c>
      <c r="E708" s="33" t="s">
        <v>1815</v>
      </c>
      <c r="F708" s="33" t="s">
        <v>61</v>
      </c>
    </row>
    <row r="709" spans="1:6" ht="25.5">
      <c r="A709" s="37" t="s">
        <v>3339</v>
      </c>
      <c r="B709" s="34" t="s">
        <v>1816</v>
      </c>
      <c r="C709" s="19">
        <v>0.33333333333333337</v>
      </c>
      <c r="D709" s="19">
        <v>0</v>
      </c>
      <c r="E709" s="33" t="s">
        <v>1817</v>
      </c>
      <c r="F709" s="33" t="s">
        <v>61</v>
      </c>
    </row>
    <row r="710" spans="1:6">
      <c r="A710" s="37" t="s">
        <v>3339</v>
      </c>
      <c r="B710" s="34" t="s">
        <v>1962</v>
      </c>
      <c r="C710" s="19">
        <v>0.33333333333333337</v>
      </c>
      <c r="D710" s="19">
        <v>1.0833333333333335</v>
      </c>
      <c r="E710" s="33" t="s">
        <v>1963</v>
      </c>
      <c r="F710" s="33" t="s">
        <v>61</v>
      </c>
    </row>
    <row r="711" spans="1:6">
      <c r="A711" s="37" t="s">
        <v>3339</v>
      </c>
      <c r="B711" s="34" t="s">
        <v>3426</v>
      </c>
      <c r="C711" s="19">
        <v>0.25</v>
      </c>
      <c r="D711" s="19">
        <v>0</v>
      </c>
      <c r="E711" s="33" t="s">
        <v>3427</v>
      </c>
      <c r="F711" s="33" t="s">
        <v>32</v>
      </c>
    </row>
    <row r="712" spans="1:6">
      <c r="A712" s="37" t="s">
        <v>3339</v>
      </c>
      <c r="B712" s="34" t="s">
        <v>3428</v>
      </c>
      <c r="C712" s="19">
        <v>0.25</v>
      </c>
      <c r="D712" s="19">
        <v>0</v>
      </c>
      <c r="E712" s="33" t="s">
        <v>3429</v>
      </c>
      <c r="F712" s="33" t="s">
        <v>32</v>
      </c>
    </row>
    <row r="713" spans="1:6">
      <c r="A713" s="37" t="s">
        <v>3339</v>
      </c>
      <c r="B713" s="34" t="s">
        <v>3306</v>
      </c>
      <c r="C713" s="19">
        <v>0.25</v>
      </c>
      <c r="D713" s="19">
        <v>0</v>
      </c>
      <c r="E713" s="33" t="s">
        <v>3307</v>
      </c>
      <c r="F713" s="33" t="s">
        <v>32</v>
      </c>
    </row>
    <row r="714" spans="1:6">
      <c r="A714" s="37" t="s">
        <v>3339</v>
      </c>
      <c r="B714" s="34" t="s">
        <v>3257</v>
      </c>
      <c r="C714" s="19">
        <v>0.25</v>
      </c>
      <c r="D714" s="19">
        <v>0</v>
      </c>
      <c r="E714" s="33" t="s">
        <v>3258</v>
      </c>
      <c r="F714" s="33" t="s">
        <v>32</v>
      </c>
    </row>
    <row r="715" spans="1:6">
      <c r="A715" s="37" t="s">
        <v>3339</v>
      </c>
      <c r="B715" s="34" t="s">
        <v>3430</v>
      </c>
      <c r="C715" s="19">
        <v>0.25</v>
      </c>
      <c r="D715" s="19">
        <v>0</v>
      </c>
      <c r="E715" s="33" t="s">
        <v>3355</v>
      </c>
      <c r="F715" s="33" t="s">
        <v>32</v>
      </c>
    </row>
    <row r="716" spans="1:6">
      <c r="A716" s="37" t="s">
        <v>3339</v>
      </c>
      <c r="B716" s="34" t="s">
        <v>3231</v>
      </c>
      <c r="C716" s="19">
        <v>0.25</v>
      </c>
      <c r="D716" s="19">
        <v>0</v>
      </c>
      <c r="E716" s="33" t="s">
        <v>3232</v>
      </c>
      <c r="F716" s="33" t="s">
        <v>32</v>
      </c>
    </row>
    <row r="717" spans="1:6">
      <c r="A717" s="37" t="s">
        <v>3339</v>
      </c>
      <c r="B717" s="34" t="s">
        <v>3259</v>
      </c>
      <c r="C717" s="19">
        <v>0.25</v>
      </c>
      <c r="D717" s="19">
        <v>0</v>
      </c>
      <c r="E717" s="33" t="s">
        <v>3260</v>
      </c>
      <c r="F717" s="33" t="s">
        <v>32</v>
      </c>
    </row>
    <row r="718" spans="1:6">
      <c r="A718" s="37" t="s">
        <v>3339</v>
      </c>
      <c r="B718" s="34" t="s">
        <v>3431</v>
      </c>
      <c r="C718" s="19">
        <v>0.25</v>
      </c>
      <c r="D718" s="19">
        <v>0</v>
      </c>
      <c r="E718" s="33" t="s">
        <v>3412</v>
      </c>
      <c r="F718" s="33" t="s">
        <v>32</v>
      </c>
    </row>
    <row r="719" spans="1:6">
      <c r="A719" s="37" t="s">
        <v>3339</v>
      </c>
      <c r="B719" s="34" t="s">
        <v>3432</v>
      </c>
      <c r="C719" s="19">
        <v>0.25</v>
      </c>
      <c r="D719" s="19">
        <v>0</v>
      </c>
      <c r="E719" s="33" t="s">
        <v>3349</v>
      </c>
      <c r="F719" s="33" t="s">
        <v>32</v>
      </c>
    </row>
    <row r="720" spans="1:6">
      <c r="A720" s="37" t="s">
        <v>3339</v>
      </c>
      <c r="B720" s="34" t="s">
        <v>3312</v>
      </c>
      <c r="C720" s="19">
        <v>0.25</v>
      </c>
      <c r="D720" s="19">
        <v>0</v>
      </c>
      <c r="E720" s="33" t="s">
        <v>3279</v>
      </c>
      <c r="F720" s="33" t="s">
        <v>32</v>
      </c>
    </row>
    <row r="721" spans="1:6">
      <c r="A721" s="37" t="s">
        <v>3339</v>
      </c>
      <c r="B721" s="34" t="s">
        <v>3433</v>
      </c>
      <c r="C721" s="19">
        <v>0.25</v>
      </c>
      <c r="D721" s="19">
        <v>0</v>
      </c>
      <c r="E721" s="33" t="s">
        <v>3392</v>
      </c>
      <c r="F721" s="33" t="s">
        <v>32</v>
      </c>
    </row>
    <row r="722" spans="1:6">
      <c r="A722" s="37" t="s">
        <v>3339</v>
      </c>
      <c r="B722" s="34" t="s">
        <v>3261</v>
      </c>
      <c r="C722" s="19">
        <v>0.25</v>
      </c>
      <c r="D722" s="19">
        <v>0</v>
      </c>
      <c r="E722" s="33" t="s">
        <v>3262</v>
      </c>
      <c r="F722" s="33" t="s">
        <v>32</v>
      </c>
    </row>
    <row r="723" spans="1:6">
      <c r="A723" s="37" t="s">
        <v>3339</v>
      </c>
      <c r="B723" s="34" t="s">
        <v>3434</v>
      </c>
      <c r="C723" s="19">
        <v>0.25</v>
      </c>
      <c r="D723" s="19">
        <v>0</v>
      </c>
      <c r="E723" s="33" t="s">
        <v>3415</v>
      </c>
      <c r="F723" s="33" t="s">
        <v>32</v>
      </c>
    </row>
    <row r="724" spans="1:6">
      <c r="A724" s="37" t="s">
        <v>3339</v>
      </c>
      <c r="B724" s="34" t="s">
        <v>3435</v>
      </c>
      <c r="C724" s="19">
        <v>0.25</v>
      </c>
      <c r="D724" s="19">
        <v>0</v>
      </c>
      <c r="E724" s="33" t="s">
        <v>3436</v>
      </c>
      <c r="F724" s="33" t="s">
        <v>32</v>
      </c>
    </row>
    <row r="725" spans="1:6">
      <c r="A725" s="37" t="s">
        <v>3339</v>
      </c>
      <c r="B725" s="34" t="s">
        <v>3437</v>
      </c>
      <c r="C725" s="19">
        <v>0.25</v>
      </c>
      <c r="D725" s="19">
        <v>0</v>
      </c>
      <c r="E725" s="33" t="s">
        <v>3438</v>
      </c>
      <c r="F725" s="33" t="s">
        <v>32</v>
      </c>
    </row>
    <row r="726" spans="1:6">
      <c r="A726" s="37" t="s">
        <v>3339</v>
      </c>
      <c r="B726" s="34" t="s">
        <v>3439</v>
      </c>
      <c r="C726" s="19">
        <v>0.25</v>
      </c>
      <c r="D726" s="19">
        <v>0</v>
      </c>
      <c r="E726" s="33" t="s">
        <v>3440</v>
      </c>
      <c r="F726" s="33" t="s">
        <v>32</v>
      </c>
    </row>
    <row r="727" spans="1:6">
      <c r="A727" s="37" t="s">
        <v>3339</v>
      </c>
      <c r="B727" s="34" t="s">
        <v>3245</v>
      </c>
      <c r="C727" s="19">
        <v>0.25</v>
      </c>
      <c r="D727" s="19">
        <v>0</v>
      </c>
      <c r="E727" s="33" t="s">
        <v>3246</v>
      </c>
      <c r="F727" s="33" t="s">
        <v>32</v>
      </c>
    </row>
    <row r="728" spans="1:6">
      <c r="A728" s="37" t="s">
        <v>3339</v>
      </c>
      <c r="B728" s="34" t="s">
        <v>3265</v>
      </c>
      <c r="C728" s="19">
        <v>0.25</v>
      </c>
      <c r="D728" s="19">
        <v>0</v>
      </c>
      <c r="E728" s="33" t="s">
        <v>3266</v>
      </c>
      <c r="F728" s="33" t="s">
        <v>32</v>
      </c>
    </row>
    <row r="729" spans="1:6">
      <c r="A729" s="37" t="s">
        <v>3339</v>
      </c>
      <c r="B729" s="34" t="s">
        <v>3247</v>
      </c>
      <c r="C729" s="19">
        <v>0.25</v>
      </c>
      <c r="D729" s="19">
        <v>0</v>
      </c>
      <c r="E729" s="33" t="s">
        <v>3248</v>
      </c>
      <c r="F729" s="33" t="s">
        <v>32</v>
      </c>
    </row>
    <row r="730" spans="1:6">
      <c r="A730" s="37" t="s">
        <v>3339</v>
      </c>
      <c r="B730" s="34" t="s">
        <v>3441</v>
      </c>
      <c r="C730" s="19">
        <v>0.25</v>
      </c>
      <c r="D730" s="19">
        <v>0</v>
      </c>
      <c r="E730" s="33" t="s">
        <v>3442</v>
      </c>
      <c r="F730" s="33" t="s">
        <v>32</v>
      </c>
    </row>
    <row r="731" spans="1:6">
      <c r="A731" s="37" t="s">
        <v>3339</v>
      </c>
      <c r="B731" s="34" t="s">
        <v>3443</v>
      </c>
      <c r="C731" s="19">
        <v>0.25</v>
      </c>
      <c r="D731" s="19">
        <v>0</v>
      </c>
      <c r="E731" s="33" t="s">
        <v>3392</v>
      </c>
      <c r="F731" s="33" t="s">
        <v>32</v>
      </c>
    </row>
    <row r="732" spans="1:6">
      <c r="A732" s="37" t="s">
        <v>3339</v>
      </c>
      <c r="B732" s="34" t="s">
        <v>3327</v>
      </c>
      <c r="C732" s="19">
        <v>0.25</v>
      </c>
      <c r="D732" s="19">
        <v>0</v>
      </c>
      <c r="E732" s="33" t="s">
        <v>3328</v>
      </c>
      <c r="F732" s="33" t="s">
        <v>32</v>
      </c>
    </row>
    <row r="733" spans="1:6">
      <c r="A733" s="37" t="s">
        <v>3339</v>
      </c>
      <c r="B733" s="34" t="s">
        <v>3269</v>
      </c>
      <c r="C733" s="19">
        <v>0.25</v>
      </c>
      <c r="D733" s="19">
        <v>0</v>
      </c>
      <c r="E733" s="33" t="s">
        <v>3225</v>
      </c>
      <c r="F733" s="33" t="s">
        <v>32</v>
      </c>
    </row>
    <row r="734" spans="1:6">
      <c r="A734" s="37" t="s">
        <v>3339</v>
      </c>
      <c r="B734" s="34" t="s">
        <v>3224</v>
      </c>
      <c r="C734" s="19">
        <v>0.25</v>
      </c>
      <c r="D734" s="19">
        <v>0</v>
      </c>
      <c r="E734" s="33" t="s">
        <v>3225</v>
      </c>
      <c r="F734" s="33" t="s">
        <v>32</v>
      </c>
    </row>
    <row r="735" spans="1:6">
      <c r="A735" s="37" t="s">
        <v>3339</v>
      </c>
      <c r="B735" s="34" t="s">
        <v>3444</v>
      </c>
      <c r="C735" s="19">
        <v>0.25</v>
      </c>
      <c r="D735" s="19">
        <v>0</v>
      </c>
      <c r="E735" s="33" t="s">
        <v>3445</v>
      </c>
      <c r="F735" s="33" t="s">
        <v>32</v>
      </c>
    </row>
    <row r="736" spans="1:6">
      <c r="A736" s="37" t="s">
        <v>3339</v>
      </c>
      <c r="B736" s="34" t="s">
        <v>3446</v>
      </c>
      <c r="C736" s="19">
        <v>0.25</v>
      </c>
      <c r="D736" s="19">
        <v>0</v>
      </c>
      <c r="E736" s="33" t="s">
        <v>3388</v>
      </c>
      <c r="F736" s="33" t="s">
        <v>32</v>
      </c>
    </row>
    <row r="737" spans="1:6" ht="25.5">
      <c r="A737" s="37" t="s">
        <v>3339</v>
      </c>
      <c r="B737" s="34" t="s">
        <v>1525</v>
      </c>
      <c r="C737" s="19">
        <v>0.25</v>
      </c>
      <c r="D737" s="19">
        <v>0</v>
      </c>
      <c r="E737" s="33" t="s">
        <v>1526</v>
      </c>
      <c r="F737" s="33" t="s">
        <v>70</v>
      </c>
    </row>
    <row r="738" spans="1:6" ht="25.5">
      <c r="A738" s="37" t="s">
        <v>3339</v>
      </c>
      <c r="B738" s="34" t="s">
        <v>1306</v>
      </c>
      <c r="C738" s="19">
        <v>0.25</v>
      </c>
      <c r="D738" s="19">
        <v>5</v>
      </c>
      <c r="E738" s="33" t="s">
        <v>1307</v>
      </c>
      <c r="F738" s="33" t="s">
        <v>70</v>
      </c>
    </row>
    <row r="739" spans="1:6" ht="25.5">
      <c r="A739" s="37" t="s">
        <v>3339</v>
      </c>
      <c r="B739" s="34" t="s">
        <v>1944</v>
      </c>
      <c r="C739" s="19">
        <v>0.25</v>
      </c>
      <c r="D739" s="19">
        <v>0</v>
      </c>
      <c r="E739" s="33" t="s">
        <v>1945</v>
      </c>
      <c r="F739" s="33" t="s">
        <v>61</v>
      </c>
    </row>
    <row r="740" spans="1:6" ht="25.5">
      <c r="A740" s="37" t="s">
        <v>3339</v>
      </c>
      <c r="B740" s="34" t="s">
        <v>2046</v>
      </c>
      <c r="C740" s="19">
        <v>0.25</v>
      </c>
      <c r="D740" s="19">
        <v>0</v>
      </c>
      <c r="E740" s="33" t="s">
        <v>2047</v>
      </c>
      <c r="F740" s="33" t="s">
        <v>61</v>
      </c>
    </row>
    <row r="741" spans="1:6" ht="25.5">
      <c r="A741" s="37" t="s">
        <v>3339</v>
      </c>
      <c r="B741" s="34" t="s">
        <v>2048</v>
      </c>
      <c r="C741" s="19">
        <v>0.25</v>
      </c>
      <c r="D741" s="19">
        <v>0</v>
      </c>
      <c r="E741" s="33" t="s">
        <v>2049</v>
      </c>
      <c r="F741" s="33" t="s">
        <v>61</v>
      </c>
    </row>
    <row r="742" spans="1:6">
      <c r="A742" s="37" t="s">
        <v>3339</v>
      </c>
      <c r="B742" s="34" t="s">
        <v>3447</v>
      </c>
      <c r="C742" s="19">
        <v>0.16666666666666669</v>
      </c>
      <c r="D742" s="19">
        <v>0</v>
      </c>
      <c r="E742" s="33" t="s">
        <v>3448</v>
      </c>
      <c r="F742" s="33" t="s">
        <v>32</v>
      </c>
    </row>
    <row r="743" spans="1:6">
      <c r="A743" s="37" t="s">
        <v>3339</v>
      </c>
      <c r="B743" s="34" t="s">
        <v>3449</v>
      </c>
      <c r="C743" s="19">
        <v>0.16666666666666669</v>
      </c>
      <c r="D743" s="19">
        <v>0</v>
      </c>
      <c r="E743" s="33" t="s">
        <v>3390</v>
      </c>
      <c r="F743" s="33" t="s">
        <v>32</v>
      </c>
    </row>
    <row r="744" spans="1:6">
      <c r="A744" s="37" t="s">
        <v>3339</v>
      </c>
      <c r="B744" s="34" t="s">
        <v>3450</v>
      </c>
      <c r="C744" s="19">
        <v>0.16666666666666669</v>
      </c>
      <c r="D744" s="19">
        <v>0</v>
      </c>
      <c r="E744" s="33" t="s">
        <v>3353</v>
      </c>
      <c r="F744" s="33" t="s">
        <v>32</v>
      </c>
    </row>
    <row r="745" spans="1:6">
      <c r="A745" s="37" t="s">
        <v>3339</v>
      </c>
      <c r="B745" s="34" t="s">
        <v>3451</v>
      </c>
      <c r="C745" s="19">
        <v>0.16666666666666669</v>
      </c>
      <c r="D745" s="19">
        <v>0</v>
      </c>
      <c r="E745" s="33" t="s">
        <v>3452</v>
      </c>
      <c r="F745" s="33" t="s">
        <v>32</v>
      </c>
    </row>
    <row r="746" spans="1:6">
      <c r="A746" s="37" t="s">
        <v>3339</v>
      </c>
      <c r="B746" s="34" t="s">
        <v>3453</v>
      </c>
      <c r="C746" s="19">
        <v>0.16666666666666669</v>
      </c>
      <c r="D746" s="19">
        <v>0</v>
      </c>
      <c r="E746" s="33" t="s">
        <v>3454</v>
      </c>
      <c r="F746" s="33" t="s">
        <v>32</v>
      </c>
    </row>
    <row r="747" spans="1:6">
      <c r="A747" s="37" t="s">
        <v>3339</v>
      </c>
      <c r="B747" s="34" t="s">
        <v>3455</v>
      </c>
      <c r="C747" s="19">
        <v>0.16666666666666669</v>
      </c>
      <c r="D747" s="19">
        <v>0</v>
      </c>
      <c r="E747" s="33" t="s">
        <v>3456</v>
      </c>
      <c r="F747" s="33" t="s">
        <v>32</v>
      </c>
    </row>
    <row r="748" spans="1:6">
      <c r="A748" s="37" t="s">
        <v>3339</v>
      </c>
      <c r="B748" s="34" t="s">
        <v>3308</v>
      </c>
      <c r="C748" s="19">
        <v>0.16666666666666669</v>
      </c>
      <c r="D748" s="19">
        <v>0</v>
      </c>
      <c r="E748" s="33" t="s">
        <v>3309</v>
      </c>
      <c r="F748" s="33" t="s">
        <v>32</v>
      </c>
    </row>
    <row r="749" spans="1:6">
      <c r="A749" s="37" t="s">
        <v>3339</v>
      </c>
      <c r="B749" s="34" t="s">
        <v>3457</v>
      </c>
      <c r="C749" s="19">
        <v>0.16666666666666669</v>
      </c>
      <c r="D749" s="19">
        <v>0</v>
      </c>
      <c r="E749" s="33" t="s">
        <v>3349</v>
      </c>
      <c r="F749" s="33" t="s">
        <v>32</v>
      </c>
    </row>
    <row r="750" spans="1:6">
      <c r="A750" s="37" t="s">
        <v>3339</v>
      </c>
      <c r="B750" s="34" t="s">
        <v>3458</v>
      </c>
      <c r="C750" s="19">
        <v>0.16666666666666669</v>
      </c>
      <c r="D750" s="19">
        <v>0</v>
      </c>
      <c r="E750" s="33" t="s">
        <v>3459</v>
      </c>
      <c r="F750" s="33" t="s">
        <v>32</v>
      </c>
    </row>
    <row r="751" spans="1:6">
      <c r="A751" s="37" t="s">
        <v>3339</v>
      </c>
      <c r="B751" s="34" t="s">
        <v>3278</v>
      </c>
      <c r="C751" s="19">
        <v>0.16666666666666669</v>
      </c>
      <c r="D751" s="19">
        <v>0</v>
      </c>
      <c r="E751" s="33" t="s">
        <v>3279</v>
      </c>
      <c r="F751" s="33" t="s">
        <v>32</v>
      </c>
    </row>
    <row r="752" spans="1:6">
      <c r="A752" s="37" t="s">
        <v>3339</v>
      </c>
      <c r="B752" s="34" t="s">
        <v>3460</v>
      </c>
      <c r="C752" s="19">
        <v>0.16666666666666669</v>
      </c>
      <c r="D752" s="19">
        <v>0</v>
      </c>
      <c r="E752" s="33" t="s">
        <v>3461</v>
      </c>
      <c r="F752" s="33" t="s">
        <v>32</v>
      </c>
    </row>
    <row r="753" spans="1:6">
      <c r="A753" s="37" t="s">
        <v>3339</v>
      </c>
      <c r="B753" s="34" t="s">
        <v>3282</v>
      </c>
      <c r="C753" s="19">
        <v>0.16666666666666669</v>
      </c>
      <c r="D753" s="19">
        <v>0</v>
      </c>
      <c r="E753" s="33" t="s">
        <v>3283</v>
      </c>
      <c r="F753" s="33" t="s">
        <v>32</v>
      </c>
    </row>
    <row r="754" spans="1:6">
      <c r="A754" s="37" t="s">
        <v>3339</v>
      </c>
      <c r="B754" s="34" t="s">
        <v>3462</v>
      </c>
      <c r="C754" s="19">
        <v>0.16666666666666669</v>
      </c>
      <c r="D754" s="19">
        <v>0</v>
      </c>
      <c r="E754" s="33" t="s">
        <v>3438</v>
      </c>
      <c r="F754" s="33" t="s">
        <v>32</v>
      </c>
    </row>
    <row r="755" spans="1:6">
      <c r="A755" s="37" t="s">
        <v>3339</v>
      </c>
      <c r="B755" s="34" t="s">
        <v>3286</v>
      </c>
      <c r="C755" s="19">
        <v>0.16666666666666669</v>
      </c>
      <c r="D755" s="19">
        <v>0</v>
      </c>
      <c r="E755" s="33" t="s">
        <v>3220</v>
      </c>
      <c r="F755" s="33" t="s">
        <v>32</v>
      </c>
    </row>
    <row r="756" spans="1:6">
      <c r="A756" s="37" t="s">
        <v>3339</v>
      </c>
      <c r="B756" s="34" t="s">
        <v>3463</v>
      </c>
      <c r="C756" s="19">
        <v>0.16666666666666669</v>
      </c>
      <c r="D756" s="19">
        <v>0</v>
      </c>
      <c r="E756" s="33" t="s">
        <v>3464</v>
      </c>
      <c r="F756" s="33" t="s">
        <v>32</v>
      </c>
    </row>
    <row r="757" spans="1:6">
      <c r="A757" s="37" t="s">
        <v>3339</v>
      </c>
      <c r="B757" s="34" t="s">
        <v>3465</v>
      </c>
      <c r="C757" s="19">
        <v>0.16666666666666669</v>
      </c>
      <c r="D757" s="19">
        <v>0</v>
      </c>
      <c r="E757" s="33" t="s">
        <v>3353</v>
      </c>
      <c r="F757" s="33" t="s">
        <v>32</v>
      </c>
    </row>
    <row r="758" spans="1:6">
      <c r="A758" s="37" t="s">
        <v>3339</v>
      </c>
      <c r="B758" s="34" t="s">
        <v>3466</v>
      </c>
      <c r="C758" s="19">
        <v>0.16666666666666669</v>
      </c>
      <c r="D758" s="19">
        <v>0</v>
      </c>
      <c r="E758" s="33" t="s">
        <v>3388</v>
      </c>
      <c r="F758" s="33" t="s">
        <v>32</v>
      </c>
    </row>
    <row r="759" spans="1:6">
      <c r="A759" s="37" t="s">
        <v>3339</v>
      </c>
      <c r="B759" s="34" t="s">
        <v>3467</v>
      </c>
      <c r="C759" s="19">
        <v>0.16666666666666669</v>
      </c>
      <c r="D759" s="19">
        <v>0</v>
      </c>
      <c r="E759" s="33" t="s">
        <v>3390</v>
      </c>
      <c r="F759" s="33" t="s">
        <v>32</v>
      </c>
    </row>
    <row r="760" spans="1:6">
      <c r="A760" s="37" t="s">
        <v>3339</v>
      </c>
      <c r="B760" s="34" t="s">
        <v>3468</v>
      </c>
      <c r="C760" s="19">
        <v>0.16666666666666669</v>
      </c>
      <c r="D760" s="19">
        <v>0</v>
      </c>
      <c r="E760" s="33" t="s">
        <v>3469</v>
      </c>
      <c r="F760" s="33" t="s">
        <v>32</v>
      </c>
    </row>
    <row r="761" spans="1:6">
      <c r="A761" s="37" t="s">
        <v>3339</v>
      </c>
      <c r="B761" s="34" t="s">
        <v>3287</v>
      </c>
      <c r="C761" s="19">
        <v>0.16666666666666669</v>
      </c>
      <c r="D761" s="19">
        <v>0</v>
      </c>
      <c r="E761" s="33" t="s">
        <v>3288</v>
      </c>
      <c r="F761" s="33" t="s">
        <v>32</v>
      </c>
    </row>
    <row r="762" spans="1:6">
      <c r="A762" s="37" t="s">
        <v>3339</v>
      </c>
      <c r="B762" s="34" t="s">
        <v>3290</v>
      </c>
      <c r="C762" s="19">
        <v>0.16666666666666669</v>
      </c>
      <c r="D762" s="19">
        <v>0</v>
      </c>
      <c r="E762" s="33" t="s">
        <v>3291</v>
      </c>
      <c r="F762" s="33" t="s">
        <v>32</v>
      </c>
    </row>
    <row r="763" spans="1:6">
      <c r="A763" s="37" t="s">
        <v>3339</v>
      </c>
      <c r="B763" s="34" t="s">
        <v>3292</v>
      </c>
      <c r="C763" s="19">
        <v>0.16666666666666669</v>
      </c>
      <c r="D763" s="19">
        <v>0</v>
      </c>
      <c r="E763" s="33" t="s">
        <v>3271</v>
      </c>
      <c r="F763" s="33" t="s">
        <v>32</v>
      </c>
    </row>
    <row r="764" spans="1:6">
      <c r="A764" s="37" t="s">
        <v>3339</v>
      </c>
      <c r="B764" s="34" t="s">
        <v>3470</v>
      </c>
      <c r="C764" s="19">
        <v>0.16666666666666669</v>
      </c>
      <c r="D764" s="19">
        <v>0</v>
      </c>
      <c r="E764" s="33" t="s">
        <v>3471</v>
      </c>
      <c r="F764" s="33" t="s">
        <v>32</v>
      </c>
    </row>
    <row r="765" spans="1:6">
      <c r="A765" s="37" t="s">
        <v>3339</v>
      </c>
      <c r="B765" s="34" t="s">
        <v>3293</v>
      </c>
      <c r="C765" s="19">
        <v>0.16666666666666669</v>
      </c>
      <c r="D765" s="19">
        <v>0</v>
      </c>
      <c r="E765" s="33" t="s">
        <v>3294</v>
      </c>
      <c r="F765" s="33" t="s">
        <v>32</v>
      </c>
    </row>
    <row r="766" spans="1:6">
      <c r="A766" s="37" t="s">
        <v>3339</v>
      </c>
      <c r="B766" s="34" t="s">
        <v>3295</v>
      </c>
      <c r="C766" s="19">
        <v>0.16666666666666669</v>
      </c>
      <c r="D766" s="19">
        <v>0</v>
      </c>
      <c r="E766" s="33" t="s">
        <v>3296</v>
      </c>
      <c r="F766" s="33" t="s">
        <v>32</v>
      </c>
    </row>
    <row r="767" spans="1:6">
      <c r="A767" s="37" t="s">
        <v>3339</v>
      </c>
      <c r="B767" s="34" t="s">
        <v>3472</v>
      </c>
      <c r="C767" s="19">
        <v>0.16666666666666669</v>
      </c>
      <c r="D767" s="19">
        <v>0</v>
      </c>
      <c r="E767" s="33" t="s">
        <v>3473</v>
      </c>
      <c r="F767" s="33" t="s">
        <v>32</v>
      </c>
    </row>
    <row r="768" spans="1:6">
      <c r="A768" s="37" t="s">
        <v>3339</v>
      </c>
      <c r="B768" s="34" t="s">
        <v>3297</v>
      </c>
      <c r="C768" s="19">
        <v>0.16666666666666669</v>
      </c>
      <c r="D768" s="19">
        <v>0</v>
      </c>
      <c r="E768" s="33" t="s">
        <v>3296</v>
      </c>
      <c r="F768" s="33" t="s">
        <v>32</v>
      </c>
    </row>
    <row r="769" spans="1:6">
      <c r="A769" s="37" t="s">
        <v>3339</v>
      </c>
      <c r="B769" s="34" t="s">
        <v>3298</v>
      </c>
      <c r="C769" s="19">
        <v>0.16666666666666669</v>
      </c>
      <c r="D769" s="19">
        <v>0</v>
      </c>
      <c r="E769" s="33" t="s">
        <v>3299</v>
      </c>
      <c r="F769" s="33" t="s">
        <v>32</v>
      </c>
    </row>
    <row r="770" spans="1:6">
      <c r="A770" s="37" t="s">
        <v>3339</v>
      </c>
      <c r="B770" s="34" t="s">
        <v>3474</v>
      </c>
      <c r="C770" s="19">
        <v>0.16666666666666669</v>
      </c>
      <c r="D770" s="19">
        <v>0</v>
      </c>
      <c r="E770" s="33" t="s">
        <v>3475</v>
      </c>
      <c r="F770" s="33" t="s">
        <v>32</v>
      </c>
    </row>
    <row r="771" spans="1:6" ht="25.5">
      <c r="A771" s="37" t="s">
        <v>3339</v>
      </c>
      <c r="B771" s="34" t="s">
        <v>2151</v>
      </c>
      <c r="C771" s="19">
        <v>0.16666666666666669</v>
      </c>
      <c r="D771" s="19">
        <v>0</v>
      </c>
      <c r="E771" s="33" t="s">
        <v>2152</v>
      </c>
      <c r="F771" s="33" t="s">
        <v>61</v>
      </c>
    </row>
    <row r="772" spans="1:6" ht="25.5">
      <c r="A772" s="37" t="s">
        <v>3339</v>
      </c>
      <c r="B772" s="34" t="s">
        <v>3303</v>
      </c>
      <c r="C772" s="19">
        <v>0.16666666666666669</v>
      </c>
      <c r="D772" s="19">
        <v>21.833333333333332</v>
      </c>
      <c r="E772" s="33" t="s">
        <v>3304</v>
      </c>
      <c r="F772" s="33" t="s">
        <v>61</v>
      </c>
    </row>
    <row r="773" spans="1:6" ht="38.25">
      <c r="A773" s="37" t="s">
        <v>3339</v>
      </c>
      <c r="B773" s="34" t="s">
        <v>3203</v>
      </c>
      <c r="C773" s="19">
        <v>0.16666666666666669</v>
      </c>
      <c r="D773" s="19">
        <v>0</v>
      </c>
      <c r="E773" s="33" t="s">
        <v>3204</v>
      </c>
      <c r="F773" s="33" t="s">
        <v>61</v>
      </c>
    </row>
    <row r="774" spans="1:6" ht="38.25">
      <c r="A774" s="37" t="s">
        <v>3339</v>
      </c>
      <c r="B774" s="34" t="s">
        <v>1878</v>
      </c>
      <c r="C774" s="19">
        <v>0.16666666666666669</v>
      </c>
      <c r="D774" s="19">
        <v>0</v>
      </c>
      <c r="E774" s="33" t="s">
        <v>1879</v>
      </c>
      <c r="F774" s="33" t="s">
        <v>61</v>
      </c>
    </row>
    <row r="775" spans="1:6" ht="25.5">
      <c r="A775" s="37" t="s">
        <v>3339</v>
      </c>
      <c r="B775" s="34" t="s">
        <v>2173</v>
      </c>
      <c r="C775" s="19">
        <v>0.16666666666666669</v>
      </c>
      <c r="D775" s="19">
        <v>0</v>
      </c>
      <c r="E775" s="33" t="s">
        <v>2174</v>
      </c>
      <c r="F775" s="33" t="s">
        <v>70</v>
      </c>
    </row>
    <row r="776" spans="1:6">
      <c r="A776" s="37" t="s">
        <v>3339</v>
      </c>
      <c r="B776" s="34" t="s">
        <v>3476</v>
      </c>
      <c r="C776" s="19">
        <v>8.3333333333333343E-2</v>
      </c>
      <c r="D776" s="19">
        <v>0</v>
      </c>
      <c r="E776" s="33" t="s">
        <v>3477</v>
      </c>
      <c r="F776" s="33" t="s">
        <v>32</v>
      </c>
    </row>
    <row r="777" spans="1:6">
      <c r="A777" s="37" t="s">
        <v>3339</v>
      </c>
      <c r="B777" s="34" t="s">
        <v>3478</v>
      </c>
      <c r="C777" s="19">
        <v>8.3333333333333343E-2</v>
      </c>
      <c r="D777" s="19">
        <v>0</v>
      </c>
      <c r="E777" s="33" t="s">
        <v>3417</v>
      </c>
      <c r="F777" s="33" t="s">
        <v>32</v>
      </c>
    </row>
    <row r="778" spans="1:6">
      <c r="A778" s="37" t="s">
        <v>3339</v>
      </c>
      <c r="B778" s="34" t="s">
        <v>3479</v>
      </c>
      <c r="C778" s="19">
        <v>8.3333333333333343E-2</v>
      </c>
      <c r="D778" s="19">
        <v>0</v>
      </c>
      <c r="E778" s="33" t="s">
        <v>3417</v>
      </c>
      <c r="F778" s="33" t="s">
        <v>32</v>
      </c>
    </row>
    <row r="779" spans="1:6">
      <c r="A779" s="37" t="s">
        <v>3339</v>
      </c>
      <c r="B779" s="34" t="s">
        <v>3480</v>
      </c>
      <c r="C779" s="19">
        <v>8.3333333333333343E-2</v>
      </c>
      <c r="D779" s="19">
        <v>0</v>
      </c>
      <c r="E779" s="33" t="s">
        <v>3307</v>
      </c>
      <c r="F779" s="33" t="s">
        <v>32</v>
      </c>
    </row>
    <row r="780" spans="1:6">
      <c r="A780" s="37" t="s">
        <v>3339</v>
      </c>
      <c r="B780" s="34" t="s">
        <v>3481</v>
      </c>
      <c r="C780" s="19">
        <v>8.3333333333333343E-2</v>
      </c>
      <c r="D780" s="19">
        <v>0</v>
      </c>
      <c r="E780" s="33" t="s">
        <v>3232</v>
      </c>
      <c r="F780" s="33" t="s">
        <v>32</v>
      </c>
    </row>
    <row r="781" spans="1:6">
      <c r="A781" s="37" t="s">
        <v>3339</v>
      </c>
      <c r="B781" s="34" t="s">
        <v>3482</v>
      </c>
      <c r="C781" s="19">
        <v>8.3333333333333343E-2</v>
      </c>
      <c r="D781" s="19">
        <v>0</v>
      </c>
      <c r="E781" s="33" t="s">
        <v>3234</v>
      </c>
      <c r="F781" s="33" t="s">
        <v>32</v>
      </c>
    </row>
    <row r="782" spans="1:6">
      <c r="A782" s="37" t="s">
        <v>3339</v>
      </c>
      <c r="B782" s="34" t="s">
        <v>3310</v>
      </c>
      <c r="C782" s="19">
        <v>8.3333333333333343E-2</v>
      </c>
      <c r="D782" s="19">
        <v>0</v>
      </c>
      <c r="E782" s="33" t="s">
        <v>3311</v>
      </c>
      <c r="F782" s="33" t="s">
        <v>32</v>
      </c>
    </row>
    <row r="783" spans="1:6">
      <c r="A783" s="37" t="s">
        <v>3339</v>
      </c>
      <c r="B783" s="34" t="s">
        <v>3483</v>
      </c>
      <c r="C783" s="19">
        <v>8.3333333333333343E-2</v>
      </c>
      <c r="D783" s="19">
        <v>0</v>
      </c>
      <c r="E783" s="33" t="s">
        <v>3484</v>
      </c>
      <c r="F783" s="33" t="s">
        <v>32</v>
      </c>
    </row>
    <row r="784" spans="1:6">
      <c r="A784" s="37" t="s">
        <v>3339</v>
      </c>
      <c r="B784" s="34" t="s">
        <v>3313</v>
      </c>
      <c r="C784" s="19">
        <v>8.3333333333333343E-2</v>
      </c>
      <c r="D784" s="19">
        <v>0</v>
      </c>
      <c r="E784" s="33" t="s">
        <v>3314</v>
      </c>
      <c r="F784" s="33" t="s">
        <v>32</v>
      </c>
    </row>
    <row r="785" spans="1:6">
      <c r="A785" s="37" t="s">
        <v>3339</v>
      </c>
      <c r="B785" s="34" t="s">
        <v>3485</v>
      </c>
      <c r="C785" s="19">
        <v>8.3333333333333343E-2</v>
      </c>
      <c r="D785" s="19">
        <v>0</v>
      </c>
      <c r="E785" s="33" t="s">
        <v>3486</v>
      </c>
      <c r="F785" s="33" t="s">
        <v>32</v>
      </c>
    </row>
    <row r="786" spans="1:6">
      <c r="A786" s="37" t="s">
        <v>3339</v>
      </c>
      <c r="B786" s="34" t="s">
        <v>3317</v>
      </c>
      <c r="C786" s="19">
        <v>8.3333333333333343E-2</v>
      </c>
      <c r="D786" s="19">
        <v>0</v>
      </c>
      <c r="E786" s="33" t="s">
        <v>3244</v>
      </c>
      <c r="F786" s="33" t="s">
        <v>32</v>
      </c>
    </row>
    <row r="787" spans="1:6">
      <c r="A787" s="37" t="s">
        <v>3339</v>
      </c>
      <c r="B787" s="34" t="s">
        <v>3318</v>
      </c>
      <c r="C787" s="19">
        <v>8.3333333333333343E-2</v>
      </c>
      <c r="D787" s="19">
        <v>0</v>
      </c>
      <c r="E787" s="33" t="s">
        <v>3319</v>
      </c>
      <c r="F787" s="33" t="s">
        <v>32</v>
      </c>
    </row>
    <row r="788" spans="1:6">
      <c r="A788" s="37" t="s">
        <v>3339</v>
      </c>
      <c r="B788" s="34" t="s">
        <v>3320</v>
      </c>
      <c r="C788" s="19">
        <v>8.3333333333333343E-2</v>
      </c>
      <c r="D788" s="19">
        <v>0</v>
      </c>
      <c r="E788" s="33" t="s">
        <v>3321</v>
      </c>
      <c r="F788" s="33" t="s">
        <v>32</v>
      </c>
    </row>
    <row r="789" spans="1:6">
      <c r="A789" s="37" t="s">
        <v>3339</v>
      </c>
      <c r="B789" s="34" t="s">
        <v>3487</v>
      </c>
      <c r="C789" s="19">
        <v>8.3333333333333343E-2</v>
      </c>
      <c r="D789" s="19">
        <v>0</v>
      </c>
      <c r="E789" s="33" t="s">
        <v>3488</v>
      </c>
      <c r="F789" s="33" t="s">
        <v>32</v>
      </c>
    </row>
    <row r="790" spans="1:6">
      <c r="A790" s="37" t="s">
        <v>3339</v>
      </c>
      <c r="B790" s="34" t="s">
        <v>3489</v>
      </c>
      <c r="C790" s="19">
        <v>8.3333333333333343E-2</v>
      </c>
      <c r="D790" s="19">
        <v>0</v>
      </c>
      <c r="E790" s="33" t="s">
        <v>3419</v>
      </c>
      <c r="F790" s="33" t="s">
        <v>32</v>
      </c>
    </row>
    <row r="791" spans="1:6">
      <c r="A791" s="37" t="s">
        <v>3339</v>
      </c>
      <c r="B791" s="34" t="s">
        <v>3490</v>
      </c>
      <c r="C791" s="19">
        <v>8.3333333333333343E-2</v>
      </c>
      <c r="D791" s="19">
        <v>0</v>
      </c>
      <c r="E791" s="33" t="s">
        <v>3440</v>
      </c>
      <c r="F791" s="33" t="s">
        <v>32</v>
      </c>
    </row>
    <row r="792" spans="1:6">
      <c r="A792" s="37" t="s">
        <v>3339</v>
      </c>
      <c r="B792" s="34" t="s">
        <v>3491</v>
      </c>
      <c r="C792" s="19">
        <v>8.3333333333333343E-2</v>
      </c>
      <c r="D792" s="19">
        <v>0</v>
      </c>
      <c r="E792" s="33" t="s">
        <v>3492</v>
      </c>
      <c r="F792" s="33" t="s">
        <v>32</v>
      </c>
    </row>
    <row r="793" spans="1:6">
      <c r="A793" s="37" t="s">
        <v>3339</v>
      </c>
      <c r="B793" s="34" t="s">
        <v>3493</v>
      </c>
      <c r="C793" s="19">
        <v>8.3333333333333343E-2</v>
      </c>
      <c r="D793" s="19">
        <v>0</v>
      </c>
      <c r="E793" s="33" t="s">
        <v>3494</v>
      </c>
      <c r="F793" s="33" t="s">
        <v>32</v>
      </c>
    </row>
    <row r="794" spans="1:6">
      <c r="A794" s="37" t="s">
        <v>3339</v>
      </c>
      <c r="B794" s="34" t="s">
        <v>3325</v>
      </c>
      <c r="C794" s="19">
        <v>8.3333333333333343E-2</v>
      </c>
      <c r="D794" s="19">
        <v>0</v>
      </c>
      <c r="E794" s="33" t="s">
        <v>3326</v>
      </c>
      <c r="F794" s="33" t="s">
        <v>32</v>
      </c>
    </row>
    <row r="795" spans="1:6">
      <c r="A795" s="37" t="s">
        <v>3339</v>
      </c>
      <c r="B795" s="34" t="s">
        <v>3495</v>
      </c>
      <c r="C795" s="19">
        <v>8.3333333333333343E-2</v>
      </c>
      <c r="D795" s="19">
        <v>0</v>
      </c>
      <c r="E795" s="33" t="s">
        <v>3268</v>
      </c>
      <c r="F795" s="33" t="s">
        <v>32</v>
      </c>
    </row>
    <row r="796" spans="1:6">
      <c r="A796" s="37" t="s">
        <v>3339</v>
      </c>
      <c r="B796" s="34" t="s">
        <v>3329</v>
      </c>
      <c r="C796" s="19">
        <v>8.3333333333333343E-2</v>
      </c>
      <c r="D796" s="19">
        <v>0</v>
      </c>
      <c r="E796" s="33" t="s">
        <v>3291</v>
      </c>
      <c r="F796" s="33" t="s">
        <v>32</v>
      </c>
    </row>
    <row r="797" spans="1:6">
      <c r="A797" s="37" t="s">
        <v>3339</v>
      </c>
      <c r="B797" s="34" t="s">
        <v>3331</v>
      </c>
      <c r="C797" s="19">
        <v>8.3333333333333343E-2</v>
      </c>
      <c r="D797" s="19">
        <v>0</v>
      </c>
      <c r="E797" s="33" t="s">
        <v>3332</v>
      </c>
      <c r="F797" s="33" t="s">
        <v>32</v>
      </c>
    </row>
    <row r="798" spans="1:6">
      <c r="A798" s="37" t="s">
        <v>3339</v>
      </c>
      <c r="B798" s="34" t="s">
        <v>3333</v>
      </c>
      <c r="C798" s="19">
        <v>8.3333333333333343E-2</v>
      </c>
      <c r="D798" s="19">
        <v>0</v>
      </c>
      <c r="E798" s="33" t="s">
        <v>3332</v>
      </c>
      <c r="F798" s="33" t="s">
        <v>32</v>
      </c>
    </row>
    <row r="799" spans="1:6">
      <c r="A799" s="37" t="s">
        <v>3339</v>
      </c>
      <c r="B799" s="34" t="s">
        <v>3334</v>
      </c>
      <c r="C799" s="19">
        <v>8.3333333333333343E-2</v>
      </c>
      <c r="D799" s="19">
        <v>0</v>
      </c>
      <c r="E799" s="33" t="s">
        <v>3335</v>
      </c>
      <c r="F799" s="33" t="s">
        <v>32</v>
      </c>
    </row>
    <row r="800" spans="1:6">
      <c r="A800" s="37" t="s">
        <v>3339</v>
      </c>
      <c r="B800" s="34" t="s">
        <v>3496</v>
      </c>
      <c r="C800" s="19">
        <v>8.3333333333333343E-2</v>
      </c>
      <c r="D800" s="19">
        <v>0</v>
      </c>
      <c r="E800" s="33" t="s">
        <v>3497</v>
      </c>
      <c r="F800" s="33" t="s">
        <v>32</v>
      </c>
    </row>
    <row r="801" spans="1:6" ht="25.5">
      <c r="A801" s="37" t="s">
        <v>3339</v>
      </c>
      <c r="B801" s="34" t="s">
        <v>2149</v>
      </c>
      <c r="C801" s="19">
        <v>8.3333333333333343E-2</v>
      </c>
      <c r="D801" s="19">
        <v>0.16666666666666669</v>
      </c>
      <c r="E801" s="33" t="s">
        <v>2150</v>
      </c>
      <c r="F801" s="33" t="s">
        <v>61</v>
      </c>
    </row>
    <row r="802" spans="1:6" ht="25.5">
      <c r="A802" s="37" t="s">
        <v>3339</v>
      </c>
      <c r="B802" s="34" t="s">
        <v>2020</v>
      </c>
      <c r="C802" s="19">
        <v>8.3333333333333343E-2</v>
      </c>
      <c r="D802" s="19">
        <v>0.16666666666666669</v>
      </c>
      <c r="E802" s="33" t="s">
        <v>2021</v>
      </c>
      <c r="F802" s="33" t="s">
        <v>61</v>
      </c>
    </row>
    <row r="803" spans="1:6" ht="38.25">
      <c r="A803" s="37" t="s">
        <v>3339</v>
      </c>
      <c r="B803" s="34" t="s">
        <v>2315</v>
      </c>
      <c r="C803" s="19">
        <v>8.3333333333333343E-2</v>
      </c>
      <c r="D803" s="19">
        <v>0</v>
      </c>
      <c r="E803" s="33" t="s">
        <v>2316</v>
      </c>
      <c r="F803" s="33" t="s">
        <v>61</v>
      </c>
    </row>
    <row r="804" spans="1:6" ht="25.5">
      <c r="A804" s="37" t="s">
        <v>3339</v>
      </c>
      <c r="B804" s="34" t="s">
        <v>2153</v>
      </c>
      <c r="C804" s="19">
        <v>8.3333333333333343E-2</v>
      </c>
      <c r="D804" s="19">
        <v>0</v>
      </c>
      <c r="E804" s="33" t="s">
        <v>2154</v>
      </c>
      <c r="F804" s="33" t="s">
        <v>61</v>
      </c>
    </row>
    <row r="805" spans="1:6">
      <c r="A805" s="37" t="s">
        <v>3339</v>
      </c>
      <c r="B805" s="34" t="s">
        <v>2321</v>
      </c>
      <c r="C805" s="19">
        <v>8.3333333333333343E-2</v>
      </c>
      <c r="D805" s="19">
        <v>0</v>
      </c>
      <c r="E805" s="33" t="s">
        <v>2322</v>
      </c>
      <c r="F805" s="33" t="s">
        <v>70</v>
      </c>
    </row>
    <row r="806" spans="1:6" ht="25.5">
      <c r="A806" s="37" t="s">
        <v>3339</v>
      </c>
      <c r="B806" s="34" t="s">
        <v>1876</v>
      </c>
      <c r="C806" s="19">
        <v>8.3333333333333343E-2</v>
      </c>
      <c r="D806" s="19">
        <v>0</v>
      </c>
      <c r="E806" s="33" t="s">
        <v>1877</v>
      </c>
      <c r="F806" s="33" t="s">
        <v>61</v>
      </c>
    </row>
    <row r="807" spans="1:6" ht="38.25">
      <c r="A807" s="37" t="s">
        <v>3339</v>
      </c>
      <c r="B807" s="34" t="s">
        <v>2169</v>
      </c>
      <c r="C807" s="19">
        <v>8.3333333333333343E-2</v>
      </c>
      <c r="D807" s="19">
        <v>0</v>
      </c>
      <c r="E807" s="33" t="s">
        <v>2170</v>
      </c>
      <c r="F807" s="33" t="s">
        <v>61</v>
      </c>
    </row>
    <row r="808" spans="1:6" ht="25.5">
      <c r="A808" s="37" t="s">
        <v>3339</v>
      </c>
      <c r="B808" s="34" t="s">
        <v>1958</v>
      </c>
      <c r="C808" s="19">
        <v>8.3333333333333343E-2</v>
      </c>
      <c r="D808" s="19">
        <v>0</v>
      </c>
      <c r="E808" s="33" t="s">
        <v>1959</v>
      </c>
      <c r="F808" s="33" t="s">
        <v>70</v>
      </c>
    </row>
    <row r="809" spans="1:6" ht="25.5">
      <c r="A809" s="37" t="s">
        <v>3339</v>
      </c>
      <c r="B809" s="34" t="s">
        <v>2355</v>
      </c>
      <c r="C809" s="19">
        <v>8.3333333333333343E-2</v>
      </c>
      <c r="D809" s="19">
        <v>0</v>
      </c>
      <c r="E809" s="33" t="s">
        <v>2356</v>
      </c>
      <c r="F809" s="33" t="s">
        <v>61</v>
      </c>
    </row>
    <row r="810" spans="1:6">
      <c r="A810" s="37" t="s">
        <v>3339</v>
      </c>
      <c r="B810" s="34" t="s">
        <v>2357</v>
      </c>
      <c r="C810" s="19">
        <v>8.3333333333333343E-2</v>
      </c>
      <c r="D810" s="19">
        <v>0.25</v>
      </c>
      <c r="E810" s="33" t="s">
        <v>2358</v>
      </c>
      <c r="F810" s="33" t="s">
        <v>70</v>
      </c>
    </row>
    <row r="811" spans="1:6">
      <c r="A811" s="37" t="s">
        <v>3339</v>
      </c>
      <c r="B811" s="34" t="s">
        <v>2359</v>
      </c>
      <c r="C811" s="19">
        <v>8.3333333333333343E-2</v>
      </c>
      <c r="D811" s="19">
        <v>0</v>
      </c>
      <c r="E811" s="33" t="s">
        <v>2360</v>
      </c>
      <c r="F811" s="33" t="s">
        <v>61</v>
      </c>
    </row>
    <row r="812" spans="1:6">
      <c r="A812" s="37" t="s">
        <v>3498</v>
      </c>
      <c r="B812" s="34" t="s">
        <v>93</v>
      </c>
      <c r="C812" s="19">
        <v>848.41666666666663</v>
      </c>
      <c r="D812" s="19">
        <v>543.58333333333326</v>
      </c>
      <c r="E812" s="33" t="s">
        <v>94</v>
      </c>
      <c r="F812" s="33" t="s">
        <v>61</v>
      </c>
    </row>
    <row r="813" spans="1:6" ht="25.5">
      <c r="A813" s="37" t="s">
        <v>3498</v>
      </c>
      <c r="B813" s="34" t="s">
        <v>3499</v>
      </c>
      <c r="C813" s="19">
        <v>757.25</v>
      </c>
      <c r="D813" s="19">
        <v>496.91666666666663</v>
      </c>
      <c r="E813" s="33" t="s">
        <v>90</v>
      </c>
      <c r="F813" s="33" t="s">
        <v>70</v>
      </c>
    </row>
    <row r="814" spans="1:6" ht="25.5">
      <c r="A814" s="37" t="s">
        <v>3498</v>
      </c>
      <c r="B814" s="34" t="s">
        <v>119</v>
      </c>
      <c r="C814" s="19">
        <v>498.16666666666663</v>
      </c>
      <c r="D814" s="19">
        <v>463.5</v>
      </c>
      <c r="E814" s="33" t="s">
        <v>120</v>
      </c>
      <c r="F814" s="33" t="s">
        <v>70</v>
      </c>
    </row>
    <row r="815" spans="1:6" ht="25.5">
      <c r="A815" s="37" t="s">
        <v>3498</v>
      </c>
      <c r="B815" s="34" t="s">
        <v>3500</v>
      </c>
      <c r="C815" s="19">
        <v>280.91666666666663</v>
      </c>
      <c r="D815" s="19">
        <v>0</v>
      </c>
      <c r="E815" s="33" t="s">
        <v>3501</v>
      </c>
      <c r="F815" s="33" t="s">
        <v>70</v>
      </c>
    </row>
    <row r="816" spans="1:6" ht="25.5">
      <c r="A816" s="37" t="s">
        <v>3498</v>
      </c>
      <c r="B816" s="34" t="s">
        <v>3502</v>
      </c>
      <c r="C816" s="19">
        <v>246.25</v>
      </c>
      <c r="D816" s="19">
        <v>986.83333333333326</v>
      </c>
      <c r="E816" s="33" t="s">
        <v>3503</v>
      </c>
      <c r="F816" s="33" t="s">
        <v>70</v>
      </c>
    </row>
    <row r="817" spans="1:6">
      <c r="A817" s="37" t="s">
        <v>3498</v>
      </c>
      <c r="B817" s="34" t="s">
        <v>136</v>
      </c>
      <c r="C817" s="19">
        <v>138.66666666666666</v>
      </c>
      <c r="D817" s="19">
        <v>61.5</v>
      </c>
      <c r="E817" s="33" t="s">
        <v>137</v>
      </c>
      <c r="F817" s="33" t="s">
        <v>61</v>
      </c>
    </row>
    <row r="818" spans="1:6" ht="25.5">
      <c r="A818" s="37" t="s">
        <v>3498</v>
      </c>
      <c r="B818" s="34" t="s">
        <v>158</v>
      </c>
      <c r="C818" s="19">
        <v>128.75</v>
      </c>
      <c r="D818" s="19">
        <v>11.083333333333334</v>
      </c>
      <c r="E818" s="33" t="s">
        <v>159</v>
      </c>
      <c r="F818" s="33" t="s">
        <v>70</v>
      </c>
    </row>
    <row r="819" spans="1:6" ht="25.5">
      <c r="A819" s="37" t="s">
        <v>3498</v>
      </c>
      <c r="B819" s="34" t="s">
        <v>3504</v>
      </c>
      <c r="C819" s="19">
        <v>92.75</v>
      </c>
      <c r="D819" s="19">
        <v>0</v>
      </c>
      <c r="E819" s="33" t="s">
        <v>92</v>
      </c>
      <c r="F819" s="33" t="s">
        <v>70</v>
      </c>
    </row>
    <row r="820" spans="1:6">
      <c r="A820" s="37" t="s">
        <v>3498</v>
      </c>
      <c r="B820" s="34" t="s">
        <v>3505</v>
      </c>
      <c r="C820" s="19">
        <v>90.583333333333329</v>
      </c>
      <c r="D820" s="19">
        <v>0</v>
      </c>
      <c r="E820" s="33" t="s">
        <v>3506</v>
      </c>
      <c r="F820" s="33" t="s">
        <v>70</v>
      </c>
    </row>
    <row r="821" spans="1:6">
      <c r="A821" s="37" t="s">
        <v>3498</v>
      </c>
      <c r="B821" s="34" t="s">
        <v>272</v>
      </c>
      <c r="C821" s="19">
        <v>82.333333333333329</v>
      </c>
      <c r="D821" s="19">
        <v>74.083333333333329</v>
      </c>
      <c r="E821" s="33" t="s">
        <v>273</v>
      </c>
      <c r="F821" s="33" t="s">
        <v>70</v>
      </c>
    </row>
    <row r="822" spans="1:6" ht="25.5">
      <c r="A822" s="37" t="s">
        <v>3498</v>
      </c>
      <c r="B822" s="34" t="s">
        <v>228</v>
      </c>
      <c r="C822" s="19">
        <v>77.333333333333329</v>
      </c>
      <c r="D822" s="19">
        <v>0</v>
      </c>
      <c r="E822" s="33" t="s">
        <v>229</v>
      </c>
      <c r="F822" s="33" t="s">
        <v>70</v>
      </c>
    </row>
    <row r="823" spans="1:6">
      <c r="A823" s="37" t="s">
        <v>3498</v>
      </c>
      <c r="B823" s="34" t="s">
        <v>3507</v>
      </c>
      <c r="C823" s="19">
        <v>73.583333333333329</v>
      </c>
      <c r="D823" s="19">
        <v>270.16666666666663</v>
      </c>
      <c r="E823" s="33" t="s">
        <v>153</v>
      </c>
      <c r="F823" s="33" t="s">
        <v>70</v>
      </c>
    </row>
    <row r="824" spans="1:6">
      <c r="A824" s="37" t="s">
        <v>3498</v>
      </c>
      <c r="B824" s="34" t="s">
        <v>349</v>
      </c>
      <c r="C824" s="19">
        <v>58.666666666666664</v>
      </c>
      <c r="D824" s="19">
        <v>16.833333333333332</v>
      </c>
      <c r="E824" s="33" t="s">
        <v>350</v>
      </c>
      <c r="F824" s="33" t="s">
        <v>70</v>
      </c>
    </row>
    <row r="825" spans="1:6" ht="25.5">
      <c r="A825" s="37" t="s">
        <v>3498</v>
      </c>
      <c r="B825" s="34" t="s">
        <v>258</v>
      </c>
      <c r="C825" s="19">
        <v>56.833333333333336</v>
      </c>
      <c r="D825" s="19">
        <v>0</v>
      </c>
      <c r="E825" s="33" t="s">
        <v>259</v>
      </c>
      <c r="F825" s="33" t="s">
        <v>70</v>
      </c>
    </row>
    <row r="826" spans="1:6">
      <c r="A826" s="37" t="s">
        <v>3498</v>
      </c>
      <c r="B826" s="34" t="s">
        <v>152</v>
      </c>
      <c r="C826" s="19">
        <v>52.333333333333336</v>
      </c>
      <c r="D826" s="19">
        <v>0</v>
      </c>
      <c r="E826" s="33" t="s">
        <v>153</v>
      </c>
      <c r="F826" s="33" t="s">
        <v>70</v>
      </c>
    </row>
    <row r="827" spans="1:6">
      <c r="A827" s="37" t="s">
        <v>3498</v>
      </c>
      <c r="B827" s="34" t="s">
        <v>234</v>
      </c>
      <c r="C827" s="19">
        <v>50.416666666666664</v>
      </c>
      <c r="D827" s="19">
        <v>0</v>
      </c>
      <c r="E827" s="33" t="s">
        <v>235</v>
      </c>
      <c r="F827" s="33" t="s">
        <v>70</v>
      </c>
    </row>
    <row r="828" spans="1:6" ht="25.5">
      <c r="A828" s="37" t="s">
        <v>3498</v>
      </c>
      <c r="B828" s="34" t="s">
        <v>364</v>
      </c>
      <c r="C828" s="19">
        <v>42.166666666666664</v>
      </c>
      <c r="D828" s="19">
        <v>112.16666666666666</v>
      </c>
      <c r="E828" s="33" t="s">
        <v>365</v>
      </c>
      <c r="F828" s="33" t="s">
        <v>61</v>
      </c>
    </row>
    <row r="829" spans="1:6" ht="25.5">
      <c r="A829" s="37" t="s">
        <v>3498</v>
      </c>
      <c r="B829" s="34" t="s">
        <v>262</v>
      </c>
      <c r="C829" s="19">
        <v>34.583333333333336</v>
      </c>
      <c r="D829" s="19">
        <v>38.833333333333336</v>
      </c>
      <c r="E829" s="33" t="s">
        <v>263</v>
      </c>
      <c r="F829" s="33" t="s">
        <v>70</v>
      </c>
    </row>
    <row r="830" spans="1:6" ht="25.5">
      <c r="A830" s="37" t="s">
        <v>3498</v>
      </c>
      <c r="B830" s="34" t="s">
        <v>460</v>
      </c>
      <c r="C830" s="19">
        <v>31.583333333333332</v>
      </c>
      <c r="D830" s="19">
        <v>36.166666666666664</v>
      </c>
      <c r="E830" s="33" t="s">
        <v>461</v>
      </c>
      <c r="F830" s="33" t="s">
        <v>61</v>
      </c>
    </row>
    <row r="831" spans="1:6" ht="25.5">
      <c r="A831" s="37" t="s">
        <v>3498</v>
      </c>
      <c r="B831" s="34" t="s">
        <v>3508</v>
      </c>
      <c r="C831" s="19">
        <v>29.75</v>
      </c>
      <c r="D831" s="19">
        <v>0</v>
      </c>
      <c r="E831" s="33" t="s">
        <v>3509</v>
      </c>
      <c r="F831" s="33" t="s">
        <v>70</v>
      </c>
    </row>
    <row r="832" spans="1:6" ht="25.5">
      <c r="A832" s="37" t="s">
        <v>3498</v>
      </c>
      <c r="B832" s="34" t="s">
        <v>516</v>
      </c>
      <c r="C832" s="19">
        <v>26.666666666666668</v>
      </c>
      <c r="D832" s="19">
        <v>0</v>
      </c>
      <c r="E832" s="33" t="s">
        <v>517</v>
      </c>
      <c r="F832" s="33" t="s">
        <v>61</v>
      </c>
    </row>
    <row r="833" spans="1:6" ht="25.5">
      <c r="A833" s="37" t="s">
        <v>3498</v>
      </c>
      <c r="B833" s="34" t="s">
        <v>528</v>
      </c>
      <c r="C833" s="19">
        <v>26.583333333333332</v>
      </c>
      <c r="D833" s="19">
        <v>0.16666666666666669</v>
      </c>
      <c r="E833" s="33" t="s">
        <v>529</v>
      </c>
      <c r="F833" s="33" t="s">
        <v>61</v>
      </c>
    </row>
    <row r="834" spans="1:6" ht="25.5">
      <c r="A834" s="37" t="s">
        <v>3498</v>
      </c>
      <c r="B834" s="34" t="s">
        <v>522</v>
      </c>
      <c r="C834" s="19">
        <v>23.333333333333332</v>
      </c>
      <c r="D834" s="19">
        <v>0</v>
      </c>
      <c r="E834" s="33" t="s">
        <v>523</v>
      </c>
      <c r="F834" s="33" t="s">
        <v>70</v>
      </c>
    </row>
    <row r="835" spans="1:6" ht="25.5">
      <c r="A835" s="37" t="s">
        <v>3498</v>
      </c>
      <c r="B835" s="34" t="s">
        <v>3510</v>
      </c>
      <c r="C835" s="19">
        <v>21.583333333333332</v>
      </c>
      <c r="D835" s="19">
        <v>78.416666666666671</v>
      </c>
      <c r="E835" s="33" t="s">
        <v>259</v>
      </c>
      <c r="F835" s="33" t="s">
        <v>70</v>
      </c>
    </row>
    <row r="836" spans="1:6" ht="25.5">
      <c r="A836" s="37" t="s">
        <v>3498</v>
      </c>
      <c r="B836" s="34" t="s">
        <v>598</v>
      </c>
      <c r="C836" s="19">
        <v>20.666666666666668</v>
      </c>
      <c r="D836" s="19">
        <v>0</v>
      </c>
      <c r="E836" s="33" t="s">
        <v>599</v>
      </c>
      <c r="F836" s="33" t="s">
        <v>61</v>
      </c>
    </row>
    <row r="837" spans="1:6" ht="25.5">
      <c r="A837" s="37" t="s">
        <v>3498</v>
      </c>
      <c r="B837" s="34" t="s">
        <v>582</v>
      </c>
      <c r="C837" s="19">
        <v>20.583333333333332</v>
      </c>
      <c r="D837" s="19">
        <v>54.333333333333336</v>
      </c>
      <c r="E837" s="33" t="s">
        <v>583</v>
      </c>
      <c r="F837" s="33" t="s">
        <v>61</v>
      </c>
    </row>
    <row r="838" spans="1:6" ht="25.5">
      <c r="A838" s="37" t="s">
        <v>3498</v>
      </c>
      <c r="B838" s="34" t="s">
        <v>596</v>
      </c>
      <c r="C838" s="19">
        <v>20.583333333333332</v>
      </c>
      <c r="D838" s="19">
        <v>2.0833333333333335</v>
      </c>
      <c r="E838" s="33" t="s">
        <v>597</v>
      </c>
      <c r="F838" s="33" t="s">
        <v>61</v>
      </c>
    </row>
    <row r="839" spans="1:6" ht="25.5">
      <c r="A839" s="37" t="s">
        <v>3498</v>
      </c>
      <c r="B839" s="34" t="s">
        <v>634</v>
      </c>
      <c r="C839" s="19">
        <v>18.5</v>
      </c>
      <c r="D839" s="19">
        <v>25.833333333333332</v>
      </c>
      <c r="E839" s="33" t="s">
        <v>635</v>
      </c>
      <c r="F839" s="33" t="s">
        <v>61</v>
      </c>
    </row>
    <row r="840" spans="1:6" ht="25.5">
      <c r="A840" s="37" t="s">
        <v>3498</v>
      </c>
      <c r="B840" s="34" t="s">
        <v>646</v>
      </c>
      <c r="C840" s="19">
        <v>16.416666666666668</v>
      </c>
      <c r="D840" s="19">
        <v>75.416666666666671</v>
      </c>
      <c r="E840" s="33" t="s">
        <v>647</v>
      </c>
      <c r="F840" s="33" t="s">
        <v>61</v>
      </c>
    </row>
    <row r="841" spans="1:6" ht="25.5">
      <c r="A841" s="37" t="s">
        <v>3498</v>
      </c>
      <c r="B841" s="34" t="s">
        <v>678</v>
      </c>
      <c r="C841" s="19">
        <v>15.75</v>
      </c>
      <c r="D841" s="19">
        <v>0</v>
      </c>
      <c r="E841" s="33" t="s">
        <v>679</v>
      </c>
      <c r="F841" s="33" t="s">
        <v>61</v>
      </c>
    </row>
    <row r="842" spans="1:6" ht="25.5">
      <c r="A842" s="37" t="s">
        <v>3498</v>
      </c>
      <c r="B842" s="34" t="s">
        <v>698</v>
      </c>
      <c r="C842" s="19">
        <v>13.583333333333334</v>
      </c>
      <c r="D842" s="19">
        <v>18.833333333333332</v>
      </c>
      <c r="E842" s="33" t="s">
        <v>699</v>
      </c>
      <c r="F842" s="33" t="s">
        <v>61</v>
      </c>
    </row>
    <row r="843" spans="1:6" ht="25.5">
      <c r="A843" s="37" t="s">
        <v>3498</v>
      </c>
      <c r="B843" s="34" t="s">
        <v>3511</v>
      </c>
      <c r="C843" s="19">
        <v>13.25</v>
      </c>
      <c r="D843" s="19">
        <v>15</v>
      </c>
      <c r="E843" s="33" t="s">
        <v>619</v>
      </c>
      <c r="F843" s="33" t="s">
        <v>70</v>
      </c>
    </row>
    <row r="844" spans="1:6" ht="25.5">
      <c r="A844" s="37" t="s">
        <v>3498</v>
      </c>
      <c r="B844" s="34" t="s">
        <v>806</v>
      </c>
      <c r="C844" s="19">
        <v>10.666666666666666</v>
      </c>
      <c r="D844" s="19">
        <v>0</v>
      </c>
      <c r="E844" s="33" t="s">
        <v>807</v>
      </c>
      <c r="F844" s="33" t="s">
        <v>61</v>
      </c>
    </row>
    <row r="845" spans="1:6" ht="25.5">
      <c r="A845" s="37" t="s">
        <v>3498</v>
      </c>
      <c r="B845" s="34" t="s">
        <v>3512</v>
      </c>
      <c r="C845" s="19">
        <v>9.3333333333333339</v>
      </c>
      <c r="D845" s="19">
        <v>101.83333333333333</v>
      </c>
      <c r="E845" s="33" t="s">
        <v>229</v>
      </c>
      <c r="F845" s="33" t="s">
        <v>70</v>
      </c>
    </row>
    <row r="846" spans="1:6" ht="25.5">
      <c r="A846" s="37" t="s">
        <v>3498</v>
      </c>
      <c r="B846" s="34" t="s">
        <v>864</v>
      </c>
      <c r="C846" s="19">
        <v>7.5</v>
      </c>
      <c r="D846" s="19">
        <v>15.166666666666666</v>
      </c>
      <c r="E846" s="33" t="s">
        <v>865</v>
      </c>
      <c r="F846" s="33" t="s">
        <v>70</v>
      </c>
    </row>
    <row r="847" spans="1:6" ht="25.5">
      <c r="A847" s="37" t="s">
        <v>3498</v>
      </c>
      <c r="B847" s="34" t="s">
        <v>3513</v>
      </c>
      <c r="C847" s="19">
        <v>5.916666666666667</v>
      </c>
      <c r="D847" s="19">
        <v>0</v>
      </c>
      <c r="E847" s="33" t="s">
        <v>3514</v>
      </c>
      <c r="F847" s="33" t="s">
        <v>70</v>
      </c>
    </row>
    <row r="848" spans="1:6">
      <c r="A848" s="37" t="s">
        <v>3498</v>
      </c>
      <c r="B848" s="34" t="s">
        <v>3515</v>
      </c>
      <c r="C848" s="19">
        <v>5.75</v>
      </c>
      <c r="D848" s="19">
        <v>77.333333333333329</v>
      </c>
      <c r="E848" s="33" t="s">
        <v>235</v>
      </c>
      <c r="F848" s="33" t="s">
        <v>70</v>
      </c>
    </row>
    <row r="849" spans="1:6" ht="25.5">
      <c r="A849" s="37" t="s">
        <v>3498</v>
      </c>
      <c r="B849" s="34" t="s">
        <v>1014</v>
      </c>
      <c r="C849" s="19">
        <v>5.666666666666667</v>
      </c>
      <c r="D849" s="19">
        <v>0.75</v>
      </c>
      <c r="E849" s="33" t="s">
        <v>1015</v>
      </c>
      <c r="F849" s="33" t="s">
        <v>61</v>
      </c>
    </row>
    <row r="850" spans="1:6" ht="25.5">
      <c r="A850" s="37" t="s">
        <v>3498</v>
      </c>
      <c r="B850" s="34" t="s">
        <v>3516</v>
      </c>
      <c r="C850" s="19">
        <v>5.5</v>
      </c>
      <c r="D850" s="19">
        <v>12.166666666666666</v>
      </c>
      <c r="E850" s="33" t="s">
        <v>705</v>
      </c>
      <c r="F850" s="33" t="s">
        <v>70</v>
      </c>
    </row>
    <row r="851" spans="1:6" ht="25.5">
      <c r="A851" s="37" t="s">
        <v>3498</v>
      </c>
      <c r="B851" s="34" t="s">
        <v>1046</v>
      </c>
      <c r="C851" s="19">
        <v>5.25</v>
      </c>
      <c r="D851" s="19">
        <v>0</v>
      </c>
      <c r="E851" s="33" t="s">
        <v>1047</v>
      </c>
      <c r="F851" s="33" t="s">
        <v>61</v>
      </c>
    </row>
    <row r="852" spans="1:6" ht="25.5">
      <c r="A852" s="37" t="s">
        <v>3498</v>
      </c>
      <c r="B852" s="34" t="s">
        <v>1040</v>
      </c>
      <c r="C852" s="19">
        <v>4.916666666666667</v>
      </c>
      <c r="D852" s="19">
        <v>0.33333333333333337</v>
      </c>
      <c r="E852" s="33" t="s">
        <v>1041</v>
      </c>
      <c r="F852" s="33" t="s">
        <v>61</v>
      </c>
    </row>
    <row r="853" spans="1:6" ht="25.5">
      <c r="A853" s="37" t="s">
        <v>3498</v>
      </c>
      <c r="B853" s="34" t="s">
        <v>1084</v>
      </c>
      <c r="C853" s="19">
        <v>4.666666666666667</v>
      </c>
      <c r="D853" s="19">
        <v>0</v>
      </c>
      <c r="E853" s="33" t="s">
        <v>1085</v>
      </c>
      <c r="F853" s="33" t="s">
        <v>61</v>
      </c>
    </row>
    <row r="854" spans="1:6" ht="25.5">
      <c r="A854" s="37" t="s">
        <v>3498</v>
      </c>
      <c r="B854" s="34" t="s">
        <v>1100</v>
      </c>
      <c r="C854" s="19">
        <v>4.5833333333333339</v>
      </c>
      <c r="D854" s="19">
        <v>0</v>
      </c>
      <c r="E854" s="33" t="s">
        <v>1101</v>
      </c>
      <c r="F854" s="33" t="s">
        <v>61</v>
      </c>
    </row>
    <row r="855" spans="1:6" ht="25.5">
      <c r="A855" s="37" t="s">
        <v>3498</v>
      </c>
      <c r="B855" s="34" t="s">
        <v>1074</v>
      </c>
      <c r="C855" s="19">
        <v>4.25</v>
      </c>
      <c r="D855" s="19">
        <v>0</v>
      </c>
      <c r="E855" s="33" t="s">
        <v>1075</v>
      </c>
      <c r="F855" s="33" t="s">
        <v>61</v>
      </c>
    </row>
    <row r="856" spans="1:6" ht="25.5">
      <c r="A856" s="37" t="s">
        <v>3498</v>
      </c>
      <c r="B856" s="34" t="s">
        <v>1140</v>
      </c>
      <c r="C856" s="19">
        <v>4</v>
      </c>
      <c r="D856" s="19">
        <v>0.5</v>
      </c>
      <c r="E856" s="33" t="s">
        <v>1141</v>
      </c>
      <c r="F856" s="33" t="s">
        <v>61</v>
      </c>
    </row>
    <row r="857" spans="1:6">
      <c r="A857" s="37" t="s">
        <v>3498</v>
      </c>
      <c r="B857" s="34" t="s">
        <v>562</v>
      </c>
      <c r="C857" s="19">
        <v>3.25</v>
      </c>
      <c r="D857" s="19">
        <v>0.66666666666666674</v>
      </c>
      <c r="E857" s="33" t="s">
        <v>563</v>
      </c>
      <c r="F857" s="33" t="s">
        <v>61</v>
      </c>
    </row>
    <row r="858" spans="1:6" ht="25.5">
      <c r="A858" s="37" t="s">
        <v>3498</v>
      </c>
      <c r="B858" s="34" t="s">
        <v>1022</v>
      </c>
      <c r="C858" s="19">
        <v>3.0833333333333335</v>
      </c>
      <c r="D858" s="19">
        <v>0</v>
      </c>
      <c r="E858" s="33" t="s">
        <v>1023</v>
      </c>
      <c r="F858" s="33" t="s">
        <v>70</v>
      </c>
    </row>
    <row r="859" spans="1:6" ht="25.5">
      <c r="A859" s="37" t="s">
        <v>3498</v>
      </c>
      <c r="B859" s="34" t="s">
        <v>1244</v>
      </c>
      <c r="C859" s="19">
        <v>3.0833333333333335</v>
      </c>
      <c r="D859" s="19">
        <v>0</v>
      </c>
      <c r="E859" s="33" t="s">
        <v>1245</v>
      </c>
      <c r="F859" s="33" t="s">
        <v>61</v>
      </c>
    </row>
    <row r="860" spans="1:6" ht="25.5">
      <c r="A860" s="37" t="s">
        <v>3498</v>
      </c>
      <c r="B860" s="34" t="s">
        <v>834</v>
      </c>
      <c r="C860" s="19">
        <v>3</v>
      </c>
      <c r="D860" s="19">
        <v>9.1666666666666661</v>
      </c>
      <c r="E860" s="33" t="s">
        <v>835</v>
      </c>
      <c r="F860" s="33" t="s">
        <v>61</v>
      </c>
    </row>
    <row r="861" spans="1:6" ht="25.5">
      <c r="A861" s="37" t="s">
        <v>3498</v>
      </c>
      <c r="B861" s="34" t="s">
        <v>1170</v>
      </c>
      <c r="C861" s="19">
        <v>2.8333333333333335</v>
      </c>
      <c r="D861" s="19">
        <v>0</v>
      </c>
      <c r="E861" s="33" t="s">
        <v>1171</v>
      </c>
      <c r="F861" s="33" t="s">
        <v>61</v>
      </c>
    </row>
    <row r="862" spans="1:6" ht="25.5">
      <c r="A862" s="37" t="s">
        <v>3498</v>
      </c>
      <c r="B862" s="34" t="s">
        <v>984</v>
      </c>
      <c r="C862" s="19">
        <v>2.5833333333333335</v>
      </c>
      <c r="D862" s="19">
        <v>0</v>
      </c>
      <c r="E862" s="33" t="s">
        <v>985</v>
      </c>
      <c r="F862" s="33" t="s">
        <v>70</v>
      </c>
    </row>
    <row r="863" spans="1:6" ht="25.5">
      <c r="A863" s="37" t="s">
        <v>3498</v>
      </c>
      <c r="B863" s="34" t="s">
        <v>978</v>
      </c>
      <c r="C863" s="19">
        <v>2.416666666666667</v>
      </c>
      <c r="D863" s="19">
        <v>2.75</v>
      </c>
      <c r="E863" s="33" t="s">
        <v>979</v>
      </c>
      <c r="F863" s="33" t="s">
        <v>61</v>
      </c>
    </row>
    <row r="864" spans="1:6" ht="25.5">
      <c r="A864" s="37" t="s">
        <v>3498</v>
      </c>
      <c r="B864" s="34" t="s">
        <v>1340</v>
      </c>
      <c r="C864" s="19">
        <v>2.166666666666667</v>
      </c>
      <c r="D864" s="19">
        <v>0</v>
      </c>
      <c r="E864" s="33" t="s">
        <v>1341</v>
      </c>
      <c r="F864" s="33" t="s">
        <v>61</v>
      </c>
    </row>
    <row r="865" spans="1:6" ht="25.5">
      <c r="A865" s="37" t="s">
        <v>3498</v>
      </c>
      <c r="B865" s="34" t="s">
        <v>1332</v>
      </c>
      <c r="C865" s="19">
        <v>2.0833333333333335</v>
      </c>
      <c r="D865" s="19">
        <v>0</v>
      </c>
      <c r="E865" s="33" t="s">
        <v>1333</v>
      </c>
      <c r="F865" s="33" t="s">
        <v>61</v>
      </c>
    </row>
    <row r="866" spans="1:6" ht="25.5">
      <c r="A866" s="37" t="s">
        <v>3498</v>
      </c>
      <c r="B866" s="34" t="s">
        <v>1336</v>
      </c>
      <c r="C866" s="19">
        <v>2.0833333333333335</v>
      </c>
      <c r="D866" s="19">
        <v>0</v>
      </c>
      <c r="E866" s="33" t="s">
        <v>1337</v>
      </c>
      <c r="F866" s="33" t="s">
        <v>70</v>
      </c>
    </row>
    <row r="867" spans="1:6" ht="25.5">
      <c r="A867" s="37" t="s">
        <v>3498</v>
      </c>
      <c r="B867" s="34" t="s">
        <v>1202</v>
      </c>
      <c r="C867" s="19">
        <v>2.0833333333333335</v>
      </c>
      <c r="D867" s="19">
        <v>0</v>
      </c>
      <c r="E867" s="33" t="s">
        <v>1203</v>
      </c>
      <c r="F867" s="33" t="s">
        <v>61</v>
      </c>
    </row>
    <row r="868" spans="1:6" ht="25.5">
      <c r="A868" s="37" t="s">
        <v>3498</v>
      </c>
      <c r="B868" s="34" t="s">
        <v>1124</v>
      </c>
      <c r="C868" s="19">
        <v>1.5833333333333335</v>
      </c>
      <c r="D868" s="19">
        <v>0</v>
      </c>
      <c r="E868" s="33" t="s">
        <v>1125</v>
      </c>
      <c r="F868" s="33" t="s">
        <v>70</v>
      </c>
    </row>
    <row r="869" spans="1:6" ht="25.5">
      <c r="A869" s="37" t="s">
        <v>3498</v>
      </c>
      <c r="B869" s="34" t="s">
        <v>1264</v>
      </c>
      <c r="C869" s="19">
        <v>1.5</v>
      </c>
      <c r="D869" s="19">
        <v>0</v>
      </c>
      <c r="E869" s="33" t="s">
        <v>1265</v>
      </c>
      <c r="F869" s="33" t="s">
        <v>61</v>
      </c>
    </row>
    <row r="870" spans="1:6" ht="25.5">
      <c r="A870" s="37" t="s">
        <v>3498</v>
      </c>
      <c r="B870" s="34" t="s">
        <v>3517</v>
      </c>
      <c r="C870" s="19">
        <v>1.5</v>
      </c>
      <c r="D870" s="19">
        <v>0</v>
      </c>
      <c r="E870" s="33" t="s">
        <v>1389</v>
      </c>
      <c r="F870" s="33" t="s">
        <v>70</v>
      </c>
    </row>
    <row r="871" spans="1:6" ht="38.25">
      <c r="A871" s="37" t="s">
        <v>3498</v>
      </c>
      <c r="B871" s="34" t="s">
        <v>1270</v>
      </c>
      <c r="C871" s="19">
        <v>1.25</v>
      </c>
      <c r="D871" s="19">
        <v>3</v>
      </c>
      <c r="E871" s="33" t="s">
        <v>1271</v>
      </c>
      <c r="F871" s="33" t="s">
        <v>61</v>
      </c>
    </row>
    <row r="872" spans="1:6" ht="25.5">
      <c r="A872" s="37" t="s">
        <v>3498</v>
      </c>
      <c r="B872" s="34" t="s">
        <v>1514</v>
      </c>
      <c r="C872" s="19">
        <v>1.1666666666666667</v>
      </c>
      <c r="D872" s="19">
        <v>0.5</v>
      </c>
      <c r="E872" s="33" t="s">
        <v>1515</v>
      </c>
      <c r="F872" s="33" t="s">
        <v>70</v>
      </c>
    </row>
    <row r="873" spans="1:6">
      <c r="A873" s="37" t="s">
        <v>3498</v>
      </c>
      <c r="B873" s="34" t="s">
        <v>3518</v>
      </c>
      <c r="C873" s="19">
        <v>1.0833333333333335</v>
      </c>
      <c r="D873" s="19">
        <v>0</v>
      </c>
      <c r="E873" s="33" t="s">
        <v>3519</v>
      </c>
      <c r="F873" s="33" t="s">
        <v>32</v>
      </c>
    </row>
    <row r="874" spans="1:6" ht="25.5">
      <c r="A874" s="37" t="s">
        <v>3498</v>
      </c>
      <c r="B874" s="34" t="s">
        <v>1597</v>
      </c>
      <c r="C874" s="19">
        <v>0.91666666666666674</v>
      </c>
      <c r="D874" s="19">
        <v>3.166666666666667</v>
      </c>
      <c r="E874" s="33" t="s">
        <v>1598</v>
      </c>
      <c r="F874" s="33" t="s">
        <v>61</v>
      </c>
    </row>
    <row r="875" spans="1:6" ht="38.25">
      <c r="A875" s="37" t="s">
        <v>3498</v>
      </c>
      <c r="B875" s="34" t="s">
        <v>1254</v>
      </c>
      <c r="C875" s="19">
        <v>0.91666666666666674</v>
      </c>
      <c r="D875" s="19">
        <v>0</v>
      </c>
      <c r="E875" s="33" t="s">
        <v>1255</v>
      </c>
      <c r="F875" s="33" t="s">
        <v>61</v>
      </c>
    </row>
    <row r="876" spans="1:6">
      <c r="A876" s="37" t="s">
        <v>3498</v>
      </c>
      <c r="B876" s="34" t="s">
        <v>3520</v>
      </c>
      <c r="C876" s="19">
        <v>0.75</v>
      </c>
      <c r="D876" s="19">
        <v>0</v>
      </c>
      <c r="E876" s="33" t="s">
        <v>3521</v>
      </c>
      <c r="F876" s="33" t="s">
        <v>32</v>
      </c>
    </row>
    <row r="877" spans="1:6">
      <c r="A877" s="37" t="s">
        <v>3498</v>
      </c>
      <c r="B877" s="34" t="s">
        <v>3522</v>
      </c>
      <c r="C877" s="19">
        <v>0.75</v>
      </c>
      <c r="D877" s="19">
        <v>0</v>
      </c>
      <c r="E877" s="33" t="s">
        <v>3523</v>
      </c>
      <c r="F877" s="33" t="s">
        <v>32</v>
      </c>
    </row>
    <row r="878" spans="1:6">
      <c r="A878" s="37" t="s">
        <v>3498</v>
      </c>
      <c r="B878" s="34" t="s">
        <v>3524</v>
      </c>
      <c r="C878" s="19">
        <v>0.75</v>
      </c>
      <c r="D878" s="19">
        <v>0</v>
      </c>
      <c r="E878" s="33" t="s">
        <v>3521</v>
      </c>
      <c r="F878" s="33" t="s">
        <v>32</v>
      </c>
    </row>
    <row r="879" spans="1:6" ht="25.5">
      <c r="A879" s="37" t="s">
        <v>3498</v>
      </c>
      <c r="B879" s="34" t="s">
        <v>1661</v>
      </c>
      <c r="C879" s="19">
        <v>0.75</v>
      </c>
      <c r="D879" s="19">
        <v>0.33333333333333337</v>
      </c>
      <c r="E879" s="33" t="s">
        <v>1662</v>
      </c>
      <c r="F879" s="33" t="s">
        <v>70</v>
      </c>
    </row>
    <row r="880" spans="1:6">
      <c r="A880" s="37" t="s">
        <v>3498</v>
      </c>
      <c r="B880" s="34" t="s">
        <v>1516</v>
      </c>
      <c r="C880" s="19">
        <v>0.75</v>
      </c>
      <c r="D880" s="19">
        <v>0</v>
      </c>
      <c r="E880" s="33" t="s">
        <v>94</v>
      </c>
      <c r="F880" s="33" t="s">
        <v>61</v>
      </c>
    </row>
    <row r="881" spans="1:6">
      <c r="A881" s="37" t="s">
        <v>3498</v>
      </c>
      <c r="B881" s="34" t="s">
        <v>3525</v>
      </c>
      <c r="C881" s="19">
        <v>0.66666666666666674</v>
      </c>
      <c r="D881" s="19">
        <v>0</v>
      </c>
      <c r="E881" s="33" t="s">
        <v>3521</v>
      </c>
      <c r="F881" s="33" t="s">
        <v>32</v>
      </c>
    </row>
    <row r="882" spans="1:6">
      <c r="A882" s="37" t="s">
        <v>3498</v>
      </c>
      <c r="B882" s="34" t="s">
        <v>3526</v>
      </c>
      <c r="C882" s="19">
        <v>0.66666666666666674</v>
      </c>
      <c r="D882" s="19">
        <v>0</v>
      </c>
      <c r="E882" s="33" t="s">
        <v>3523</v>
      </c>
      <c r="F882" s="33" t="s">
        <v>32</v>
      </c>
    </row>
    <row r="883" spans="1:6">
      <c r="A883" s="37" t="s">
        <v>3498</v>
      </c>
      <c r="B883" s="34" t="s">
        <v>3527</v>
      </c>
      <c r="C883" s="19">
        <v>0.66666666666666674</v>
      </c>
      <c r="D883" s="19">
        <v>0</v>
      </c>
      <c r="E883" s="33" t="s">
        <v>3521</v>
      </c>
      <c r="F883" s="33" t="s">
        <v>32</v>
      </c>
    </row>
    <row r="884" spans="1:6">
      <c r="A884" s="37" t="s">
        <v>3498</v>
      </c>
      <c r="B884" s="34" t="s">
        <v>3528</v>
      </c>
      <c r="C884" s="19">
        <v>0.66666666666666674</v>
      </c>
      <c r="D884" s="19">
        <v>0</v>
      </c>
      <c r="E884" s="33" t="s">
        <v>3521</v>
      </c>
      <c r="F884" s="33" t="s">
        <v>32</v>
      </c>
    </row>
    <row r="885" spans="1:6" ht="25.5">
      <c r="A885" s="37" t="s">
        <v>3498</v>
      </c>
      <c r="B885" s="34" t="s">
        <v>1697</v>
      </c>
      <c r="C885" s="19">
        <v>0.66666666666666674</v>
      </c>
      <c r="D885" s="19">
        <v>0</v>
      </c>
      <c r="E885" s="33" t="s">
        <v>1698</v>
      </c>
      <c r="F885" s="33" t="s">
        <v>61</v>
      </c>
    </row>
    <row r="886" spans="1:6" ht="25.5">
      <c r="A886" s="37" t="s">
        <v>3498</v>
      </c>
      <c r="B886" s="34" t="s">
        <v>1649</v>
      </c>
      <c r="C886" s="19">
        <v>0.66666666666666674</v>
      </c>
      <c r="D886" s="19">
        <v>0</v>
      </c>
      <c r="E886" s="33" t="s">
        <v>1650</v>
      </c>
      <c r="F886" s="33" t="s">
        <v>61</v>
      </c>
    </row>
    <row r="887" spans="1:6" ht="38.25">
      <c r="A887" s="37" t="s">
        <v>3498</v>
      </c>
      <c r="B887" s="34" t="s">
        <v>1737</v>
      </c>
      <c r="C887" s="19">
        <v>0.58333333333333337</v>
      </c>
      <c r="D887" s="19">
        <v>0</v>
      </c>
      <c r="E887" s="33" t="s">
        <v>1738</v>
      </c>
      <c r="F887" s="33" t="s">
        <v>61</v>
      </c>
    </row>
    <row r="888" spans="1:6">
      <c r="A888" s="37" t="s">
        <v>3498</v>
      </c>
      <c r="B888" s="34" t="s">
        <v>1769</v>
      </c>
      <c r="C888" s="19">
        <v>0.58333333333333337</v>
      </c>
      <c r="D888" s="19">
        <v>0</v>
      </c>
      <c r="E888" s="33" t="s">
        <v>1770</v>
      </c>
      <c r="F888" s="33" t="s">
        <v>61</v>
      </c>
    </row>
    <row r="889" spans="1:6" ht="25.5">
      <c r="A889" s="37" t="s">
        <v>3498</v>
      </c>
      <c r="B889" s="34" t="s">
        <v>1296</v>
      </c>
      <c r="C889" s="19">
        <v>0.58333333333333337</v>
      </c>
      <c r="D889" s="19">
        <v>0</v>
      </c>
      <c r="E889" s="33" t="s">
        <v>1297</v>
      </c>
      <c r="F889" s="33" t="s">
        <v>61</v>
      </c>
    </row>
    <row r="890" spans="1:6">
      <c r="A890" s="37" t="s">
        <v>3498</v>
      </c>
      <c r="B890" s="34" t="s">
        <v>3529</v>
      </c>
      <c r="C890" s="19">
        <v>0.5</v>
      </c>
      <c r="D890" s="19">
        <v>0</v>
      </c>
      <c r="E890" s="33" t="s">
        <v>3523</v>
      </c>
      <c r="F890" s="33" t="s">
        <v>32</v>
      </c>
    </row>
    <row r="891" spans="1:6">
      <c r="A891" s="37" t="s">
        <v>3498</v>
      </c>
      <c r="B891" s="34" t="s">
        <v>3530</v>
      </c>
      <c r="C891" s="19">
        <v>0.5</v>
      </c>
      <c r="D891" s="19">
        <v>0</v>
      </c>
      <c r="E891" s="33" t="s">
        <v>3523</v>
      </c>
      <c r="F891" s="33" t="s">
        <v>32</v>
      </c>
    </row>
    <row r="892" spans="1:6" ht="25.5">
      <c r="A892" s="37" t="s">
        <v>3498</v>
      </c>
      <c r="B892" s="34" t="s">
        <v>1802</v>
      </c>
      <c r="C892" s="19">
        <v>0.5</v>
      </c>
      <c r="D892" s="19">
        <v>43.666666666666664</v>
      </c>
      <c r="E892" s="33" t="s">
        <v>1803</v>
      </c>
      <c r="F892" s="33" t="s">
        <v>61</v>
      </c>
    </row>
    <row r="893" spans="1:6" ht="25.5">
      <c r="A893" s="37" t="s">
        <v>3498</v>
      </c>
      <c r="B893" s="34" t="s">
        <v>1551</v>
      </c>
      <c r="C893" s="19">
        <v>0.41666666666666669</v>
      </c>
      <c r="D893" s="19">
        <v>0</v>
      </c>
      <c r="E893" s="33" t="s">
        <v>1552</v>
      </c>
      <c r="F893" s="33" t="s">
        <v>70</v>
      </c>
    </row>
    <row r="894" spans="1:6" ht="25.5">
      <c r="A894" s="37" t="s">
        <v>3498</v>
      </c>
      <c r="B894" s="34" t="s">
        <v>3531</v>
      </c>
      <c r="C894" s="19">
        <v>0.41666666666666669</v>
      </c>
      <c r="D894" s="19">
        <v>0.25</v>
      </c>
      <c r="E894" s="33" t="s">
        <v>1552</v>
      </c>
      <c r="F894" s="33" t="s">
        <v>70</v>
      </c>
    </row>
    <row r="895" spans="1:6">
      <c r="A895" s="37" t="s">
        <v>3498</v>
      </c>
      <c r="B895" s="34" t="s">
        <v>3532</v>
      </c>
      <c r="C895" s="19">
        <v>0.33333333333333337</v>
      </c>
      <c r="D895" s="19">
        <v>0</v>
      </c>
      <c r="E895" s="33" t="s">
        <v>3533</v>
      </c>
      <c r="F895" s="33" t="s">
        <v>32</v>
      </c>
    </row>
    <row r="896" spans="1:6" ht="25.5">
      <c r="A896" s="37" t="s">
        <v>3498</v>
      </c>
      <c r="B896" s="34" t="s">
        <v>1406</v>
      </c>
      <c r="C896" s="19">
        <v>0.33333333333333337</v>
      </c>
      <c r="D896" s="19">
        <v>0</v>
      </c>
      <c r="E896" s="33" t="s">
        <v>1407</v>
      </c>
      <c r="F896" s="33" t="s">
        <v>61</v>
      </c>
    </row>
    <row r="897" spans="1:6" ht="38.25">
      <c r="A897" s="37" t="s">
        <v>3498</v>
      </c>
      <c r="B897" s="34" t="s">
        <v>1946</v>
      </c>
      <c r="C897" s="19">
        <v>0.33333333333333337</v>
      </c>
      <c r="D897" s="19">
        <v>0</v>
      </c>
      <c r="E897" s="33" t="s">
        <v>1947</v>
      </c>
      <c r="F897" s="33" t="s">
        <v>61</v>
      </c>
    </row>
    <row r="898" spans="1:6">
      <c r="A898" s="37" t="s">
        <v>3498</v>
      </c>
      <c r="B898" s="34" t="s">
        <v>3534</v>
      </c>
      <c r="C898" s="19">
        <v>0.25</v>
      </c>
      <c r="D898" s="19">
        <v>0</v>
      </c>
      <c r="E898" s="33" t="s">
        <v>3535</v>
      </c>
      <c r="F898" s="33" t="s">
        <v>32</v>
      </c>
    </row>
    <row r="899" spans="1:6">
      <c r="A899" s="37" t="s">
        <v>3498</v>
      </c>
      <c r="B899" s="34" t="s">
        <v>3536</v>
      </c>
      <c r="C899" s="19">
        <v>0.25</v>
      </c>
      <c r="D899" s="19">
        <v>0</v>
      </c>
      <c r="E899" s="33" t="s">
        <v>3537</v>
      </c>
      <c r="F899" s="33" t="s">
        <v>32</v>
      </c>
    </row>
    <row r="900" spans="1:6">
      <c r="A900" s="37" t="s">
        <v>3498</v>
      </c>
      <c r="B900" s="34" t="s">
        <v>3538</v>
      </c>
      <c r="C900" s="19">
        <v>0.25</v>
      </c>
      <c r="D900" s="19">
        <v>0</v>
      </c>
      <c r="E900" s="33" t="s">
        <v>3521</v>
      </c>
      <c r="F900" s="33" t="s">
        <v>32</v>
      </c>
    </row>
    <row r="901" spans="1:6">
      <c r="A901" s="37" t="s">
        <v>3498</v>
      </c>
      <c r="B901" s="34" t="s">
        <v>3539</v>
      </c>
      <c r="C901" s="19">
        <v>0.25</v>
      </c>
      <c r="D901" s="19">
        <v>0</v>
      </c>
      <c r="E901" s="33" t="s">
        <v>3521</v>
      </c>
      <c r="F901" s="33" t="s">
        <v>32</v>
      </c>
    </row>
    <row r="902" spans="1:6">
      <c r="A902" s="37" t="s">
        <v>3498</v>
      </c>
      <c r="B902" s="34" t="s">
        <v>3540</v>
      </c>
      <c r="C902" s="19">
        <v>0.25</v>
      </c>
      <c r="D902" s="19">
        <v>0</v>
      </c>
      <c r="E902" s="33" t="s">
        <v>3541</v>
      </c>
      <c r="F902" s="33" t="s">
        <v>32</v>
      </c>
    </row>
    <row r="903" spans="1:6">
      <c r="A903" s="37" t="s">
        <v>3498</v>
      </c>
      <c r="B903" s="34" t="s">
        <v>3542</v>
      </c>
      <c r="C903" s="19">
        <v>0.25</v>
      </c>
      <c r="D903" s="19">
        <v>0</v>
      </c>
      <c r="E903" s="33" t="s">
        <v>3521</v>
      </c>
      <c r="F903" s="33" t="s">
        <v>32</v>
      </c>
    </row>
    <row r="904" spans="1:6" ht="38.25">
      <c r="A904" s="37" t="s">
        <v>3498</v>
      </c>
      <c r="B904" s="34" t="s">
        <v>1906</v>
      </c>
      <c r="C904" s="19">
        <v>0.25</v>
      </c>
      <c r="D904" s="19">
        <v>0</v>
      </c>
      <c r="E904" s="33" t="s">
        <v>1907</v>
      </c>
      <c r="F904" s="33" t="s">
        <v>61</v>
      </c>
    </row>
    <row r="905" spans="1:6" ht="25.5">
      <c r="A905" s="37" t="s">
        <v>3498</v>
      </c>
      <c r="B905" s="34" t="s">
        <v>1781</v>
      </c>
      <c r="C905" s="19">
        <v>0.25</v>
      </c>
      <c r="D905" s="19">
        <v>0</v>
      </c>
      <c r="E905" s="33" t="s">
        <v>1782</v>
      </c>
      <c r="F905" s="33" t="s">
        <v>70</v>
      </c>
    </row>
    <row r="906" spans="1:6">
      <c r="A906" s="37" t="s">
        <v>3498</v>
      </c>
      <c r="B906" s="34" t="s">
        <v>2028</v>
      </c>
      <c r="C906" s="19">
        <v>0.25</v>
      </c>
      <c r="D906" s="19">
        <v>0</v>
      </c>
      <c r="E906" s="33" t="s">
        <v>2029</v>
      </c>
      <c r="F906" s="33" t="s">
        <v>70</v>
      </c>
    </row>
    <row r="907" spans="1:6">
      <c r="A907" s="37" t="s">
        <v>3498</v>
      </c>
      <c r="B907" s="34" t="s">
        <v>2032</v>
      </c>
      <c r="C907" s="19">
        <v>0.25</v>
      </c>
      <c r="D907" s="19">
        <v>0</v>
      </c>
      <c r="E907" s="33" t="s">
        <v>2033</v>
      </c>
      <c r="F907" s="33" t="s">
        <v>70</v>
      </c>
    </row>
    <row r="908" spans="1:6" ht="25.5">
      <c r="A908" s="37" t="s">
        <v>3498</v>
      </c>
      <c r="B908" s="34" t="s">
        <v>2052</v>
      </c>
      <c r="C908" s="19">
        <v>0.25</v>
      </c>
      <c r="D908" s="19">
        <v>0</v>
      </c>
      <c r="E908" s="33" t="s">
        <v>2053</v>
      </c>
      <c r="F908" s="33" t="s">
        <v>61</v>
      </c>
    </row>
    <row r="909" spans="1:6">
      <c r="A909" s="37" t="s">
        <v>3498</v>
      </c>
      <c r="B909" s="34" t="s">
        <v>3543</v>
      </c>
      <c r="C909" s="19">
        <v>0.16666666666666669</v>
      </c>
      <c r="D909" s="19">
        <v>0</v>
      </c>
      <c r="E909" s="33" t="s">
        <v>3537</v>
      </c>
      <c r="F909" s="33" t="s">
        <v>32</v>
      </c>
    </row>
    <row r="910" spans="1:6">
      <c r="A910" s="37" t="s">
        <v>3498</v>
      </c>
      <c r="B910" s="34" t="s">
        <v>3544</v>
      </c>
      <c r="C910" s="19">
        <v>0.16666666666666669</v>
      </c>
      <c r="D910" s="19">
        <v>0</v>
      </c>
      <c r="E910" s="33" t="s">
        <v>3523</v>
      </c>
      <c r="F910" s="33" t="s">
        <v>32</v>
      </c>
    </row>
    <row r="911" spans="1:6" ht="25.5">
      <c r="A911" s="37" t="s">
        <v>3498</v>
      </c>
      <c r="B911" s="34" t="s">
        <v>1739</v>
      </c>
      <c r="C911" s="19">
        <v>0.16666666666666669</v>
      </c>
      <c r="D911" s="19">
        <v>0</v>
      </c>
      <c r="E911" s="33" t="s">
        <v>1740</v>
      </c>
      <c r="F911" s="33" t="s">
        <v>61</v>
      </c>
    </row>
    <row r="912" spans="1:6" ht="25.5">
      <c r="A912" s="37" t="s">
        <v>3498</v>
      </c>
      <c r="B912" s="34" t="s">
        <v>2167</v>
      </c>
      <c r="C912" s="19">
        <v>0.16666666666666669</v>
      </c>
      <c r="D912" s="19">
        <v>0</v>
      </c>
      <c r="E912" s="33" t="s">
        <v>2168</v>
      </c>
      <c r="F912" s="33" t="s">
        <v>61</v>
      </c>
    </row>
    <row r="913" spans="1:6">
      <c r="A913" s="37" t="s">
        <v>3498</v>
      </c>
      <c r="B913" s="34" t="s">
        <v>3545</v>
      </c>
      <c r="C913" s="19">
        <v>8.3333333333333343E-2</v>
      </c>
      <c r="D913" s="19">
        <v>0</v>
      </c>
      <c r="E913" s="33" t="s">
        <v>3546</v>
      </c>
      <c r="F913" s="33" t="s">
        <v>32</v>
      </c>
    </row>
    <row r="914" spans="1:6">
      <c r="A914" s="37" t="s">
        <v>3498</v>
      </c>
      <c r="B914" s="34" t="s">
        <v>3547</v>
      </c>
      <c r="C914" s="19">
        <v>8.3333333333333343E-2</v>
      </c>
      <c r="D914" s="19">
        <v>0</v>
      </c>
      <c r="E914" s="33" t="s">
        <v>3548</v>
      </c>
      <c r="F914" s="33" t="s">
        <v>32</v>
      </c>
    </row>
    <row r="915" spans="1:6">
      <c r="A915" s="37" t="s">
        <v>3498</v>
      </c>
      <c r="B915" s="34" t="s">
        <v>3549</v>
      </c>
      <c r="C915" s="19">
        <v>8.3333333333333343E-2</v>
      </c>
      <c r="D915" s="19">
        <v>0</v>
      </c>
      <c r="E915" s="33" t="s">
        <v>3550</v>
      </c>
      <c r="F915" s="33" t="s">
        <v>32</v>
      </c>
    </row>
    <row r="916" spans="1:6">
      <c r="A916" s="37" t="s">
        <v>3498</v>
      </c>
      <c r="B916" s="34" t="s">
        <v>3551</v>
      </c>
      <c r="C916" s="19">
        <v>8.3333333333333343E-2</v>
      </c>
      <c r="D916" s="19">
        <v>0</v>
      </c>
      <c r="E916" s="33" t="s">
        <v>3552</v>
      </c>
      <c r="F916" s="33" t="s">
        <v>32</v>
      </c>
    </row>
    <row r="917" spans="1:6">
      <c r="A917" s="37" t="s">
        <v>3498</v>
      </c>
      <c r="B917" s="34" t="s">
        <v>3553</v>
      </c>
      <c r="C917" s="19">
        <v>8.3333333333333343E-2</v>
      </c>
      <c r="D917" s="19">
        <v>0</v>
      </c>
      <c r="E917" s="33" t="s">
        <v>3554</v>
      </c>
      <c r="F917" s="33" t="s">
        <v>32</v>
      </c>
    </row>
    <row r="918" spans="1:6" ht="25.5">
      <c r="A918" s="37" t="s">
        <v>3498</v>
      </c>
      <c r="B918" s="34" t="s">
        <v>2066</v>
      </c>
      <c r="C918" s="19">
        <v>8.3333333333333343E-2</v>
      </c>
      <c r="D918" s="19">
        <v>0</v>
      </c>
      <c r="E918" s="33" t="s">
        <v>2067</v>
      </c>
      <c r="F918" s="33" t="s">
        <v>61</v>
      </c>
    </row>
    <row r="919" spans="1:6" ht="25.5">
      <c r="A919" s="37" t="s">
        <v>3498</v>
      </c>
      <c r="B919" s="34" t="s">
        <v>2207</v>
      </c>
      <c r="C919" s="19">
        <v>8.3333333333333343E-2</v>
      </c>
      <c r="D919" s="19">
        <v>1.25</v>
      </c>
      <c r="E919" s="33" t="s">
        <v>2208</v>
      </c>
      <c r="F919" s="33" t="s">
        <v>61</v>
      </c>
    </row>
    <row r="920" spans="1:6" ht="25.5">
      <c r="A920" s="37" t="s">
        <v>3498</v>
      </c>
      <c r="B920" s="34" t="s">
        <v>1767</v>
      </c>
      <c r="C920" s="19">
        <v>8.3333333333333343E-2</v>
      </c>
      <c r="D920" s="19">
        <v>0</v>
      </c>
      <c r="E920" s="33" t="s">
        <v>1768</v>
      </c>
      <c r="F920" s="33" t="s">
        <v>61</v>
      </c>
    </row>
    <row r="921" spans="1:6" ht="25.5">
      <c r="A921" s="37" t="s">
        <v>3498</v>
      </c>
      <c r="B921" s="34" t="s">
        <v>2313</v>
      </c>
      <c r="C921" s="19">
        <v>8.3333333333333343E-2</v>
      </c>
      <c r="D921" s="19">
        <v>0</v>
      </c>
      <c r="E921" s="33" t="s">
        <v>2314</v>
      </c>
      <c r="F921" s="33" t="s">
        <v>61</v>
      </c>
    </row>
    <row r="922" spans="1:6" ht="38.25">
      <c r="A922" s="37" t="s">
        <v>3498</v>
      </c>
      <c r="B922" s="34" t="s">
        <v>2317</v>
      </c>
      <c r="C922" s="19">
        <v>8.3333333333333343E-2</v>
      </c>
      <c r="D922" s="19">
        <v>0</v>
      </c>
      <c r="E922" s="33" t="s">
        <v>2318</v>
      </c>
      <c r="F922" s="33" t="s">
        <v>61</v>
      </c>
    </row>
    <row r="923" spans="1:6">
      <c r="A923" s="37" t="s">
        <v>3498</v>
      </c>
      <c r="B923" s="34" t="s">
        <v>2331</v>
      </c>
      <c r="C923" s="19">
        <v>8.3333333333333343E-2</v>
      </c>
      <c r="D923" s="19">
        <v>0</v>
      </c>
      <c r="E923" s="33" t="s">
        <v>2332</v>
      </c>
      <c r="F923" s="33" t="s">
        <v>61</v>
      </c>
    </row>
    <row r="924" spans="1:6" ht="25.5">
      <c r="A924" s="37" t="s">
        <v>3555</v>
      </c>
      <c r="B924" s="34" t="s">
        <v>3180</v>
      </c>
      <c r="C924" s="19">
        <v>215.58333333333331</v>
      </c>
      <c r="D924" s="19">
        <v>16</v>
      </c>
      <c r="E924" s="33" t="s">
        <v>135</v>
      </c>
      <c r="F924" s="33" t="s">
        <v>70</v>
      </c>
    </row>
    <row r="925" spans="1:6" ht="25.5">
      <c r="A925" s="37" t="s">
        <v>3555</v>
      </c>
      <c r="B925" s="34" t="s">
        <v>181</v>
      </c>
      <c r="C925" s="19">
        <v>171.75</v>
      </c>
      <c r="D925" s="19">
        <v>64</v>
      </c>
      <c r="E925" s="33" t="s">
        <v>182</v>
      </c>
      <c r="F925" s="33" t="s">
        <v>70</v>
      </c>
    </row>
    <row r="926" spans="1:6" ht="38.25">
      <c r="A926" s="37" t="s">
        <v>3555</v>
      </c>
      <c r="B926" s="34" t="s">
        <v>212</v>
      </c>
      <c r="C926" s="19">
        <v>136.08333333333331</v>
      </c>
      <c r="D926" s="19">
        <v>60.75</v>
      </c>
      <c r="E926" s="33" t="s">
        <v>213</v>
      </c>
      <c r="F926" s="33" t="s">
        <v>61</v>
      </c>
    </row>
    <row r="927" spans="1:6" ht="25.5">
      <c r="A927" s="37" t="s">
        <v>3555</v>
      </c>
      <c r="B927" s="34" t="s">
        <v>188</v>
      </c>
      <c r="C927" s="19">
        <v>96</v>
      </c>
      <c r="D927" s="19">
        <v>31.666666666666668</v>
      </c>
      <c r="E927" s="33" t="s">
        <v>189</v>
      </c>
      <c r="F927" s="33" t="s">
        <v>70</v>
      </c>
    </row>
    <row r="928" spans="1:6">
      <c r="A928" s="37" t="s">
        <v>3555</v>
      </c>
      <c r="B928" s="34" t="s">
        <v>355</v>
      </c>
      <c r="C928" s="19">
        <v>62.75</v>
      </c>
      <c r="D928" s="19">
        <v>27.333333333333332</v>
      </c>
      <c r="E928" s="33" t="s">
        <v>356</v>
      </c>
      <c r="F928" s="33" t="s">
        <v>61</v>
      </c>
    </row>
    <row r="929" spans="1:6" ht="25.5">
      <c r="A929" s="37" t="s">
        <v>3555</v>
      </c>
      <c r="B929" s="34" t="s">
        <v>394</v>
      </c>
      <c r="C929" s="19">
        <v>46.166666666666664</v>
      </c>
      <c r="D929" s="19">
        <v>90.666666666666657</v>
      </c>
      <c r="E929" s="33" t="s">
        <v>395</v>
      </c>
      <c r="F929" s="33" t="s">
        <v>61</v>
      </c>
    </row>
    <row r="930" spans="1:6" ht="25.5">
      <c r="A930" s="37" t="s">
        <v>3555</v>
      </c>
      <c r="B930" s="34" t="s">
        <v>468</v>
      </c>
      <c r="C930" s="19">
        <v>34.583333333333336</v>
      </c>
      <c r="D930" s="19">
        <v>54.666666666666664</v>
      </c>
      <c r="E930" s="33" t="s">
        <v>469</v>
      </c>
      <c r="F930" s="33" t="s">
        <v>70</v>
      </c>
    </row>
    <row r="931" spans="1:6" ht="38.25">
      <c r="A931" s="37" t="s">
        <v>3555</v>
      </c>
      <c r="B931" s="34" t="s">
        <v>506</v>
      </c>
      <c r="C931" s="19">
        <v>29.5</v>
      </c>
      <c r="D931" s="19">
        <v>20.666666666666668</v>
      </c>
      <c r="E931" s="33" t="s">
        <v>507</v>
      </c>
      <c r="F931" s="33" t="s">
        <v>70</v>
      </c>
    </row>
    <row r="932" spans="1:6">
      <c r="A932" s="37" t="s">
        <v>3555</v>
      </c>
      <c r="B932" s="34" t="s">
        <v>534</v>
      </c>
      <c r="C932" s="19">
        <v>26.416666666666668</v>
      </c>
      <c r="D932" s="19">
        <v>0.33333333333333337</v>
      </c>
      <c r="E932" s="33" t="s">
        <v>535</v>
      </c>
      <c r="F932" s="33" t="s">
        <v>61</v>
      </c>
    </row>
    <row r="933" spans="1:6" ht="38.25">
      <c r="A933" s="37" t="s">
        <v>3555</v>
      </c>
      <c r="B933" s="34" t="s">
        <v>588</v>
      </c>
      <c r="C933" s="19">
        <v>22.75</v>
      </c>
      <c r="D933" s="19">
        <v>23.25</v>
      </c>
      <c r="E933" s="33" t="s">
        <v>589</v>
      </c>
      <c r="F933" s="33" t="s">
        <v>70</v>
      </c>
    </row>
    <row r="934" spans="1:6" ht="25.5">
      <c r="A934" s="37" t="s">
        <v>3555</v>
      </c>
      <c r="B934" s="34" t="s">
        <v>3185</v>
      </c>
      <c r="C934" s="19">
        <v>14.583333333333334</v>
      </c>
      <c r="D934" s="19">
        <v>0</v>
      </c>
      <c r="E934" s="33" t="s">
        <v>3186</v>
      </c>
      <c r="F934" s="33" t="s">
        <v>61</v>
      </c>
    </row>
    <row r="935" spans="1:6" ht="25.5">
      <c r="A935" s="37" t="s">
        <v>3555</v>
      </c>
      <c r="B935" s="34" t="s">
        <v>3187</v>
      </c>
      <c r="C935" s="19">
        <v>13.916666666666666</v>
      </c>
      <c r="D935" s="19">
        <v>72.333333333333329</v>
      </c>
      <c r="E935" s="33" t="s">
        <v>603</v>
      </c>
      <c r="F935" s="33" t="s">
        <v>61</v>
      </c>
    </row>
    <row r="936" spans="1:6" ht="25.5">
      <c r="A936" s="37" t="s">
        <v>3555</v>
      </c>
      <c r="B936" s="34" t="s">
        <v>3184</v>
      </c>
      <c r="C936" s="19">
        <v>13.416666666666666</v>
      </c>
      <c r="D936" s="19">
        <v>0</v>
      </c>
      <c r="E936" s="33" t="s">
        <v>577</v>
      </c>
      <c r="F936" s="33" t="s">
        <v>61</v>
      </c>
    </row>
    <row r="937" spans="1:6" ht="25.5">
      <c r="A937" s="37" t="s">
        <v>3555</v>
      </c>
      <c r="B937" s="34" t="s">
        <v>748</v>
      </c>
      <c r="C937" s="19">
        <v>12.583333333333334</v>
      </c>
      <c r="D937" s="19">
        <v>0</v>
      </c>
      <c r="E937" s="33" t="s">
        <v>749</v>
      </c>
      <c r="F937" s="33" t="s">
        <v>61</v>
      </c>
    </row>
    <row r="938" spans="1:6" ht="25.5">
      <c r="A938" s="37" t="s">
        <v>3555</v>
      </c>
      <c r="B938" s="34" t="s">
        <v>780</v>
      </c>
      <c r="C938" s="19">
        <v>11.333333333333334</v>
      </c>
      <c r="D938" s="19">
        <v>0</v>
      </c>
      <c r="E938" s="33" t="s">
        <v>781</v>
      </c>
      <c r="F938" s="33" t="s">
        <v>61</v>
      </c>
    </row>
    <row r="939" spans="1:6" ht="25.5">
      <c r="A939" s="37" t="s">
        <v>3555</v>
      </c>
      <c r="B939" s="34" t="s">
        <v>784</v>
      </c>
      <c r="C939" s="19">
        <v>10.916666666666666</v>
      </c>
      <c r="D939" s="19">
        <v>1.9166666666666667</v>
      </c>
      <c r="E939" s="33" t="s">
        <v>785</v>
      </c>
      <c r="F939" s="33" t="s">
        <v>61</v>
      </c>
    </row>
    <row r="940" spans="1:6" ht="25.5">
      <c r="A940" s="37" t="s">
        <v>3555</v>
      </c>
      <c r="B940" s="34" t="s">
        <v>3182</v>
      </c>
      <c r="C940" s="19">
        <v>10.333333333333334</v>
      </c>
      <c r="D940" s="19">
        <v>3.5833333333333335</v>
      </c>
      <c r="E940" s="33" t="s">
        <v>3183</v>
      </c>
      <c r="F940" s="33" t="s">
        <v>61</v>
      </c>
    </row>
    <row r="941" spans="1:6" ht="25.5">
      <c r="A941" s="37" t="s">
        <v>3555</v>
      </c>
      <c r="B941" s="34" t="s">
        <v>894</v>
      </c>
      <c r="C941" s="19">
        <v>7.75</v>
      </c>
      <c r="D941" s="19">
        <v>0</v>
      </c>
      <c r="E941" s="33" t="s">
        <v>895</v>
      </c>
      <c r="F941" s="33" t="s">
        <v>61</v>
      </c>
    </row>
    <row r="942" spans="1:6" ht="25.5">
      <c r="A942" s="37" t="s">
        <v>3555</v>
      </c>
      <c r="B942" s="34" t="s">
        <v>904</v>
      </c>
      <c r="C942" s="19">
        <v>6.3333333333333339</v>
      </c>
      <c r="D942" s="19">
        <v>0</v>
      </c>
      <c r="E942" s="33" t="s">
        <v>905</v>
      </c>
      <c r="F942" s="33" t="s">
        <v>61</v>
      </c>
    </row>
    <row r="943" spans="1:6" ht="25.5">
      <c r="A943" s="37" t="s">
        <v>3555</v>
      </c>
      <c r="B943" s="34" t="s">
        <v>3190</v>
      </c>
      <c r="C943" s="19">
        <v>5.916666666666667</v>
      </c>
      <c r="D943" s="19">
        <v>0</v>
      </c>
      <c r="E943" s="33" t="s">
        <v>913</v>
      </c>
      <c r="F943" s="33" t="s">
        <v>61</v>
      </c>
    </row>
    <row r="944" spans="1:6" ht="25.5">
      <c r="A944" s="37" t="s">
        <v>3555</v>
      </c>
      <c r="B944" s="34" t="s">
        <v>980</v>
      </c>
      <c r="C944" s="19">
        <v>5.3333333333333339</v>
      </c>
      <c r="D944" s="19">
        <v>1.75</v>
      </c>
      <c r="E944" s="33" t="s">
        <v>981</v>
      </c>
      <c r="F944" s="33" t="s">
        <v>61</v>
      </c>
    </row>
    <row r="945" spans="1:6">
      <c r="A945" s="37" t="s">
        <v>3555</v>
      </c>
      <c r="B945" s="34" t="s">
        <v>2575</v>
      </c>
      <c r="C945" s="19">
        <v>5.166666666666667</v>
      </c>
      <c r="D945" s="19">
        <v>2.75</v>
      </c>
      <c r="E945" s="33" t="s">
        <v>2576</v>
      </c>
      <c r="F945" s="33" t="s">
        <v>61</v>
      </c>
    </row>
    <row r="946" spans="1:6" ht="25.5">
      <c r="A946" s="37" t="s">
        <v>3555</v>
      </c>
      <c r="B946" s="34" t="s">
        <v>1086</v>
      </c>
      <c r="C946" s="19">
        <v>4.666666666666667</v>
      </c>
      <c r="D946" s="19">
        <v>8.3333333333333343E-2</v>
      </c>
      <c r="E946" s="33" t="s">
        <v>1087</v>
      </c>
      <c r="F946" s="33" t="s">
        <v>61</v>
      </c>
    </row>
    <row r="947" spans="1:6" ht="25.5">
      <c r="A947" s="37" t="s">
        <v>3555</v>
      </c>
      <c r="B947" s="34" t="s">
        <v>1098</v>
      </c>
      <c r="C947" s="19">
        <v>4.5</v>
      </c>
      <c r="D947" s="19">
        <v>0</v>
      </c>
      <c r="E947" s="33" t="s">
        <v>1099</v>
      </c>
      <c r="F947" s="33" t="s">
        <v>61</v>
      </c>
    </row>
    <row r="948" spans="1:6" ht="25.5">
      <c r="A948" s="37" t="s">
        <v>3555</v>
      </c>
      <c r="B948" s="34" t="s">
        <v>1120</v>
      </c>
      <c r="C948" s="19">
        <v>4.3333333333333339</v>
      </c>
      <c r="D948" s="19">
        <v>1</v>
      </c>
      <c r="E948" s="33" t="s">
        <v>1121</v>
      </c>
      <c r="F948" s="33" t="s">
        <v>61</v>
      </c>
    </row>
    <row r="949" spans="1:6" ht="25.5">
      <c r="A949" s="37" t="s">
        <v>3555</v>
      </c>
      <c r="B949" s="34" t="s">
        <v>3194</v>
      </c>
      <c r="C949" s="19">
        <v>4</v>
      </c>
      <c r="D949" s="19">
        <v>0</v>
      </c>
      <c r="E949" s="33" t="s">
        <v>3195</v>
      </c>
      <c r="F949" s="33" t="s">
        <v>61</v>
      </c>
    </row>
    <row r="950" spans="1:6" ht="38.25">
      <c r="A950" s="37" t="s">
        <v>3555</v>
      </c>
      <c r="B950" s="34" t="s">
        <v>1102</v>
      </c>
      <c r="C950" s="19">
        <v>3.916666666666667</v>
      </c>
      <c r="D950" s="19">
        <v>0</v>
      </c>
      <c r="E950" s="33" t="s">
        <v>1103</v>
      </c>
      <c r="F950" s="33" t="s">
        <v>61</v>
      </c>
    </row>
    <row r="951" spans="1:6" ht="25.5">
      <c r="A951" s="37" t="s">
        <v>3555</v>
      </c>
      <c r="B951" s="34" t="s">
        <v>3192</v>
      </c>
      <c r="C951" s="19">
        <v>3.416666666666667</v>
      </c>
      <c r="D951" s="19">
        <v>0</v>
      </c>
      <c r="E951" s="33" t="s">
        <v>3193</v>
      </c>
      <c r="F951" s="33" t="s">
        <v>61</v>
      </c>
    </row>
    <row r="952" spans="1:6" ht="38.25">
      <c r="A952" s="37" t="s">
        <v>3555</v>
      </c>
      <c r="B952" s="34" t="s">
        <v>1204</v>
      </c>
      <c r="C952" s="19">
        <v>3.416666666666667</v>
      </c>
      <c r="D952" s="19">
        <v>0</v>
      </c>
      <c r="E952" s="33" t="s">
        <v>1205</v>
      </c>
      <c r="F952" s="33" t="s">
        <v>61</v>
      </c>
    </row>
    <row r="953" spans="1:6">
      <c r="A953" s="37" t="s">
        <v>3555</v>
      </c>
      <c r="B953" s="34" t="s">
        <v>1272</v>
      </c>
      <c r="C953" s="19">
        <v>2.8333333333333335</v>
      </c>
      <c r="D953" s="19">
        <v>4</v>
      </c>
      <c r="E953" s="33" t="s">
        <v>1273</v>
      </c>
      <c r="F953" s="33" t="s">
        <v>61</v>
      </c>
    </row>
    <row r="954" spans="1:6" ht="25.5">
      <c r="A954" s="37" t="s">
        <v>3555</v>
      </c>
      <c r="B954" s="34" t="s">
        <v>1182</v>
      </c>
      <c r="C954" s="19">
        <v>2.75</v>
      </c>
      <c r="D954" s="19">
        <v>1.6666666666666667</v>
      </c>
      <c r="E954" s="33" t="s">
        <v>1183</v>
      </c>
      <c r="F954" s="33" t="s">
        <v>61</v>
      </c>
    </row>
    <row r="955" spans="1:6" ht="25.5">
      <c r="A955" s="37" t="s">
        <v>3555</v>
      </c>
      <c r="B955" s="34" t="s">
        <v>1312</v>
      </c>
      <c r="C955" s="19">
        <v>2.416666666666667</v>
      </c>
      <c r="D955" s="19">
        <v>1.1666666666666667</v>
      </c>
      <c r="E955" s="33" t="s">
        <v>1313</v>
      </c>
      <c r="F955" s="33" t="s">
        <v>70</v>
      </c>
    </row>
    <row r="956" spans="1:6" ht="25.5">
      <c r="A956" s="37" t="s">
        <v>3555</v>
      </c>
      <c r="B956" s="34" t="s">
        <v>3196</v>
      </c>
      <c r="C956" s="19">
        <v>2.3333333333333335</v>
      </c>
      <c r="D956" s="19">
        <v>0</v>
      </c>
      <c r="E956" s="33" t="s">
        <v>3197</v>
      </c>
      <c r="F956" s="33" t="s">
        <v>61</v>
      </c>
    </row>
    <row r="957" spans="1:6" ht="38.25">
      <c r="A957" s="37" t="s">
        <v>3555</v>
      </c>
      <c r="B957" s="34" t="s">
        <v>1326</v>
      </c>
      <c r="C957" s="19">
        <v>2.3333333333333335</v>
      </c>
      <c r="D957" s="19">
        <v>0</v>
      </c>
      <c r="E957" s="33" t="s">
        <v>1327</v>
      </c>
      <c r="F957" s="33" t="s">
        <v>61</v>
      </c>
    </row>
    <row r="958" spans="1:6" ht="38.25">
      <c r="A958" s="37" t="s">
        <v>3555</v>
      </c>
      <c r="B958" s="34" t="s">
        <v>1330</v>
      </c>
      <c r="C958" s="19">
        <v>2.3333333333333335</v>
      </c>
      <c r="D958" s="19">
        <v>4.75</v>
      </c>
      <c r="E958" s="33" t="s">
        <v>1331</v>
      </c>
      <c r="F958" s="33" t="s">
        <v>61</v>
      </c>
    </row>
    <row r="959" spans="1:6" ht="25.5">
      <c r="A959" s="37" t="s">
        <v>3555</v>
      </c>
      <c r="B959" s="34" t="s">
        <v>1400</v>
      </c>
      <c r="C959" s="19">
        <v>1.8333333333333335</v>
      </c>
      <c r="D959" s="19">
        <v>0.41666666666666669</v>
      </c>
      <c r="E959" s="33" t="s">
        <v>1401</v>
      </c>
      <c r="F959" s="33" t="s">
        <v>61</v>
      </c>
    </row>
    <row r="960" spans="1:6" ht="38.25">
      <c r="A960" s="37" t="s">
        <v>3555</v>
      </c>
      <c r="B960" s="34" t="s">
        <v>3200</v>
      </c>
      <c r="C960" s="19">
        <v>1.75</v>
      </c>
      <c r="D960" s="19">
        <v>0</v>
      </c>
      <c r="E960" s="33" t="s">
        <v>3201</v>
      </c>
      <c r="F960" s="33" t="s">
        <v>61</v>
      </c>
    </row>
    <row r="961" spans="1:6" ht="25.5">
      <c r="A961" s="37" t="s">
        <v>3555</v>
      </c>
      <c r="B961" s="34" t="s">
        <v>3202</v>
      </c>
      <c r="C961" s="19">
        <v>1.6666666666666667</v>
      </c>
      <c r="D961" s="19">
        <v>0</v>
      </c>
      <c r="E961" s="33" t="s">
        <v>915</v>
      </c>
      <c r="F961" s="33" t="s">
        <v>61</v>
      </c>
    </row>
    <row r="962" spans="1:6" ht="25.5">
      <c r="A962" s="37" t="s">
        <v>3555</v>
      </c>
      <c r="B962" s="34" t="s">
        <v>1430</v>
      </c>
      <c r="C962" s="19">
        <v>1.6666666666666667</v>
      </c>
      <c r="D962" s="19">
        <v>0</v>
      </c>
      <c r="E962" s="33" t="s">
        <v>1431</v>
      </c>
      <c r="F962" s="33" t="s">
        <v>61</v>
      </c>
    </row>
    <row r="963" spans="1:6" ht="25.5">
      <c r="A963" s="37" t="s">
        <v>3555</v>
      </c>
      <c r="B963" s="34" t="s">
        <v>1398</v>
      </c>
      <c r="C963" s="19">
        <v>1.6666666666666667</v>
      </c>
      <c r="D963" s="19">
        <v>0</v>
      </c>
      <c r="E963" s="33" t="s">
        <v>1399</v>
      </c>
      <c r="F963" s="33" t="s">
        <v>61</v>
      </c>
    </row>
    <row r="964" spans="1:6" ht="25.5">
      <c r="A964" s="37" t="s">
        <v>3555</v>
      </c>
      <c r="B964" s="34" t="s">
        <v>1428</v>
      </c>
      <c r="C964" s="19">
        <v>1.5833333333333335</v>
      </c>
      <c r="D964" s="19">
        <v>0</v>
      </c>
      <c r="E964" s="33" t="s">
        <v>1429</v>
      </c>
      <c r="F964" s="33" t="s">
        <v>61</v>
      </c>
    </row>
    <row r="965" spans="1:6" ht="25.5">
      <c r="A965" s="37" t="s">
        <v>3555</v>
      </c>
      <c r="B965" s="34" t="s">
        <v>1498</v>
      </c>
      <c r="C965" s="19">
        <v>1.25</v>
      </c>
      <c r="D965" s="19">
        <v>2.666666666666667</v>
      </c>
      <c r="E965" s="33" t="s">
        <v>1499</v>
      </c>
      <c r="F965" s="33" t="s">
        <v>70</v>
      </c>
    </row>
    <row r="966" spans="1:6" ht="25.5">
      <c r="A966" s="37" t="s">
        <v>3555</v>
      </c>
      <c r="B966" s="34" t="s">
        <v>1549</v>
      </c>
      <c r="C966" s="19">
        <v>1.0833333333333335</v>
      </c>
      <c r="D966" s="19">
        <v>1.0833333333333335</v>
      </c>
      <c r="E966" s="33" t="s">
        <v>1550</v>
      </c>
      <c r="F966" s="33" t="s">
        <v>61</v>
      </c>
    </row>
    <row r="967" spans="1:6">
      <c r="A967" s="37" t="s">
        <v>3555</v>
      </c>
      <c r="B967" s="34" t="s">
        <v>3556</v>
      </c>
      <c r="C967" s="19">
        <v>1</v>
      </c>
      <c r="D967" s="19">
        <v>0</v>
      </c>
      <c r="E967" s="33" t="s">
        <v>3557</v>
      </c>
      <c r="F967" s="33" t="s">
        <v>32</v>
      </c>
    </row>
    <row r="968" spans="1:6">
      <c r="A968" s="37" t="s">
        <v>3555</v>
      </c>
      <c r="B968" s="34" t="s">
        <v>2583</v>
      </c>
      <c r="C968" s="19">
        <v>1</v>
      </c>
      <c r="D968" s="19">
        <v>2.5833333333333335</v>
      </c>
      <c r="E968" s="33" t="s">
        <v>2584</v>
      </c>
      <c r="F968" s="33" t="s">
        <v>61</v>
      </c>
    </row>
    <row r="969" spans="1:6" ht="25.5">
      <c r="A969" s="37" t="s">
        <v>3555</v>
      </c>
      <c r="B969" s="34" t="s">
        <v>1571</v>
      </c>
      <c r="C969" s="19">
        <v>1</v>
      </c>
      <c r="D969" s="19">
        <v>14.583333333333334</v>
      </c>
      <c r="E969" s="33" t="s">
        <v>1572</v>
      </c>
      <c r="F969" s="33" t="s">
        <v>70</v>
      </c>
    </row>
    <row r="970" spans="1:6">
      <c r="A970" s="37" t="s">
        <v>3555</v>
      </c>
      <c r="B970" s="34" t="s">
        <v>2673</v>
      </c>
      <c r="C970" s="19">
        <v>0.91666666666666674</v>
      </c>
      <c r="D970" s="19">
        <v>0</v>
      </c>
      <c r="E970" s="33" t="s">
        <v>2674</v>
      </c>
      <c r="F970" s="33" t="s">
        <v>61</v>
      </c>
    </row>
    <row r="971" spans="1:6">
      <c r="A971" s="37" t="s">
        <v>3555</v>
      </c>
      <c r="B971" s="34" t="s">
        <v>1569</v>
      </c>
      <c r="C971" s="19">
        <v>0.91666666666666674</v>
      </c>
      <c r="D971" s="19">
        <v>2.5</v>
      </c>
      <c r="E971" s="33" t="s">
        <v>1570</v>
      </c>
      <c r="F971" s="33" t="s">
        <v>61</v>
      </c>
    </row>
    <row r="972" spans="1:6">
      <c r="A972" s="37" t="s">
        <v>3555</v>
      </c>
      <c r="B972" s="34" t="s">
        <v>1609</v>
      </c>
      <c r="C972" s="19">
        <v>0.83333333333333337</v>
      </c>
      <c r="D972" s="19">
        <v>14.416666666666666</v>
      </c>
      <c r="E972" s="33" t="s">
        <v>1610</v>
      </c>
      <c r="F972" s="33" t="s">
        <v>61</v>
      </c>
    </row>
    <row r="973" spans="1:6" ht="25.5">
      <c r="A973" s="37" t="s">
        <v>3555</v>
      </c>
      <c r="B973" s="34" t="s">
        <v>3209</v>
      </c>
      <c r="C973" s="19">
        <v>0.83333333333333337</v>
      </c>
      <c r="D973" s="19">
        <v>0</v>
      </c>
      <c r="E973" s="33" t="s">
        <v>3210</v>
      </c>
      <c r="F973" s="33" t="s">
        <v>61</v>
      </c>
    </row>
    <row r="974" spans="1:6" ht="25.5">
      <c r="A974" s="37" t="s">
        <v>3555</v>
      </c>
      <c r="B974" s="34" t="s">
        <v>1603</v>
      </c>
      <c r="C974" s="19">
        <v>0.83333333333333337</v>
      </c>
      <c r="D974" s="19">
        <v>3.3333333333333335</v>
      </c>
      <c r="E974" s="33" t="s">
        <v>1604</v>
      </c>
      <c r="F974" s="33" t="s">
        <v>70</v>
      </c>
    </row>
    <row r="975" spans="1:6">
      <c r="A975" s="37" t="s">
        <v>3555</v>
      </c>
      <c r="B975" s="34" t="s">
        <v>3558</v>
      </c>
      <c r="C975" s="19">
        <v>0.66666666666666674</v>
      </c>
      <c r="D975" s="19">
        <v>0</v>
      </c>
      <c r="E975" s="33" t="s">
        <v>3559</v>
      </c>
      <c r="F975" s="33" t="s">
        <v>32</v>
      </c>
    </row>
    <row r="976" spans="1:6" ht="25.5">
      <c r="A976" s="37" t="s">
        <v>3555</v>
      </c>
      <c r="B976" s="34" t="s">
        <v>3213</v>
      </c>
      <c r="C976" s="19">
        <v>0.66666666666666674</v>
      </c>
      <c r="D976" s="19">
        <v>0.66666666666666674</v>
      </c>
      <c r="E976" s="33" t="s">
        <v>1722</v>
      </c>
      <c r="F976" s="33" t="s">
        <v>61</v>
      </c>
    </row>
    <row r="977" spans="1:6" ht="25.5">
      <c r="A977" s="37" t="s">
        <v>3555</v>
      </c>
      <c r="B977" s="34" t="s">
        <v>3207</v>
      </c>
      <c r="C977" s="19">
        <v>0.66666666666666674</v>
      </c>
      <c r="D977" s="19">
        <v>0</v>
      </c>
      <c r="E977" s="33" t="s">
        <v>3208</v>
      </c>
      <c r="F977" s="33" t="s">
        <v>61</v>
      </c>
    </row>
    <row r="978" spans="1:6" ht="25.5">
      <c r="A978" s="37" t="s">
        <v>3555</v>
      </c>
      <c r="B978" s="34" t="s">
        <v>2723</v>
      </c>
      <c r="C978" s="19">
        <v>0.58333333333333337</v>
      </c>
      <c r="D978" s="19">
        <v>0</v>
      </c>
      <c r="E978" s="33" t="s">
        <v>2724</v>
      </c>
      <c r="F978" s="33" t="s">
        <v>61</v>
      </c>
    </row>
    <row r="979" spans="1:6" ht="25.5">
      <c r="A979" s="37" t="s">
        <v>3555</v>
      </c>
      <c r="B979" s="34" t="s">
        <v>1773</v>
      </c>
      <c r="C979" s="19">
        <v>0.58333333333333337</v>
      </c>
      <c r="D979" s="19">
        <v>0</v>
      </c>
      <c r="E979" s="33" t="s">
        <v>1774</v>
      </c>
      <c r="F979" s="33" t="s">
        <v>61</v>
      </c>
    </row>
    <row r="980" spans="1:6">
      <c r="A980" s="37" t="s">
        <v>3555</v>
      </c>
      <c r="B980" s="34" t="s">
        <v>3560</v>
      </c>
      <c r="C980" s="19">
        <v>0.5</v>
      </c>
      <c r="D980" s="19">
        <v>0</v>
      </c>
      <c r="E980" s="33" t="s">
        <v>3557</v>
      </c>
      <c r="F980" s="33" t="s">
        <v>32</v>
      </c>
    </row>
    <row r="981" spans="1:6" ht="25.5">
      <c r="A981" s="37" t="s">
        <v>3555</v>
      </c>
      <c r="B981" s="34" t="s">
        <v>1812</v>
      </c>
      <c r="C981" s="19">
        <v>0.5</v>
      </c>
      <c r="D981" s="19">
        <v>0</v>
      </c>
      <c r="E981" s="33" t="s">
        <v>1813</v>
      </c>
      <c r="F981" s="33" t="s">
        <v>61</v>
      </c>
    </row>
    <row r="982" spans="1:6">
      <c r="A982" s="37" t="s">
        <v>3555</v>
      </c>
      <c r="B982" s="34" t="s">
        <v>3561</v>
      </c>
      <c r="C982" s="19">
        <v>0.41666666666666669</v>
      </c>
      <c r="D982" s="19">
        <v>0</v>
      </c>
      <c r="E982" s="33" t="s">
        <v>3562</v>
      </c>
      <c r="F982" s="33" t="s">
        <v>32</v>
      </c>
    </row>
    <row r="983" spans="1:6">
      <c r="A983" s="37" t="s">
        <v>3555</v>
      </c>
      <c r="B983" s="34" t="s">
        <v>3563</v>
      </c>
      <c r="C983" s="19">
        <v>0.41666666666666669</v>
      </c>
      <c r="D983" s="19">
        <v>0</v>
      </c>
      <c r="E983" s="33" t="s">
        <v>3562</v>
      </c>
      <c r="F983" s="33" t="s">
        <v>32</v>
      </c>
    </row>
    <row r="984" spans="1:6">
      <c r="A984" s="37" t="s">
        <v>3555</v>
      </c>
      <c r="B984" s="34" t="s">
        <v>3564</v>
      </c>
      <c r="C984" s="19">
        <v>0.41666666666666669</v>
      </c>
      <c r="D984" s="19">
        <v>0</v>
      </c>
      <c r="E984" s="33" t="s">
        <v>3562</v>
      </c>
      <c r="F984" s="33" t="s">
        <v>32</v>
      </c>
    </row>
    <row r="985" spans="1:6">
      <c r="A985" s="37" t="s">
        <v>3555</v>
      </c>
      <c r="B985" s="34" t="s">
        <v>3565</v>
      </c>
      <c r="C985" s="19">
        <v>0.41666666666666669</v>
      </c>
      <c r="D985" s="19">
        <v>0</v>
      </c>
      <c r="E985" s="33" t="s">
        <v>3562</v>
      </c>
      <c r="F985" s="33" t="s">
        <v>32</v>
      </c>
    </row>
    <row r="986" spans="1:6">
      <c r="A986" s="37" t="s">
        <v>3555</v>
      </c>
      <c r="B986" s="34" t="s">
        <v>3566</v>
      </c>
      <c r="C986" s="19">
        <v>0.41666666666666669</v>
      </c>
      <c r="D986" s="19">
        <v>0</v>
      </c>
      <c r="E986" s="33" t="s">
        <v>3562</v>
      </c>
      <c r="F986" s="33" t="s">
        <v>32</v>
      </c>
    </row>
    <row r="987" spans="1:6">
      <c r="A987" s="37" t="s">
        <v>3555</v>
      </c>
      <c r="B987" s="34" t="s">
        <v>3280</v>
      </c>
      <c r="C987" s="19">
        <v>0.41666666666666669</v>
      </c>
      <c r="D987" s="19">
        <v>0</v>
      </c>
      <c r="E987" s="33" t="s">
        <v>3281</v>
      </c>
      <c r="F987" s="33" t="s">
        <v>32</v>
      </c>
    </row>
    <row r="988" spans="1:6">
      <c r="A988" s="37" t="s">
        <v>3555</v>
      </c>
      <c r="B988" s="34" t="s">
        <v>3567</v>
      </c>
      <c r="C988" s="19">
        <v>0.41666666666666669</v>
      </c>
      <c r="D988" s="19">
        <v>0</v>
      </c>
      <c r="E988" s="33" t="s">
        <v>3562</v>
      </c>
      <c r="F988" s="33" t="s">
        <v>32</v>
      </c>
    </row>
    <row r="989" spans="1:6">
      <c r="A989" s="37" t="s">
        <v>3555</v>
      </c>
      <c r="B989" s="34" t="s">
        <v>3219</v>
      </c>
      <c r="C989" s="19">
        <v>0.41666666666666669</v>
      </c>
      <c r="D989" s="19">
        <v>0</v>
      </c>
      <c r="E989" s="33" t="s">
        <v>3220</v>
      </c>
      <c r="F989" s="33" t="s">
        <v>32</v>
      </c>
    </row>
    <row r="990" spans="1:6">
      <c r="A990" s="37" t="s">
        <v>3555</v>
      </c>
      <c r="B990" s="34" t="s">
        <v>3221</v>
      </c>
      <c r="C990" s="19">
        <v>0.41666666666666669</v>
      </c>
      <c r="D990" s="19">
        <v>0</v>
      </c>
      <c r="E990" s="33" t="s">
        <v>3220</v>
      </c>
      <c r="F990" s="33" t="s">
        <v>32</v>
      </c>
    </row>
    <row r="991" spans="1:6">
      <c r="A991" s="37" t="s">
        <v>3555</v>
      </c>
      <c r="B991" s="34" t="s">
        <v>3222</v>
      </c>
      <c r="C991" s="19">
        <v>0.41666666666666669</v>
      </c>
      <c r="D991" s="19">
        <v>0</v>
      </c>
      <c r="E991" s="33" t="s">
        <v>3223</v>
      </c>
      <c r="F991" s="33" t="s">
        <v>32</v>
      </c>
    </row>
    <row r="992" spans="1:6">
      <c r="A992" s="37" t="s">
        <v>3555</v>
      </c>
      <c r="B992" s="34" t="s">
        <v>3224</v>
      </c>
      <c r="C992" s="19">
        <v>0.41666666666666669</v>
      </c>
      <c r="D992" s="19">
        <v>0</v>
      </c>
      <c r="E992" s="33" t="s">
        <v>3225</v>
      </c>
      <c r="F992" s="33" t="s">
        <v>32</v>
      </c>
    </row>
    <row r="993" spans="1:6" ht="25.5">
      <c r="A993" s="37" t="s">
        <v>3555</v>
      </c>
      <c r="B993" s="34" t="s">
        <v>2741</v>
      </c>
      <c r="C993" s="19">
        <v>0.41666666666666669</v>
      </c>
      <c r="D993" s="19">
        <v>0</v>
      </c>
      <c r="E993" s="33" t="s">
        <v>2742</v>
      </c>
      <c r="F993" s="33" t="s">
        <v>61</v>
      </c>
    </row>
    <row r="994" spans="1:6" ht="25.5">
      <c r="A994" s="37" t="s">
        <v>3555</v>
      </c>
      <c r="B994" s="34" t="s">
        <v>1691</v>
      </c>
      <c r="C994" s="19">
        <v>0.41666666666666669</v>
      </c>
      <c r="D994" s="19">
        <v>0</v>
      </c>
      <c r="E994" s="33" t="s">
        <v>1692</v>
      </c>
      <c r="F994" s="33" t="s">
        <v>61</v>
      </c>
    </row>
    <row r="995" spans="1:6" ht="38.25">
      <c r="A995" s="37" t="s">
        <v>3555</v>
      </c>
      <c r="B995" s="34" t="s">
        <v>3203</v>
      </c>
      <c r="C995" s="19">
        <v>0.41666666666666669</v>
      </c>
      <c r="D995" s="19">
        <v>0</v>
      </c>
      <c r="E995" s="33" t="s">
        <v>3204</v>
      </c>
      <c r="F995" s="33" t="s">
        <v>61</v>
      </c>
    </row>
    <row r="996" spans="1:6" ht="38.25">
      <c r="A996" s="37" t="s">
        <v>3555</v>
      </c>
      <c r="B996" s="34" t="s">
        <v>1870</v>
      </c>
      <c r="C996" s="19">
        <v>0.41666666666666669</v>
      </c>
      <c r="D996" s="19">
        <v>0</v>
      </c>
      <c r="E996" s="33" t="s">
        <v>1871</v>
      </c>
      <c r="F996" s="33" t="s">
        <v>61</v>
      </c>
    </row>
    <row r="997" spans="1:6" ht="25.5">
      <c r="A997" s="37" t="s">
        <v>3555</v>
      </c>
      <c r="B997" s="34" t="s">
        <v>1880</v>
      </c>
      <c r="C997" s="19">
        <v>0.41666666666666669</v>
      </c>
      <c r="D997" s="19">
        <v>0</v>
      </c>
      <c r="E997" s="33" t="s">
        <v>1881</v>
      </c>
      <c r="F997" s="33" t="s">
        <v>61</v>
      </c>
    </row>
    <row r="998" spans="1:6">
      <c r="A998" s="37" t="s">
        <v>3555</v>
      </c>
      <c r="B998" s="34" t="s">
        <v>1818</v>
      </c>
      <c r="C998" s="19">
        <v>0.33333333333333337</v>
      </c>
      <c r="D998" s="19">
        <v>5.25</v>
      </c>
      <c r="E998" s="33" t="s">
        <v>1819</v>
      </c>
      <c r="F998" s="33" t="s">
        <v>61</v>
      </c>
    </row>
    <row r="999" spans="1:6">
      <c r="A999" s="37" t="s">
        <v>3555</v>
      </c>
      <c r="B999" s="34" t="s">
        <v>3229</v>
      </c>
      <c r="C999" s="19">
        <v>0.33333333333333337</v>
      </c>
      <c r="D999" s="19">
        <v>0</v>
      </c>
      <c r="E999" s="33" t="s">
        <v>3230</v>
      </c>
      <c r="F999" s="33" t="s">
        <v>32</v>
      </c>
    </row>
    <row r="1000" spans="1:6">
      <c r="A1000" s="37" t="s">
        <v>3555</v>
      </c>
      <c r="B1000" s="34" t="s">
        <v>3568</v>
      </c>
      <c r="C1000" s="19">
        <v>0.33333333333333337</v>
      </c>
      <c r="D1000" s="19">
        <v>0</v>
      </c>
      <c r="E1000" s="33" t="s">
        <v>3562</v>
      </c>
      <c r="F1000" s="33" t="s">
        <v>32</v>
      </c>
    </row>
    <row r="1001" spans="1:6">
      <c r="A1001" s="37" t="s">
        <v>3555</v>
      </c>
      <c r="B1001" s="34" t="s">
        <v>3231</v>
      </c>
      <c r="C1001" s="19">
        <v>0.33333333333333337</v>
      </c>
      <c r="D1001" s="19">
        <v>0</v>
      </c>
      <c r="E1001" s="33" t="s">
        <v>3232</v>
      </c>
      <c r="F1001" s="33" t="s">
        <v>32</v>
      </c>
    </row>
    <row r="1002" spans="1:6">
      <c r="A1002" s="37" t="s">
        <v>3555</v>
      </c>
      <c r="B1002" s="34" t="s">
        <v>3569</v>
      </c>
      <c r="C1002" s="19">
        <v>0.33333333333333337</v>
      </c>
      <c r="D1002" s="19">
        <v>0</v>
      </c>
      <c r="E1002" s="33" t="s">
        <v>3570</v>
      </c>
      <c r="F1002" s="33" t="s">
        <v>32</v>
      </c>
    </row>
    <row r="1003" spans="1:6">
      <c r="A1003" s="37" t="s">
        <v>3555</v>
      </c>
      <c r="B1003" s="34" t="s">
        <v>3237</v>
      </c>
      <c r="C1003" s="19">
        <v>0.33333333333333337</v>
      </c>
      <c r="D1003" s="19">
        <v>0</v>
      </c>
      <c r="E1003" s="33" t="s">
        <v>3238</v>
      </c>
      <c r="F1003" s="33" t="s">
        <v>32</v>
      </c>
    </row>
    <row r="1004" spans="1:6">
      <c r="A1004" s="37" t="s">
        <v>3555</v>
      </c>
      <c r="B1004" s="34" t="s">
        <v>3239</v>
      </c>
      <c r="C1004" s="19">
        <v>0.33333333333333337</v>
      </c>
      <c r="D1004" s="19">
        <v>0</v>
      </c>
      <c r="E1004" s="33" t="s">
        <v>3240</v>
      </c>
      <c r="F1004" s="33" t="s">
        <v>32</v>
      </c>
    </row>
    <row r="1005" spans="1:6">
      <c r="A1005" s="37" t="s">
        <v>3555</v>
      </c>
      <c r="B1005" s="34" t="s">
        <v>3571</v>
      </c>
      <c r="C1005" s="19">
        <v>0.33333333333333337</v>
      </c>
      <c r="D1005" s="19">
        <v>0</v>
      </c>
      <c r="E1005" s="33" t="s">
        <v>3557</v>
      </c>
      <c r="F1005" s="33" t="s">
        <v>32</v>
      </c>
    </row>
    <row r="1006" spans="1:6">
      <c r="A1006" s="37" t="s">
        <v>3555</v>
      </c>
      <c r="B1006" s="34" t="s">
        <v>3243</v>
      </c>
      <c r="C1006" s="19">
        <v>0.33333333333333337</v>
      </c>
      <c r="D1006" s="19">
        <v>0</v>
      </c>
      <c r="E1006" s="33" t="s">
        <v>3244</v>
      </c>
      <c r="F1006" s="33" t="s">
        <v>32</v>
      </c>
    </row>
    <row r="1007" spans="1:6">
      <c r="A1007" s="37" t="s">
        <v>3555</v>
      </c>
      <c r="B1007" s="34" t="s">
        <v>3572</v>
      </c>
      <c r="C1007" s="19">
        <v>0.33333333333333337</v>
      </c>
      <c r="D1007" s="19">
        <v>0</v>
      </c>
      <c r="E1007" s="33" t="s">
        <v>3573</v>
      </c>
      <c r="F1007" s="33" t="s">
        <v>32</v>
      </c>
    </row>
    <row r="1008" spans="1:6">
      <c r="A1008" s="37" t="s">
        <v>3555</v>
      </c>
      <c r="B1008" s="34" t="s">
        <v>3245</v>
      </c>
      <c r="C1008" s="19">
        <v>0.33333333333333337</v>
      </c>
      <c r="D1008" s="19">
        <v>0</v>
      </c>
      <c r="E1008" s="33" t="s">
        <v>3246</v>
      </c>
      <c r="F1008" s="33" t="s">
        <v>32</v>
      </c>
    </row>
    <row r="1009" spans="1:6">
      <c r="A1009" s="37" t="s">
        <v>3555</v>
      </c>
      <c r="B1009" s="34" t="s">
        <v>3247</v>
      </c>
      <c r="C1009" s="19">
        <v>0.33333333333333337</v>
      </c>
      <c r="D1009" s="19">
        <v>0</v>
      </c>
      <c r="E1009" s="33" t="s">
        <v>3248</v>
      </c>
      <c r="F1009" s="33" t="s">
        <v>32</v>
      </c>
    </row>
    <row r="1010" spans="1:6">
      <c r="A1010" s="37" t="s">
        <v>3555</v>
      </c>
      <c r="B1010" s="34" t="s">
        <v>3270</v>
      </c>
      <c r="C1010" s="19">
        <v>0.33333333333333337</v>
      </c>
      <c r="D1010" s="19">
        <v>0</v>
      </c>
      <c r="E1010" s="33" t="s">
        <v>3271</v>
      </c>
      <c r="F1010" s="33" t="s">
        <v>32</v>
      </c>
    </row>
    <row r="1011" spans="1:6">
      <c r="A1011" s="37" t="s">
        <v>3555</v>
      </c>
      <c r="B1011" s="34" t="s">
        <v>3251</v>
      </c>
      <c r="C1011" s="19">
        <v>0.33333333333333337</v>
      </c>
      <c r="D1011" s="19">
        <v>0</v>
      </c>
      <c r="E1011" s="33" t="s">
        <v>3252</v>
      </c>
      <c r="F1011" s="33" t="s">
        <v>32</v>
      </c>
    </row>
    <row r="1012" spans="1:6">
      <c r="A1012" s="37" t="s">
        <v>3555</v>
      </c>
      <c r="B1012" s="34" t="s">
        <v>3574</v>
      </c>
      <c r="C1012" s="19">
        <v>0.33333333333333337</v>
      </c>
      <c r="D1012" s="19">
        <v>0</v>
      </c>
      <c r="E1012" s="33" t="s">
        <v>3573</v>
      </c>
      <c r="F1012" s="33" t="s">
        <v>32</v>
      </c>
    </row>
    <row r="1013" spans="1:6" ht="25.5">
      <c r="A1013" s="37" t="s">
        <v>3555</v>
      </c>
      <c r="B1013" s="34" t="s">
        <v>2787</v>
      </c>
      <c r="C1013" s="19">
        <v>0.33333333333333337</v>
      </c>
      <c r="D1013" s="19">
        <v>0</v>
      </c>
      <c r="E1013" s="33" t="s">
        <v>2788</v>
      </c>
      <c r="F1013" s="33" t="s">
        <v>61</v>
      </c>
    </row>
    <row r="1014" spans="1:6" ht="25.5">
      <c r="A1014" s="37" t="s">
        <v>3555</v>
      </c>
      <c r="B1014" s="34" t="s">
        <v>1956</v>
      </c>
      <c r="C1014" s="19">
        <v>0.33333333333333337</v>
      </c>
      <c r="D1014" s="19">
        <v>0.91666666666666674</v>
      </c>
      <c r="E1014" s="33" t="s">
        <v>1957</v>
      </c>
      <c r="F1014" s="33" t="s">
        <v>61</v>
      </c>
    </row>
    <row r="1015" spans="1:6" ht="38.25">
      <c r="A1015" s="37" t="s">
        <v>3555</v>
      </c>
      <c r="B1015" s="34" t="s">
        <v>1814</v>
      </c>
      <c r="C1015" s="19">
        <v>0.33333333333333337</v>
      </c>
      <c r="D1015" s="19">
        <v>0</v>
      </c>
      <c r="E1015" s="33" t="s">
        <v>1815</v>
      </c>
      <c r="F1015" s="33" t="s">
        <v>61</v>
      </c>
    </row>
    <row r="1016" spans="1:6">
      <c r="A1016" s="37" t="s">
        <v>3555</v>
      </c>
      <c r="B1016" s="34" t="s">
        <v>3306</v>
      </c>
      <c r="C1016" s="19">
        <v>0.25</v>
      </c>
      <c r="D1016" s="19">
        <v>0</v>
      </c>
      <c r="E1016" s="33" t="s">
        <v>3307</v>
      </c>
      <c r="F1016" s="33" t="s">
        <v>32</v>
      </c>
    </row>
    <row r="1017" spans="1:6">
      <c r="A1017" s="37" t="s">
        <v>3555</v>
      </c>
      <c r="B1017" s="34" t="s">
        <v>3233</v>
      </c>
      <c r="C1017" s="19">
        <v>0.25</v>
      </c>
      <c r="D1017" s="19">
        <v>0</v>
      </c>
      <c r="E1017" s="33" t="s">
        <v>3234</v>
      </c>
      <c r="F1017" s="33" t="s">
        <v>32</v>
      </c>
    </row>
    <row r="1018" spans="1:6">
      <c r="A1018" s="37" t="s">
        <v>3555</v>
      </c>
      <c r="B1018" s="34" t="s">
        <v>3575</v>
      </c>
      <c r="C1018" s="19">
        <v>0.25</v>
      </c>
      <c r="D1018" s="19">
        <v>0</v>
      </c>
      <c r="E1018" s="33" t="s">
        <v>3562</v>
      </c>
      <c r="F1018" s="33" t="s">
        <v>32</v>
      </c>
    </row>
    <row r="1019" spans="1:6">
      <c r="A1019" s="37" t="s">
        <v>3555</v>
      </c>
      <c r="B1019" s="34" t="s">
        <v>3312</v>
      </c>
      <c r="C1019" s="19">
        <v>0.25</v>
      </c>
      <c r="D1019" s="19">
        <v>0</v>
      </c>
      <c r="E1019" s="33" t="s">
        <v>3279</v>
      </c>
      <c r="F1019" s="33" t="s">
        <v>32</v>
      </c>
    </row>
    <row r="1020" spans="1:6">
      <c r="A1020" s="37" t="s">
        <v>3555</v>
      </c>
      <c r="B1020" s="34" t="s">
        <v>3576</v>
      </c>
      <c r="C1020" s="19">
        <v>0.25</v>
      </c>
      <c r="D1020" s="19">
        <v>0</v>
      </c>
      <c r="E1020" s="33" t="s">
        <v>3577</v>
      </c>
      <c r="F1020" s="33" t="s">
        <v>32</v>
      </c>
    </row>
    <row r="1021" spans="1:6">
      <c r="A1021" s="37" t="s">
        <v>3555</v>
      </c>
      <c r="B1021" s="34" t="s">
        <v>3217</v>
      </c>
      <c r="C1021" s="19">
        <v>0.25</v>
      </c>
      <c r="D1021" s="19">
        <v>0</v>
      </c>
      <c r="E1021" s="33" t="s">
        <v>3218</v>
      </c>
      <c r="F1021" s="33" t="s">
        <v>32</v>
      </c>
    </row>
    <row r="1022" spans="1:6">
      <c r="A1022" s="37" t="s">
        <v>3555</v>
      </c>
      <c r="B1022" s="34" t="s">
        <v>3261</v>
      </c>
      <c r="C1022" s="19">
        <v>0.25</v>
      </c>
      <c r="D1022" s="19">
        <v>0</v>
      </c>
      <c r="E1022" s="33" t="s">
        <v>3262</v>
      </c>
      <c r="F1022" s="33" t="s">
        <v>32</v>
      </c>
    </row>
    <row r="1023" spans="1:6">
      <c r="A1023" s="37" t="s">
        <v>3555</v>
      </c>
      <c r="B1023" s="34" t="s">
        <v>3578</v>
      </c>
      <c r="C1023" s="19">
        <v>0.25</v>
      </c>
      <c r="D1023" s="19">
        <v>0</v>
      </c>
      <c r="E1023" s="33" t="s">
        <v>3579</v>
      </c>
      <c r="F1023" s="33" t="s">
        <v>32</v>
      </c>
    </row>
    <row r="1024" spans="1:6">
      <c r="A1024" s="37" t="s">
        <v>3555</v>
      </c>
      <c r="B1024" s="34" t="s">
        <v>3580</v>
      </c>
      <c r="C1024" s="19">
        <v>0.25</v>
      </c>
      <c r="D1024" s="19">
        <v>0</v>
      </c>
      <c r="E1024" s="33" t="s">
        <v>3573</v>
      </c>
      <c r="F1024" s="33" t="s">
        <v>32</v>
      </c>
    </row>
    <row r="1025" spans="1:6">
      <c r="A1025" s="37" t="s">
        <v>3555</v>
      </c>
      <c r="B1025" s="34" t="s">
        <v>3581</v>
      </c>
      <c r="C1025" s="19">
        <v>0.25</v>
      </c>
      <c r="D1025" s="19">
        <v>0</v>
      </c>
      <c r="E1025" s="33" t="s">
        <v>3582</v>
      </c>
      <c r="F1025" s="33" t="s">
        <v>32</v>
      </c>
    </row>
    <row r="1026" spans="1:6">
      <c r="A1026" s="37" t="s">
        <v>3555</v>
      </c>
      <c r="B1026" s="34" t="s">
        <v>3265</v>
      </c>
      <c r="C1026" s="19">
        <v>0.25</v>
      </c>
      <c r="D1026" s="19">
        <v>0</v>
      </c>
      <c r="E1026" s="33" t="s">
        <v>3266</v>
      </c>
      <c r="F1026" s="33" t="s">
        <v>32</v>
      </c>
    </row>
    <row r="1027" spans="1:6">
      <c r="A1027" s="37" t="s">
        <v>3555</v>
      </c>
      <c r="B1027" s="34" t="s">
        <v>3583</v>
      </c>
      <c r="C1027" s="19">
        <v>0.25</v>
      </c>
      <c r="D1027" s="19">
        <v>0</v>
      </c>
      <c r="E1027" s="33" t="s">
        <v>3584</v>
      </c>
      <c r="F1027" s="33" t="s">
        <v>32</v>
      </c>
    </row>
    <row r="1028" spans="1:6">
      <c r="A1028" s="37" t="s">
        <v>3555</v>
      </c>
      <c r="B1028" s="34" t="s">
        <v>3267</v>
      </c>
      <c r="C1028" s="19">
        <v>0.25</v>
      </c>
      <c r="D1028" s="19">
        <v>0</v>
      </c>
      <c r="E1028" s="33" t="s">
        <v>3268</v>
      </c>
      <c r="F1028" s="33" t="s">
        <v>32</v>
      </c>
    </row>
    <row r="1029" spans="1:6">
      <c r="A1029" s="37" t="s">
        <v>3555</v>
      </c>
      <c r="B1029" s="34" t="s">
        <v>3327</v>
      </c>
      <c r="C1029" s="19">
        <v>0.25</v>
      </c>
      <c r="D1029" s="19">
        <v>0</v>
      </c>
      <c r="E1029" s="33" t="s">
        <v>3328</v>
      </c>
      <c r="F1029" s="33" t="s">
        <v>32</v>
      </c>
    </row>
    <row r="1030" spans="1:6">
      <c r="A1030" s="37" t="s">
        <v>3555</v>
      </c>
      <c r="B1030" s="34" t="s">
        <v>3269</v>
      </c>
      <c r="C1030" s="19">
        <v>0.25</v>
      </c>
      <c r="D1030" s="19">
        <v>0</v>
      </c>
      <c r="E1030" s="33" t="s">
        <v>3225</v>
      </c>
      <c r="F1030" s="33" t="s">
        <v>32</v>
      </c>
    </row>
    <row r="1031" spans="1:6">
      <c r="A1031" s="37" t="s">
        <v>3555</v>
      </c>
      <c r="B1031" s="34" t="s">
        <v>3585</v>
      </c>
      <c r="C1031" s="19">
        <v>0.25</v>
      </c>
      <c r="D1031" s="19">
        <v>0</v>
      </c>
      <c r="E1031" s="33" t="s">
        <v>3557</v>
      </c>
      <c r="F1031" s="33" t="s">
        <v>32</v>
      </c>
    </row>
    <row r="1032" spans="1:6">
      <c r="A1032" s="37" t="s">
        <v>3555</v>
      </c>
      <c r="B1032" s="34" t="s">
        <v>3586</v>
      </c>
      <c r="C1032" s="19">
        <v>0.25</v>
      </c>
      <c r="D1032" s="19">
        <v>0</v>
      </c>
      <c r="E1032" s="33" t="s">
        <v>3582</v>
      </c>
      <c r="F1032" s="33" t="s">
        <v>32</v>
      </c>
    </row>
    <row r="1033" spans="1:6">
      <c r="A1033" s="37" t="s">
        <v>3555</v>
      </c>
      <c r="B1033" s="34" t="s">
        <v>3587</v>
      </c>
      <c r="C1033" s="19">
        <v>0.25</v>
      </c>
      <c r="D1033" s="19">
        <v>0</v>
      </c>
      <c r="E1033" s="33" t="s">
        <v>3557</v>
      </c>
      <c r="F1033" s="33" t="s">
        <v>32</v>
      </c>
    </row>
    <row r="1034" spans="1:6">
      <c r="A1034" s="37" t="s">
        <v>3555</v>
      </c>
      <c r="B1034" s="34" t="s">
        <v>3588</v>
      </c>
      <c r="C1034" s="19">
        <v>0.25</v>
      </c>
      <c r="D1034" s="19">
        <v>0</v>
      </c>
      <c r="E1034" s="33" t="s">
        <v>3582</v>
      </c>
      <c r="F1034" s="33" t="s">
        <v>32</v>
      </c>
    </row>
    <row r="1035" spans="1:6">
      <c r="A1035" s="37" t="s">
        <v>3555</v>
      </c>
      <c r="B1035" s="34" t="s">
        <v>3589</v>
      </c>
      <c r="C1035" s="19">
        <v>0.25</v>
      </c>
      <c r="D1035" s="19">
        <v>0</v>
      </c>
      <c r="E1035" s="33" t="s">
        <v>3584</v>
      </c>
      <c r="F1035" s="33" t="s">
        <v>32</v>
      </c>
    </row>
    <row r="1036" spans="1:6" ht="25.5">
      <c r="A1036" s="37" t="s">
        <v>3555</v>
      </c>
      <c r="B1036" s="34" t="s">
        <v>2024</v>
      </c>
      <c r="C1036" s="19">
        <v>0.25</v>
      </c>
      <c r="D1036" s="19">
        <v>0.33333333333333337</v>
      </c>
      <c r="E1036" s="33" t="s">
        <v>2025</v>
      </c>
      <c r="F1036" s="33" t="s">
        <v>70</v>
      </c>
    </row>
    <row r="1037" spans="1:6" ht="25.5">
      <c r="A1037" s="37" t="s">
        <v>3555</v>
      </c>
      <c r="B1037" s="34" t="s">
        <v>2046</v>
      </c>
      <c r="C1037" s="19">
        <v>0.25</v>
      </c>
      <c r="D1037" s="19">
        <v>0</v>
      </c>
      <c r="E1037" s="33" t="s">
        <v>2047</v>
      </c>
      <c r="F1037" s="33" t="s">
        <v>61</v>
      </c>
    </row>
    <row r="1038" spans="1:6" ht="38.25">
      <c r="A1038" s="37" t="s">
        <v>3555</v>
      </c>
      <c r="B1038" s="34" t="s">
        <v>2050</v>
      </c>
      <c r="C1038" s="19">
        <v>0.25</v>
      </c>
      <c r="D1038" s="19">
        <v>0</v>
      </c>
      <c r="E1038" s="33" t="s">
        <v>2051</v>
      </c>
      <c r="F1038" s="33" t="s">
        <v>61</v>
      </c>
    </row>
    <row r="1039" spans="1:6">
      <c r="A1039" s="37" t="s">
        <v>3555</v>
      </c>
      <c r="B1039" s="34" t="s">
        <v>3308</v>
      </c>
      <c r="C1039" s="19">
        <v>0.16666666666666669</v>
      </c>
      <c r="D1039" s="19">
        <v>0</v>
      </c>
      <c r="E1039" s="33" t="s">
        <v>3309</v>
      </c>
      <c r="F1039" s="33" t="s">
        <v>32</v>
      </c>
    </row>
    <row r="1040" spans="1:6">
      <c r="A1040" s="37" t="s">
        <v>3555</v>
      </c>
      <c r="B1040" s="34" t="s">
        <v>3590</v>
      </c>
      <c r="C1040" s="19">
        <v>0.16666666666666669</v>
      </c>
      <c r="D1040" s="19">
        <v>0</v>
      </c>
      <c r="E1040" s="33" t="s">
        <v>3562</v>
      </c>
      <c r="F1040" s="33" t="s">
        <v>32</v>
      </c>
    </row>
    <row r="1041" spans="1:6">
      <c r="A1041" s="37" t="s">
        <v>3555</v>
      </c>
      <c r="B1041" s="34" t="s">
        <v>3235</v>
      </c>
      <c r="C1041" s="19">
        <v>0.16666666666666669</v>
      </c>
      <c r="D1041" s="19">
        <v>0</v>
      </c>
      <c r="E1041" s="33" t="s">
        <v>3236</v>
      </c>
      <c r="F1041" s="33" t="s">
        <v>32</v>
      </c>
    </row>
    <row r="1042" spans="1:6">
      <c r="A1042" s="37" t="s">
        <v>3555</v>
      </c>
      <c r="B1042" s="34" t="s">
        <v>3591</v>
      </c>
      <c r="C1042" s="19">
        <v>0.16666666666666669</v>
      </c>
      <c r="D1042" s="19">
        <v>0</v>
      </c>
      <c r="E1042" s="33" t="s">
        <v>3592</v>
      </c>
      <c r="F1042" s="33" t="s">
        <v>32</v>
      </c>
    </row>
    <row r="1043" spans="1:6">
      <c r="A1043" s="37" t="s">
        <v>3555</v>
      </c>
      <c r="B1043" s="34" t="s">
        <v>3278</v>
      </c>
      <c r="C1043" s="19">
        <v>0.16666666666666669</v>
      </c>
      <c r="D1043" s="19">
        <v>0</v>
      </c>
      <c r="E1043" s="33" t="s">
        <v>3279</v>
      </c>
      <c r="F1043" s="33" t="s">
        <v>32</v>
      </c>
    </row>
    <row r="1044" spans="1:6">
      <c r="A1044" s="37" t="s">
        <v>3555</v>
      </c>
      <c r="B1044" s="34" t="s">
        <v>3593</v>
      </c>
      <c r="C1044" s="19">
        <v>0.16666666666666669</v>
      </c>
      <c r="D1044" s="19">
        <v>0</v>
      </c>
      <c r="E1044" s="33" t="s">
        <v>3594</v>
      </c>
      <c r="F1044" s="33" t="s">
        <v>32</v>
      </c>
    </row>
    <row r="1045" spans="1:6">
      <c r="A1045" s="37" t="s">
        <v>3555</v>
      </c>
      <c r="B1045" s="34" t="s">
        <v>3595</v>
      </c>
      <c r="C1045" s="19">
        <v>0.16666666666666669</v>
      </c>
      <c r="D1045" s="19">
        <v>0</v>
      </c>
      <c r="E1045" s="33" t="s">
        <v>3596</v>
      </c>
      <c r="F1045" s="33" t="s">
        <v>32</v>
      </c>
    </row>
    <row r="1046" spans="1:6">
      <c r="A1046" s="37" t="s">
        <v>3555</v>
      </c>
      <c r="B1046" s="34" t="s">
        <v>3597</v>
      </c>
      <c r="C1046" s="19">
        <v>0.16666666666666669</v>
      </c>
      <c r="D1046" s="19">
        <v>0</v>
      </c>
      <c r="E1046" s="33" t="s">
        <v>3598</v>
      </c>
      <c r="F1046" s="33" t="s">
        <v>32</v>
      </c>
    </row>
    <row r="1047" spans="1:6">
      <c r="A1047" s="37" t="s">
        <v>3555</v>
      </c>
      <c r="B1047" s="34" t="s">
        <v>3282</v>
      </c>
      <c r="C1047" s="19">
        <v>0.16666666666666669</v>
      </c>
      <c r="D1047" s="19">
        <v>0</v>
      </c>
      <c r="E1047" s="33" t="s">
        <v>3283</v>
      </c>
      <c r="F1047" s="33" t="s">
        <v>32</v>
      </c>
    </row>
    <row r="1048" spans="1:6">
      <c r="A1048" s="37" t="s">
        <v>3555</v>
      </c>
      <c r="B1048" s="34" t="s">
        <v>3284</v>
      </c>
      <c r="C1048" s="19">
        <v>0.16666666666666669</v>
      </c>
      <c r="D1048" s="19">
        <v>0</v>
      </c>
      <c r="E1048" s="33" t="s">
        <v>3285</v>
      </c>
      <c r="F1048" s="33" t="s">
        <v>32</v>
      </c>
    </row>
    <row r="1049" spans="1:6">
      <c r="A1049" s="37" t="s">
        <v>3555</v>
      </c>
      <c r="B1049" s="34" t="s">
        <v>3286</v>
      </c>
      <c r="C1049" s="19">
        <v>0.16666666666666669</v>
      </c>
      <c r="D1049" s="19">
        <v>0</v>
      </c>
      <c r="E1049" s="33" t="s">
        <v>3220</v>
      </c>
      <c r="F1049" s="33" t="s">
        <v>32</v>
      </c>
    </row>
    <row r="1050" spans="1:6">
      <c r="A1050" s="37" t="s">
        <v>3555</v>
      </c>
      <c r="B1050" s="34" t="s">
        <v>3599</v>
      </c>
      <c r="C1050" s="19">
        <v>0.16666666666666669</v>
      </c>
      <c r="D1050" s="19">
        <v>0</v>
      </c>
      <c r="E1050" s="33" t="s">
        <v>3557</v>
      </c>
      <c r="F1050" s="33" t="s">
        <v>32</v>
      </c>
    </row>
    <row r="1051" spans="1:6">
      <c r="A1051" s="37" t="s">
        <v>3555</v>
      </c>
      <c r="B1051" s="34" t="s">
        <v>3600</v>
      </c>
      <c r="C1051" s="19">
        <v>0.16666666666666669</v>
      </c>
      <c r="D1051" s="19">
        <v>0</v>
      </c>
      <c r="E1051" s="33" t="s">
        <v>3601</v>
      </c>
      <c r="F1051" s="33" t="s">
        <v>32</v>
      </c>
    </row>
    <row r="1052" spans="1:6">
      <c r="A1052" s="37" t="s">
        <v>3555</v>
      </c>
      <c r="B1052" s="34" t="s">
        <v>3287</v>
      </c>
      <c r="C1052" s="19">
        <v>0.16666666666666669</v>
      </c>
      <c r="D1052" s="19">
        <v>0</v>
      </c>
      <c r="E1052" s="33" t="s">
        <v>3288</v>
      </c>
      <c r="F1052" s="33" t="s">
        <v>32</v>
      </c>
    </row>
    <row r="1053" spans="1:6">
      <c r="A1053" s="37" t="s">
        <v>3555</v>
      </c>
      <c r="B1053" s="34" t="s">
        <v>3290</v>
      </c>
      <c r="C1053" s="19">
        <v>0.16666666666666669</v>
      </c>
      <c r="D1053" s="19">
        <v>0</v>
      </c>
      <c r="E1053" s="33" t="s">
        <v>3291</v>
      </c>
      <c r="F1053" s="33" t="s">
        <v>32</v>
      </c>
    </row>
    <row r="1054" spans="1:6">
      <c r="A1054" s="37" t="s">
        <v>3555</v>
      </c>
      <c r="B1054" s="34" t="s">
        <v>3292</v>
      </c>
      <c r="C1054" s="19">
        <v>0.16666666666666669</v>
      </c>
      <c r="D1054" s="19">
        <v>0</v>
      </c>
      <c r="E1054" s="33" t="s">
        <v>3271</v>
      </c>
      <c r="F1054" s="33" t="s">
        <v>32</v>
      </c>
    </row>
    <row r="1055" spans="1:6">
      <c r="A1055" s="37" t="s">
        <v>3555</v>
      </c>
      <c r="B1055" s="34" t="s">
        <v>3293</v>
      </c>
      <c r="C1055" s="19">
        <v>0.16666666666666669</v>
      </c>
      <c r="D1055" s="19">
        <v>0</v>
      </c>
      <c r="E1055" s="33" t="s">
        <v>3294</v>
      </c>
      <c r="F1055" s="33" t="s">
        <v>32</v>
      </c>
    </row>
    <row r="1056" spans="1:6">
      <c r="A1056" s="37" t="s">
        <v>3555</v>
      </c>
      <c r="B1056" s="34" t="s">
        <v>3295</v>
      </c>
      <c r="C1056" s="19">
        <v>0.16666666666666669</v>
      </c>
      <c r="D1056" s="19">
        <v>0</v>
      </c>
      <c r="E1056" s="33" t="s">
        <v>3296</v>
      </c>
      <c r="F1056" s="33" t="s">
        <v>32</v>
      </c>
    </row>
    <row r="1057" spans="1:6">
      <c r="A1057" s="37" t="s">
        <v>3555</v>
      </c>
      <c r="B1057" s="34" t="s">
        <v>3472</v>
      </c>
      <c r="C1057" s="19">
        <v>0.16666666666666669</v>
      </c>
      <c r="D1057" s="19">
        <v>0</v>
      </c>
      <c r="E1057" s="33" t="s">
        <v>3473</v>
      </c>
      <c r="F1057" s="33" t="s">
        <v>32</v>
      </c>
    </row>
    <row r="1058" spans="1:6">
      <c r="A1058" s="37" t="s">
        <v>3555</v>
      </c>
      <c r="B1058" s="34" t="s">
        <v>3297</v>
      </c>
      <c r="C1058" s="19">
        <v>0.16666666666666669</v>
      </c>
      <c r="D1058" s="19">
        <v>0</v>
      </c>
      <c r="E1058" s="33" t="s">
        <v>3296</v>
      </c>
      <c r="F1058" s="33" t="s">
        <v>32</v>
      </c>
    </row>
    <row r="1059" spans="1:6">
      <c r="A1059" s="37" t="s">
        <v>3555</v>
      </c>
      <c r="B1059" s="34" t="s">
        <v>3298</v>
      </c>
      <c r="C1059" s="19">
        <v>0.16666666666666669</v>
      </c>
      <c r="D1059" s="19">
        <v>0</v>
      </c>
      <c r="E1059" s="33" t="s">
        <v>3299</v>
      </c>
      <c r="F1059" s="33" t="s">
        <v>32</v>
      </c>
    </row>
    <row r="1060" spans="1:6">
      <c r="A1060" s="37" t="s">
        <v>3555</v>
      </c>
      <c r="B1060" s="34" t="s">
        <v>2761</v>
      </c>
      <c r="C1060" s="19">
        <v>0.16666666666666669</v>
      </c>
      <c r="D1060" s="19">
        <v>0</v>
      </c>
      <c r="E1060" s="33" t="s">
        <v>2762</v>
      </c>
      <c r="F1060" s="33" t="s">
        <v>61</v>
      </c>
    </row>
    <row r="1061" spans="1:6" ht="25.5">
      <c r="A1061" s="37" t="s">
        <v>3555</v>
      </c>
      <c r="B1061" s="34" t="s">
        <v>2759</v>
      </c>
      <c r="C1061" s="19">
        <v>0.16666666666666669</v>
      </c>
      <c r="D1061" s="19">
        <v>0</v>
      </c>
      <c r="E1061" s="33" t="s">
        <v>2760</v>
      </c>
      <c r="F1061" s="33" t="s">
        <v>61</v>
      </c>
    </row>
    <row r="1062" spans="1:6" ht="25.5">
      <c r="A1062" s="37" t="s">
        <v>3555</v>
      </c>
      <c r="B1062" s="34" t="s">
        <v>2048</v>
      </c>
      <c r="C1062" s="19">
        <v>0.16666666666666669</v>
      </c>
      <c r="D1062" s="19">
        <v>0</v>
      </c>
      <c r="E1062" s="33" t="s">
        <v>2049</v>
      </c>
      <c r="F1062" s="33" t="s">
        <v>61</v>
      </c>
    </row>
    <row r="1063" spans="1:6" ht="25.5">
      <c r="A1063" s="37" t="s">
        <v>3555</v>
      </c>
      <c r="B1063" s="34" t="s">
        <v>1868</v>
      </c>
      <c r="C1063" s="19">
        <v>0.16666666666666669</v>
      </c>
      <c r="D1063" s="19">
        <v>0</v>
      </c>
      <c r="E1063" s="33" t="s">
        <v>1869</v>
      </c>
      <c r="F1063" s="33" t="s">
        <v>61</v>
      </c>
    </row>
    <row r="1064" spans="1:6" ht="38.25">
      <c r="A1064" s="37" t="s">
        <v>3555</v>
      </c>
      <c r="B1064" s="34" t="s">
        <v>2169</v>
      </c>
      <c r="C1064" s="19">
        <v>0.16666666666666669</v>
      </c>
      <c r="D1064" s="19">
        <v>0</v>
      </c>
      <c r="E1064" s="33" t="s">
        <v>2170</v>
      </c>
      <c r="F1064" s="33" t="s">
        <v>61</v>
      </c>
    </row>
    <row r="1065" spans="1:6">
      <c r="A1065" s="37" t="s">
        <v>3555</v>
      </c>
      <c r="B1065" s="34" t="s">
        <v>3480</v>
      </c>
      <c r="C1065" s="19">
        <v>8.3333333333333343E-2</v>
      </c>
      <c r="D1065" s="19">
        <v>0</v>
      </c>
      <c r="E1065" s="33" t="s">
        <v>3307</v>
      </c>
      <c r="F1065" s="33" t="s">
        <v>32</v>
      </c>
    </row>
    <row r="1066" spans="1:6">
      <c r="A1066" s="37" t="s">
        <v>3555</v>
      </c>
      <c r="B1066" s="34" t="s">
        <v>3481</v>
      </c>
      <c r="C1066" s="19">
        <v>8.3333333333333343E-2</v>
      </c>
      <c r="D1066" s="19">
        <v>0</v>
      </c>
      <c r="E1066" s="33" t="s">
        <v>3232</v>
      </c>
      <c r="F1066" s="33" t="s">
        <v>32</v>
      </c>
    </row>
    <row r="1067" spans="1:6">
      <c r="A1067" s="37" t="s">
        <v>3555</v>
      </c>
      <c r="B1067" s="34" t="s">
        <v>3482</v>
      </c>
      <c r="C1067" s="19">
        <v>8.3333333333333343E-2</v>
      </c>
      <c r="D1067" s="19">
        <v>0</v>
      </c>
      <c r="E1067" s="33" t="s">
        <v>3234</v>
      </c>
      <c r="F1067" s="33" t="s">
        <v>32</v>
      </c>
    </row>
    <row r="1068" spans="1:6">
      <c r="A1068" s="37" t="s">
        <v>3555</v>
      </c>
      <c r="B1068" s="34" t="s">
        <v>3602</v>
      </c>
      <c r="C1068" s="19">
        <v>8.3333333333333343E-2</v>
      </c>
      <c r="D1068" s="19">
        <v>0</v>
      </c>
      <c r="E1068" s="33" t="s">
        <v>3603</v>
      </c>
      <c r="F1068" s="33" t="s">
        <v>32</v>
      </c>
    </row>
    <row r="1069" spans="1:6">
      <c r="A1069" s="37" t="s">
        <v>3555</v>
      </c>
      <c r="B1069" s="34" t="s">
        <v>3604</v>
      </c>
      <c r="C1069" s="19">
        <v>8.3333333333333343E-2</v>
      </c>
      <c r="D1069" s="19">
        <v>0</v>
      </c>
      <c r="E1069" s="33" t="s">
        <v>3605</v>
      </c>
      <c r="F1069" s="33" t="s">
        <v>32</v>
      </c>
    </row>
    <row r="1070" spans="1:6">
      <c r="A1070" s="37" t="s">
        <v>3555</v>
      </c>
      <c r="B1070" s="34" t="s">
        <v>3241</v>
      </c>
      <c r="C1070" s="19">
        <v>8.3333333333333343E-2</v>
      </c>
      <c r="D1070" s="19">
        <v>0</v>
      </c>
      <c r="E1070" s="33" t="s">
        <v>3242</v>
      </c>
      <c r="F1070" s="33" t="s">
        <v>32</v>
      </c>
    </row>
    <row r="1071" spans="1:6">
      <c r="A1071" s="37" t="s">
        <v>3555</v>
      </c>
      <c r="B1071" s="34" t="s">
        <v>3313</v>
      </c>
      <c r="C1071" s="19">
        <v>8.3333333333333343E-2</v>
      </c>
      <c r="D1071" s="19">
        <v>0</v>
      </c>
      <c r="E1071" s="33" t="s">
        <v>3314</v>
      </c>
      <c r="F1071" s="33" t="s">
        <v>32</v>
      </c>
    </row>
    <row r="1072" spans="1:6">
      <c r="A1072" s="37" t="s">
        <v>3555</v>
      </c>
      <c r="B1072" s="34" t="s">
        <v>3315</v>
      </c>
      <c r="C1072" s="19">
        <v>8.3333333333333343E-2</v>
      </c>
      <c r="D1072" s="19">
        <v>0</v>
      </c>
      <c r="E1072" s="33" t="s">
        <v>3316</v>
      </c>
      <c r="F1072" s="33" t="s">
        <v>32</v>
      </c>
    </row>
    <row r="1073" spans="1:6">
      <c r="A1073" s="37" t="s">
        <v>3555</v>
      </c>
      <c r="B1073" s="34" t="s">
        <v>3606</v>
      </c>
      <c r="C1073" s="19">
        <v>8.3333333333333343E-2</v>
      </c>
      <c r="D1073" s="19">
        <v>0</v>
      </c>
      <c r="E1073" s="33" t="s">
        <v>3607</v>
      </c>
      <c r="F1073" s="33" t="s">
        <v>32</v>
      </c>
    </row>
    <row r="1074" spans="1:6">
      <c r="A1074" s="37" t="s">
        <v>3555</v>
      </c>
      <c r="B1074" s="34" t="s">
        <v>3608</v>
      </c>
      <c r="C1074" s="19">
        <v>8.3333333333333343E-2</v>
      </c>
      <c r="D1074" s="19">
        <v>0</v>
      </c>
      <c r="E1074" s="33" t="s">
        <v>3609</v>
      </c>
      <c r="F1074" s="33" t="s">
        <v>32</v>
      </c>
    </row>
    <row r="1075" spans="1:6">
      <c r="A1075" s="37" t="s">
        <v>3555</v>
      </c>
      <c r="B1075" s="34" t="s">
        <v>3610</v>
      </c>
      <c r="C1075" s="19">
        <v>8.3333333333333343E-2</v>
      </c>
      <c r="D1075" s="19">
        <v>0</v>
      </c>
      <c r="E1075" s="33" t="s">
        <v>3611</v>
      </c>
      <c r="F1075" s="33" t="s">
        <v>32</v>
      </c>
    </row>
    <row r="1076" spans="1:6">
      <c r="A1076" s="37" t="s">
        <v>3555</v>
      </c>
      <c r="B1076" s="34" t="s">
        <v>3612</v>
      </c>
      <c r="C1076" s="19">
        <v>8.3333333333333343E-2</v>
      </c>
      <c r="D1076" s="19">
        <v>0</v>
      </c>
      <c r="E1076" s="33" t="s">
        <v>3613</v>
      </c>
      <c r="F1076" s="33" t="s">
        <v>32</v>
      </c>
    </row>
    <row r="1077" spans="1:6">
      <c r="A1077" s="37" t="s">
        <v>3555</v>
      </c>
      <c r="B1077" s="34" t="s">
        <v>3317</v>
      </c>
      <c r="C1077" s="19">
        <v>8.3333333333333343E-2</v>
      </c>
      <c r="D1077" s="19">
        <v>0</v>
      </c>
      <c r="E1077" s="33" t="s">
        <v>3244</v>
      </c>
      <c r="F1077" s="33" t="s">
        <v>32</v>
      </c>
    </row>
    <row r="1078" spans="1:6">
      <c r="A1078" s="37" t="s">
        <v>3555</v>
      </c>
      <c r="B1078" s="34" t="s">
        <v>3318</v>
      </c>
      <c r="C1078" s="19">
        <v>8.3333333333333343E-2</v>
      </c>
      <c r="D1078" s="19">
        <v>0</v>
      </c>
      <c r="E1078" s="33" t="s">
        <v>3319</v>
      </c>
      <c r="F1078" s="33" t="s">
        <v>32</v>
      </c>
    </row>
    <row r="1079" spans="1:6">
      <c r="A1079" s="37" t="s">
        <v>3555</v>
      </c>
      <c r="B1079" s="34" t="s">
        <v>3320</v>
      </c>
      <c r="C1079" s="19">
        <v>8.3333333333333343E-2</v>
      </c>
      <c r="D1079" s="19">
        <v>0</v>
      </c>
      <c r="E1079" s="33" t="s">
        <v>3321</v>
      </c>
      <c r="F1079" s="33" t="s">
        <v>32</v>
      </c>
    </row>
    <row r="1080" spans="1:6">
      <c r="A1080" s="37" t="s">
        <v>3555</v>
      </c>
      <c r="B1080" s="34" t="s">
        <v>3263</v>
      </c>
      <c r="C1080" s="19">
        <v>8.3333333333333343E-2</v>
      </c>
      <c r="D1080" s="19">
        <v>0</v>
      </c>
      <c r="E1080" s="33" t="s">
        <v>3264</v>
      </c>
      <c r="F1080" s="33" t="s">
        <v>32</v>
      </c>
    </row>
    <row r="1081" spans="1:6">
      <c r="A1081" s="37" t="s">
        <v>3555</v>
      </c>
      <c r="B1081" s="34" t="s">
        <v>3322</v>
      </c>
      <c r="C1081" s="19">
        <v>8.3333333333333343E-2</v>
      </c>
      <c r="D1081" s="19">
        <v>0</v>
      </c>
      <c r="E1081" s="33" t="s">
        <v>3323</v>
      </c>
      <c r="F1081" s="33" t="s">
        <v>32</v>
      </c>
    </row>
    <row r="1082" spans="1:6">
      <c r="A1082" s="37" t="s">
        <v>3555</v>
      </c>
      <c r="B1082" s="34" t="s">
        <v>3324</v>
      </c>
      <c r="C1082" s="19">
        <v>8.3333333333333343E-2</v>
      </c>
      <c r="D1082" s="19">
        <v>0</v>
      </c>
      <c r="E1082" s="33" t="s">
        <v>3248</v>
      </c>
      <c r="F1082" s="33" t="s">
        <v>32</v>
      </c>
    </row>
    <row r="1083" spans="1:6">
      <c r="A1083" s="37" t="s">
        <v>3555</v>
      </c>
      <c r="B1083" s="34" t="s">
        <v>3325</v>
      </c>
      <c r="C1083" s="19">
        <v>8.3333333333333343E-2</v>
      </c>
      <c r="D1083" s="19">
        <v>0</v>
      </c>
      <c r="E1083" s="33" t="s">
        <v>3326</v>
      </c>
      <c r="F1083" s="33" t="s">
        <v>32</v>
      </c>
    </row>
    <row r="1084" spans="1:6">
      <c r="A1084" s="37" t="s">
        <v>3555</v>
      </c>
      <c r="B1084" s="34" t="s">
        <v>3329</v>
      </c>
      <c r="C1084" s="19">
        <v>8.3333333333333343E-2</v>
      </c>
      <c r="D1084" s="19">
        <v>0</v>
      </c>
      <c r="E1084" s="33" t="s">
        <v>3291</v>
      </c>
      <c r="F1084" s="33" t="s">
        <v>32</v>
      </c>
    </row>
    <row r="1085" spans="1:6">
      <c r="A1085" s="37" t="s">
        <v>3555</v>
      </c>
      <c r="B1085" s="34" t="s">
        <v>3331</v>
      </c>
      <c r="C1085" s="19">
        <v>8.3333333333333343E-2</v>
      </c>
      <c r="D1085" s="19">
        <v>0</v>
      </c>
      <c r="E1085" s="33" t="s">
        <v>3332</v>
      </c>
      <c r="F1085" s="33" t="s">
        <v>32</v>
      </c>
    </row>
    <row r="1086" spans="1:6">
      <c r="A1086" s="37" t="s">
        <v>3555</v>
      </c>
      <c r="B1086" s="34" t="s">
        <v>3333</v>
      </c>
      <c r="C1086" s="19">
        <v>8.3333333333333343E-2</v>
      </c>
      <c r="D1086" s="19">
        <v>0</v>
      </c>
      <c r="E1086" s="33" t="s">
        <v>3332</v>
      </c>
      <c r="F1086" s="33" t="s">
        <v>32</v>
      </c>
    </row>
    <row r="1087" spans="1:6">
      <c r="A1087" s="37" t="s">
        <v>3555</v>
      </c>
      <c r="B1087" s="34" t="s">
        <v>3334</v>
      </c>
      <c r="C1087" s="19">
        <v>8.3333333333333343E-2</v>
      </c>
      <c r="D1087" s="19">
        <v>0</v>
      </c>
      <c r="E1087" s="33" t="s">
        <v>3335</v>
      </c>
      <c r="F1087" s="33" t="s">
        <v>32</v>
      </c>
    </row>
    <row r="1088" spans="1:6">
      <c r="A1088" s="37" t="s">
        <v>3555</v>
      </c>
      <c r="B1088" s="34" t="s">
        <v>3614</v>
      </c>
      <c r="C1088" s="19">
        <v>8.3333333333333343E-2</v>
      </c>
      <c r="D1088" s="19">
        <v>0</v>
      </c>
      <c r="E1088" s="33" t="s">
        <v>3557</v>
      </c>
      <c r="F1088" s="33" t="s">
        <v>32</v>
      </c>
    </row>
    <row r="1089" spans="1:6">
      <c r="A1089" s="37" t="s">
        <v>3555</v>
      </c>
      <c r="B1089" s="34" t="s">
        <v>3615</v>
      </c>
      <c r="C1089" s="19">
        <v>8.3333333333333343E-2</v>
      </c>
      <c r="D1089" s="19">
        <v>0</v>
      </c>
      <c r="E1089" s="33" t="s">
        <v>3582</v>
      </c>
      <c r="F1089" s="33" t="s">
        <v>32</v>
      </c>
    </row>
    <row r="1090" spans="1:6">
      <c r="A1090" s="37" t="s">
        <v>3555</v>
      </c>
      <c r="B1090" s="34" t="s">
        <v>3616</v>
      </c>
      <c r="C1090" s="19">
        <v>8.3333333333333343E-2</v>
      </c>
      <c r="D1090" s="19">
        <v>0</v>
      </c>
      <c r="E1090" s="33" t="s">
        <v>3582</v>
      </c>
      <c r="F1090" s="33" t="s">
        <v>32</v>
      </c>
    </row>
    <row r="1091" spans="1:6" ht="25.5">
      <c r="A1091" s="37" t="s">
        <v>3555</v>
      </c>
      <c r="B1091" s="34" t="s">
        <v>2890</v>
      </c>
      <c r="C1091" s="19">
        <v>8.3333333333333343E-2</v>
      </c>
      <c r="D1091" s="19">
        <v>0</v>
      </c>
      <c r="E1091" s="33" t="s">
        <v>2891</v>
      </c>
      <c r="F1091" s="33" t="s">
        <v>61</v>
      </c>
    </row>
    <row r="1092" spans="1:6" ht="25.5">
      <c r="A1092" s="37" t="s">
        <v>3555</v>
      </c>
      <c r="B1092" s="34" t="s">
        <v>2825</v>
      </c>
      <c r="C1092" s="19">
        <v>8.3333333333333343E-2</v>
      </c>
      <c r="D1092" s="19">
        <v>0</v>
      </c>
      <c r="E1092" s="33" t="s">
        <v>2826</v>
      </c>
      <c r="F1092" s="33" t="s">
        <v>61</v>
      </c>
    </row>
    <row r="1093" spans="1:6" ht="25.5">
      <c r="A1093" s="37" t="s">
        <v>3555</v>
      </c>
      <c r="B1093" s="34" t="s">
        <v>2874</v>
      </c>
      <c r="C1093" s="19">
        <v>8.3333333333333343E-2</v>
      </c>
      <c r="D1093" s="19">
        <v>0</v>
      </c>
      <c r="E1093" s="33" t="s">
        <v>2875</v>
      </c>
      <c r="F1093" s="33" t="s">
        <v>61</v>
      </c>
    </row>
    <row r="1094" spans="1:6" ht="25.5">
      <c r="A1094" s="37" t="s">
        <v>3555</v>
      </c>
      <c r="B1094" s="34" t="s">
        <v>2305</v>
      </c>
      <c r="C1094" s="19">
        <v>8.3333333333333343E-2</v>
      </c>
      <c r="D1094" s="19">
        <v>0</v>
      </c>
      <c r="E1094" s="33" t="s">
        <v>2306</v>
      </c>
      <c r="F1094" s="33" t="s">
        <v>70</v>
      </c>
    </row>
    <row r="1095" spans="1:6" ht="25.5">
      <c r="A1095" s="37" t="s">
        <v>3555</v>
      </c>
      <c r="B1095" s="34" t="s">
        <v>3338</v>
      </c>
      <c r="C1095" s="19">
        <v>8.3333333333333343E-2</v>
      </c>
      <c r="D1095" s="19">
        <v>0</v>
      </c>
      <c r="E1095" s="33" t="s">
        <v>1648</v>
      </c>
      <c r="F1095" s="33" t="s">
        <v>61</v>
      </c>
    </row>
    <row r="1096" spans="1:6" ht="25.5">
      <c r="A1096" s="37" t="s">
        <v>3555</v>
      </c>
      <c r="B1096" s="34" t="s">
        <v>2351</v>
      </c>
      <c r="C1096" s="19">
        <v>8.3333333333333343E-2</v>
      </c>
      <c r="D1096" s="19">
        <v>8.3333333333333343E-2</v>
      </c>
      <c r="E1096" s="33" t="s">
        <v>2352</v>
      </c>
      <c r="F1096" s="33" t="s">
        <v>70</v>
      </c>
    </row>
    <row r="1097" spans="1:6" ht="25.5">
      <c r="A1097" s="37" t="s">
        <v>3555</v>
      </c>
      <c r="B1097" s="34" t="s">
        <v>2353</v>
      </c>
      <c r="C1097" s="19">
        <v>8.3333333333333343E-2</v>
      </c>
      <c r="D1097" s="19">
        <v>0</v>
      </c>
      <c r="E1097" s="33" t="s">
        <v>2354</v>
      </c>
      <c r="F1097" s="33" t="s">
        <v>61</v>
      </c>
    </row>
    <row r="1098" spans="1:6" ht="38.25">
      <c r="A1098" s="37" t="s">
        <v>3555</v>
      </c>
      <c r="B1098" s="34" t="s">
        <v>2361</v>
      </c>
      <c r="C1098" s="19">
        <v>8.3333333333333343E-2</v>
      </c>
      <c r="D1098" s="19">
        <v>0</v>
      </c>
      <c r="E1098" s="33" t="s">
        <v>2362</v>
      </c>
      <c r="F1098" s="33" t="s">
        <v>61</v>
      </c>
    </row>
    <row r="1099" spans="1:6" ht="25.5">
      <c r="A1099" s="37" t="s">
        <v>3555</v>
      </c>
      <c r="B1099" s="34" t="s">
        <v>2363</v>
      </c>
      <c r="C1099" s="19">
        <v>8.3333333333333343E-2</v>
      </c>
      <c r="D1099" s="19">
        <v>0</v>
      </c>
      <c r="E1099" s="33" t="s">
        <v>2364</v>
      </c>
      <c r="F1099" s="33" t="s">
        <v>61</v>
      </c>
    </row>
    <row r="1100" spans="1:6" ht="25.5">
      <c r="A1100" s="37" t="s">
        <v>3555</v>
      </c>
      <c r="B1100" s="34" t="s">
        <v>2367</v>
      </c>
      <c r="C1100" s="19">
        <v>8.3333333333333343E-2</v>
      </c>
      <c r="D1100" s="19">
        <v>0</v>
      </c>
      <c r="E1100" s="33" t="s">
        <v>2368</v>
      </c>
      <c r="F1100" s="33" t="s">
        <v>61</v>
      </c>
    </row>
    <row r="1101" spans="1:6">
      <c r="A1101" s="37" t="s">
        <v>3617</v>
      </c>
      <c r="B1101" s="34" t="s">
        <v>162</v>
      </c>
      <c r="C1101" s="19">
        <v>196.58333333333331</v>
      </c>
      <c r="D1101" s="19">
        <v>217.66666666666666</v>
      </c>
      <c r="E1101" s="33" t="s">
        <v>163</v>
      </c>
      <c r="F1101" s="33" t="s">
        <v>61</v>
      </c>
    </row>
    <row r="1102" spans="1:6" ht="38.25">
      <c r="A1102" s="37" t="s">
        <v>3617</v>
      </c>
      <c r="B1102" s="34" t="s">
        <v>165</v>
      </c>
      <c r="C1102" s="19">
        <v>185.5</v>
      </c>
      <c r="D1102" s="19">
        <v>19.166666666666668</v>
      </c>
      <c r="E1102" s="33" t="s">
        <v>166</v>
      </c>
      <c r="F1102" s="33" t="s">
        <v>70</v>
      </c>
    </row>
    <row r="1103" spans="1:6" ht="25.5">
      <c r="A1103" s="37" t="s">
        <v>3617</v>
      </c>
      <c r="B1103" s="34" t="s">
        <v>238</v>
      </c>
      <c r="C1103" s="19">
        <v>117.66666666666666</v>
      </c>
      <c r="D1103" s="19">
        <v>132.5</v>
      </c>
      <c r="E1103" s="33" t="s">
        <v>239</v>
      </c>
      <c r="F1103" s="33" t="s">
        <v>61</v>
      </c>
    </row>
    <row r="1104" spans="1:6" ht="25.5">
      <c r="A1104" s="37" t="s">
        <v>3617</v>
      </c>
      <c r="B1104" s="34" t="s">
        <v>169</v>
      </c>
      <c r="C1104" s="19">
        <v>99.833333333333329</v>
      </c>
      <c r="D1104" s="19">
        <v>4.5</v>
      </c>
      <c r="E1104" s="33" t="s">
        <v>170</v>
      </c>
      <c r="F1104" s="33" t="s">
        <v>61</v>
      </c>
    </row>
    <row r="1105" spans="1:6" ht="25.5">
      <c r="A1105" s="37" t="s">
        <v>3617</v>
      </c>
      <c r="B1105" s="34" t="s">
        <v>279</v>
      </c>
      <c r="C1105" s="19">
        <v>87.5</v>
      </c>
      <c r="D1105" s="19">
        <v>5.666666666666667</v>
      </c>
      <c r="E1105" s="33" t="s">
        <v>280</v>
      </c>
      <c r="F1105" s="33" t="s">
        <v>61</v>
      </c>
    </row>
    <row r="1106" spans="1:6" ht="38.25">
      <c r="A1106" s="37" t="s">
        <v>3617</v>
      </c>
      <c r="B1106" s="34" t="s">
        <v>283</v>
      </c>
      <c r="C1106" s="19">
        <v>80.5</v>
      </c>
      <c r="D1106" s="19">
        <v>8.75</v>
      </c>
      <c r="E1106" s="33" t="s">
        <v>284</v>
      </c>
      <c r="F1106" s="33" t="s">
        <v>61</v>
      </c>
    </row>
    <row r="1107" spans="1:6" ht="25.5">
      <c r="A1107" s="37" t="s">
        <v>3617</v>
      </c>
      <c r="B1107" s="34" t="s">
        <v>3181</v>
      </c>
      <c r="C1107" s="19">
        <v>47.583333333333336</v>
      </c>
      <c r="D1107" s="19">
        <v>187.83333333333331</v>
      </c>
      <c r="E1107" s="33" t="s">
        <v>393</v>
      </c>
      <c r="F1107" s="33" t="s">
        <v>61</v>
      </c>
    </row>
    <row r="1108" spans="1:6" ht="38.25">
      <c r="A1108" s="37" t="s">
        <v>3617</v>
      </c>
      <c r="B1108" s="34" t="s">
        <v>2523</v>
      </c>
      <c r="C1108" s="19">
        <v>41.5</v>
      </c>
      <c r="D1108" s="19">
        <v>121.75</v>
      </c>
      <c r="E1108" s="33" t="s">
        <v>2524</v>
      </c>
      <c r="F1108" s="33" t="s">
        <v>61</v>
      </c>
    </row>
    <row r="1109" spans="1:6" ht="25.5">
      <c r="A1109" s="37" t="s">
        <v>3617</v>
      </c>
      <c r="B1109" s="34" t="s">
        <v>486</v>
      </c>
      <c r="C1109" s="19">
        <v>29.166666666666668</v>
      </c>
      <c r="D1109" s="19">
        <v>0</v>
      </c>
      <c r="E1109" s="33" t="s">
        <v>487</v>
      </c>
      <c r="F1109" s="33" t="s">
        <v>61</v>
      </c>
    </row>
    <row r="1110" spans="1:6" ht="38.25">
      <c r="A1110" s="37" t="s">
        <v>3617</v>
      </c>
      <c r="B1110" s="34" t="s">
        <v>2525</v>
      </c>
      <c r="C1110" s="19">
        <v>21.75</v>
      </c>
      <c r="D1110" s="19">
        <v>92.833333333333329</v>
      </c>
      <c r="E1110" s="33" t="s">
        <v>2526</v>
      </c>
      <c r="F1110" s="33" t="s">
        <v>61</v>
      </c>
    </row>
    <row r="1111" spans="1:6" ht="38.25">
      <c r="A1111" s="37" t="s">
        <v>3617</v>
      </c>
      <c r="B1111" s="34" t="s">
        <v>2557</v>
      </c>
      <c r="C1111" s="19">
        <v>11.166666666666666</v>
      </c>
      <c r="D1111" s="19">
        <v>10.5</v>
      </c>
      <c r="E1111" s="33" t="s">
        <v>2558</v>
      </c>
      <c r="F1111" s="33" t="s">
        <v>61</v>
      </c>
    </row>
    <row r="1112" spans="1:6" ht="25.5">
      <c r="A1112" s="37" t="s">
        <v>3617</v>
      </c>
      <c r="B1112" s="34" t="s">
        <v>758</v>
      </c>
      <c r="C1112" s="19">
        <v>10.25</v>
      </c>
      <c r="D1112" s="19">
        <v>0</v>
      </c>
      <c r="E1112" s="33" t="s">
        <v>759</v>
      </c>
      <c r="F1112" s="33" t="s">
        <v>70</v>
      </c>
    </row>
    <row r="1113" spans="1:6" ht="25.5">
      <c r="A1113" s="37" t="s">
        <v>3617</v>
      </c>
      <c r="B1113" s="34" t="s">
        <v>880</v>
      </c>
      <c r="C1113" s="19">
        <v>8.8333333333333339</v>
      </c>
      <c r="D1113" s="19">
        <v>26</v>
      </c>
      <c r="E1113" s="33" t="s">
        <v>881</v>
      </c>
      <c r="F1113" s="33" t="s">
        <v>61</v>
      </c>
    </row>
    <row r="1114" spans="1:6" ht="25.5">
      <c r="A1114" s="37" t="s">
        <v>3617</v>
      </c>
      <c r="B1114" s="34" t="s">
        <v>976</v>
      </c>
      <c r="C1114" s="19">
        <v>6.25</v>
      </c>
      <c r="D1114" s="19">
        <v>1.0833333333333335</v>
      </c>
      <c r="E1114" s="33" t="s">
        <v>977</v>
      </c>
      <c r="F1114" s="33" t="s">
        <v>61</v>
      </c>
    </row>
    <row r="1115" spans="1:6">
      <c r="A1115" s="37" t="s">
        <v>3617</v>
      </c>
      <c r="B1115" s="34" t="s">
        <v>986</v>
      </c>
      <c r="C1115" s="19">
        <v>6.0833333333333339</v>
      </c>
      <c r="D1115" s="19">
        <v>1.5</v>
      </c>
      <c r="E1115" s="33" t="s">
        <v>987</v>
      </c>
      <c r="F1115" s="33" t="s">
        <v>61</v>
      </c>
    </row>
    <row r="1116" spans="1:6" ht="25.5">
      <c r="A1116" s="37" t="s">
        <v>3617</v>
      </c>
      <c r="B1116" s="34" t="s">
        <v>1020</v>
      </c>
      <c r="C1116" s="19">
        <v>4.5</v>
      </c>
      <c r="D1116" s="19">
        <v>0</v>
      </c>
      <c r="E1116" s="33" t="s">
        <v>1021</v>
      </c>
      <c r="F1116" s="33" t="s">
        <v>70</v>
      </c>
    </row>
    <row r="1117" spans="1:6">
      <c r="A1117" s="37" t="s">
        <v>3617</v>
      </c>
      <c r="B1117" s="34" t="s">
        <v>876</v>
      </c>
      <c r="C1117" s="19">
        <v>4.416666666666667</v>
      </c>
      <c r="D1117" s="19">
        <v>0.66666666666666674</v>
      </c>
      <c r="E1117" s="33" t="s">
        <v>877</v>
      </c>
      <c r="F1117" s="33" t="s">
        <v>61</v>
      </c>
    </row>
    <row r="1118" spans="1:6" ht="25.5">
      <c r="A1118" s="37" t="s">
        <v>3617</v>
      </c>
      <c r="B1118" s="34" t="s">
        <v>1124</v>
      </c>
      <c r="C1118" s="19">
        <v>3.8333333333333335</v>
      </c>
      <c r="D1118" s="19">
        <v>0</v>
      </c>
      <c r="E1118" s="33" t="s">
        <v>1125</v>
      </c>
      <c r="F1118" s="33" t="s">
        <v>70</v>
      </c>
    </row>
    <row r="1119" spans="1:6" ht="25.5">
      <c r="A1119" s="37" t="s">
        <v>3617</v>
      </c>
      <c r="B1119" s="34" t="s">
        <v>2675</v>
      </c>
      <c r="C1119" s="19">
        <v>3.0833333333333335</v>
      </c>
      <c r="D1119" s="19">
        <v>0</v>
      </c>
      <c r="E1119" s="33" t="s">
        <v>2676</v>
      </c>
      <c r="F1119" s="33" t="s">
        <v>61</v>
      </c>
    </row>
    <row r="1120" spans="1:6" ht="38.25">
      <c r="A1120" s="37" t="s">
        <v>3617</v>
      </c>
      <c r="B1120" s="34" t="s">
        <v>1254</v>
      </c>
      <c r="C1120" s="19">
        <v>2.5</v>
      </c>
      <c r="D1120" s="19">
        <v>0</v>
      </c>
      <c r="E1120" s="33" t="s">
        <v>1255</v>
      </c>
      <c r="F1120" s="33" t="s">
        <v>61</v>
      </c>
    </row>
    <row r="1121" spans="1:6" ht="25.5">
      <c r="A1121" s="37" t="s">
        <v>3617</v>
      </c>
      <c r="B1121" s="34" t="s">
        <v>1320</v>
      </c>
      <c r="C1121" s="19">
        <v>2.416666666666667</v>
      </c>
      <c r="D1121" s="19">
        <v>92.25</v>
      </c>
      <c r="E1121" s="33" t="s">
        <v>1321</v>
      </c>
      <c r="F1121" s="33" t="s">
        <v>61</v>
      </c>
    </row>
    <row r="1122" spans="1:6" ht="25.5">
      <c r="A1122" s="37" t="s">
        <v>3617</v>
      </c>
      <c r="B1122" s="34" t="s">
        <v>978</v>
      </c>
      <c r="C1122" s="19">
        <v>1.8333333333333335</v>
      </c>
      <c r="D1122" s="19">
        <v>6.666666666666667</v>
      </c>
      <c r="E1122" s="33" t="s">
        <v>979</v>
      </c>
      <c r="F1122" s="33" t="s">
        <v>61</v>
      </c>
    </row>
    <row r="1123" spans="1:6" ht="25.5">
      <c r="A1123" s="37" t="s">
        <v>3617</v>
      </c>
      <c r="B1123" s="34" t="s">
        <v>1410</v>
      </c>
      <c r="C1123" s="19">
        <v>1.75</v>
      </c>
      <c r="D1123" s="19">
        <v>0.91666666666666674</v>
      </c>
      <c r="E1123" s="33" t="s">
        <v>1411</v>
      </c>
      <c r="F1123" s="33" t="s">
        <v>61</v>
      </c>
    </row>
    <row r="1124" spans="1:6" ht="25.5">
      <c r="A1124" s="37" t="s">
        <v>3617</v>
      </c>
      <c r="B1124" s="34" t="s">
        <v>1426</v>
      </c>
      <c r="C1124" s="19">
        <v>1.6666666666666667</v>
      </c>
      <c r="D1124" s="19">
        <v>0</v>
      </c>
      <c r="E1124" s="33" t="s">
        <v>1427</v>
      </c>
      <c r="F1124" s="33" t="s">
        <v>61</v>
      </c>
    </row>
    <row r="1125" spans="1:6">
      <c r="A1125" s="37" t="s">
        <v>3617</v>
      </c>
      <c r="B1125" s="34" t="s">
        <v>1414</v>
      </c>
      <c r="C1125" s="19">
        <v>1.5833333333333335</v>
      </c>
      <c r="D1125" s="19">
        <v>8.1666666666666661</v>
      </c>
      <c r="E1125" s="33" t="s">
        <v>1415</v>
      </c>
      <c r="F1125" s="33" t="s">
        <v>32</v>
      </c>
    </row>
    <row r="1126" spans="1:6" ht="25.5">
      <c r="A1126" s="37" t="s">
        <v>3617</v>
      </c>
      <c r="B1126" s="34" t="s">
        <v>2685</v>
      </c>
      <c r="C1126" s="19">
        <v>1.25</v>
      </c>
      <c r="D1126" s="19">
        <v>0</v>
      </c>
      <c r="E1126" s="33" t="s">
        <v>2686</v>
      </c>
      <c r="F1126" s="33" t="s">
        <v>61</v>
      </c>
    </row>
    <row r="1127" spans="1:6" ht="25.5">
      <c r="A1127" s="37" t="s">
        <v>3617</v>
      </c>
      <c r="B1127" s="34" t="s">
        <v>1464</v>
      </c>
      <c r="C1127" s="19">
        <v>1.25</v>
      </c>
      <c r="D1127" s="19">
        <v>0</v>
      </c>
      <c r="E1127" s="33" t="s">
        <v>1465</v>
      </c>
      <c r="F1127" s="33" t="s">
        <v>61</v>
      </c>
    </row>
    <row r="1128" spans="1:6" ht="25.5">
      <c r="A1128" s="37" t="s">
        <v>3617</v>
      </c>
      <c r="B1128" s="34" t="s">
        <v>2731</v>
      </c>
      <c r="C1128" s="19">
        <v>1.1666666666666667</v>
      </c>
      <c r="D1128" s="19">
        <v>0</v>
      </c>
      <c r="E1128" s="33" t="s">
        <v>2732</v>
      </c>
      <c r="F1128" s="33" t="s">
        <v>61</v>
      </c>
    </row>
    <row r="1129" spans="1:6" ht="38.25">
      <c r="A1129" s="37" t="s">
        <v>3617</v>
      </c>
      <c r="B1129" s="34" t="s">
        <v>2711</v>
      </c>
      <c r="C1129" s="19">
        <v>1.0833333333333335</v>
      </c>
      <c r="D1129" s="19">
        <v>0</v>
      </c>
      <c r="E1129" s="33" t="s">
        <v>2712</v>
      </c>
      <c r="F1129" s="33" t="s">
        <v>61</v>
      </c>
    </row>
    <row r="1130" spans="1:6">
      <c r="A1130" s="37" t="s">
        <v>3617</v>
      </c>
      <c r="B1130" s="34" t="s">
        <v>3618</v>
      </c>
      <c r="C1130" s="19">
        <v>0.66666666666666674</v>
      </c>
      <c r="D1130" s="19">
        <v>0</v>
      </c>
      <c r="E1130" s="33" t="s">
        <v>3619</v>
      </c>
      <c r="F1130" s="33" t="s">
        <v>32</v>
      </c>
    </row>
    <row r="1131" spans="1:6" ht="25.5">
      <c r="A1131" s="37" t="s">
        <v>3617</v>
      </c>
      <c r="B1131" s="34" t="s">
        <v>1713</v>
      </c>
      <c r="C1131" s="19">
        <v>0.66666666666666674</v>
      </c>
      <c r="D1131" s="19">
        <v>0</v>
      </c>
      <c r="E1131" s="33" t="s">
        <v>1714</v>
      </c>
      <c r="F1131" s="33" t="s">
        <v>61</v>
      </c>
    </row>
    <row r="1132" spans="1:6">
      <c r="A1132" s="37" t="s">
        <v>3617</v>
      </c>
      <c r="B1132" s="34" t="s">
        <v>3444</v>
      </c>
      <c r="C1132" s="19">
        <v>0.5</v>
      </c>
      <c r="D1132" s="19">
        <v>0</v>
      </c>
      <c r="E1132" s="33" t="s">
        <v>3445</v>
      </c>
      <c r="F1132" s="33" t="s">
        <v>32</v>
      </c>
    </row>
    <row r="1133" spans="1:6" ht="25.5">
      <c r="A1133" s="37" t="s">
        <v>3617</v>
      </c>
      <c r="B1133" s="34" t="s">
        <v>2709</v>
      </c>
      <c r="C1133" s="19">
        <v>0.5</v>
      </c>
      <c r="D1133" s="19">
        <v>0</v>
      </c>
      <c r="E1133" s="33" t="s">
        <v>2710</v>
      </c>
      <c r="F1133" s="33" t="s">
        <v>61</v>
      </c>
    </row>
    <row r="1134" spans="1:6">
      <c r="A1134" s="37" t="s">
        <v>3617</v>
      </c>
      <c r="B1134" s="34" t="s">
        <v>1800</v>
      </c>
      <c r="C1134" s="19">
        <v>0.5</v>
      </c>
      <c r="D1134" s="19">
        <v>88.166666666666657</v>
      </c>
      <c r="E1134" s="33" t="s">
        <v>1801</v>
      </c>
      <c r="F1134" s="33" t="s">
        <v>61</v>
      </c>
    </row>
    <row r="1135" spans="1:6">
      <c r="A1135" s="37" t="s">
        <v>3617</v>
      </c>
      <c r="B1135" s="34" t="s">
        <v>3620</v>
      </c>
      <c r="C1135" s="19">
        <v>0.41666666666666669</v>
      </c>
      <c r="D1135" s="19">
        <v>0</v>
      </c>
      <c r="E1135" s="33" t="s">
        <v>3619</v>
      </c>
      <c r="F1135" s="33" t="s">
        <v>32</v>
      </c>
    </row>
    <row r="1136" spans="1:6">
      <c r="A1136" s="37" t="s">
        <v>3617</v>
      </c>
      <c r="B1136" s="34" t="s">
        <v>3621</v>
      </c>
      <c r="C1136" s="19">
        <v>0.41666666666666669</v>
      </c>
      <c r="D1136" s="19">
        <v>0</v>
      </c>
      <c r="E1136" s="33" t="s">
        <v>3622</v>
      </c>
      <c r="F1136" s="33" t="s">
        <v>32</v>
      </c>
    </row>
    <row r="1137" spans="1:6" ht="25.5">
      <c r="A1137" s="37" t="s">
        <v>3617</v>
      </c>
      <c r="B1137" s="34" t="s">
        <v>1292</v>
      </c>
      <c r="C1137" s="19">
        <v>0.41666666666666669</v>
      </c>
      <c r="D1137" s="19">
        <v>0</v>
      </c>
      <c r="E1137" s="33" t="s">
        <v>1293</v>
      </c>
      <c r="F1137" s="33" t="s">
        <v>61</v>
      </c>
    </row>
    <row r="1138" spans="1:6">
      <c r="A1138" s="37" t="s">
        <v>3617</v>
      </c>
      <c r="B1138" s="34" t="s">
        <v>3623</v>
      </c>
      <c r="C1138" s="19">
        <v>0.33333333333333337</v>
      </c>
      <c r="D1138" s="19">
        <v>0</v>
      </c>
      <c r="E1138" s="33" t="s">
        <v>3624</v>
      </c>
      <c r="F1138" s="33" t="s">
        <v>32</v>
      </c>
    </row>
    <row r="1139" spans="1:6">
      <c r="A1139" s="37" t="s">
        <v>3617</v>
      </c>
      <c r="B1139" s="34" t="s">
        <v>3625</v>
      </c>
      <c r="C1139" s="19">
        <v>0.33333333333333337</v>
      </c>
      <c r="D1139" s="19">
        <v>0</v>
      </c>
      <c r="E1139" s="33" t="s">
        <v>3622</v>
      </c>
      <c r="F1139" s="33" t="s">
        <v>32</v>
      </c>
    </row>
    <row r="1140" spans="1:6" ht="25.5">
      <c r="A1140" s="37" t="s">
        <v>3617</v>
      </c>
      <c r="B1140" s="34" t="s">
        <v>1950</v>
      </c>
      <c r="C1140" s="19">
        <v>0.33333333333333337</v>
      </c>
      <c r="D1140" s="19">
        <v>97.583333333333329</v>
      </c>
      <c r="E1140" s="33" t="s">
        <v>1951</v>
      </c>
      <c r="F1140" s="33" t="s">
        <v>61</v>
      </c>
    </row>
    <row r="1141" spans="1:6">
      <c r="A1141" s="37" t="s">
        <v>3617</v>
      </c>
      <c r="B1141" s="34" t="s">
        <v>3626</v>
      </c>
      <c r="C1141" s="19">
        <v>0.25</v>
      </c>
      <c r="D1141" s="19">
        <v>0</v>
      </c>
      <c r="E1141" s="33" t="s">
        <v>3627</v>
      </c>
      <c r="F1141" s="33" t="s">
        <v>32</v>
      </c>
    </row>
    <row r="1142" spans="1:6">
      <c r="A1142" s="37" t="s">
        <v>3617</v>
      </c>
      <c r="B1142" s="34" t="s">
        <v>3628</v>
      </c>
      <c r="C1142" s="19">
        <v>0.25</v>
      </c>
      <c r="D1142" s="19">
        <v>0</v>
      </c>
      <c r="E1142" s="33" t="s">
        <v>3619</v>
      </c>
      <c r="F1142" s="33" t="s">
        <v>32</v>
      </c>
    </row>
    <row r="1143" spans="1:6">
      <c r="A1143" s="37" t="s">
        <v>3617</v>
      </c>
      <c r="B1143" s="34" t="s">
        <v>3629</v>
      </c>
      <c r="C1143" s="19">
        <v>0.25</v>
      </c>
      <c r="D1143" s="19">
        <v>0</v>
      </c>
      <c r="E1143" s="33" t="s">
        <v>3630</v>
      </c>
      <c r="F1143" s="33" t="s">
        <v>32</v>
      </c>
    </row>
    <row r="1144" spans="1:6">
      <c r="A1144" s="37" t="s">
        <v>3617</v>
      </c>
      <c r="B1144" s="34" t="s">
        <v>3631</v>
      </c>
      <c r="C1144" s="19">
        <v>0.25</v>
      </c>
      <c r="D1144" s="19">
        <v>0</v>
      </c>
      <c r="E1144" s="33" t="s">
        <v>3632</v>
      </c>
      <c r="F1144" s="33" t="s">
        <v>32</v>
      </c>
    </row>
    <row r="1145" spans="1:6" ht="25.5">
      <c r="A1145" s="37" t="s">
        <v>3617</v>
      </c>
      <c r="B1145" s="34" t="s">
        <v>1767</v>
      </c>
      <c r="C1145" s="19">
        <v>0.25</v>
      </c>
      <c r="D1145" s="19">
        <v>0</v>
      </c>
      <c r="E1145" s="33" t="s">
        <v>1768</v>
      </c>
      <c r="F1145" s="33" t="s">
        <v>61</v>
      </c>
    </row>
    <row r="1146" spans="1:6">
      <c r="A1146" s="37" t="s">
        <v>3617</v>
      </c>
      <c r="B1146" s="34" t="s">
        <v>3633</v>
      </c>
      <c r="C1146" s="19">
        <v>0.16666666666666669</v>
      </c>
      <c r="D1146" s="19">
        <v>0</v>
      </c>
      <c r="E1146" s="33" t="s">
        <v>3634</v>
      </c>
      <c r="F1146" s="33" t="s">
        <v>32</v>
      </c>
    </row>
    <row r="1147" spans="1:6">
      <c r="A1147" s="37" t="s">
        <v>3617</v>
      </c>
      <c r="B1147" s="34" t="s">
        <v>3635</v>
      </c>
      <c r="C1147" s="19">
        <v>0.16666666666666669</v>
      </c>
      <c r="D1147" s="19">
        <v>0</v>
      </c>
      <c r="E1147" s="33" t="s">
        <v>3622</v>
      </c>
      <c r="F1147" s="33" t="s">
        <v>32</v>
      </c>
    </row>
    <row r="1148" spans="1:6">
      <c r="A1148" s="37" t="s">
        <v>3617</v>
      </c>
      <c r="B1148" s="34" t="s">
        <v>3636</v>
      </c>
      <c r="C1148" s="19">
        <v>0.16666666666666669</v>
      </c>
      <c r="D1148" s="19">
        <v>0</v>
      </c>
      <c r="E1148" s="33" t="s">
        <v>3637</v>
      </c>
      <c r="F1148" s="33" t="s">
        <v>32</v>
      </c>
    </row>
    <row r="1149" spans="1:6">
      <c r="A1149" s="37" t="s">
        <v>3617</v>
      </c>
      <c r="B1149" s="34" t="s">
        <v>3638</v>
      </c>
      <c r="C1149" s="19">
        <v>8.3333333333333343E-2</v>
      </c>
      <c r="D1149" s="19">
        <v>0</v>
      </c>
      <c r="E1149" s="33" t="s">
        <v>3639</v>
      </c>
      <c r="F1149" s="33" t="s">
        <v>32</v>
      </c>
    </row>
    <row r="1150" spans="1:6">
      <c r="A1150" s="37" t="s">
        <v>3617</v>
      </c>
      <c r="B1150" s="34" t="s">
        <v>3640</v>
      </c>
      <c r="C1150" s="19">
        <v>8.3333333333333343E-2</v>
      </c>
      <c r="D1150" s="19">
        <v>0</v>
      </c>
      <c r="E1150" s="33" t="s">
        <v>3641</v>
      </c>
      <c r="F1150" s="33" t="s">
        <v>32</v>
      </c>
    </row>
    <row r="1151" spans="1:6">
      <c r="A1151" s="37" t="s">
        <v>3617</v>
      </c>
      <c r="B1151" s="34" t="s">
        <v>3642</v>
      </c>
      <c r="C1151" s="19">
        <v>8.3333333333333343E-2</v>
      </c>
      <c r="D1151" s="19">
        <v>0</v>
      </c>
      <c r="E1151" s="33" t="s">
        <v>3643</v>
      </c>
      <c r="F1151" s="33" t="s">
        <v>32</v>
      </c>
    </row>
    <row r="1152" spans="1:6">
      <c r="A1152" s="37" t="s">
        <v>3617</v>
      </c>
      <c r="B1152" s="34" t="s">
        <v>3644</v>
      </c>
      <c r="C1152" s="19">
        <v>8.3333333333333343E-2</v>
      </c>
      <c r="D1152" s="19">
        <v>0</v>
      </c>
      <c r="E1152" s="33" t="s">
        <v>3639</v>
      </c>
      <c r="F1152" s="33" t="s">
        <v>32</v>
      </c>
    </row>
    <row r="1153" spans="1:6">
      <c r="A1153" s="37" t="s">
        <v>3617</v>
      </c>
      <c r="B1153" s="34" t="s">
        <v>3645</v>
      </c>
      <c r="C1153" s="19">
        <v>8.3333333333333343E-2</v>
      </c>
      <c r="D1153" s="19">
        <v>0</v>
      </c>
      <c r="E1153" s="33" t="s">
        <v>3646</v>
      </c>
      <c r="F1153" s="33" t="s">
        <v>32</v>
      </c>
    </row>
    <row r="1154" spans="1:6">
      <c r="A1154" s="37" t="s">
        <v>3617</v>
      </c>
      <c r="B1154" s="34" t="s">
        <v>3177</v>
      </c>
      <c r="C1154" s="19">
        <v>8.3333333333333343E-2</v>
      </c>
      <c r="D1154" s="19">
        <v>0</v>
      </c>
      <c r="E1154" s="33" t="s">
        <v>3178</v>
      </c>
      <c r="F1154" s="33" t="s">
        <v>32</v>
      </c>
    </row>
    <row r="1155" spans="1:6" ht="25.5">
      <c r="A1155" s="37" t="s">
        <v>3617</v>
      </c>
      <c r="B1155" s="34" t="s">
        <v>2022</v>
      </c>
      <c r="C1155" s="19">
        <v>8.3333333333333343E-2</v>
      </c>
      <c r="D1155" s="19">
        <v>0</v>
      </c>
      <c r="E1155" s="33" t="s">
        <v>2023</v>
      </c>
      <c r="F1155" s="33" t="s">
        <v>70</v>
      </c>
    </row>
    <row r="1156" spans="1:6" ht="25.5">
      <c r="A1156" s="37" t="s">
        <v>3617</v>
      </c>
      <c r="B1156" s="34" t="s">
        <v>2307</v>
      </c>
      <c r="C1156" s="19">
        <v>8.3333333333333343E-2</v>
      </c>
      <c r="D1156" s="19">
        <v>0</v>
      </c>
      <c r="E1156" s="33" t="s">
        <v>2308</v>
      </c>
      <c r="F1156" s="33" t="s">
        <v>70</v>
      </c>
    </row>
    <row r="1157" spans="1:6">
      <c r="A1157" s="37" t="s">
        <v>3647</v>
      </c>
      <c r="B1157" s="34" t="s">
        <v>117</v>
      </c>
      <c r="C1157" s="19">
        <v>526.33333333333326</v>
      </c>
      <c r="D1157" s="19">
        <v>333.66666666666663</v>
      </c>
      <c r="E1157" s="33" t="s">
        <v>118</v>
      </c>
      <c r="F1157" s="33" t="s">
        <v>70</v>
      </c>
    </row>
    <row r="1158" spans="1:6">
      <c r="A1158" s="37" t="s">
        <v>3647</v>
      </c>
      <c r="B1158" s="34" t="s">
        <v>3648</v>
      </c>
      <c r="C1158" s="19">
        <v>385.25</v>
      </c>
      <c r="D1158" s="19">
        <v>0</v>
      </c>
      <c r="E1158" s="33" t="s">
        <v>97</v>
      </c>
      <c r="F1158" s="33" t="s">
        <v>70</v>
      </c>
    </row>
    <row r="1159" spans="1:6" ht="25.5">
      <c r="A1159" s="37" t="s">
        <v>3647</v>
      </c>
      <c r="B1159" s="34" t="s">
        <v>3500</v>
      </c>
      <c r="C1159" s="19">
        <v>378.25</v>
      </c>
      <c r="D1159" s="19">
        <v>0</v>
      </c>
      <c r="E1159" s="33" t="s">
        <v>3501</v>
      </c>
      <c r="F1159" s="33" t="s">
        <v>70</v>
      </c>
    </row>
    <row r="1160" spans="1:6" ht="25.5">
      <c r="A1160" s="37" t="s">
        <v>3647</v>
      </c>
      <c r="B1160" s="34" t="s">
        <v>3502</v>
      </c>
      <c r="C1160" s="19">
        <v>328.33333333333331</v>
      </c>
      <c r="D1160" s="19">
        <v>1311.25</v>
      </c>
      <c r="E1160" s="33" t="s">
        <v>3503</v>
      </c>
      <c r="F1160" s="33" t="s">
        <v>70</v>
      </c>
    </row>
    <row r="1161" spans="1:6" ht="25.5">
      <c r="A1161" s="37" t="s">
        <v>3647</v>
      </c>
      <c r="B1161" s="34" t="s">
        <v>150</v>
      </c>
      <c r="C1161" s="19">
        <v>239.41666666666666</v>
      </c>
      <c r="D1161" s="19">
        <v>0</v>
      </c>
      <c r="E1161" s="33" t="s">
        <v>151</v>
      </c>
      <c r="F1161" s="33" t="s">
        <v>61</v>
      </c>
    </row>
    <row r="1162" spans="1:6" ht="25.5">
      <c r="A1162" s="37" t="s">
        <v>3647</v>
      </c>
      <c r="B1162" s="34" t="s">
        <v>3180</v>
      </c>
      <c r="C1162" s="19">
        <v>235.08333333333331</v>
      </c>
      <c r="D1162" s="19">
        <v>20.333333333333332</v>
      </c>
      <c r="E1162" s="33" t="s">
        <v>135</v>
      </c>
      <c r="F1162" s="33" t="s">
        <v>70</v>
      </c>
    </row>
    <row r="1163" spans="1:6">
      <c r="A1163" s="37" t="s">
        <v>3647</v>
      </c>
      <c r="B1163" s="34" t="s">
        <v>3505</v>
      </c>
      <c r="C1163" s="19">
        <v>175.66666666666666</v>
      </c>
      <c r="D1163" s="19">
        <v>0</v>
      </c>
      <c r="E1163" s="33" t="s">
        <v>3506</v>
      </c>
      <c r="F1163" s="33" t="s">
        <v>70</v>
      </c>
    </row>
    <row r="1164" spans="1:6">
      <c r="A1164" s="37" t="s">
        <v>3647</v>
      </c>
      <c r="B1164" s="34" t="s">
        <v>3649</v>
      </c>
      <c r="C1164" s="19">
        <v>137</v>
      </c>
      <c r="D1164" s="19">
        <v>0</v>
      </c>
      <c r="E1164" s="33" t="s">
        <v>3650</v>
      </c>
      <c r="F1164" s="33" t="s">
        <v>70</v>
      </c>
    </row>
    <row r="1165" spans="1:6" ht="25.5">
      <c r="A1165" s="37" t="s">
        <v>3647</v>
      </c>
      <c r="B1165" s="34" t="s">
        <v>3504</v>
      </c>
      <c r="C1165" s="19">
        <v>129.33333333333331</v>
      </c>
      <c r="D1165" s="19">
        <v>0</v>
      </c>
      <c r="E1165" s="33" t="s">
        <v>92</v>
      </c>
      <c r="F1165" s="33" t="s">
        <v>70</v>
      </c>
    </row>
    <row r="1166" spans="1:6" ht="25.5">
      <c r="A1166" s="37" t="s">
        <v>3647</v>
      </c>
      <c r="B1166" s="34" t="s">
        <v>232</v>
      </c>
      <c r="C1166" s="19">
        <v>102.75</v>
      </c>
      <c r="D1166" s="19">
        <v>125.41666666666666</v>
      </c>
      <c r="E1166" s="33" t="s">
        <v>233</v>
      </c>
      <c r="F1166" s="33" t="s">
        <v>61</v>
      </c>
    </row>
    <row r="1167" spans="1:6" ht="25.5">
      <c r="A1167" s="37" t="s">
        <v>3647</v>
      </c>
      <c r="B1167" s="34" t="s">
        <v>246</v>
      </c>
      <c r="C1167" s="19">
        <v>76.333333333333329</v>
      </c>
      <c r="D1167" s="19">
        <v>0</v>
      </c>
      <c r="E1167" s="33" t="s">
        <v>247</v>
      </c>
      <c r="F1167" s="33" t="s">
        <v>70</v>
      </c>
    </row>
    <row r="1168" spans="1:6" ht="25.5">
      <c r="A1168" s="37" t="s">
        <v>3647</v>
      </c>
      <c r="B1168" s="34" t="s">
        <v>289</v>
      </c>
      <c r="C1168" s="19">
        <v>72.833333333333329</v>
      </c>
      <c r="D1168" s="19">
        <v>0</v>
      </c>
      <c r="E1168" s="33" t="s">
        <v>290</v>
      </c>
      <c r="F1168" s="33" t="s">
        <v>61</v>
      </c>
    </row>
    <row r="1169" spans="1:6" ht="25.5">
      <c r="A1169" s="37" t="s">
        <v>3647</v>
      </c>
      <c r="B1169" s="34" t="s">
        <v>333</v>
      </c>
      <c r="C1169" s="19">
        <v>64.25</v>
      </c>
      <c r="D1169" s="19">
        <v>0</v>
      </c>
      <c r="E1169" s="33" t="s">
        <v>334</v>
      </c>
      <c r="F1169" s="33" t="s">
        <v>61</v>
      </c>
    </row>
    <row r="1170" spans="1:6" ht="25.5">
      <c r="A1170" s="37" t="s">
        <v>3647</v>
      </c>
      <c r="B1170" s="34" t="s">
        <v>321</v>
      </c>
      <c r="C1170" s="19">
        <v>55.083333333333336</v>
      </c>
      <c r="D1170" s="19">
        <v>0</v>
      </c>
      <c r="E1170" s="33" t="s">
        <v>322</v>
      </c>
      <c r="F1170" s="33" t="s">
        <v>70</v>
      </c>
    </row>
    <row r="1171" spans="1:6" ht="25.5">
      <c r="A1171" s="37" t="s">
        <v>3647</v>
      </c>
      <c r="B1171" s="34" t="s">
        <v>3181</v>
      </c>
      <c r="C1171" s="19">
        <v>46.916666666666664</v>
      </c>
      <c r="D1171" s="19">
        <v>157</v>
      </c>
      <c r="E1171" s="33" t="s">
        <v>393</v>
      </c>
      <c r="F1171" s="33" t="s">
        <v>61</v>
      </c>
    </row>
    <row r="1172" spans="1:6" ht="25.5">
      <c r="A1172" s="37" t="s">
        <v>3647</v>
      </c>
      <c r="B1172" s="34" t="s">
        <v>394</v>
      </c>
      <c r="C1172" s="19">
        <v>45.25</v>
      </c>
      <c r="D1172" s="19">
        <v>84.083333333333329</v>
      </c>
      <c r="E1172" s="33" t="s">
        <v>395</v>
      </c>
      <c r="F1172" s="33" t="s">
        <v>61</v>
      </c>
    </row>
    <row r="1173" spans="1:6" ht="25.5">
      <c r="A1173" s="37" t="s">
        <v>3647</v>
      </c>
      <c r="B1173" s="34" t="s">
        <v>3508</v>
      </c>
      <c r="C1173" s="19">
        <v>43.583333333333336</v>
      </c>
      <c r="D1173" s="19">
        <v>0</v>
      </c>
      <c r="E1173" s="33" t="s">
        <v>3509</v>
      </c>
      <c r="F1173" s="33" t="s">
        <v>70</v>
      </c>
    </row>
    <row r="1174" spans="1:6" ht="25.5">
      <c r="A1174" s="37" t="s">
        <v>3647</v>
      </c>
      <c r="B1174" s="34" t="s">
        <v>3182</v>
      </c>
      <c r="C1174" s="19">
        <v>35.416666666666664</v>
      </c>
      <c r="D1174" s="19">
        <v>5.916666666666667</v>
      </c>
      <c r="E1174" s="33" t="s">
        <v>3183</v>
      </c>
      <c r="F1174" s="33" t="s">
        <v>61</v>
      </c>
    </row>
    <row r="1175" spans="1:6" ht="25.5">
      <c r="A1175" s="37" t="s">
        <v>3647</v>
      </c>
      <c r="B1175" s="34" t="s">
        <v>422</v>
      </c>
      <c r="C1175" s="19">
        <v>35.25</v>
      </c>
      <c r="D1175" s="19">
        <v>241.16666666666666</v>
      </c>
      <c r="E1175" s="33" t="s">
        <v>423</v>
      </c>
      <c r="F1175" s="33" t="s">
        <v>61</v>
      </c>
    </row>
    <row r="1176" spans="1:6" ht="38.25">
      <c r="A1176" s="37" t="s">
        <v>3647</v>
      </c>
      <c r="B1176" s="34" t="s">
        <v>450</v>
      </c>
      <c r="C1176" s="19">
        <v>34.833333333333336</v>
      </c>
      <c r="D1176" s="19">
        <v>0</v>
      </c>
      <c r="E1176" s="33" t="s">
        <v>451</v>
      </c>
      <c r="F1176" s="33" t="s">
        <v>61</v>
      </c>
    </row>
    <row r="1177" spans="1:6">
      <c r="A1177" s="37" t="s">
        <v>3647</v>
      </c>
      <c r="B1177" s="34" t="s">
        <v>448</v>
      </c>
      <c r="C1177" s="19">
        <v>30.75</v>
      </c>
      <c r="D1177" s="19">
        <v>79.25</v>
      </c>
      <c r="E1177" s="33" t="s">
        <v>449</v>
      </c>
      <c r="F1177" s="33" t="s">
        <v>70</v>
      </c>
    </row>
    <row r="1178" spans="1:6" ht="25.5">
      <c r="A1178" s="37" t="s">
        <v>3647</v>
      </c>
      <c r="B1178" s="34" t="s">
        <v>424</v>
      </c>
      <c r="C1178" s="19">
        <v>26.916666666666668</v>
      </c>
      <c r="D1178" s="19">
        <v>0</v>
      </c>
      <c r="E1178" s="33" t="s">
        <v>425</v>
      </c>
      <c r="F1178" s="33" t="s">
        <v>70</v>
      </c>
    </row>
    <row r="1179" spans="1:6" ht="25.5">
      <c r="A1179" s="37" t="s">
        <v>3647</v>
      </c>
      <c r="B1179" s="34" t="s">
        <v>580</v>
      </c>
      <c r="C1179" s="19">
        <v>20.75</v>
      </c>
      <c r="D1179" s="19">
        <v>0</v>
      </c>
      <c r="E1179" s="33" t="s">
        <v>581</v>
      </c>
      <c r="F1179" s="33" t="s">
        <v>61</v>
      </c>
    </row>
    <row r="1180" spans="1:6">
      <c r="A1180" s="37" t="s">
        <v>3647</v>
      </c>
      <c r="B1180" s="34" t="s">
        <v>590</v>
      </c>
      <c r="C1180" s="19">
        <v>20.416666666666668</v>
      </c>
      <c r="D1180" s="19">
        <v>0.83333333333333337</v>
      </c>
      <c r="E1180" s="33" t="s">
        <v>591</v>
      </c>
      <c r="F1180" s="33" t="s">
        <v>70</v>
      </c>
    </row>
    <row r="1181" spans="1:6">
      <c r="A1181" s="37" t="s">
        <v>3647</v>
      </c>
      <c r="B1181" s="34" t="s">
        <v>638</v>
      </c>
      <c r="C1181" s="19">
        <v>16.916666666666668</v>
      </c>
      <c r="D1181" s="19">
        <v>49.833333333333336</v>
      </c>
      <c r="E1181" s="33" t="s">
        <v>639</v>
      </c>
      <c r="F1181" s="33" t="s">
        <v>61</v>
      </c>
    </row>
    <row r="1182" spans="1:6" ht="25.5">
      <c r="A1182" s="37" t="s">
        <v>3647</v>
      </c>
      <c r="B1182" s="34" t="s">
        <v>3185</v>
      </c>
      <c r="C1182" s="19">
        <v>15.083333333333334</v>
      </c>
      <c r="D1182" s="19">
        <v>0</v>
      </c>
      <c r="E1182" s="33" t="s">
        <v>3186</v>
      </c>
      <c r="F1182" s="33" t="s">
        <v>61</v>
      </c>
    </row>
    <row r="1183" spans="1:6" ht="25.5">
      <c r="A1183" s="37" t="s">
        <v>3647</v>
      </c>
      <c r="B1183" s="34" t="s">
        <v>3184</v>
      </c>
      <c r="C1183" s="19">
        <v>14.416666666666666</v>
      </c>
      <c r="D1183" s="19">
        <v>0</v>
      </c>
      <c r="E1183" s="33" t="s">
        <v>577</v>
      </c>
      <c r="F1183" s="33" t="s">
        <v>61</v>
      </c>
    </row>
    <row r="1184" spans="1:6" ht="25.5">
      <c r="A1184" s="37" t="s">
        <v>3647</v>
      </c>
      <c r="B1184" s="34" t="s">
        <v>3187</v>
      </c>
      <c r="C1184" s="19">
        <v>14.083333333333334</v>
      </c>
      <c r="D1184" s="19">
        <v>72.75</v>
      </c>
      <c r="E1184" s="33" t="s">
        <v>603</v>
      </c>
      <c r="F1184" s="33" t="s">
        <v>61</v>
      </c>
    </row>
    <row r="1185" spans="1:6" ht="25.5">
      <c r="A1185" s="37" t="s">
        <v>3647</v>
      </c>
      <c r="B1185" s="34" t="s">
        <v>708</v>
      </c>
      <c r="C1185" s="19">
        <v>13.666666666666666</v>
      </c>
      <c r="D1185" s="19">
        <v>7.3333333333333339</v>
      </c>
      <c r="E1185" s="33" t="s">
        <v>709</v>
      </c>
      <c r="F1185" s="33" t="s">
        <v>61</v>
      </c>
    </row>
    <row r="1186" spans="1:6" ht="25.5">
      <c r="A1186" s="37" t="s">
        <v>3647</v>
      </c>
      <c r="B1186" s="34" t="s">
        <v>3341</v>
      </c>
      <c r="C1186" s="19">
        <v>12.083333333333334</v>
      </c>
      <c r="D1186" s="19">
        <v>91.75</v>
      </c>
      <c r="E1186" s="33" t="s">
        <v>247</v>
      </c>
      <c r="F1186" s="33" t="s">
        <v>70</v>
      </c>
    </row>
    <row r="1187" spans="1:6" ht="25.5">
      <c r="A1187" s="37" t="s">
        <v>3647</v>
      </c>
      <c r="B1187" s="34" t="s">
        <v>706</v>
      </c>
      <c r="C1187" s="19">
        <v>11.916666666666666</v>
      </c>
      <c r="D1187" s="19">
        <v>14.166666666666666</v>
      </c>
      <c r="E1187" s="33" t="s">
        <v>707</v>
      </c>
      <c r="F1187" s="33" t="s">
        <v>61</v>
      </c>
    </row>
    <row r="1188" spans="1:6">
      <c r="A1188" s="37" t="s">
        <v>3647</v>
      </c>
      <c r="B1188" s="34" t="s">
        <v>760</v>
      </c>
      <c r="C1188" s="19">
        <v>11.833333333333334</v>
      </c>
      <c r="D1188" s="19">
        <v>0</v>
      </c>
      <c r="E1188" s="33" t="s">
        <v>761</v>
      </c>
      <c r="F1188" s="33" t="s">
        <v>61</v>
      </c>
    </row>
    <row r="1189" spans="1:6" ht="25.5">
      <c r="A1189" s="37" t="s">
        <v>3647</v>
      </c>
      <c r="B1189" s="34" t="s">
        <v>728</v>
      </c>
      <c r="C1189" s="19">
        <v>11.583333333333334</v>
      </c>
      <c r="D1189" s="19">
        <v>0</v>
      </c>
      <c r="E1189" s="33" t="s">
        <v>729</v>
      </c>
      <c r="F1189" s="33" t="s">
        <v>61</v>
      </c>
    </row>
    <row r="1190" spans="1:6" ht="25.5">
      <c r="A1190" s="37" t="s">
        <v>3647</v>
      </c>
      <c r="B1190" s="34" t="s">
        <v>778</v>
      </c>
      <c r="C1190" s="19">
        <v>11.5</v>
      </c>
      <c r="D1190" s="19">
        <v>0</v>
      </c>
      <c r="E1190" s="33" t="s">
        <v>779</v>
      </c>
      <c r="F1190" s="33" t="s">
        <v>61</v>
      </c>
    </row>
    <row r="1191" spans="1:6" ht="25.5">
      <c r="A1191" s="37" t="s">
        <v>3647</v>
      </c>
      <c r="B1191" s="34" t="s">
        <v>730</v>
      </c>
      <c r="C1191" s="19">
        <v>11</v>
      </c>
      <c r="D1191" s="19">
        <v>1.25</v>
      </c>
      <c r="E1191" s="33" t="s">
        <v>731</v>
      </c>
      <c r="F1191" s="33" t="s">
        <v>61</v>
      </c>
    </row>
    <row r="1192" spans="1:6" ht="25.5">
      <c r="A1192" s="37" t="s">
        <v>3647</v>
      </c>
      <c r="B1192" s="34" t="s">
        <v>762</v>
      </c>
      <c r="C1192" s="19">
        <v>11</v>
      </c>
      <c r="D1192" s="19">
        <v>16.583333333333332</v>
      </c>
      <c r="E1192" s="33" t="s">
        <v>763</v>
      </c>
      <c r="F1192" s="33" t="s">
        <v>61</v>
      </c>
    </row>
    <row r="1193" spans="1:6" ht="25.5">
      <c r="A1193" s="37" t="s">
        <v>3647</v>
      </c>
      <c r="B1193" s="34" t="s">
        <v>758</v>
      </c>
      <c r="C1193" s="19">
        <v>9.3333333333333339</v>
      </c>
      <c r="D1193" s="19">
        <v>0</v>
      </c>
      <c r="E1193" s="33" t="s">
        <v>759</v>
      </c>
      <c r="F1193" s="33" t="s">
        <v>70</v>
      </c>
    </row>
    <row r="1194" spans="1:6" ht="25.5">
      <c r="A1194" s="37" t="s">
        <v>3647</v>
      </c>
      <c r="B1194" s="34" t="s">
        <v>3340</v>
      </c>
      <c r="C1194" s="19">
        <v>9</v>
      </c>
      <c r="D1194" s="19">
        <v>17.333333333333332</v>
      </c>
      <c r="E1194" s="33" t="s">
        <v>425</v>
      </c>
      <c r="F1194" s="33" t="s">
        <v>70</v>
      </c>
    </row>
    <row r="1195" spans="1:6" ht="25.5">
      <c r="A1195" s="37" t="s">
        <v>3647</v>
      </c>
      <c r="B1195" s="34" t="s">
        <v>904</v>
      </c>
      <c r="C1195" s="19">
        <v>7.8333333333333339</v>
      </c>
      <c r="D1195" s="19">
        <v>0</v>
      </c>
      <c r="E1195" s="33" t="s">
        <v>905</v>
      </c>
      <c r="F1195" s="33" t="s">
        <v>61</v>
      </c>
    </row>
    <row r="1196" spans="1:6">
      <c r="A1196" s="37" t="s">
        <v>3647</v>
      </c>
      <c r="B1196" s="34" t="s">
        <v>940</v>
      </c>
      <c r="C1196" s="19">
        <v>6.8333333333333339</v>
      </c>
      <c r="D1196" s="19">
        <v>0</v>
      </c>
      <c r="E1196" s="33" t="s">
        <v>941</v>
      </c>
      <c r="F1196" s="33" t="s">
        <v>61</v>
      </c>
    </row>
    <row r="1197" spans="1:6" ht="25.5">
      <c r="A1197" s="37" t="s">
        <v>3647</v>
      </c>
      <c r="B1197" s="34" t="s">
        <v>3188</v>
      </c>
      <c r="C1197" s="19">
        <v>6.666666666666667</v>
      </c>
      <c r="D1197" s="19">
        <v>0</v>
      </c>
      <c r="E1197" s="33" t="s">
        <v>3189</v>
      </c>
      <c r="F1197" s="33" t="s">
        <v>61</v>
      </c>
    </row>
    <row r="1198" spans="1:6" ht="25.5">
      <c r="A1198" s="37" t="s">
        <v>3647</v>
      </c>
      <c r="B1198" s="34" t="s">
        <v>956</v>
      </c>
      <c r="C1198" s="19">
        <v>6.5833333333333339</v>
      </c>
      <c r="D1198" s="19">
        <v>0</v>
      </c>
      <c r="E1198" s="33" t="s">
        <v>957</v>
      </c>
      <c r="F1198" s="33" t="s">
        <v>61</v>
      </c>
    </row>
    <row r="1199" spans="1:6" ht="25.5">
      <c r="A1199" s="37" t="s">
        <v>3647</v>
      </c>
      <c r="B1199" s="34" t="s">
        <v>3190</v>
      </c>
      <c r="C1199" s="19">
        <v>6.3333333333333339</v>
      </c>
      <c r="D1199" s="19">
        <v>0</v>
      </c>
      <c r="E1199" s="33" t="s">
        <v>913</v>
      </c>
      <c r="F1199" s="33" t="s">
        <v>61</v>
      </c>
    </row>
    <row r="1200" spans="1:6">
      <c r="A1200" s="37" t="s">
        <v>3647</v>
      </c>
      <c r="B1200" s="34" t="s">
        <v>960</v>
      </c>
      <c r="C1200" s="19">
        <v>6.166666666666667</v>
      </c>
      <c r="D1200" s="19">
        <v>8.3333333333333343E-2</v>
      </c>
      <c r="E1200" s="33" t="s">
        <v>961</v>
      </c>
      <c r="F1200" s="33" t="s">
        <v>61</v>
      </c>
    </row>
    <row r="1201" spans="1:6" ht="25.5">
      <c r="A1201" s="37" t="s">
        <v>3647</v>
      </c>
      <c r="B1201" s="34" t="s">
        <v>906</v>
      </c>
      <c r="C1201" s="19">
        <v>5.666666666666667</v>
      </c>
      <c r="D1201" s="19">
        <v>0</v>
      </c>
      <c r="E1201" s="33" t="s">
        <v>907</v>
      </c>
      <c r="F1201" s="33" t="s">
        <v>61</v>
      </c>
    </row>
    <row r="1202" spans="1:6" ht="25.5">
      <c r="A1202" s="37" t="s">
        <v>3647</v>
      </c>
      <c r="B1202" s="34" t="s">
        <v>972</v>
      </c>
      <c r="C1202" s="19">
        <v>5.25</v>
      </c>
      <c r="D1202" s="19">
        <v>0</v>
      </c>
      <c r="E1202" s="33" t="s">
        <v>973</v>
      </c>
      <c r="F1202" s="33" t="s">
        <v>61</v>
      </c>
    </row>
    <row r="1203" spans="1:6" ht="25.5">
      <c r="A1203" s="37" t="s">
        <v>3647</v>
      </c>
      <c r="B1203" s="34" t="s">
        <v>1034</v>
      </c>
      <c r="C1203" s="19">
        <v>5.0833333333333339</v>
      </c>
      <c r="D1203" s="19">
        <v>117.08333333333333</v>
      </c>
      <c r="E1203" s="33" t="s">
        <v>1035</v>
      </c>
      <c r="F1203" s="33" t="s">
        <v>61</v>
      </c>
    </row>
    <row r="1204" spans="1:6" ht="25.5">
      <c r="A1204" s="37" t="s">
        <v>3647</v>
      </c>
      <c r="B1204" s="34" t="s">
        <v>1020</v>
      </c>
      <c r="C1204" s="19">
        <v>4.666666666666667</v>
      </c>
      <c r="D1204" s="19">
        <v>0</v>
      </c>
      <c r="E1204" s="33" t="s">
        <v>1021</v>
      </c>
      <c r="F1204" s="33" t="s">
        <v>70</v>
      </c>
    </row>
    <row r="1205" spans="1:6">
      <c r="A1205" s="37" t="s">
        <v>3647</v>
      </c>
      <c r="B1205" s="34" t="s">
        <v>918</v>
      </c>
      <c r="C1205" s="19">
        <v>4.3333333333333339</v>
      </c>
      <c r="D1205" s="19">
        <v>0.16666666666666669</v>
      </c>
      <c r="E1205" s="33" t="s">
        <v>919</v>
      </c>
      <c r="F1205" s="33" t="s">
        <v>70</v>
      </c>
    </row>
    <row r="1206" spans="1:6" ht="25.5">
      <c r="A1206" s="37" t="s">
        <v>3647</v>
      </c>
      <c r="B1206" s="34" t="s">
        <v>3191</v>
      </c>
      <c r="C1206" s="19">
        <v>4</v>
      </c>
      <c r="D1206" s="19">
        <v>3.25</v>
      </c>
      <c r="E1206" s="33" t="s">
        <v>385</v>
      </c>
      <c r="F1206" s="33" t="s">
        <v>61</v>
      </c>
    </row>
    <row r="1207" spans="1:6" ht="25.5">
      <c r="A1207" s="37" t="s">
        <v>3647</v>
      </c>
      <c r="B1207" s="34" t="s">
        <v>1044</v>
      </c>
      <c r="C1207" s="19">
        <v>3.8333333333333335</v>
      </c>
      <c r="D1207" s="19">
        <v>0</v>
      </c>
      <c r="E1207" s="33" t="s">
        <v>1045</v>
      </c>
      <c r="F1207" s="33" t="s">
        <v>61</v>
      </c>
    </row>
    <row r="1208" spans="1:6" ht="25.5">
      <c r="A1208" s="37" t="s">
        <v>3647</v>
      </c>
      <c r="B1208" s="34" t="s">
        <v>1094</v>
      </c>
      <c r="C1208" s="19">
        <v>3.5</v>
      </c>
      <c r="D1208" s="19">
        <v>0</v>
      </c>
      <c r="E1208" s="33" t="s">
        <v>1095</v>
      </c>
      <c r="F1208" s="33" t="s">
        <v>70</v>
      </c>
    </row>
    <row r="1209" spans="1:6" ht="25.5">
      <c r="A1209" s="37" t="s">
        <v>3647</v>
      </c>
      <c r="B1209" s="34" t="s">
        <v>1182</v>
      </c>
      <c r="C1209" s="19">
        <v>3.416666666666667</v>
      </c>
      <c r="D1209" s="19">
        <v>1.25</v>
      </c>
      <c r="E1209" s="33" t="s">
        <v>1183</v>
      </c>
      <c r="F1209" s="33" t="s">
        <v>61</v>
      </c>
    </row>
    <row r="1210" spans="1:6" ht="25.5">
      <c r="A1210" s="37" t="s">
        <v>3647</v>
      </c>
      <c r="B1210" s="34" t="s">
        <v>1066</v>
      </c>
      <c r="C1210" s="19">
        <v>3.25</v>
      </c>
      <c r="D1210" s="19">
        <v>5.5833333333333339</v>
      </c>
      <c r="E1210" s="33" t="s">
        <v>1067</v>
      </c>
      <c r="F1210" s="33" t="s">
        <v>61</v>
      </c>
    </row>
    <row r="1211" spans="1:6" ht="25.5">
      <c r="A1211" s="37" t="s">
        <v>3647</v>
      </c>
      <c r="B1211" s="34" t="s">
        <v>3194</v>
      </c>
      <c r="C1211" s="19">
        <v>3.166666666666667</v>
      </c>
      <c r="D1211" s="19">
        <v>0</v>
      </c>
      <c r="E1211" s="33" t="s">
        <v>3195</v>
      </c>
      <c r="F1211" s="33" t="s">
        <v>61</v>
      </c>
    </row>
    <row r="1212" spans="1:6" ht="25.5">
      <c r="A1212" s="37" t="s">
        <v>3647</v>
      </c>
      <c r="B1212" s="34" t="s">
        <v>1298</v>
      </c>
      <c r="C1212" s="19">
        <v>2.5833333333333335</v>
      </c>
      <c r="D1212" s="19">
        <v>0</v>
      </c>
      <c r="E1212" s="33" t="s">
        <v>1299</v>
      </c>
      <c r="F1212" s="33" t="s">
        <v>61</v>
      </c>
    </row>
    <row r="1213" spans="1:6" ht="25.5">
      <c r="A1213" s="37" t="s">
        <v>3647</v>
      </c>
      <c r="B1213" s="34" t="s">
        <v>3198</v>
      </c>
      <c r="C1213" s="19">
        <v>2.5833333333333335</v>
      </c>
      <c r="D1213" s="19">
        <v>0.58333333333333337</v>
      </c>
      <c r="E1213" s="33" t="s">
        <v>3199</v>
      </c>
      <c r="F1213" s="33" t="s">
        <v>61</v>
      </c>
    </row>
    <row r="1214" spans="1:6" ht="25.5">
      <c r="A1214" s="37" t="s">
        <v>3647</v>
      </c>
      <c r="B1214" s="34" t="s">
        <v>3192</v>
      </c>
      <c r="C1214" s="19">
        <v>2.5</v>
      </c>
      <c r="D1214" s="19">
        <v>0</v>
      </c>
      <c r="E1214" s="33" t="s">
        <v>3193</v>
      </c>
      <c r="F1214" s="33" t="s">
        <v>61</v>
      </c>
    </row>
    <row r="1215" spans="1:6">
      <c r="A1215" s="37" t="s">
        <v>3647</v>
      </c>
      <c r="B1215" s="34" t="s">
        <v>1156</v>
      </c>
      <c r="C1215" s="19">
        <v>2.5</v>
      </c>
      <c r="D1215" s="19">
        <v>6</v>
      </c>
      <c r="E1215" s="33" t="s">
        <v>1157</v>
      </c>
      <c r="F1215" s="33" t="s">
        <v>70</v>
      </c>
    </row>
    <row r="1216" spans="1:6" ht="25.5">
      <c r="A1216" s="37" t="s">
        <v>3647</v>
      </c>
      <c r="B1216" s="34" t="s">
        <v>3196</v>
      </c>
      <c r="C1216" s="19">
        <v>2.416666666666667</v>
      </c>
      <c r="D1216" s="19">
        <v>0</v>
      </c>
      <c r="E1216" s="33" t="s">
        <v>3197</v>
      </c>
      <c r="F1216" s="33" t="s">
        <v>61</v>
      </c>
    </row>
    <row r="1217" spans="1:6" ht="25.5">
      <c r="A1217" s="37" t="s">
        <v>3647</v>
      </c>
      <c r="B1217" s="34" t="s">
        <v>1310</v>
      </c>
      <c r="C1217" s="19">
        <v>2.3333333333333335</v>
      </c>
      <c r="D1217" s="19">
        <v>0</v>
      </c>
      <c r="E1217" s="33" t="s">
        <v>1311</v>
      </c>
      <c r="F1217" s="33" t="s">
        <v>61</v>
      </c>
    </row>
    <row r="1218" spans="1:6" ht="25.5">
      <c r="A1218" s="37" t="s">
        <v>3647</v>
      </c>
      <c r="B1218" s="34" t="s">
        <v>1222</v>
      </c>
      <c r="C1218" s="19">
        <v>1.9166666666666667</v>
      </c>
      <c r="D1218" s="19">
        <v>0</v>
      </c>
      <c r="E1218" s="33" t="s">
        <v>1223</v>
      </c>
      <c r="F1218" s="33" t="s">
        <v>61</v>
      </c>
    </row>
    <row r="1219" spans="1:6" ht="38.25">
      <c r="A1219" s="37" t="s">
        <v>3647</v>
      </c>
      <c r="B1219" s="34" t="s">
        <v>1386</v>
      </c>
      <c r="C1219" s="19">
        <v>1.75</v>
      </c>
      <c r="D1219" s="19">
        <v>0</v>
      </c>
      <c r="E1219" s="33" t="s">
        <v>1387</v>
      </c>
      <c r="F1219" s="33" t="s">
        <v>61</v>
      </c>
    </row>
    <row r="1220" spans="1:6" ht="25.5">
      <c r="A1220" s="37" t="s">
        <v>3647</v>
      </c>
      <c r="B1220" s="34" t="s">
        <v>1126</v>
      </c>
      <c r="C1220" s="19">
        <v>1.6666666666666667</v>
      </c>
      <c r="D1220" s="19">
        <v>0</v>
      </c>
      <c r="E1220" s="33" t="s">
        <v>1127</v>
      </c>
      <c r="F1220" s="33" t="s">
        <v>61</v>
      </c>
    </row>
    <row r="1221" spans="1:6" ht="25.5">
      <c r="A1221" s="37" t="s">
        <v>3647</v>
      </c>
      <c r="B1221" s="34" t="s">
        <v>1342</v>
      </c>
      <c r="C1221" s="19">
        <v>1.6666666666666667</v>
      </c>
      <c r="D1221" s="19">
        <v>0</v>
      </c>
      <c r="E1221" s="33" t="s">
        <v>1343</v>
      </c>
      <c r="F1221" s="33" t="s">
        <v>70</v>
      </c>
    </row>
    <row r="1222" spans="1:6" ht="25.5">
      <c r="A1222" s="37" t="s">
        <v>3647</v>
      </c>
      <c r="B1222" s="34" t="s">
        <v>1434</v>
      </c>
      <c r="C1222" s="19">
        <v>1.5833333333333335</v>
      </c>
      <c r="D1222" s="19">
        <v>0</v>
      </c>
      <c r="E1222" s="33" t="s">
        <v>1435</v>
      </c>
      <c r="F1222" s="33" t="s">
        <v>61</v>
      </c>
    </row>
    <row r="1223" spans="1:6" ht="38.25">
      <c r="A1223" s="37" t="s">
        <v>3647</v>
      </c>
      <c r="B1223" s="34" t="s">
        <v>3200</v>
      </c>
      <c r="C1223" s="19">
        <v>1.5833333333333335</v>
      </c>
      <c r="D1223" s="19">
        <v>0</v>
      </c>
      <c r="E1223" s="33" t="s">
        <v>3201</v>
      </c>
      <c r="F1223" s="33" t="s">
        <v>61</v>
      </c>
    </row>
    <row r="1224" spans="1:6" ht="25.5">
      <c r="A1224" s="37" t="s">
        <v>3647</v>
      </c>
      <c r="B1224" s="34" t="s">
        <v>3202</v>
      </c>
      <c r="C1224" s="19">
        <v>1.5</v>
      </c>
      <c r="D1224" s="19">
        <v>0</v>
      </c>
      <c r="E1224" s="33" t="s">
        <v>915</v>
      </c>
      <c r="F1224" s="33" t="s">
        <v>61</v>
      </c>
    </row>
    <row r="1225" spans="1:6" ht="25.5">
      <c r="A1225" s="37" t="s">
        <v>3647</v>
      </c>
      <c r="B1225" s="34" t="s">
        <v>1444</v>
      </c>
      <c r="C1225" s="19">
        <v>1.4166666666666667</v>
      </c>
      <c r="D1225" s="19">
        <v>0</v>
      </c>
      <c r="E1225" s="33" t="s">
        <v>1445</v>
      </c>
      <c r="F1225" s="33" t="s">
        <v>61</v>
      </c>
    </row>
    <row r="1226" spans="1:6" ht="25.5">
      <c r="A1226" s="37" t="s">
        <v>3647</v>
      </c>
      <c r="B1226" s="34" t="s">
        <v>1549</v>
      </c>
      <c r="C1226" s="19">
        <v>1.0833333333333335</v>
      </c>
      <c r="D1226" s="19">
        <v>1.0833333333333335</v>
      </c>
      <c r="E1226" s="33" t="s">
        <v>1550</v>
      </c>
      <c r="F1226" s="33" t="s">
        <v>61</v>
      </c>
    </row>
    <row r="1227" spans="1:6" ht="38.25">
      <c r="A1227" s="37" t="s">
        <v>3647</v>
      </c>
      <c r="B1227" s="34" t="s">
        <v>3203</v>
      </c>
      <c r="C1227" s="19">
        <v>1.0833333333333335</v>
      </c>
      <c r="D1227" s="19">
        <v>0</v>
      </c>
      <c r="E1227" s="33" t="s">
        <v>3204</v>
      </c>
      <c r="F1227" s="33" t="s">
        <v>61</v>
      </c>
    </row>
    <row r="1228" spans="1:6" ht="25.5">
      <c r="A1228" s="37" t="s">
        <v>3647</v>
      </c>
      <c r="B1228" s="34" t="s">
        <v>1535</v>
      </c>
      <c r="C1228" s="19">
        <v>1</v>
      </c>
      <c r="D1228" s="19">
        <v>0</v>
      </c>
      <c r="E1228" s="33" t="s">
        <v>1536</v>
      </c>
      <c r="F1228" s="33" t="s">
        <v>61</v>
      </c>
    </row>
    <row r="1229" spans="1:6">
      <c r="A1229" s="37" t="s">
        <v>3647</v>
      </c>
      <c r="B1229" s="34" t="s">
        <v>1553</v>
      </c>
      <c r="C1229" s="19">
        <v>1</v>
      </c>
      <c r="D1229" s="19">
        <v>3.3333333333333335</v>
      </c>
      <c r="E1229" s="33" t="s">
        <v>1554</v>
      </c>
      <c r="F1229" s="33" t="s">
        <v>70</v>
      </c>
    </row>
    <row r="1230" spans="1:6">
      <c r="A1230" s="37" t="s">
        <v>3647</v>
      </c>
      <c r="B1230" s="34" t="s">
        <v>1470</v>
      </c>
      <c r="C1230" s="19">
        <v>1</v>
      </c>
      <c r="D1230" s="19">
        <v>1.6666666666666667</v>
      </c>
      <c r="E1230" s="33" t="s">
        <v>1471</v>
      </c>
      <c r="F1230" s="33" t="s">
        <v>70</v>
      </c>
    </row>
    <row r="1231" spans="1:6">
      <c r="A1231" s="37" t="s">
        <v>3647</v>
      </c>
      <c r="B1231" s="34" t="s">
        <v>1366</v>
      </c>
      <c r="C1231" s="19">
        <v>0.91666666666666674</v>
      </c>
      <c r="D1231" s="19">
        <v>0</v>
      </c>
      <c r="E1231" s="33" t="s">
        <v>1367</v>
      </c>
      <c r="F1231" s="33" t="s">
        <v>70</v>
      </c>
    </row>
    <row r="1232" spans="1:6">
      <c r="A1232" s="37" t="s">
        <v>3647</v>
      </c>
      <c r="B1232" s="34" t="s">
        <v>1260</v>
      </c>
      <c r="C1232" s="19">
        <v>0.91666666666666674</v>
      </c>
      <c r="D1232" s="19">
        <v>0</v>
      </c>
      <c r="E1232" s="33" t="s">
        <v>1261</v>
      </c>
      <c r="F1232" s="33" t="s">
        <v>70</v>
      </c>
    </row>
    <row r="1233" spans="1:6">
      <c r="A1233" s="37" t="s">
        <v>3647</v>
      </c>
      <c r="B1233" s="34" t="s">
        <v>3424</v>
      </c>
      <c r="C1233" s="19">
        <v>0.83333333333333337</v>
      </c>
      <c r="D1233" s="19">
        <v>0</v>
      </c>
      <c r="E1233" s="33" t="s">
        <v>3425</v>
      </c>
      <c r="F1233" s="33" t="s">
        <v>32</v>
      </c>
    </row>
    <row r="1234" spans="1:6" ht="25.5">
      <c r="A1234" s="37" t="s">
        <v>3647</v>
      </c>
      <c r="B1234" s="34" t="s">
        <v>3209</v>
      </c>
      <c r="C1234" s="19">
        <v>0.83333333333333337</v>
      </c>
      <c r="D1234" s="19">
        <v>0</v>
      </c>
      <c r="E1234" s="33" t="s">
        <v>3210</v>
      </c>
      <c r="F1234" s="33" t="s">
        <v>61</v>
      </c>
    </row>
    <row r="1235" spans="1:6" ht="25.5">
      <c r="A1235" s="37" t="s">
        <v>3647</v>
      </c>
      <c r="B1235" s="34" t="s">
        <v>1567</v>
      </c>
      <c r="C1235" s="19">
        <v>0.83333333333333337</v>
      </c>
      <c r="D1235" s="19">
        <v>0</v>
      </c>
      <c r="E1235" s="33" t="s">
        <v>1568</v>
      </c>
      <c r="F1235" s="33" t="s">
        <v>61</v>
      </c>
    </row>
    <row r="1236" spans="1:6" ht="25.5">
      <c r="A1236" s="37" t="s">
        <v>3647</v>
      </c>
      <c r="B1236" s="34" t="s">
        <v>1657</v>
      </c>
      <c r="C1236" s="19">
        <v>0.75</v>
      </c>
      <c r="D1236" s="19">
        <v>0</v>
      </c>
      <c r="E1236" s="33" t="s">
        <v>1658</v>
      </c>
      <c r="F1236" s="33" t="s">
        <v>70</v>
      </c>
    </row>
    <row r="1237" spans="1:6" ht="25.5">
      <c r="A1237" s="37" t="s">
        <v>3647</v>
      </c>
      <c r="B1237" s="34" t="s">
        <v>3207</v>
      </c>
      <c r="C1237" s="19">
        <v>0.75</v>
      </c>
      <c r="D1237" s="19">
        <v>0</v>
      </c>
      <c r="E1237" s="33" t="s">
        <v>3208</v>
      </c>
      <c r="F1237" s="33" t="s">
        <v>61</v>
      </c>
    </row>
    <row r="1238" spans="1:6">
      <c r="A1238" s="37" t="s">
        <v>3647</v>
      </c>
      <c r="B1238" s="34" t="s">
        <v>1723</v>
      </c>
      <c r="C1238" s="19">
        <v>0.66666666666666674</v>
      </c>
      <c r="D1238" s="19">
        <v>0</v>
      </c>
      <c r="E1238" s="33" t="s">
        <v>1724</v>
      </c>
      <c r="F1238" s="33" t="s">
        <v>61</v>
      </c>
    </row>
    <row r="1239" spans="1:6">
      <c r="A1239" s="37" t="s">
        <v>3647</v>
      </c>
      <c r="B1239" s="34" t="s">
        <v>3363</v>
      </c>
      <c r="C1239" s="19">
        <v>0.58333333333333337</v>
      </c>
      <c r="D1239" s="19">
        <v>0</v>
      </c>
      <c r="E1239" s="33" t="s">
        <v>3364</v>
      </c>
      <c r="F1239" s="33" t="s">
        <v>32</v>
      </c>
    </row>
    <row r="1240" spans="1:6" ht="25.5">
      <c r="A1240" s="37" t="s">
        <v>3647</v>
      </c>
      <c r="B1240" s="34" t="s">
        <v>1502</v>
      </c>
      <c r="C1240" s="19">
        <v>0.58333333333333337</v>
      </c>
      <c r="D1240" s="19">
        <v>0</v>
      </c>
      <c r="E1240" s="33" t="s">
        <v>1503</v>
      </c>
      <c r="F1240" s="33" t="s">
        <v>70</v>
      </c>
    </row>
    <row r="1241" spans="1:6" ht="25.5">
      <c r="A1241" s="37" t="s">
        <v>3647</v>
      </c>
      <c r="B1241" s="34" t="s">
        <v>3213</v>
      </c>
      <c r="C1241" s="19">
        <v>0.58333333333333337</v>
      </c>
      <c r="D1241" s="19">
        <v>0.5</v>
      </c>
      <c r="E1241" s="33" t="s">
        <v>1722</v>
      </c>
      <c r="F1241" s="33" t="s">
        <v>61</v>
      </c>
    </row>
    <row r="1242" spans="1:6" ht="25.5">
      <c r="A1242" s="37" t="s">
        <v>3647</v>
      </c>
      <c r="B1242" s="34" t="s">
        <v>1773</v>
      </c>
      <c r="C1242" s="19">
        <v>0.58333333333333337</v>
      </c>
      <c r="D1242" s="19">
        <v>0</v>
      </c>
      <c r="E1242" s="33" t="s">
        <v>1774</v>
      </c>
      <c r="F1242" s="33" t="s">
        <v>61</v>
      </c>
    </row>
    <row r="1243" spans="1:6" ht="25.5">
      <c r="A1243" s="37" t="s">
        <v>3647</v>
      </c>
      <c r="B1243" s="34" t="s">
        <v>1661</v>
      </c>
      <c r="C1243" s="19">
        <v>0.5</v>
      </c>
      <c r="D1243" s="19">
        <v>0.33333333333333337</v>
      </c>
      <c r="E1243" s="33" t="s">
        <v>1662</v>
      </c>
      <c r="F1243" s="33" t="s">
        <v>70</v>
      </c>
    </row>
    <row r="1244" spans="1:6" ht="25.5">
      <c r="A1244" s="37" t="s">
        <v>3647</v>
      </c>
      <c r="B1244" s="34" t="s">
        <v>1812</v>
      </c>
      <c r="C1244" s="19">
        <v>0.5</v>
      </c>
      <c r="D1244" s="19">
        <v>0</v>
      </c>
      <c r="E1244" s="33" t="s">
        <v>1813</v>
      </c>
      <c r="F1244" s="33" t="s">
        <v>61</v>
      </c>
    </row>
    <row r="1245" spans="1:6" ht="38.25">
      <c r="A1245" s="37" t="s">
        <v>3647</v>
      </c>
      <c r="B1245" s="34" t="s">
        <v>1814</v>
      </c>
      <c r="C1245" s="19">
        <v>0.5</v>
      </c>
      <c r="D1245" s="19">
        <v>0</v>
      </c>
      <c r="E1245" s="33" t="s">
        <v>1815</v>
      </c>
      <c r="F1245" s="33" t="s">
        <v>61</v>
      </c>
    </row>
    <row r="1246" spans="1:6" ht="25.5">
      <c r="A1246" s="37" t="s">
        <v>3647</v>
      </c>
      <c r="B1246" s="34" t="s">
        <v>1775</v>
      </c>
      <c r="C1246" s="19">
        <v>0.5</v>
      </c>
      <c r="D1246" s="19">
        <v>4.416666666666667</v>
      </c>
      <c r="E1246" s="33" t="s">
        <v>1776</v>
      </c>
      <c r="F1246" s="33" t="s">
        <v>61</v>
      </c>
    </row>
    <row r="1247" spans="1:6">
      <c r="A1247" s="37" t="s">
        <v>3647</v>
      </c>
      <c r="B1247" s="34" t="s">
        <v>3651</v>
      </c>
      <c r="C1247" s="19">
        <v>0.41666666666666669</v>
      </c>
      <c r="D1247" s="19">
        <v>0</v>
      </c>
      <c r="E1247" s="33" t="s">
        <v>3652</v>
      </c>
      <c r="F1247" s="33" t="s">
        <v>32</v>
      </c>
    </row>
    <row r="1248" spans="1:6">
      <c r="A1248" s="37" t="s">
        <v>3647</v>
      </c>
      <c r="B1248" s="34" t="s">
        <v>3280</v>
      </c>
      <c r="C1248" s="19">
        <v>0.41666666666666669</v>
      </c>
      <c r="D1248" s="19">
        <v>0</v>
      </c>
      <c r="E1248" s="33" t="s">
        <v>3281</v>
      </c>
      <c r="F1248" s="33" t="s">
        <v>32</v>
      </c>
    </row>
    <row r="1249" spans="1:6">
      <c r="A1249" s="37" t="s">
        <v>3647</v>
      </c>
      <c r="B1249" s="34" t="s">
        <v>3217</v>
      </c>
      <c r="C1249" s="19">
        <v>0.41666666666666669</v>
      </c>
      <c r="D1249" s="19">
        <v>0</v>
      </c>
      <c r="E1249" s="33" t="s">
        <v>3218</v>
      </c>
      <c r="F1249" s="33" t="s">
        <v>32</v>
      </c>
    </row>
    <row r="1250" spans="1:6">
      <c r="A1250" s="37" t="s">
        <v>3647</v>
      </c>
      <c r="B1250" s="34" t="s">
        <v>3219</v>
      </c>
      <c r="C1250" s="19">
        <v>0.41666666666666669</v>
      </c>
      <c r="D1250" s="19">
        <v>0</v>
      </c>
      <c r="E1250" s="33" t="s">
        <v>3220</v>
      </c>
      <c r="F1250" s="33" t="s">
        <v>32</v>
      </c>
    </row>
    <row r="1251" spans="1:6">
      <c r="A1251" s="37" t="s">
        <v>3647</v>
      </c>
      <c r="B1251" s="34" t="s">
        <v>3221</v>
      </c>
      <c r="C1251" s="19">
        <v>0.41666666666666669</v>
      </c>
      <c r="D1251" s="19">
        <v>0</v>
      </c>
      <c r="E1251" s="33" t="s">
        <v>3220</v>
      </c>
      <c r="F1251" s="33" t="s">
        <v>32</v>
      </c>
    </row>
    <row r="1252" spans="1:6">
      <c r="A1252" s="37" t="s">
        <v>3647</v>
      </c>
      <c r="B1252" s="34" t="s">
        <v>3398</v>
      </c>
      <c r="C1252" s="19">
        <v>0.41666666666666669</v>
      </c>
      <c r="D1252" s="19">
        <v>0</v>
      </c>
      <c r="E1252" s="33" t="s">
        <v>3399</v>
      </c>
      <c r="F1252" s="33" t="s">
        <v>32</v>
      </c>
    </row>
    <row r="1253" spans="1:6">
      <c r="A1253" s="37" t="s">
        <v>3647</v>
      </c>
      <c r="B1253" s="34" t="s">
        <v>3653</v>
      </c>
      <c r="C1253" s="19">
        <v>0.41666666666666669</v>
      </c>
      <c r="D1253" s="19">
        <v>0</v>
      </c>
      <c r="E1253" s="33" t="s">
        <v>3654</v>
      </c>
      <c r="F1253" s="33" t="s">
        <v>32</v>
      </c>
    </row>
    <row r="1254" spans="1:6">
      <c r="A1254" s="37" t="s">
        <v>3647</v>
      </c>
      <c r="B1254" s="34" t="s">
        <v>3222</v>
      </c>
      <c r="C1254" s="19">
        <v>0.41666666666666669</v>
      </c>
      <c r="D1254" s="19">
        <v>0</v>
      </c>
      <c r="E1254" s="33" t="s">
        <v>3223</v>
      </c>
      <c r="F1254" s="33" t="s">
        <v>32</v>
      </c>
    </row>
    <row r="1255" spans="1:6">
      <c r="A1255" s="37" t="s">
        <v>3647</v>
      </c>
      <c r="B1255" s="34" t="s">
        <v>3655</v>
      </c>
      <c r="C1255" s="19">
        <v>0.41666666666666669</v>
      </c>
      <c r="D1255" s="19">
        <v>0</v>
      </c>
      <c r="E1255" s="33" t="s">
        <v>3654</v>
      </c>
      <c r="F1255" s="33" t="s">
        <v>32</v>
      </c>
    </row>
    <row r="1256" spans="1:6" ht="25.5">
      <c r="A1256" s="37" t="s">
        <v>3647</v>
      </c>
      <c r="B1256" s="34" t="s">
        <v>1577</v>
      </c>
      <c r="C1256" s="19">
        <v>0.41666666666666669</v>
      </c>
      <c r="D1256" s="19">
        <v>0</v>
      </c>
      <c r="E1256" s="33" t="s">
        <v>1578</v>
      </c>
      <c r="F1256" s="33" t="s">
        <v>70</v>
      </c>
    </row>
    <row r="1257" spans="1:6" ht="25.5">
      <c r="A1257" s="37" t="s">
        <v>3647</v>
      </c>
      <c r="B1257" s="34" t="s">
        <v>1783</v>
      </c>
      <c r="C1257" s="19">
        <v>0.41666666666666669</v>
      </c>
      <c r="D1257" s="19">
        <v>0</v>
      </c>
      <c r="E1257" s="33" t="s">
        <v>1784</v>
      </c>
      <c r="F1257" s="33" t="s">
        <v>61</v>
      </c>
    </row>
    <row r="1258" spans="1:6" ht="25.5">
      <c r="A1258" s="37" t="s">
        <v>3647</v>
      </c>
      <c r="B1258" s="34" t="s">
        <v>1691</v>
      </c>
      <c r="C1258" s="19">
        <v>0.41666666666666669</v>
      </c>
      <c r="D1258" s="19">
        <v>0</v>
      </c>
      <c r="E1258" s="33" t="s">
        <v>1692</v>
      </c>
      <c r="F1258" s="33" t="s">
        <v>61</v>
      </c>
    </row>
    <row r="1259" spans="1:6">
      <c r="A1259" s="37" t="s">
        <v>3647</v>
      </c>
      <c r="B1259" s="34" t="s">
        <v>3408</v>
      </c>
      <c r="C1259" s="19">
        <v>0.33333333333333337</v>
      </c>
      <c r="D1259" s="19">
        <v>0</v>
      </c>
      <c r="E1259" s="33" t="s">
        <v>3409</v>
      </c>
      <c r="F1259" s="33" t="s">
        <v>32</v>
      </c>
    </row>
    <row r="1260" spans="1:6">
      <c r="A1260" s="37" t="s">
        <v>3647</v>
      </c>
      <c r="B1260" s="34" t="s">
        <v>3229</v>
      </c>
      <c r="C1260" s="19">
        <v>0.33333333333333337</v>
      </c>
      <c r="D1260" s="19">
        <v>0</v>
      </c>
      <c r="E1260" s="33" t="s">
        <v>3230</v>
      </c>
      <c r="F1260" s="33" t="s">
        <v>32</v>
      </c>
    </row>
    <row r="1261" spans="1:6">
      <c r="A1261" s="37" t="s">
        <v>3647</v>
      </c>
      <c r="B1261" s="34" t="s">
        <v>3231</v>
      </c>
      <c r="C1261" s="19">
        <v>0.33333333333333337</v>
      </c>
      <c r="D1261" s="19">
        <v>0</v>
      </c>
      <c r="E1261" s="33" t="s">
        <v>3232</v>
      </c>
      <c r="F1261" s="33" t="s">
        <v>32</v>
      </c>
    </row>
    <row r="1262" spans="1:6">
      <c r="A1262" s="37" t="s">
        <v>3647</v>
      </c>
      <c r="B1262" s="34" t="s">
        <v>3233</v>
      </c>
      <c r="C1262" s="19">
        <v>0.33333333333333337</v>
      </c>
      <c r="D1262" s="19">
        <v>0</v>
      </c>
      <c r="E1262" s="33" t="s">
        <v>3234</v>
      </c>
      <c r="F1262" s="33" t="s">
        <v>32</v>
      </c>
    </row>
    <row r="1263" spans="1:6">
      <c r="A1263" s="37" t="s">
        <v>3647</v>
      </c>
      <c r="B1263" s="34" t="s">
        <v>3235</v>
      </c>
      <c r="C1263" s="19">
        <v>0.33333333333333337</v>
      </c>
      <c r="D1263" s="19">
        <v>0</v>
      </c>
      <c r="E1263" s="33" t="s">
        <v>3236</v>
      </c>
      <c r="F1263" s="33" t="s">
        <v>32</v>
      </c>
    </row>
    <row r="1264" spans="1:6">
      <c r="A1264" s="37" t="s">
        <v>3647</v>
      </c>
      <c r="B1264" s="34" t="s">
        <v>3237</v>
      </c>
      <c r="C1264" s="19">
        <v>0.33333333333333337</v>
      </c>
      <c r="D1264" s="19">
        <v>0</v>
      </c>
      <c r="E1264" s="33" t="s">
        <v>3238</v>
      </c>
      <c r="F1264" s="33" t="s">
        <v>32</v>
      </c>
    </row>
    <row r="1265" spans="1:6">
      <c r="A1265" s="37" t="s">
        <v>3647</v>
      </c>
      <c r="B1265" s="34" t="s">
        <v>3239</v>
      </c>
      <c r="C1265" s="19">
        <v>0.33333333333333337</v>
      </c>
      <c r="D1265" s="19">
        <v>0</v>
      </c>
      <c r="E1265" s="33" t="s">
        <v>3240</v>
      </c>
      <c r="F1265" s="33" t="s">
        <v>32</v>
      </c>
    </row>
    <row r="1266" spans="1:6">
      <c r="A1266" s="37" t="s">
        <v>3647</v>
      </c>
      <c r="B1266" s="34" t="s">
        <v>3241</v>
      </c>
      <c r="C1266" s="19">
        <v>0.33333333333333337</v>
      </c>
      <c r="D1266" s="19">
        <v>0</v>
      </c>
      <c r="E1266" s="33" t="s">
        <v>3242</v>
      </c>
      <c r="F1266" s="33" t="s">
        <v>32</v>
      </c>
    </row>
    <row r="1267" spans="1:6">
      <c r="A1267" s="37" t="s">
        <v>3647</v>
      </c>
      <c r="B1267" s="34" t="s">
        <v>3243</v>
      </c>
      <c r="C1267" s="19">
        <v>0.33333333333333337</v>
      </c>
      <c r="D1267" s="19">
        <v>0</v>
      </c>
      <c r="E1267" s="33" t="s">
        <v>3244</v>
      </c>
      <c r="F1267" s="33" t="s">
        <v>32</v>
      </c>
    </row>
    <row r="1268" spans="1:6">
      <c r="A1268" s="37" t="s">
        <v>3647</v>
      </c>
      <c r="B1268" s="34" t="s">
        <v>3418</v>
      </c>
      <c r="C1268" s="19">
        <v>0.33333333333333337</v>
      </c>
      <c r="D1268" s="19">
        <v>0</v>
      </c>
      <c r="E1268" s="33" t="s">
        <v>3419</v>
      </c>
      <c r="F1268" s="33" t="s">
        <v>32</v>
      </c>
    </row>
    <row r="1269" spans="1:6">
      <c r="A1269" s="37" t="s">
        <v>3647</v>
      </c>
      <c r="B1269" s="34" t="s">
        <v>3245</v>
      </c>
      <c r="C1269" s="19">
        <v>0.33333333333333337</v>
      </c>
      <c r="D1269" s="19">
        <v>0</v>
      </c>
      <c r="E1269" s="33" t="s">
        <v>3246</v>
      </c>
      <c r="F1269" s="33" t="s">
        <v>32</v>
      </c>
    </row>
    <row r="1270" spans="1:6">
      <c r="A1270" s="37" t="s">
        <v>3647</v>
      </c>
      <c r="B1270" s="34" t="s">
        <v>3656</v>
      </c>
      <c r="C1270" s="19">
        <v>0.33333333333333337</v>
      </c>
      <c r="D1270" s="19">
        <v>0</v>
      </c>
      <c r="E1270" s="33" t="s">
        <v>3425</v>
      </c>
      <c r="F1270" s="33" t="s">
        <v>32</v>
      </c>
    </row>
    <row r="1271" spans="1:6">
      <c r="A1271" s="37" t="s">
        <v>3647</v>
      </c>
      <c r="B1271" s="34" t="s">
        <v>3267</v>
      </c>
      <c r="C1271" s="19">
        <v>0.33333333333333337</v>
      </c>
      <c r="D1271" s="19">
        <v>0</v>
      </c>
      <c r="E1271" s="33" t="s">
        <v>3268</v>
      </c>
      <c r="F1271" s="33" t="s">
        <v>32</v>
      </c>
    </row>
    <row r="1272" spans="1:6">
      <c r="A1272" s="37" t="s">
        <v>3647</v>
      </c>
      <c r="B1272" s="34" t="s">
        <v>3247</v>
      </c>
      <c r="C1272" s="19">
        <v>0.33333333333333337</v>
      </c>
      <c r="D1272" s="19">
        <v>0</v>
      </c>
      <c r="E1272" s="33" t="s">
        <v>3248</v>
      </c>
      <c r="F1272" s="33" t="s">
        <v>32</v>
      </c>
    </row>
    <row r="1273" spans="1:6">
      <c r="A1273" s="37" t="s">
        <v>3647</v>
      </c>
      <c r="B1273" s="34" t="s">
        <v>3270</v>
      </c>
      <c r="C1273" s="19">
        <v>0.33333333333333337</v>
      </c>
      <c r="D1273" s="19">
        <v>0</v>
      </c>
      <c r="E1273" s="33" t="s">
        <v>3271</v>
      </c>
      <c r="F1273" s="33" t="s">
        <v>32</v>
      </c>
    </row>
    <row r="1274" spans="1:6">
      <c r="A1274" s="37" t="s">
        <v>3647</v>
      </c>
      <c r="B1274" s="34" t="s">
        <v>3444</v>
      </c>
      <c r="C1274" s="19">
        <v>0.33333333333333337</v>
      </c>
      <c r="D1274" s="19">
        <v>0</v>
      </c>
      <c r="E1274" s="33" t="s">
        <v>3445</v>
      </c>
      <c r="F1274" s="33" t="s">
        <v>32</v>
      </c>
    </row>
    <row r="1275" spans="1:6">
      <c r="A1275" s="37" t="s">
        <v>3647</v>
      </c>
      <c r="B1275" s="34" t="s">
        <v>3251</v>
      </c>
      <c r="C1275" s="19">
        <v>0.33333333333333337</v>
      </c>
      <c r="D1275" s="19">
        <v>0</v>
      </c>
      <c r="E1275" s="33" t="s">
        <v>3252</v>
      </c>
      <c r="F1275" s="33" t="s">
        <v>32</v>
      </c>
    </row>
    <row r="1276" spans="1:6">
      <c r="A1276" s="37" t="s">
        <v>3647</v>
      </c>
      <c r="B1276" s="34" t="s">
        <v>3657</v>
      </c>
      <c r="C1276" s="19">
        <v>0.33333333333333337</v>
      </c>
      <c r="D1276" s="19">
        <v>0</v>
      </c>
      <c r="E1276" s="33" t="s">
        <v>3658</v>
      </c>
      <c r="F1276" s="33" t="s">
        <v>32</v>
      </c>
    </row>
    <row r="1277" spans="1:6" ht="25.5">
      <c r="A1277" s="37" t="s">
        <v>3647</v>
      </c>
      <c r="B1277" s="34" t="s">
        <v>1500</v>
      </c>
      <c r="C1277" s="19">
        <v>0.33333333333333337</v>
      </c>
      <c r="D1277" s="19">
        <v>0</v>
      </c>
      <c r="E1277" s="33" t="s">
        <v>1501</v>
      </c>
      <c r="F1277" s="33" t="s">
        <v>61</v>
      </c>
    </row>
    <row r="1278" spans="1:6">
      <c r="A1278" s="37" t="s">
        <v>3647</v>
      </c>
      <c r="B1278" s="34" t="s">
        <v>1468</v>
      </c>
      <c r="C1278" s="19">
        <v>0.33333333333333337</v>
      </c>
      <c r="D1278" s="19">
        <v>0</v>
      </c>
      <c r="E1278" s="33" t="s">
        <v>1469</v>
      </c>
      <c r="F1278" s="33" t="s">
        <v>70</v>
      </c>
    </row>
    <row r="1279" spans="1:6">
      <c r="A1279" s="37" t="s">
        <v>3647</v>
      </c>
      <c r="B1279" s="34" t="s">
        <v>3426</v>
      </c>
      <c r="C1279" s="19">
        <v>0.25</v>
      </c>
      <c r="D1279" s="19">
        <v>0</v>
      </c>
      <c r="E1279" s="33" t="s">
        <v>3427</v>
      </c>
      <c r="F1279" s="33" t="s">
        <v>32</v>
      </c>
    </row>
    <row r="1280" spans="1:6">
      <c r="A1280" s="37" t="s">
        <v>3647</v>
      </c>
      <c r="B1280" s="34" t="s">
        <v>3306</v>
      </c>
      <c r="C1280" s="19">
        <v>0.25</v>
      </c>
      <c r="D1280" s="19">
        <v>0</v>
      </c>
      <c r="E1280" s="33" t="s">
        <v>3307</v>
      </c>
      <c r="F1280" s="33" t="s">
        <v>32</v>
      </c>
    </row>
    <row r="1281" spans="1:6">
      <c r="A1281" s="37" t="s">
        <v>3647</v>
      </c>
      <c r="B1281" s="34" t="s">
        <v>3276</v>
      </c>
      <c r="C1281" s="19">
        <v>0.25</v>
      </c>
      <c r="D1281" s="19">
        <v>0</v>
      </c>
      <c r="E1281" s="33" t="s">
        <v>3277</v>
      </c>
      <c r="F1281" s="33" t="s">
        <v>32</v>
      </c>
    </row>
    <row r="1282" spans="1:6">
      <c r="A1282" s="37" t="s">
        <v>3647</v>
      </c>
      <c r="B1282" s="34" t="s">
        <v>3257</v>
      </c>
      <c r="C1282" s="19">
        <v>0.25</v>
      </c>
      <c r="D1282" s="19">
        <v>0</v>
      </c>
      <c r="E1282" s="33" t="s">
        <v>3258</v>
      </c>
      <c r="F1282" s="33" t="s">
        <v>32</v>
      </c>
    </row>
    <row r="1283" spans="1:6">
      <c r="A1283" s="37" t="s">
        <v>3647</v>
      </c>
      <c r="B1283" s="34" t="s">
        <v>3310</v>
      </c>
      <c r="C1283" s="19">
        <v>0.25</v>
      </c>
      <c r="D1283" s="19">
        <v>0</v>
      </c>
      <c r="E1283" s="33" t="s">
        <v>3311</v>
      </c>
      <c r="F1283" s="33" t="s">
        <v>32</v>
      </c>
    </row>
    <row r="1284" spans="1:6">
      <c r="A1284" s="37" t="s">
        <v>3647</v>
      </c>
      <c r="B1284" s="34" t="s">
        <v>3259</v>
      </c>
      <c r="C1284" s="19">
        <v>0.25</v>
      </c>
      <c r="D1284" s="19">
        <v>0</v>
      </c>
      <c r="E1284" s="33" t="s">
        <v>3260</v>
      </c>
      <c r="F1284" s="33" t="s">
        <v>32</v>
      </c>
    </row>
    <row r="1285" spans="1:6">
      <c r="A1285" s="37" t="s">
        <v>3647</v>
      </c>
      <c r="B1285" s="34" t="s">
        <v>3312</v>
      </c>
      <c r="C1285" s="19">
        <v>0.25</v>
      </c>
      <c r="D1285" s="19">
        <v>0</v>
      </c>
      <c r="E1285" s="33" t="s">
        <v>3279</v>
      </c>
      <c r="F1285" s="33" t="s">
        <v>32</v>
      </c>
    </row>
    <row r="1286" spans="1:6">
      <c r="A1286" s="37" t="s">
        <v>3647</v>
      </c>
      <c r="B1286" s="34" t="s">
        <v>3261</v>
      </c>
      <c r="C1286" s="19">
        <v>0.25</v>
      </c>
      <c r="D1286" s="19">
        <v>0</v>
      </c>
      <c r="E1286" s="33" t="s">
        <v>3262</v>
      </c>
      <c r="F1286" s="33" t="s">
        <v>32</v>
      </c>
    </row>
    <row r="1287" spans="1:6">
      <c r="A1287" s="37" t="s">
        <v>3647</v>
      </c>
      <c r="B1287" s="34" t="s">
        <v>3263</v>
      </c>
      <c r="C1287" s="19">
        <v>0.25</v>
      </c>
      <c r="D1287" s="19">
        <v>0</v>
      </c>
      <c r="E1287" s="33" t="s">
        <v>3264</v>
      </c>
      <c r="F1287" s="33" t="s">
        <v>32</v>
      </c>
    </row>
    <row r="1288" spans="1:6">
      <c r="A1288" s="37" t="s">
        <v>3647</v>
      </c>
      <c r="B1288" s="34" t="s">
        <v>3265</v>
      </c>
      <c r="C1288" s="19">
        <v>0.25</v>
      </c>
      <c r="D1288" s="19">
        <v>0</v>
      </c>
      <c r="E1288" s="33" t="s">
        <v>3266</v>
      </c>
      <c r="F1288" s="33" t="s">
        <v>32</v>
      </c>
    </row>
    <row r="1289" spans="1:6">
      <c r="A1289" s="37" t="s">
        <v>3647</v>
      </c>
      <c r="B1289" s="34" t="s">
        <v>3327</v>
      </c>
      <c r="C1289" s="19">
        <v>0.25</v>
      </c>
      <c r="D1289" s="19">
        <v>0</v>
      </c>
      <c r="E1289" s="33" t="s">
        <v>3328</v>
      </c>
      <c r="F1289" s="33" t="s">
        <v>32</v>
      </c>
    </row>
    <row r="1290" spans="1:6">
      <c r="A1290" s="37" t="s">
        <v>3647</v>
      </c>
      <c r="B1290" s="34" t="s">
        <v>3269</v>
      </c>
      <c r="C1290" s="19">
        <v>0.25</v>
      </c>
      <c r="D1290" s="19">
        <v>0</v>
      </c>
      <c r="E1290" s="33" t="s">
        <v>3225</v>
      </c>
      <c r="F1290" s="33" t="s">
        <v>32</v>
      </c>
    </row>
    <row r="1291" spans="1:6">
      <c r="A1291" s="37" t="s">
        <v>3647</v>
      </c>
      <c r="B1291" s="34" t="s">
        <v>3224</v>
      </c>
      <c r="C1291" s="19">
        <v>0.25</v>
      </c>
      <c r="D1291" s="19">
        <v>0</v>
      </c>
      <c r="E1291" s="33" t="s">
        <v>3225</v>
      </c>
      <c r="F1291" s="33" t="s">
        <v>32</v>
      </c>
    </row>
    <row r="1292" spans="1:6">
      <c r="A1292" s="37" t="s">
        <v>3647</v>
      </c>
      <c r="B1292" s="34" t="s">
        <v>1988</v>
      </c>
      <c r="C1292" s="19">
        <v>0.25</v>
      </c>
      <c r="D1292" s="19">
        <v>0</v>
      </c>
      <c r="E1292" s="33" t="s">
        <v>1989</v>
      </c>
      <c r="F1292" s="33" t="s">
        <v>70</v>
      </c>
    </row>
    <row r="1293" spans="1:6" ht="25.5">
      <c r="A1293" s="37" t="s">
        <v>3647</v>
      </c>
      <c r="B1293" s="34" t="s">
        <v>2048</v>
      </c>
      <c r="C1293" s="19">
        <v>0.25</v>
      </c>
      <c r="D1293" s="19">
        <v>0</v>
      </c>
      <c r="E1293" s="33" t="s">
        <v>2049</v>
      </c>
      <c r="F1293" s="33" t="s">
        <v>61</v>
      </c>
    </row>
    <row r="1294" spans="1:6" ht="38.25">
      <c r="A1294" s="37" t="s">
        <v>3647</v>
      </c>
      <c r="B1294" s="34" t="s">
        <v>1960</v>
      </c>
      <c r="C1294" s="19">
        <v>0.25</v>
      </c>
      <c r="D1294" s="19">
        <v>1.5</v>
      </c>
      <c r="E1294" s="33" t="s">
        <v>1961</v>
      </c>
      <c r="F1294" s="33" t="s">
        <v>61</v>
      </c>
    </row>
    <row r="1295" spans="1:6">
      <c r="A1295" s="37" t="s">
        <v>3647</v>
      </c>
      <c r="B1295" s="34" t="s">
        <v>3428</v>
      </c>
      <c r="C1295" s="19">
        <v>0.16666666666666669</v>
      </c>
      <c r="D1295" s="19">
        <v>0</v>
      </c>
      <c r="E1295" s="33" t="s">
        <v>3429</v>
      </c>
      <c r="F1295" s="33" t="s">
        <v>32</v>
      </c>
    </row>
    <row r="1296" spans="1:6">
      <c r="A1296" s="37" t="s">
        <v>3647</v>
      </c>
      <c r="B1296" s="34" t="s">
        <v>3451</v>
      </c>
      <c r="C1296" s="19">
        <v>0.16666666666666669</v>
      </c>
      <c r="D1296" s="19">
        <v>0</v>
      </c>
      <c r="E1296" s="33" t="s">
        <v>3452</v>
      </c>
      <c r="F1296" s="33" t="s">
        <v>32</v>
      </c>
    </row>
    <row r="1297" spans="1:6">
      <c r="A1297" s="37" t="s">
        <v>3647</v>
      </c>
      <c r="B1297" s="34" t="s">
        <v>3453</v>
      </c>
      <c r="C1297" s="19">
        <v>0.16666666666666669</v>
      </c>
      <c r="D1297" s="19">
        <v>0</v>
      </c>
      <c r="E1297" s="33" t="s">
        <v>3454</v>
      </c>
      <c r="F1297" s="33" t="s">
        <v>32</v>
      </c>
    </row>
    <row r="1298" spans="1:6">
      <c r="A1298" s="37" t="s">
        <v>3647</v>
      </c>
      <c r="B1298" s="34" t="s">
        <v>3308</v>
      </c>
      <c r="C1298" s="19">
        <v>0.16666666666666669</v>
      </c>
      <c r="D1298" s="19">
        <v>0</v>
      </c>
      <c r="E1298" s="33" t="s">
        <v>3309</v>
      </c>
      <c r="F1298" s="33" t="s">
        <v>32</v>
      </c>
    </row>
    <row r="1299" spans="1:6">
      <c r="A1299" s="37" t="s">
        <v>3647</v>
      </c>
      <c r="B1299" s="34" t="s">
        <v>3458</v>
      </c>
      <c r="C1299" s="19">
        <v>0.16666666666666669</v>
      </c>
      <c r="D1299" s="19">
        <v>0</v>
      </c>
      <c r="E1299" s="33" t="s">
        <v>3459</v>
      </c>
      <c r="F1299" s="33" t="s">
        <v>32</v>
      </c>
    </row>
    <row r="1300" spans="1:6">
      <c r="A1300" s="37" t="s">
        <v>3647</v>
      </c>
      <c r="B1300" s="34" t="s">
        <v>3278</v>
      </c>
      <c r="C1300" s="19">
        <v>0.16666666666666669</v>
      </c>
      <c r="D1300" s="19">
        <v>0</v>
      </c>
      <c r="E1300" s="33" t="s">
        <v>3279</v>
      </c>
      <c r="F1300" s="33" t="s">
        <v>32</v>
      </c>
    </row>
    <row r="1301" spans="1:6">
      <c r="A1301" s="37" t="s">
        <v>3647</v>
      </c>
      <c r="B1301" s="34" t="s">
        <v>3282</v>
      </c>
      <c r="C1301" s="19">
        <v>0.16666666666666669</v>
      </c>
      <c r="D1301" s="19">
        <v>0</v>
      </c>
      <c r="E1301" s="33" t="s">
        <v>3283</v>
      </c>
      <c r="F1301" s="33" t="s">
        <v>32</v>
      </c>
    </row>
    <row r="1302" spans="1:6">
      <c r="A1302" s="37" t="s">
        <v>3647</v>
      </c>
      <c r="B1302" s="34" t="s">
        <v>3284</v>
      </c>
      <c r="C1302" s="19">
        <v>0.16666666666666669</v>
      </c>
      <c r="D1302" s="19">
        <v>0</v>
      </c>
      <c r="E1302" s="33" t="s">
        <v>3285</v>
      </c>
      <c r="F1302" s="33" t="s">
        <v>32</v>
      </c>
    </row>
    <row r="1303" spans="1:6">
      <c r="A1303" s="37" t="s">
        <v>3647</v>
      </c>
      <c r="B1303" s="34" t="s">
        <v>3659</v>
      </c>
      <c r="C1303" s="19">
        <v>0.16666666666666669</v>
      </c>
      <c r="D1303" s="19">
        <v>0</v>
      </c>
      <c r="E1303" s="33" t="s">
        <v>3660</v>
      </c>
      <c r="F1303" s="33" t="s">
        <v>32</v>
      </c>
    </row>
    <row r="1304" spans="1:6">
      <c r="A1304" s="37" t="s">
        <v>3647</v>
      </c>
      <c r="B1304" s="34" t="s">
        <v>3661</v>
      </c>
      <c r="C1304" s="19">
        <v>0.16666666666666669</v>
      </c>
      <c r="D1304" s="19">
        <v>0</v>
      </c>
      <c r="E1304" s="33" t="s">
        <v>3662</v>
      </c>
      <c r="F1304" s="33" t="s">
        <v>32</v>
      </c>
    </row>
    <row r="1305" spans="1:6">
      <c r="A1305" s="37" t="s">
        <v>3647</v>
      </c>
      <c r="B1305" s="34" t="s">
        <v>3286</v>
      </c>
      <c r="C1305" s="19">
        <v>0.16666666666666669</v>
      </c>
      <c r="D1305" s="19">
        <v>0</v>
      </c>
      <c r="E1305" s="33" t="s">
        <v>3220</v>
      </c>
      <c r="F1305" s="33" t="s">
        <v>32</v>
      </c>
    </row>
    <row r="1306" spans="1:6">
      <c r="A1306" s="37" t="s">
        <v>3647</v>
      </c>
      <c r="B1306" s="34" t="s">
        <v>3663</v>
      </c>
      <c r="C1306" s="19">
        <v>0.16666666666666669</v>
      </c>
      <c r="D1306" s="19">
        <v>0</v>
      </c>
      <c r="E1306" s="33" t="s">
        <v>3664</v>
      </c>
      <c r="F1306" s="33" t="s">
        <v>32</v>
      </c>
    </row>
    <row r="1307" spans="1:6">
      <c r="A1307" s="37" t="s">
        <v>3647</v>
      </c>
      <c r="B1307" s="34" t="s">
        <v>3322</v>
      </c>
      <c r="C1307" s="19">
        <v>0.16666666666666669</v>
      </c>
      <c r="D1307" s="19">
        <v>0</v>
      </c>
      <c r="E1307" s="33" t="s">
        <v>3323</v>
      </c>
      <c r="F1307" s="33" t="s">
        <v>32</v>
      </c>
    </row>
    <row r="1308" spans="1:6">
      <c r="A1308" s="37" t="s">
        <v>3647</v>
      </c>
      <c r="B1308" s="34" t="s">
        <v>3468</v>
      </c>
      <c r="C1308" s="19">
        <v>0.16666666666666669</v>
      </c>
      <c r="D1308" s="19">
        <v>0</v>
      </c>
      <c r="E1308" s="33" t="s">
        <v>3469</v>
      </c>
      <c r="F1308" s="33" t="s">
        <v>32</v>
      </c>
    </row>
    <row r="1309" spans="1:6">
      <c r="A1309" s="37" t="s">
        <v>3647</v>
      </c>
      <c r="B1309" s="34" t="s">
        <v>3287</v>
      </c>
      <c r="C1309" s="19">
        <v>0.16666666666666669</v>
      </c>
      <c r="D1309" s="19">
        <v>0</v>
      </c>
      <c r="E1309" s="33" t="s">
        <v>3288</v>
      </c>
      <c r="F1309" s="33" t="s">
        <v>32</v>
      </c>
    </row>
    <row r="1310" spans="1:6">
      <c r="A1310" s="37" t="s">
        <v>3647</v>
      </c>
      <c r="B1310" s="34" t="s">
        <v>3290</v>
      </c>
      <c r="C1310" s="19">
        <v>0.16666666666666669</v>
      </c>
      <c r="D1310" s="19">
        <v>0</v>
      </c>
      <c r="E1310" s="33" t="s">
        <v>3291</v>
      </c>
      <c r="F1310" s="33" t="s">
        <v>32</v>
      </c>
    </row>
    <row r="1311" spans="1:6">
      <c r="A1311" s="37" t="s">
        <v>3647</v>
      </c>
      <c r="B1311" s="34" t="s">
        <v>3292</v>
      </c>
      <c r="C1311" s="19">
        <v>0.16666666666666669</v>
      </c>
      <c r="D1311" s="19">
        <v>0</v>
      </c>
      <c r="E1311" s="33" t="s">
        <v>3271</v>
      </c>
      <c r="F1311" s="33" t="s">
        <v>32</v>
      </c>
    </row>
    <row r="1312" spans="1:6">
      <c r="A1312" s="37" t="s">
        <v>3647</v>
      </c>
      <c r="B1312" s="34" t="s">
        <v>3470</v>
      </c>
      <c r="C1312" s="19">
        <v>0.16666666666666669</v>
      </c>
      <c r="D1312" s="19">
        <v>0</v>
      </c>
      <c r="E1312" s="33" t="s">
        <v>3471</v>
      </c>
      <c r="F1312" s="33" t="s">
        <v>32</v>
      </c>
    </row>
    <row r="1313" spans="1:6">
      <c r="A1313" s="37" t="s">
        <v>3647</v>
      </c>
      <c r="B1313" s="34" t="s">
        <v>3293</v>
      </c>
      <c r="C1313" s="19">
        <v>0.16666666666666669</v>
      </c>
      <c r="D1313" s="19">
        <v>0</v>
      </c>
      <c r="E1313" s="33" t="s">
        <v>3294</v>
      </c>
      <c r="F1313" s="33" t="s">
        <v>32</v>
      </c>
    </row>
    <row r="1314" spans="1:6">
      <c r="A1314" s="37" t="s">
        <v>3647</v>
      </c>
      <c r="B1314" s="34" t="s">
        <v>3295</v>
      </c>
      <c r="C1314" s="19">
        <v>0.16666666666666669</v>
      </c>
      <c r="D1314" s="19">
        <v>0</v>
      </c>
      <c r="E1314" s="33" t="s">
        <v>3296</v>
      </c>
      <c r="F1314" s="33" t="s">
        <v>32</v>
      </c>
    </row>
    <row r="1315" spans="1:6">
      <c r="A1315" s="37" t="s">
        <v>3647</v>
      </c>
      <c r="B1315" s="34" t="s">
        <v>3472</v>
      </c>
      <c r="C1315" s="19">
        <v>0.16666666666666669</v>
      </c>
      <c r="D1315" s="19">
        <v>0</v>
      </c>
      <c r="E1315" s="33" t="s">
        <v>3473</v>
      </c>
      <c r="F1315" s="33" t="s">
        <v>32</v>
      </c>
    </row>
    <row r="1316" spans="1:6">
      <c r="A1316" s="37" t="s">
        <v>3647</v>
      </c>
      <c r="B1316" s="34" t="s">
        <v>3297</v>
      </c>
      <c r="C1316" s="19">
        <v>0.16666666666666669</v>
      </c>
      <c r="D1316" s="19">
        <v>0</v>
      </c>
      <c r="E1316" s="33" t="s">
        <v>3296</v>
      </c>
      <c r="F1316" s="33" t="s">
        <v>32</v>
      </c>
    </row>
    <row r="1317" spans="1:6">
      <c r="A1317" s="37" t="s">
        <v>3647</v>
      </c>
      <c r="B1317" s="34" t="s">
        <v>3298</v>
      </c>
      <c r="C1317" s="19">
        <v>0.16666666666666669</v>
      </c>
      <c r="D1317" s="19">
        <v>0</v>
      </c>
      <c r="E1317" s="33" t="s">
        <v>3299</v>
      </c>
      <c r="F1317" s="33" t="s">
        <v>32</v>
      </c>
    </row>
    <row r="1318" spans="1:6">
      <c r="A1318" s="37" t="s">
        <v>3647</v>
      </c>
      <c r="B1318" s="34" t="s">
        <v>3665</v>
      </c>
      <c r="C1318" s="19">
        <v>0.16666666666666669</v>
      </c>
      <c r="D1318" s="19">
        <v>0</v>
      </c>
      <c r="E1318" s="33" t="s">
        <v>3664</v>
      </c>
      <c r="F1318" s="33" t="s">
        <v>32</v>
      </c>
    </row>
    <row r="1319" spans="1:6" ht="25.5">
      <c r="A1319" s="37" t="s">
        <v>3647</v>
      </c>
      <c r="B1319" s="34" t="s">
        <v>3303</v>
      </c>
      <c r="C1319" s="19">
        <v>0.16666666666666669</v>
      </c>
      <c r="D1319" s="19">
        <v>21.166666666666668</v>
      </c>
      <c r="E1319" s="33" t="s">
        <v>3304</v>
      </c>
      <c r="F1319" s="33" t="s">
        <v>61</v>
      </c>
    </row>
    <row r="1320" spans="1:6">
      <c r="A1320" s="37" t="s">
        <v>3647</v>
      </c>
      <c r="B1320" s="34" t="s">
        <v>3480</v>
      </c>
      <c r="C1320" s="19">
        <v>8.3333333333333343E-2</v>
      </c>
      <c r="D1320" s="19">
        <v>0</v>
      </c>
      <c r="E1320" s="33" t="s">
        <v>3307</v>
      </c>
      <c r="F1320" s="33" t="s">
        <v>32</v>
      </c>
    </row>
    <row r="1321" spans="1:6">
      <c r="A1321" s="37" t="s">
        <v>3647</v>
      </c>
      <c r="B1321" s="34" t="s">
        <v>3481</v>
      </c>
      <c r="C1321" s="19">
        <v>8.3333333333333343E-2</v>
      </c>
      <c r="D1321" s="19">
        <v>0</v>
      </c>
      <c r="E1321" s="33" t="s">
        <v>3232</v>
      </c>
      <c r="F1321" s="33" t="s">
        <v>32</v>
      </c>
    </row>
    <row r="1322" spans="1:6">
      <c r="A1322" s="37" t="s">
        <v>3647</v>
      </c>
      <c r="B1322" s="34" t="s">
        <v>3482</v>
      </c>
      <c r="C1322" s="19">
        <v>8.3333333333333343E-2</v>
      </c>
      <c r="D1322" s="19">
        <v>0</v>
      </c>
      <c r="E1322" s="33" t="s">
        <v>3234</v>
      </c>
      <c r="F1322" s="33" t="s">
        <v>32</v>
      </c>
    </row>
    <row r="1323" spans="1:6">
      <c r="A1323" s="37" t="s">
        <v>3647</v>
      </c>
      <c r="B1323" s="34" t="s">
        <v>3666</v>
      </c>
      <c r="C1323" s="19">
        <v>8.3333333333333343E-2</v>
      </c>
      <c r="D1323" s="19">
        <v>0</v>
      </c>
      <c r="E1323" s="33" t="s">
        <v>3667</v>
      </c>
      <c r="F1323" s="33" t="s">
        <v>32</v>
      </c>
    </row>
    <row r="1324" spans="1:6">
      <c r="A1324" s="37" t="s">
        <v>3647</v>
      </c>
      <c r="B1324" s="34" t="s">
        <v>3668</v>
      </c>
      <c r="C1324" s="19">
        <v>8.3333333333333343E-2</v>
      </c>
      <c r="D1324" s="19">
        <v>0</v>
      </c>
      <c r="E1324" s="33" t="s">
        <v>3669</v>
      </c>
      <c r="F1324" s="33" t="s">
        <v>32</v>
      </c>
    </row>
    <row r="1325" spans="1:6">
      <c r="A1325" s="37" t="s">
        <v>3647</v>
      </c>
      <c r="B1325" s="34" t="s">
        <v>3313</v>
      </c>
      <c r="C1325" s="19">
        <v>8.3333333333333343E-2</v>
      </c>
      <c r="D1325" s="19">
        <v>0</v>
      </c>
      <c r="E1325" s="33" t="s">
        <v>3314</v>
      </c>
      <c r="F1325" s="33" t="s">
        <v>32</v>
      </c>
    </row>
    <row r="1326" spans="1:6">
      <c r="A1326" s="37" t="s">
        <v>3647</v>
      </c>
      <c r="B1326" s="34" t="s">
        <v>3315</v>
      </c>
      <c r="C1326" s="19">
        <v>8.3333333333333343E-2</v>
      </c>
      <c r="D1326" s="19">
        <v>0</v>
      </c>
      <c r="E1326" s="33" t="s">
        <v>3316</v>
      </c>
      <c r="F1326" s="33" t="s">
        <v>32</v>
      </c>
    </row>
    <row r="1327" spans="1:6">
      <c r="A1327" s="37" t="s">
        <v>3647</v>
      </c>
      <c r="B1327" s="34" t="s">
        <v>3670</v>
      </c>
      <c r="C1327" s="19">
        <v>8.3333333333333343E-2</v>
      </c>
      <c r="D1327" s="19">
        <v>0</v>
      </c>
      <c r="E1327" s="33" t="s">
        <v>3671</v>
      </c>
      <c r="F1327" s="33" t="s">
        <v>32</v>
      </c>
    </row>
    <row r="1328" spans="1:6">
      <c r="A1328" s="37" t="s">
        <v>3647</v>
      </c>
      <c r="B1328" s="34" t="s">
        <v>3317</v>
      </c>
      <c r="C1328" s="19">
        <v>8.3333333333333343E-2</v>
      </c>
      <c r="D1328" s="19">
        <v>0</v>
      </c>
      <c r="E1328" s="33" t="s">
        <v>3244</v>
      </c>
      <c r="F1328" s="33" t="s">
        <v>32</v>
      </c>
    </row>
    <row r="1329" spans="1:6">
      <c r="A1329" s="37" t="s">
        <v>3647</v>
      </c>
      <c r="B1329" s="34" t="s">
        <v>3318</v>
      </c>
      <c r="C1329" s="19">
        <v>8.3333333333333343E-2</v>
      </c>
      <c r="D1329" s="19">
        <v>0</v>
      </c>
      <c r="E1329" s="33" t="s">
        <v>3319</v>
      </c>
      <c r="F1329" s="33" t="s">
        <v>32</v>
      </c>
    </row>
    <row r="1330" spans="1:6">
      <c r="A1330" s="37" t="s">
        <v>3647</v>
      </c>
      <c r="B1330" s="34" t="s">
        <v>3320</v>
      </c>
      <c r="C1330" s="19">
        <v>8.3333333333333343E-2</v>
      </c>
      <c r="D1330" s="19">
        <v>0</v>
      </c>
      <c r="E1330" s="33" t="s">
        <v>3321</v>
      </c>
      <c r="F1330" s="33" t="s">
        <v>32</v>
      </c>
    </row>
    <row r="1331" spans="1:6">
      <c r="A1331" s="37" t="s">
        <v>3647</v>
      </c>
      <c r="B1331" s="34" t="s">
        <v>3489</v>
      </c>
      <c r="C1331" s="19">
        <v>8.3333333333333343E-2</v>
      </c>
      <c r="D1331" s="19">
        <v>0</v>
      </c>
      <c r="E1331" s="33" t="s">
        <v>3419</v>
      </c>
      <c r="F1331" s="33" t="s">
        <v>32</v>
      </c>
    </row>
    <row r="1332" spans="1:6">
      <c r="A1332" s="37" t="s">
        <v>3647</v>
      </c>
      <c r="B1332" s="34" t="s">
        <v>3672</v>
      </c>
      <c r="C1332" s="19">
        <v>8.3333333333333343E-2</v>
      </c>
      <c r="D1332" s="19">
        <v>0</v>
      </c>
      <c r="E1332" s="33" t="s">
        <v>3673</v>
      </c>
      <c r="F1332" s="33" t="s">
        <v>32</v>
      </c>
    </row>
    <row r="1333" spans="1:6">
      <c r="A1333" s="37" t="s">
        <v>3647</v>
      </c>
      <c r="B1333" s="34" t="s">
        <v>3491</v>
      </c>
      <c r="C1333" s="19">
        <v>8.3333333333333343E-2</v>
      </c>
      <c r="D1333" s="19">
        <v>0</v>
      </c>
      <c r="E1333" s="33" t="s">
        <v>3492</v>
      </c>
      <c r="F1333" s="33" t="s">
        <v>32</v>
      </c>
    </row>
    <row r="1334" spans="1:6">
      <c r="A1334" s="37" t="s">
        <v>3647</v>
      </c>
      <c r="B1334" s="34" t="s">
        <v>3325</v>
      </c>
      <c r="C1334" s="19">
        <v>8.3333333333333343E-2</v>
      </c>
      <c r="D1334" s="19">
        <v>0</v>
      </c>
      <c r="E1334" s="33" t="s">
        <v>3326</v>
      </c>
      <c r="F1334" s="33" t="s">
        <v>32</v>
      </c>
    </row>
    <row r="1335" spans="1:6">
      <c r="A1335" s="37" t="s">
        <v>3647</v>
      </c>
      <c r="B1335" s="34" t="s">
        <v>3329</v>
      </c>
      <c r="C1335" s="19">
        <v>8.3333333333333343E-2</v>
      </c>
      <c r="D1335" s="19">
        <v>0</v>
      </c>
      <c r="E1335" s="33" t="s">
        <v>3291</v>
      </c>
      <c r="F1335" s="33" t="s">
        <v>32</v>
      </c>
    </row>
    <row r="1336" spans="1:6">
      <c r="A1336" s="37" t="s">
        <v>3647</v>
      </c>
      <c r="B1336" s="34" t="s">
        <v>3331</v>
      </c>
      <c r="C1336" s="19">
        <v>8.3333333333333343E-2</v>
      </c>
      <c r="D1336" s="19">
        <v>0</v>
      </c>
      <c r="E1336" s="33" t="s">
        <v>3332</v>
      </c>
      <c r="F1336" s="33" t="s">
        <v>32</v>
      </c>
    </row>
    <row r="1337" spans="1:6">
      <c r="A1337" s="37" t="s">
        <v>3647</v>
      </c>
      <c r="B1337" s="34" t="s">
        <v>3333</v>
      </c>
      <c r="C1337" s="19">
        <v>8.3333333333333343E-2</v>
      </c>
      <c r="D1337" s="19">
        <v>0</v>
      </c>
      <c r="E1337" s="33" t="s">
        <v>3332</v>
      </c>
      <c r="F1337" s="33" t="s">
        <v>32</v>
      </c>
    </row>
    <row r="1338" spans="1:6">
      <c r="A1338" s="37" t="s">
        <v>3647</v>
      </c>
      <c r="B1338" s="34" t="s">
        <v>3334</v>
      </c>
      <c r="C1338" s="19">
        <v>8.3333333333333343E-2</v>
      </c>
      <c r="D1338" s="19">
        <v>0</v>
      </c>
      <c r="E1338" s="33" t="s">
        <v>3335</v>
      </c>
      <c r="F1338" s="33" t="s">
        <v>32</v>
      </c>
    </row>
    <row r="1339" spans="1:6">
      <c r="A1339" s="37" t="s">
        <v>3647</v>
      </c>
      <c r="B1339" s="34" t="s">
        <v>3177</v>
      </c>
      <c r="C1339" s="19">
        <v>8.3333333333333343E-2</v>
      </c>
      <c r="D1339" s="19">
        <v>0</v>
      </c>
      <c r="E1339" s="33" t="s">
        <v>3178</v>
      </c>
      <c r="F1339" s="33" t="s">
        <v>32</v>
      </c>
    </row>
    <row r="1340" spans="1:6">
      <c r="A1340" s="37" t="s">
        <v>3647</v>
      </c>
      <c r="B1340" s="34" t="s">
        <v>3674</v>
      </c>
      <c r="C1340" s="19">
        <v>8.3333333333333343E-2</v>
      </c>
      <c r="D1340" s="19">
        <v>0</v>
      </c>
      <c r="E1340" s="33" t="s">
        <v>3675</v>
      </c>
      <c r="F1340" s="33" t="s">
        <v>32</v>
      </c>
    </row>
    <row r="1341" spans="1:6" ht="25.5">
      <c r="A1341" s="37" t="s">
        <v>3647</v>
      </c>
      <c r="B1341" s="34" t="s">
        <v>2199</v>
      </c>
      <c r="C1341" s="19">
        <v>8.3333333333333343E-2</v>
      </c>
      <c r="D1341" s="19">
        <v>0</v>
      </c>
      <c r="E1341" s="33" t="s">
        <v>2200</v>
      </c>
      <c r="F1341" s="33" t="s">
        <v>61</v>
      </c>
    </row>
    <row r="1342" spans="1:6" ht="25.5">
      <c r="A1342" s="37" t="s">
        <v>3647</v>
      </c>
      <c r="B1342" s="34" t="s">
        <v>1908</v>
      </c>
      <c r="C1342" s="19">
        <v>8.3333333333333343E-2</v>
      </c>
      <c r="D1342" s="19">
        <v>0</v>
      </c>
      <c r="E1342" s="33" t="s">
        <v>1909</v>
      </c>
      <c r="F1342" s="33" t="s">
        <v>70</v>
      </c>
    </row>
    <row r="1343" spans="1:6">
      <c r="A1343" s="37" t="s">
        <v>3647</v>
      </c>
      <c r="B1343" s="34" t="s">
        <v>1613</v>
      </c>
      <c r="C1343" s="19">
        <v>8.3333333333333343E-2</v>
      </c>
      <c r="D1343" s="19">
        <v>0</v>
      </c>
      <c r="E1343" s="33" t="s">
        <v>1614</v>
      </c>
      <c r="F1343" s="33" t="s">
        <v>70</v>
      </c>
    </row>
    <row r="1344" spans="1:6">
      <c r="A1344" s="37" t="s">
        <v>3647</v>
      </c>
      <c r="B1344" s="34" t="s">
        <v>2203</v>
      </c>
      <c r="C1344" s="19">
        <v>8.3333333333333343E-2</v>
      </c>
      <c r="D1344" s="19">
        <v>0</v>
      </c>
      <c r="E1344" s="33" t="s">
        <v>2204</v>
      </c>
      <c r="F1344" s="33" t="s">
        <v>70</v>
      </c>
    </row>
    <row r="1345" spans="1:6" ht="25.5">
      <c r="A1345" s="37" t="s">
        <v>3647</v>
      </c>
      <c r="B1345" s="34" t="s">
        <v>3338</v>
      </c>
      <c r="C1345" s="19">
        <v>8.3333333333333343E-2</v>
      </c>
      <c r="D1345" s="19">
        <v>0</v>
      </c>
      <c r="E1345" s="33" t="s">
        <v>1648</v>
      </c>
      <c r="F1345" s="33" t="s">
        <v>61</v>
      </c>
    </row>
    <row r="1346" spans="1:6" ht="38.25">
      <c r="A1346" s="37" t="s">
        <v>3647</v>
      </c>
      <c r="B1346" s="34" t="s">
        <v>1878</v>
      </c>
      <c r="C1346" s="19">
        <v>8.3333333333333343E-2</v>
      </c>
      <c r="D1346" s="19">
        <v>0</v>
      </c>
      <c r="E1346" s="33" t="s">
        <v>1879</v>
      </c>
      <c r="F1346" s="33" t="s">
        <v>61</v>
      </c>
    </row>
    <row r="1347" spans="1:6" ht="25.5">
      <c r="A1347" s="37" t="s">
        <v>3647</v>
      </c>
      <c r="B1347" s="34" t="s">
        <v>2171</v>
      </c>
      <c r="C1347" s="19">
        <v>8.3333333333333343E-2</v>
      </c>
      <c r="D1347" s="19">
        <v>0</v>
      </c>
      <c r="E1347" s="33" t="s">
        <v>2172</v>
      </c>
      <c r="F1347" s="33" t="s">
        <v>61</v>
      </c>
    </row>
    <row r="1348" spans="1:6" ht="25.5">
      <c r="A1348" s="37" t="s">
        <v>3647</v>
      </c>
      <c r="B1348" s="34" t="s">
        <v>2173</v>
      </c>
      <c r="C1348" s="19">
        <v>8.3333333333333343E-2</v>
      </c>
      <c r="D1348" s="19">
        <v>0</v>
      </c>
      <c r="E1348" s="33" t="s">
        <v>2174</v>
      </c>
      <c r="F1348" s="33" t="s">
        <v>70</v>
      </c>
    </row>
    <row r="1349" spans="1:6" ht="25.5">
      <c r="A1349" s="37" t="s">
        <v>3647</v>
      </c>
      <c r="B1349" s="34" t="s">
        <v>2355</v>
      </c>
      <c r="C1349" s="19">
        <v>8.3333333333333343E-2</v>
      </c>
      <c r="D1349" s="19">
        <v>0</v>
      </c>
      <c r="E1349" s="33" t="s">
        <v>2356</v>
      </c>
      <c r="F1349" s="33" t="s">
        <v>61</v>
      </c>
    </row>
    <row r="1350" spans="1:6">
      <c r="A1350" s="37" t="s">
        <v>3647</v>
      </c>
      <c r="B1350" s="34" t="s">
        <v>2357</v>
      </c>
      <c r="C1350" s="19">
        <v>8.3333333333333343E-2</v>
      </c>
      <c r="D1350" s="19">
        <v>0.66666666666666674</v>
      </c>
      <c r="E1350" s="33" t="s">
        <v>2358</v>
      </c>
      <c r="F1350" s="33" t="s">
        <v>70</v>
      </c>
    </row>
    <row r="1351" spans="1:6">
      <c r="A1351" s="37" t="s">
        <v>3676</v>
      </c>
      <c r="B1351" s="34" t="s">
        <v>156</v>
      </c>
      <c r="C1351" s="19">
        <v>228.75</v>
      </c>
      <c r="D1351" s="19">
        <v>80.25</v>
      </c>
      <c r="E1351" s="33" t="s">
        <v>157</v>
      </c>
      <c r="F1351" s="33" t="s">
        <v>70</v>
      </c>
    </row>
    <row r="1352" spans="1:6" ht="25.5">
      <c r="A1352" s="37" t="s">
        <v>3676</v>
      </c>
      <c r="B1352" s="34" t="s">
        <v>158</v>
      </c>
      <c r="C1352" s="19">
        <v>217.58333333333331</v>
      </c>
      <c r="D1352" s="19">
        <v>26</v>
      </c>
      <c r="E1352" s="33" t="s">
        <v>159</v>
      </c>
      <c r="F1352" s="33" t="s">
        <v>70</v>
      </c>
    </row>
    <row r="1353" spans="1:6">
      <c r="A1353" s="37" t="s">
        <v>3676</v>
      </c>
      <c r="B1353" s="34" t="s">
        <v>349</v>
      </c>
      <c r="C1353" s="19">
        <v>65.083333333333329</v>
      </c>
      <c r="D1353" s="19">
        <v>17.75</v>
      </c>
      <c r="E1353" s="33" t="s">
        <v>350</v>
      </c>
      <c r="F1353" s="33" t="s">
        <v>70</v>
      </c>
    </row>
    <row r="1354" spans="1:6" ht="25.5">
      <c r="A1354" s="37" t="s">
        <v>3676</v>
      </c>
      <c r="B1354" s="34" t="s">
        <v>364</v>
      </c>
      <c r="C1354" s="19">
        <v>48.833333333333336</v>
      </c>
      <c r="D1354" s="19">
        <v>122.66666666666666</v>
      </c>
      <c r="E1354" s="33" t="s">
        <v>365</v>
      </c>
      <c r="F1354" s="33" t="s">
        <v>61</v>
      </c>
    </row>
    <row r="1355" spans="1:6" ht="25.5">
      <c r="A1355" s="37" t="s">
        <v>3676</v>
      </c>
      <c r="B1355" s="34" t="s">
        <v>440</v>
      </c>
      <c r="C1355" s="19">
        <v>37.416666666666664</v>
      </c>
      <c r="D1355" s="19">
        <v>30.666666666666668</v>
      </c>
      <c r="E1355" s="33" t="s">
        <v>441</v>
      </c>
      <c r="F1355" s="33" t="s">
        <v>70</v>
      </c>
    </row>
    <row r="1356" spans="1:6" ht="25.5">
      <c r="A1356" s="37" t="s">
        <v>3676</v>
      </c>
      <c r="B1356" s="34" t="s">
        <v>460</v>
      </c>
      <c r="C1356" s="19">
        <v>35.166666666666664</v>
      </c>
      <c r="D1356" s="19">
        <v>40</v>
      </c>
      <c r="E1356" s="33" t="s">
        <v>461</v>
      </c>
      <c r="F1356" s="33" t="s">
        <v>61</v>
      </c>
    </row>
    <row r="1357" spans="1:6" ht="25.5">
      <c r="A1357" s="37" t="s">
        <v>3676</v>
      </c>
      <c r="B1357" s="34" t="s">
        <v>500</v>
      </c>
      <c r="C1357" s="19">
        <v>29.583333333333332</v>
      </c>
      <c r="D1357" s="19">
        <v>0.66666666666666674</v>
      </c>
      <c r="E1357" s="33" t="s">
        <v>501</v>
      </c>
      <c r="F1357" s="33" t="s">
        <v>61</v>
      </c>
    </row>
    <row r="1358" spans="1:6" ht="25.5">
      <c r="A1358" s="37" t="s">
        <v>3676</v>
      </c>
      <c r="B1358" s="34" t="s">
        <v>686</v>
      </c>
      <c r="C1358" s="19">
        <v>14.666666666666666</v>
      </c>
      <c r="D1358" s="19">
        <v>3.25</v>
      </c>
      <c r="E1358" s="33" t="s">
        <v>687</v>
      </c>
      <c r="F1358" s="33" t="s">
        <v>70</v>
      </c>
    </row>
    <row r="1359" spans="1:6" ht="25.5">
      <c r="A1359" s="37" t="s">
        <v>3676</v>
      </c>
      <c r="B1359" s="34" t="s">
        <v>698</v>
      </c>
      <c r="C1359" s="19">
        <v>14.583333333333334</v>
      </c>
      <c r="D1359" s="19">
        <v>22.583333333333332</v>
      </c>
      <c r="E1359" s="33" t="s">
        <v>699</v>
      </c>
      <c r="F1359" s="33" t="s">
        <v>61</v>
      </c>
    </row>
    <row r="1360" spans="1:6" ht="25.5">
      <c r="A1360" s="37" t="s">
        <v>3676</v>
      </c>
      <c r="B1360" s="34" t="s">
        <v>806</v>
      </c>
      <c r="C1360" s="19">
        <v>10.833333333333334</v>
      </c>
      <c r="D1360" s="19">
        <v>0</v>
      </c>
      <c r="E1360" s="33" t="s">
        <v>807</v>
      </c>
      <c r="F1360" s="33" t="s">
        <v>61</v>
      </c>
    </row>
    <row r="1361" spans="1:6" ht="25.5">
      <c r="A1361" s="37" t="s">
        <v>3676</v>
      </c>
      <c r="B1361" s="34" t="s">
        <v>1014</v>
      </c>
      <c r="C1361" s="19">
        <v>5.666666666666667</v>
      </c>
      <c r="D1361" s="19">
        <v>0.75</v>
      </c>
      <c r="E1361" s="33" t="s">
        <v>1015</v>
      </c>
      <c r="F1361" s="33" t="s">
        <v>61</v>
      </c>
    </row>
    <row r="1362" spans="1:6" ht="25.5">
      <c r="A1362" s="37" t="s">
        <v>3676</v>
      </c>
      <c r="B1362" s="34" t="s">
        <v>1022</v>
      </c>
      <c r="C1362" s="19">
        <v>5.0833333333333339</v>
      </c>
      <c r="D1362" s="19">
        <v>0</v>
      </c>
      <c r="E1362" s="33" t="s">
        <v>1023</v>
      </c>
      <c r="F1362" s="33" t="s">
        <v>70</v>
      </c>
    </row>
    <row r="1363" spans="1:6" ht="25.5">
      <c r="A1363" s="37" t="s">
        <v>3676</v>
      </c>
      <c r="B1363" s="34" t="s">
        <v>1140</v>
      </c>
      <c r="C1363" s="19">
        <v>4</v>
      </c>
      <c r="D1363" s="19">
        <v>4.75</v>
      </c>
      <c r="E1363" s="33" t="s">
        <v>1141</v>
      </c>
      <c r="F1363" s="33" t="s">
        <v>61</v>
      </c>
    </row>
    <row r="1364" spans="1:6" ht="25.5">
      <c r="A1364" s="37" t="s">
        <v>3676</v>
      </c>
      <c r="B1364" s="34" t="s">
        <v>1124</v>
      </c>
      <c r="C1364" s="19">
        <v>3.8333333333333335</v>
      </c>
      <c r="D1364" s="19">
        <v>0</v>
      </c>
      <c r="E1364" s="33" t="s">
        <v>1125</v>
      </c>
      <c r="F1364" s="33" t="s">
        <v>70</v>
      </c>
    </row>
    <row r="1365" spans="1:6" ht="38.25">
      <c r="A1365" s="37" t="s">
        <v>3676</v>
      </c>
      <c r="B1365" s="34" t="s">
        <v>1254</v>
      </c>
      <c r="C1365" s="19">
        <v>2.916666666666667</v>
      </c>
      <c r="D1365" s="19">
        <v>0</v>
      </c>
      <c r="E1365" s="33" t="s">
        <v>1255</v>
      </c>
      <c r="F1365" s="33" t="s">
        <v>61</v>
      </c>
    </row>
    <row r="1366" spans="1:6" ht="25.5">
      <c r="A1366" s="37" t="s">
        <v>3676</v>
      </c>
      <c r="B1366" s="34" t="s">
        <v>1264</v>
      </c>
      <c r="C1366" s="19">
        <v>2.5833333333333335</v>
      </c>
      <c r="D1366" s="19">
        <v>0</v>
      </c>
      <c r="E1366" s="33" t="s">
        <v>1265</v>
      </c>
      <c r="F1366" s="33" t="s">
        <v>61</v>
      </c>
    </row>
    <row r="1367" spans="1:6" ht="25.5">
      <c r="A1367" s="37" t="s">
        <v>3676</v>
      </c>
      <c r="B1367" s="34" t="s">
        <v>1296</v>
      </c>
      <c r="C1367" s="19">
        <v>2.416666666666667</v>
      </c>
      <c r="D1367" s="19">
        <v>0</v>
      </c>
      <c r="E1367" s="33" t="s">
        <v>1297</v>
      </c>
      <c r="F1367" s="33" t="s">
        <v>61</v>
      </c>
    </row>
    <row r="1368" spans="1:6" ht="25.5">
      <c r="A1368" s="37" t="s">
        <v>3676</v>
      </c>
      <c r="B1368" s="34" t="s">
        <v>1358</v>
      </c>
      <c r="C1368" s="19">
        <v>2.0833333333333335</v>
      </c>
      <c r="D1368" s="19">
        <v>2.25</v>
      </c>
      <c r="E1368" s="33" t="s">
        <v>1359</v>
      </c>
      <c r="F1368" s="33" t="s">
        <v>61</v>
      </c>
    </row>
    <row r="1369" spans="1:6" ht="25.5">
      <c r="A1369" s="37" t="s">
        <v>3676</v>
      </c>
      <c r="B1369" s="34" t="s">
        <v>1406</v>
      </c>
      <c r="C1369" s="19">
        <v>1.75</v>
      </c>
      <c r="D1369" s="19">
        <v>0</v>
      </c>
      <c r="E1369" s="33" t="s">
        <v>1407</v>
      </c>
      <c r="F1369" s="33" t="s">
        <v>61</v>
      </c>
    </row>
    <row r="1370" spans="1:6" ht="25.5">
      <c r="A1370" s="37" t="s">
        <v>3676</v>
      </c>
      <c r="B1370" s="34" t="s">
        <v>1416</v>
      </c>
      <c r="C1370" s="19">
        <v>1.6666666666666667</v>
      </c>
      <c r="D1370" s="19">
        <v>1.3333333333333335</v>
      </c>
      <c r="E1370" s="33" t="s">
        <v>1417</v>
      </c>
      <c r="F1370" s="33" t="s">
        <v>61</v>
      </c>
    </row>
    <row r="1371" spans="1:6" ht="25.5">
      <c r="A1371" s="37" t="s">
        <v>3676</v>
      </c>
      <c r="B1371" s="34" t="s">
        <v>3517</v>
      </c>
      <c r="C1371" s="19">
        <v>1.5</v>
      </c>
      <c r="D1371" s="19">
        <v>0</v>
      </c>
      <c r="E1371" s="33" t="s">
        <v>1389</v>
      </c>
      <c r="F1371" s="33" t="s">
        <v>70</v>
      </c>
    </row>
    <row r="1372" spans="1:6" ht="25.5">
      <c r="A1372" s="37" t="s">
        <v>3676</v>
      </c>
      <c r="B1372" s="34" t="s">
        <v>1519</v>
      </c>
      <c r="C1372" s="19">
        <v>1.25</v>
      </c>
      <c r="D1372" s="19">
        <v>0</v>
      </c>
      <c r="E1372" s="33" t="s">
        <v>1520</v>
      </c>
      <c r="F1372" s="33" t="s">
        <v>61</v>
      </c>
    </row>
    <row r="1373" spans="1:6" ht="25.5">
      <c r="A1373" s="37" t="s">
        <v>3676</v>
      </c>
      <c r="B1373" s="34" t="s">
        <v>1525</v>
      </c>
      <c r="C1373" s="19">
        <v>1.1666666666666667</v>
      </c>
      <c r="D1373" s="19">
        <v>0</v>
      </c>
      <c r="E1373" s="33" t="s">
        <v>1526</v>
      </c>
      <c r="F1373" s="33" t="s">
        <v>70</v>
      </c>
    </row>
    <row r="1374" spans="1:6">
      <c r="A1374" s="37" t="s">
        <v>3676</v>
      </c>
      <c r="B1374" s="34" t="s">
        <v>3348</v>
      </c>
      <c r="C1374" s="19">
        <v>0.83333333333333337</v>
      </c>
      <c r="D1374" s="19">
        <v>0</v>
      </c>
      <c r="E1374" s="33" t="s">
        <v>3349</v>
      </c>
      <c r="F1374" s="33" t="s">
        <v>32</v>
      </c>
    </row>
    <row r="1375" spans="1:6" ht="25.5">
      <c r="A1375" s="37" t="s">
        <v>3676</v>
      </c>
      <c r="B1375" s="34" t="s">
        <v>1649</v>
      </c>
      <c r="C1375" s="19">
        <v>0.75</v>
      </c>
      <c r="D1375" s="19">
        <v>0</v>
      </c>
      <c r="E1375" s="33" t="s">
        <v>1650</v>
      </c>
      <c r="F1375" s="33" t="s">
        <v>61</v>
      </c>
    </row>
    <row r="1376" spans="1:6" ht="25.5">
      <c r="A1376" s="37" t="s">
        <v>3676</v>
      </c>
      <c r="B1376" s="34" t="s">
        <v>1697</v>
      </c>
      <c r="C1376" s="19">
        <v>0.66666666666666674</v>
      </c>
      <c r="D1376" s="19">
        <v>0</v>
      </c>
      <c r="E1376" s="33" t="s">
        <v>1698</v>
      </c>
      <c r="F1376" s="33" t="s">
        <v>61</v>
      </c>
    </row>
    <row r="1377" spans="1:6">
      <c r="A1377" s="37" t="s">
        <v>3676</v>
      </c>
      <c r="B1377" s="34" t="s">
        <v>3677</v>
      </c>
      <c r="C1377" s="19">
        <v>0.41666666666666669</v>
      </c>
      <c r="D1377" s="19">
        <v>0</v>
      </c>
      <c r="E1377" s="33" t="s">
        <v>3678</v>
      </c>
      <c r="F1377" s="33" t="s">
        <v>32</v>
      </c>
    </row>
    <row r="1378" spans="1:6" ht="25.5">
      <c r="A1378" s="37" t="s">
        <v>3676</v>
      </c>
      <c r="B1378" s="34" t="s">
        <v>1876</v>
      </c>
      <c r="C1378" s="19">
        <v>0.41666666666666669</v>
      </c>
      <c r="D1378" s="19">
        <v>0</v>
      </c>
      <c r="E1378" s="33" t="s">
        <v>1877</v>
      </c>
      <c r="F1378" s="33" t="s">
        <v>61</v>
      </c>
    </row>
    <row r="1379" spans="1:6">
      <c r="A1379" s="37" t="s">
        <v>3676</v>
      </c>
      <c r="B1379" s="34" t="s">
        <v>3534</v>
      </c>
      <c r="C1379" s="19">
        <v>0.33333333333333337</v>
      </c>
      <c r="D1379" s="19">
        <v>0</v>
      </c>
      <c r="E1379" s="33" t="s">
        <v>3535</v>
      </c>
      <c r="F1379" s="33" t="s">
        <v>32</v>
      </c>
    </row>
    <row r="1380" spans="1:6">
      <c r="A1380" s="37" t="s">
        <v>3676</v>
      </c>
      <c r="B1380" s="34" t="s">
        <v>3431</v>
      </c>
      <c r="C1380" s="19">
        <v>0.33333333333333337</v>
      </c>
      <c r="D1380" s="19">
        <v>0</v>
      </c>
      <c r="E1380" s="33" t="s">
        <v>3412</v>
      </c>
      <c r="F1380" s="33" t="s">
        <v>32</v>
      </c>
    </row>
    <row r="1381" spans="1:6">
      <c r="A1381" s="37" t="s">
        <v>3676</v>
      </c>
      <c r="B1381" s="34" t="s">
        <v>3411</v>
      </c>
      <c r="C1381" s="19">
        <v>0.33333333333333337</v>
      </c>
      <c r="D1381" s="19">
        <v>0</v>
      </c>
      <c r="E1381" s="33" t="s">
        <v>3412</v>
      </c>
      <c r="F1381" s="33" t="s">
        <v>32</v>
      </c>
    </row>
    <row r="1382" spans="1:6">
      <c r="A1382" s="37" t="s">
        <v>3676</v>
      </c>
      <c r="B1382" s="34" t="s">
        <v>3679</v>
      </c>
      <c r="C1382" s="19">
        <v>0.33333333333333337</v>
      </c>
      <c r="D1382" s="19">
        <v>0</v>
      </c>
      <c r="E1382" s="33" t="s">
        <v>3680</v>
      </c>
      <c r="F1382" s="33" t="s">
        <v>32</v>
      </c>
    </row>
    <row r="1383" spans="1:6" ht="25.5">
      <c r="A1383" s="37" t="s">
        <v>3676</v>
      </c>
      <c r="B1383" s="34" t="s">
        <v>1781</v>
      </c>
      <c r="C1383" s="19">
        <v>0.33333333333333337</v>
      </c>
      <c r="D1383" s="19">
        <v>8.3333333333333343E-2</v>
      </c>
      <c r="E1383" s="33" t="s">
        <v>1782</v>
      </c>
      <c r="F1383" s="33" t="s">
        <v>70</v>
      </c>
    </row>
    <row r="1384" spans="1:6">
      <c r="A1384" s="37" t="s">
        <v>3676</v>
      </c>
      <c r="B1384" s="34" t="s">
        <v>3536</v>
      </c>
      <c r="C1384" s="19">
        <v>0.25</v>
      </c>
      <c r="D1384" s="19">
        <v>0</v>
      </c>
      <c r="E1384" s="33" t="s">
        <v>3537</v>
      </c>
      <c r="F1384" s="33" t="s">
        <v>32</v>
      </c>
    </row>
    <row r="1385" spans="1:6">
      <c r="A1385" s="37" t="s">
        <v>3676</v>
      </c>
      <c r="B1385" s="34" t="s">
        <v>3681</v>
      </c>
      <c r="C1385" s="19">
        <v>0.25</v>
      </c>
      <c r="D1385" s="19">
        <v>0</v>
      </c>
      <c r="E1385" s="33" t="s">
        <v>3682</v>
      </c>
      <c r="F1385" s="33" t="s">
        <v>32</v>
      </c>
    </row>
    <row r="1386" spans="1:6" ht="25.5">
      <c r="A1386" s="37" t="s">
        <v>3676</v>
      </c>
      <c r="B1386" s="34" t="s">
        <v>1982</v>
      </c>
      <c r="C1386" s="19">
        <v>0.25</v>
      </c>
      <c r="D1386" s="19">
        <v>0.41666666666666669</v>
      </c>
      <c r="E1386" s="33" t="s">
        <v>1983</v>
      </c>
      <c r="F1386" s="33" t="s">
        <v>61</v>
      </c>
    </row>
    <row r="1387" spans="1:6">
      <c r="A1387" s="37" t="s">
        <v>3676</v>
      </c>
      <c r="B1387" s="34" t="s">
        <v>1872</v>
      </c>
      <c r="C1387" s="19">
        <v>0.25</v>
      </c>
      <c r="D1387" s="19">
        <v>0.25</v>
      </c>
      <c r="E1387" s="33" t="s">
        <v>1873</v>
      </c>
      <c r="F1387" s="33" t="s">
        <v>70</v>
      </c>
    </row>
    <row r="1388" spans="1:6">
      <c r="A1388" s="37" t="s">
        <v>3676</v>
      </c>
      <c r="B1388" s="34" t="s">
        <v>3543</v>
      </c>
      <c r="C1388" s="19">
        <v>0.16666666666666669</v>
      </c>
      <c r="D1388" s="19">
        <v>0</v>
      </c>
      <c r="E1388" s="33" t="s">
        <v>3537</v>
      </c>
      <c r="F1388" s="33" t="s">
        <v>32</v>
      </c>
    </row>
    <row r="1389" spans="1:6">
      <c r="A1389" s="37" t="s">
        <v>3676</v>
      </c>
      <c r="B1389" s="34" t="s">
        <v>3457</v>
      </c>
      <c r="C1389" s="19">
        <v>0.16666666666666669</v>
      </c>
      <c r="D1389" s="19">
        <v>0</v>
      </c>
      <c r="E1389" s="33" t="s">
        <v>3349</v>
      </c>
      <c r="F1389" s="33" t="s">
        <v>32</v>
      </c>
    </row>
    <row r="1390" spans="1:6">
      <c r="A1390" s="37" t="s">
        <v>3676</v>
      </c>
      <c r="B1390" s="34" t="s">
        <v>3432</v>
      </c>
      <c r="C1390" s="19">
        <v>0.16666666666666669</v>
      </c>
      <c r="D1390" s="19">
        <v>0</v>
      </c>
      <c r="E1390" s="33" t="s">
        <v>3349</v>
      </c>
      <c r="F1390" s="33" t="s">
        <v>32</v>
      </c>
    </row>
    <row r="1391" spans="1:6">
      <c r="A1391" s="37" t="s">
        <v>3676</v>
      </c>
      <c r="B1391" s="34" t="s">
        <v>3683</v>
      </c>
      <c r="C1391" s="19">
        <v>0.16666666666666669</v>
      </c>
      <c r="D1391" s="19">
        <v>0</v>
      </c>
      <c r="E1391" s="33" t="s">
        <v>3684</v>
      </c>
      <c r="F1391" s="33" t="s">
        <v>32</v>
      </c>
    </row>
    <row r="1392" spans="1:6" ht="38.25">
      <c r="A1392" s="37" t="s">
        <v>3676</v>
      </c>
      <c r="B1392" s="34" t="s">
        <v>2075</v>
      </c>
      <c r="C1392" s="19">
        <v>0.16666666666666669</v>
      </c>
      <c r="D1392" s="19">
        <v>0</v>
      </c>
      <c r="E1392" s="33" t="s">
        <v>2076</v>
      </c>
      <c r="F1392" s="33" t="s">
        <v>61</v>
      </c>
    </row>
    <row r="1393" spans="1:6" ht="25.5">
      <c r="A1393" s="37" t="s">
        <v>3676</v>
      </c>
      <c r="B1393" s="34" t="s">
        <v>2113</v>
      </c>
      <c r="C1393" s="19">
        <v>0.16666666666666669</v>
      </c>
      <c r="D1393" s="19">
        <v>0</v>
      </c>
      <c r="E1393" s="33" t="s">
        <v>2114</v>
      </c>
      <c r="F1393" s="33" t="s">
        <v>61</v>
      </c>
    </row>
    <row r="1394" spans="1:6" ht="38.25">
      <c r="A1394" s="37" t="s">
        <v>3676</v>
      </c>
      <c r="B1394" s="34" t="s">
        <v>2165</v>
      </c>
      <c r="C1394" s="19">
        <v>0.16666666666666669</v>
      </c>
      <c r="D1394" s="19">
        <v>0</v>
      </c>
      <c r="E1394" s="33" t="s">
        <v>2166</v>
      </c>
      <c r="F1394" s="33" t="s">
        <v>61</v>
      </c>
    </row>
    <row r="1395" spans="1:6">
      <c r="A1395" s="37" t="s">
        <v>3676</v>
      </c>
      <c r="B1395" s="34" t="s">
        <v>3545</v>
      </c>
      <c r="C1395" s="19">
        <v>8.3333333333333343E-2</v>
      </c>
      <c r="D1395" s="19">
        <v>0</v>
      </c>
      <c r="E1395" s="33" t="s">
        <v>3546</v>
      </c>
      <c r="F1395" s="33" t="s">
        <v>32</v>
      </c>
    </row>
    <row r="1396" spans="1:6">
      <c r="A1396" s="37" t="s">
        <v>3676</v>
      </c>
      <c r="B1396" s="34" t="s">
        <v>3547</v>
      </c>
      <c r="C1396" s="19">
        <v>8.3333333333333343E-2</v>
      </c>
      <c r="D1396" s="19">
        <v>0</v>
      </c>
      <c r="E1396" s="33" t="s">
        <v>3548</v>
      </c>
      <c r="F1396" s="33" t="s">
        <v>32</v>
      </c>
    </row>
    <row r="1397" spans="1:6">
      <c r="A1397" s="37" t="s">
        <v>3676</v>
      </c>
      <c r="B1397" s="34" t="s">
        <v>3685</v>
      </c>
      <c r="C1397" s="19">
        <v>8.3333333333333343E-2</v>
      </c>
      <c r="D1397" s="19">
        <v>0</v>
      </c>
      <c r="E1397" s="33" t="s">
        <v>3684</v>
      </c>
      <c r="F1397" s="33" t="s">
        <v>32</v>
      </c>
    </row>
    <row r="1398" spans="1:6">
      <c r="A1398" s="37" t="s">
        <v>3676</v>
      </c>
      <c r="B1398" s="34" t="s">
        <v>3553</v>
      </c>
      <c r="C1398" s="19">
        <v>8.3333333333333343E-2</v>
      </c>
      <c r="D1398" s="19">
        <v>0</v>
      </c>
      <c r="E1398" s="33" t="s">
        <v>3554</v>
      </c>
      <c r="F1398" s="33" t="s">
        <v>32</v>
      </c>
    </row>
    <row r="1399" spans="1:6">
      <c r="A1399" s="37" t="s">
        <v>3676</v>
      </c>
      <c r="B1399" s="34" t="s">
        <v>2205</v>
      </c>
      <c r="C1399" s="19">
        <v>8.3333333333333343E-2</v>
      </c>
      <c r="D1399" s="19">
        <v>0</v>
      </c>
      <c r="E1399" s="33" t="s">
        <v>2206</v>
      </c>
      <c r="F1399" s="33" t="s">
        <v>70</v>
      </c>
    </row>
    <row r="1400" spans="1:6" ht="25.5">
      <c r="A1400" s="37" t="s">
        <v>3676</v>
      </c>
      <c r="B1400" s="34" t="s">
        <v>2207</v>
      </c>
      <c r="C1400" s="19">
        <v>8.3333333333333343E-2</v>
      </c>
      <c r="D1400" s="19">
        <v>1.4166666666666667</v>
      </c>
      <c r="E1400" s="33" t="s">
        <v>2208</v>
      </c>
      <c r="F1400" s="33" t="s">
        <v>61</v>
      </c>
    </row>
  </sheetData>
  <conditionalFormatting sqref="B2:B1400">
    <cfRule type="expression" dxfId="29" priority="1">
      <formula>$I2="NIL"</formula>
    </cfRule>
  </conditionalFormatting>
  <pageMargins left="0.70866141732283472" right="0.70866141732283472" top="0.74803149606299213" bottom="0.74803149606299213" header="0.31496062992125984" footer="0.31496062992125984"/>
  <pageSetup paperSize="9" scale="78" fitToHeight="0"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D346"/>
  <sheetViews>
    <sheetView zoomScaleSheetLayoutView="100" workbookViewId="0">
      <pane ySplit="1" topLeftCell="B33" activePane="bottomLeft" state="frozen"/>
      <selection pane="bottomLeft" activeCell="E36" sqref="E36"/>
      <selection activeCell="A11" sqref="A11"/>
    </sheetView>
  </sheetViews>
  <sheetFormatPr defaultColWidth="8.75" defaultRowHeight="15"/>
  <cols>
    <col min="1" max="1" width="20" style="8" bestFit="1" customWidth="1"/>
    <col min="2" max="2" width="12.25" style="28" bestFit="1" customWidth="1"/>
    <col min="3" max="3" width="12.25" style="29" bestFit="1" customWidth="1"/>
    <col min="4" max="4" width="95.625" style="7" customWidth="1"/>
    <col min="5" max="16384" width="8.75" style="8"/>
  </cols>
  <sheetData>
    <row r="1" spans="1:4" ht="15.75" thickBot="1">
      <c r="A1" s="45" t="s">
        <v>3686</v>
      </c>
      <c r="B1" s="27" t="s">
        <v>3687</v>
      </c>
      <c r="C1" s="27" t="s">
        <v>3688</v>
      </c>
      <c r="D1" s="53" t="s">
        <v>50</v>
      </c>
    </row>
    <row r="2" spans="1:4" ht="15.75" thickTop="1">
      <c r="A2" s="37" t="s">
        <v>3689</v>
      </c>
      <c r="B2" s="38">
        <v>364.61458333333303</v>
      </c>
      <c r="C2" s="19">
        <v>330.02083333333303</v>
      </c>
      <c r="D2" s="39" t="s">
        <v>3690</v>
      </c>
    </row>
    <row r="3" spans="1:4">
      <c r="A3" s="37" t="s">
        <v>3691</v>
      </c>
      <c r="B3" s="38">
        <v>229.61111111111103</v>
      </c>
      <c r="C3" s="19">
        <v>323.07638888888903</v>
      </c>
      <c r="D3" s="39" t="s">
        <v>3692</v>
      </c>
    </row>
    <row r="4" spans="1:4">
      <c r="A4" s="37" t="s">
        <v>3693</v>
      </c>
      <c r="B4" s="38">
        <v>210.961805555556</v>
      </c>
      <c r="C4" s="19">
        <v>0</v>
      </c>
      <c r="D4" s="39" t="s">
        <v>975</v>
      </c>
    </row>
    <row r="5" spans="1:4">
      <c r="A5" s="37" t="s">
        <v>3694</v>
      </c>
      <c r="B5" s="38">
        <v>201.850694444444</v>
      </c>
      <c r="C5" s="19">
        <v>75.923611111111086</v>
      </c>
      <c r="D5" s="39" t="s">
        <v>3695</v>
      </c>
    </row>
    <row r="6" spans="1:4">
      <c r="A6" s="37" t="s">
        <v>3696</v>
      </c>
      <c r="B6" s="38">
        <v>168.309027777778</v>
      </c>
      <c r="C6" s="19">
        <v>153.142361111111</v>
      </c>
      <c r="D6" s="39" t="s">
        <v>3697</v>
      </c>
    </row>
    <row r="7" spans="1:4">
      <c r="A7" s="37" t="s">
        <v>3698</v>
      </c>
      <c r="B7" s="38">
        <v>114.701388888889</v>
      </c>
      <c r="C7" s="19">
        <v>0</v>
      </c>
      <c r="D7" s="39" t="s">
        <v>1855</v>
      </c>
    </row>
    <row r="8" spans="1:4">
      <c r="A8" s="37" t="s">
        <v>3699</v>
      </c>
      <c r="B8" s="38">
        <v>95.1979166666667</v>
      </c>
      <c r="C8" s="19">
        <v>0</v>
      </c>
      <c r="D8" s="39" t="s">
        <v>342</v>
      </c>
    </row>
    <row r="9" spans="1:4">
      <c r="A9" s="37" t="s">
        <v>3700</v>
      </c>
      <c r="B9" s="38">
        <v>92.767361111111086</v>
      </c>
      <c r="C9" s="19">
        <v>304.76736111111103</v>
      </c>
      <c r="D9" s="39" t="s">
        <v>3701</v>
      </c>
    </row>
    <row r="10" spans="1:4">
      <c r="A10" s="37" t="s">
        <v>3702</v>
      </c>
      <c r="B10" s="38">
        <v>85.2708333333333</v>
      </c>
      <c r="C10" s="19">
        <v>110.413194444444</v>
      </c>
      <c r="D10" s="39" t="s">
        <v>3703</v>
      </c>
    </row>
    <row r="11" spans="1:4">
      <c r="A11" s="37" t="s">
        <v>3704</v>
      </c>
      <c r="B11" s="38">
        <v>83.454861111111086</v>
      </c>
      <c r="C11" s="19">
        <v>0</v>
      </c>
      <c r="D11" s="39" t="s">
        <v>3705</v>
      </c>
    </row>
    <row r="12" spans="1:4">
      <c r="A12" s="37" t="s">
        <v>3706</v>
      </c>
      <c r="B12" s="38">
        <v>82.579861111111086</v>
      </c>
      <c r="C12" s="19">
        <v>0</v>
      </c>
      <c r="D12" s="39" t="s">
        <v>3707</v>
      </c>
    </row>
    <row r="13" spans="1:4">
      <c r="A13" s="37" t="s">
        <v>3708</v>
      </c>
      <c r="B13" s="38">
        <v>76.8090277777778</v>
      </c>
      <c r="C13" s="19">
        <v>0.81944444444444398</v>
      </c>
      <c r="D13" s="39" t="s">
        <v>3709</v>
      </c>
    </row>
    <row r="14" spans="1:4">
      <c r="A14" s="37" t="s">
        <v>3710</v>
      </c>
      <c r="B14" s="38">
        <v>74.8715277777778</v>
      </c>
      <c r="C14" s="19">
        <v>66.2291666666667</v>
      </c>
      <c r="D14" s="39" t="s">
        <v>3711</v>
      </c>
    </row>
    <row r="15" spans="1:4">
      <c r="A15" s="37" t="s">
        <v>3712</v>
      </c>
      <c r="B15" s="38">
        <v>74.038194444444386</v>
      </c>
      <c r="C15" s="19">
        <v>0</v>
      </c>
      <c r="D15" s="39" t="s">
        <v>3713</v>
      </c>
    </row>
    <row r="16" spans="1:4">
      <c r="A16" s="37" t="s">
        <v>3714</v>
      </c>
      <c r="B16" s="38">
        <v>70.3402777777778</v>
      </c>
      <c r="C16" s="19">
        <v>0</v>
      </c>
      <c r="D16" s="39" t="s">
        <v>3715</v>
      </c>
    </row>
    <row r="17" spans="1:4">
      <c r="A17" s="37" t="s">
        <v>3716</v>
      </c>
      <c r="B17" s="38">
        <v>62.8541666666667</v>
      </c>
      <c r="C17" s="19">
        <v>0.53472222222222199</v>
      </c>
      <c r="D17" s="39" t="s">
        <v>3717</v>
      </c>
    </row>
    <row r="18" spans="1:4">
      <c r="A18" s="37" t="s">
        <v>3718</v>
      </c>
      <c r="B18" s="38">
        <v>58.78125</v>
      </c>
      <c r="C18" s="19">
        <v>0.28125</v>
      </c>
      <c r="D18" s="39" t="s">
        <v>3719</v>
      </c>
    </row>
    <row r="19" spans="1:4">
      <c r="A19" s="37" t="s">
        <v>3720</v>
      </c>
      <c r="B19" s="38">
        <v>57.538194444444393</v>
      </c>
      <c r="C19" s="19">
        <v>0</v>
      </c>
      <c r="D19" s="39" t="s">
        <v>3721</v>
      </c>
    </row>
    <row r="20" spans="1:4">
      <c r="A20" s="37" t="s">
        <v>3722</v>
      </c>
      <c r="B20" s="38">
        <v>52.857638888888893</v>
      </c>
      <c r="C20" s="19">
        <v>122.597222222222</v>
      </c>
      <c r="D20" s="39" t="s">
        <v>148</v>
      </c>
    </row>
    <row r="21" spans="1:4">
      <c r="A21" s="37" t="s">
        <v>3723</v>
      </c>
      <c r="B21" s="38">
        <v>50.420138888888893</v>
      </c>
      <c r="C21" s="19">
        <v>0</v>
      </c>
      <c r="D21" s="39" t="s">
        <v>3724</v>
      </c>
    </row>
    <row r="22" spans="1:4">
      <c r="A22" s="37" t="s">
        <v>3725</v>
      </c>
      <c r="B22" s="38">
        <v>48.9965277777778</v>
      </c>
      <c r="C22" s="19">
        <v>27.5277777777778</v>
      </c>
      <c r="D22" s="39" t="s">
        <v>3726</v>
      </c>
    </row>
    <row r="23" spans="1:4">
      <c r="A23" s="37" t="s">
        <v>3727</v>
      </c>
      <c r="B23" s="38">
        <v>46.315972222222193</v>
      </c>
      <c r="C23" s="19">
        <v>0</v>
      </c>
      <c r="D23" s="39" t="s">
        <v>3728</v>
      </c>
    </row>
    <row r="24" spans="1:4">
      <c r="A24" s="37" t="s">
        <v>3729</v>
      </c>
      <c r="B24" s="38">
        <v>44.062499999999993</v>
      </c>
      <c r="C24" s="19">
        <v>0.68402777777777812</v>
      </c>
      <c r="D24" s="39" t="s">
        <v>3730</v>
      </c>
    </row>
    <row r="25" spans="1:4">
      <c r="A25" s="37" t="s">
        <v>3731</v>
      </c>
      <c r="B25" s="38">
        <v>42.7430555555556</v>
      </c>
      <c r="C25" s="19">
        <v>25.7395833333333</v>
      </c>
      <c r="D25" s="39" t="s">
        <v>3732</v>
      </c>
    </row>
    <row r="26" spans="1:4">
      <c r="A26" s="37" t="s">
        <v>3733</v>
      </c>
      <c r="B26" s="38">
        <v>42.565972222222193</v>
      </c>
      <c r="C26" s="19">
        <v>17.399305555555596</v>
      </c>
      <c r="D26" s="39" t="s">
        <v>3734</v>
      </c>
    </row>
    <row r="27" spans="1:4">
      <c r="A27" s="37" t="s">
        <v>3735</v>
      </c>
      <c r="B27" s="38">
        <v>41.4965277777778</v>
      </c>
      <c r="C27" s="19">
        <v>71.798611111111086</v>
      </c>
      <c r="D27" s="39" t="s">
        <v>3736</v>
      </c>
    </row>
    <row r="28" spans="1:4">
      <c r="A28" s="37" t="s">
        <v>3737</v>
      </c>
      <c r="B28" s="38">
        <v>39.0729166666667</v>
      </c>
      <c r="C28" s="19">
        <v>3.8194444444444406E-2</v>
      </c>
      <c r="D28" s="39" t="s">
        <v>3738</v>
      </c>
    </row>
    <row r="29" spans="1:4">
      <c r="A29" s="37" t="s">
        <v>3739</v>
      </c>
      <c r="B29" s="38">
        <v>38.881944444444393</v>
      </c>
      <c r="C29" s="19">
        <v>37.597222222222193</v>
      </c>
      <c r="D29" s="39" t="s">
        <v>3740</v>
      </c>
    </row>
    <row r="30" spans="1:4">
      <c r="A30" s="37" t="s">
        <v>3741</v>
      </c>
      <c r="B30" s="38">
        <v>34.131944444444393</v>
      </c>
      <c r="C30" s="19">
        <v>59.159722222222193</v>
      </c>
      <c r="D30" s="39" t="s">
        <v>3742</v>
      </c>
    </row>
    <row r="31" spans="1:4">
      <c r="A31" s="37" t="s">
        <v>3743</v>
      </c>
      <c r="B31" s="38">
        <v>32.628472222222193</v>
      </c>
      <c r="C31" s="19">
        <v>0</v>
      </c>
      <c r="D31" s="39" t="s">
        <v>3744</v>
      </c>
    </row>
    <row r="32" spans="1:4">
      <c r="A32" s="37" t="s">
        <v>3745</v>
      </c>
      <c r="B32" s="38">
        <v>31.680555555555596</v>
      </c>
      <c r="C32" s="19">
        <v>1.125</v>
      </c>
      <c r="D32" s="39" t="s">
        <v>3746</v>
      </c>
    </row>
    <row r="33" spans="1:4">
      <c r="A33" s="37" t="s">
        <v>3747</v>
      </c>
      <c r="B33" s="38">
        <v>28.069444444444397</v>
      </c>
      <c r="C33" s="19">
        <v>1.5590277777777799</v>
      </c>
      <c r="D33" s="39" t="s">
        <v>3748</v>
      </c>
    </row>
    <row r="34" spans="1:4" ht="26.25">
      <c r="A34" s="37" t="s">
        <v>3749</v>
      </c>
      <c r="B34" s="38">
        <v>24.493055555555596</v>
      </c>
      <c r="C34" s="19">
        <v>0.149305555555556</v>
      </c>
      <c r="D34" s="39" t="s">
        <v>3750</v>
      </c>
    </row>
    <row r="35" spans="1:4">
      <c r="A35" s="37" t="s">
        <v>3751</v>
      </c>
      <c r="B35" s="38">
        <v>24.454861111111097</v>
      </c>
      <c r="C35" s="19">
        <v>8.5451388888888911</v>
      </c>
      <c r="D35" s="39" t="s">
        <v>3752</v>
      </c>
    </row>
    <row r="36" spans="1:4">
      <c r="A36" s="37" t="s">
        <v>3753</v>
      </c>
      <c r="B36" s="38">
        <v>24.4375</v>
      </c>
      <c r="C36" s="19">
        <v>11.2222222222222</v>
      </c>
      <c r="D36" s="39" t="s">
        <v>3754</v>
      </c>
    </row>
    <row r="37" spans="1:4">
      <c r="A37" s="37" t="s">
        <v>3755</v>
      </c>
      <c r="B37" s="38">
        <v>24.1145833333333</v>
      </c>
      <c r="C37" s="19">
        <v>0</v>
      </c>
      <c r="D37" s="39" t="s">
        <v>3756</v>
      </c>
    </row>
    <row r="38" spans="1:4">
      <c r="A38" s="37" t="s">
        <v>3757</v>
      </c>
      <c r="B38" s="38">
        <v>21.3854166666667</v>
      </c>
      <c r="C38" s="19">
        <v>4.3125</v>
      </c>
      <c r="D38" s="39" t="s">
        <v>3758</v>
      </c>
    </row>
    <row r="39" spans="1:4">
      <c r="A39" s="37" t="s">
        <v>3759</v>
      </c>
      <c r="B39" s="38">
        <v>21.09375</v>
      </c>
      <c r="C39" s="19">
        <v>0.43402777777777801</v>
      </c>
      <c r="D39" s="39" t="s">
        <v>3760</v>
      </c>
    </row>
    <row r="40" spans="1:4">
      <c r="A40" s="37" t="s">
        <v>3761</v>
      </c>
      <c r="B40" s="38">
        <v>20.3333333333333</v>
      </c>
      <c r="C40" s="19">
        <v>0.25</v>
      </c>
      <c r="D40" s="39" t="s">
        <v>3762</v>
      </c>
    </row>
    <row r="41" spans="1:4">
      <c r="A41" s="37" t="s">
        <v>3763</v>
      </c>
      <c r="B41" s="38">
        <v>18.7881944444444</v>
      </c>
      <c r="C41" s="19">
        <v>0.23611111111111099</v>
      </c>
      <c r="D41" s="39" t="s">
        <v>3764</v>
      </c>
    </row>
    <row r="42" spans="1:4">
      <c r="A42" s="37" t="s">
        <v>3765</v>
      </c>
      <c r="B42" s="38">
        <v>17.298611111111097</v>
      </c>
      <c r="C42" s="19">
        <v>52.2708333333333</v>
      </c>
      <c r="D42" s="39" t="s">
        <v>3766</v>
      </c>
    </row>
    <row r="43" spans="1:4">
      <c r="A43" s="37" t="s">
        <v>3767</v>
      </c>
      <c r="B43" s="38">
        <v>16.8090277777778</v>
      </c>
      <c r="C43" s="19">
        <v>37.6979166666667</v>
      </c>
      <c r="D43" s="39" t="s">
        <v>3768</v>
      </c>
    </row>
    <row r="44" spans="1:4">
      <c r="A44" s="37" t="s">
        <v>3769</v>
      </c>
      <c r="B44" s="38">
        <v>16.7777777777778</v>
      </c>
      <c r="C44" s="19">
        <v>18.9270833333333</v>
      </c>
      <c r="D44" s="39" t="s">
        <v>3770</v>
      </c>
    </row>
    <row r="45" spans="1:4">
      <c r="A45" s="37" t="s">
        <v>3771</v>
      </c>
      <c r="B45" s="38">
        <v>16.7256944444444</v>
      </c>
      <c r="C45" s="19">
        <v>0.15625</v>
      </c>
      <c r="D45" s="39" t="s">
        <v>3772</v>
      </c>
    </row>
    <row r="46" spans="1:4">
      <c r="A46" s="37" t="s">
        <v>3773</v>
      </c>
      <c r="B46" s="38">
        <v>15.0520833333333</v>
      </c>
      <c r="C46" s="19">
        <v>42.0277777777778</v>
      </c>
      <c r="D46" s="39" t="s">
        <v>3774</v>
      </c>
    </row>
    <row r="47" spans="1:4">
      <c r="A47" s="37" t="s">
        <v>3775</v>
      </c>
      <c r="B47" s="38">
        <v>14.6666666666667</v>
      </c>
      <c r="C47" s="19">
        <v>0.48263888888888901</v>
      </c>
      <c r="D47" s="39" t="s">
        <v>3776</v>
      </c>
    </row>
    <row r="48" spans="1:4">
      <c r="A48" s="37" t="s">
        <v>3777</v>
      </c>
      <c r="B48" s="38">
        <v>14.3263888888889</v>
      </c>
      <c r="C48" s="19">
        <v>0</v>
      </c>
      <c r="D48" s="39" t="s">
        <v>3778</v>
      </c>
    </row>
    <row r="49" spans="1:4">
      <c r="A49" s="37" t="s">
        <v>3779</v>
      </c>
      <c r="B49" s="38">
        <v>14.0729166666667</v>
      </c>
      <c r="C49" s="19">
        <v>23.1666666666667</v>
      </c>
      <c r="D49" s="39" t="s">
        <v>535</v>
      </c>
    </row>
    <row r="50" spans="1:4">
      <c r="A50" s="37" t="s">
        <v>3780</v>
      </c>
      <c r="B50" s="38">
        <v>13.8576388888889</v>
      </c>
      <c r="C50" s="19">
        <v>5.4027777777777795</v>
      </c>
      <c r="D50" s="39" t="s">
        <v>3781</v>
      </c>
    </row>
    <row r="51" spans="1:4">
      <c r="A51" s="37" t="s">
        <v>3782</v>
      </c>
      <c r="B51" s="38">
        <v>12.5138888888889</v>
      </c>
      <c r="C51" s="19">
        <v>0</v>
      </c>
      <c r="D51" s="39" t="s">
        <v>3783</v>
      </c>
    </row>
    <row r="52" spans="1:4">
      <c r="A52" s="37" t="s">
        <v>3784</v>
      </c>
      <c r="B52" s="38">
        <v>12.1770833333333</v>
      </c>
      <c r="C52" s="19">
        <v>9.0381944444444393</v>
      </c>
      <c r="D52" s="39" t="s">
        <v>3785</v>
      </c>
    </row>
    <row r="53" spans="1:4">
      <c r="A53" s="37" t="s">
        <v>3786</v>
      </c>
      <c r="B53" s="38">
        <v>12</v>
      </c>
      <c r="C53" s="19">
        <v>3.8854166666666701</v>
      </c>
      <c r="D53" s="39" t="s">
        <v>3787</v>
      </c>
    </row>
    <row r="54" spans="1:4">
      <c r="A54" s="37" t="s">
        <v>3788</v>
      </c>
      <c r="B54" s="38">
        <v>11.715277777777798</v>
      </c>
      <c r="C54" s="19">
        <v>11.2604166666667</v>
      </c>
      <c r="D54" s="39" t="s">
        <v>3789</v>
      </c>
    </row>
    <row r="55" spans="1:4">
      <c r="A55" s="37" t="s">
        <v>3790</v>
      </c>
      <c r="B55" s="38">
        <v>11.7083333333333</v>
      </c>
      <c r="C55" s="19">
        <v>0</v>
      </c>
      <c r="D55" s="39" t="s">
        <v>3791</v>
      </c>
    </row>
    <row r="56" spans="1:4">
      <c r="A56" s="37" t="s">
        <v>3792</v>
      </c>
      <c r="B56" s="38">
        <v>11.6041666666667</v>
      </c>
      <c r="C56" s="19">
        <v>8.9375</v>
      </c>
      <c r="D56" s="39" t="s">
        <v>3793</v>
      </c>
    </row>
    <row r="57" spans="1:4">
      <c r="A57" s="37" t="s">
        <v>3794</v>
      </c>
      <c r="B57" s="38">
        <v>11.2430555555556</v>
      </c>
      <c r="C57" s="19">
        <v>1.4861111111111101</v>
      </c>
      <c r="D57" s="39" t="s">
        <v>3795</v>
      </c>
    </row>
    <row r="58" spans="1:4">
      <c r="A58" s="37" t="s">
        <v>3796</v>
      </c>
      <c r="B58" s="38">
        <v>11.0763888888889</v>
      </c>
      <c r="C58" s="19">
        <v>1.5138888888888899</v>
      </c>
      <c r="D58" s="39" t="s">
        <v>3797</v>
      </c>
    </row>
    <row r="59" spans="1:4">
      <c r="A59" s="37" t="s">
        <v>3798</v>
      </c>
      <c r="B59" s="38">
        <v>10.7118055555556</v>
      </c>
      <c r="C59" s="19">
        <v>1.6875</v>
      </c>
      <c r="D59" s="39" t="s">
        <v>3799</v>
      </c>
    </row>
    <row r="60" spans="1:4">
      <c r="A60" s="37" t="s">
        <v>3800</v>
      </c>
      <c r="B60" s="38">
        <v>10.6284722222222</v>
      </c>
      <c r="C60" s="19">
        <v>0</v>
      </c>
      <c r="D60" s="39" t="s">
        <v>3801</v>
      </c>
    </row>
    <row r="61" spans="1:4">
      <c r="A61" s="37" t="s">
        <v>3802</v>
      </c>
      <c r="B61" s="38">
        <v>10.4513888888889</v>
      </c>
      <c r="C61" s="19">
        <v>0</v>
      </c>
      <c r="D61" s="39" t="s">
        <v>3803</v>
      </c>
    </row>
    <row r="62" spans="1:4">
      <c r="A62" s="37" t="s">
        <v>3804</v>
      </c>
      <c r="B62" s="38">
        <v>10.392361111111098</v>
      </c>
      <c r="C62" s="19">
        <v>21.6840277777778</v>
      </c>
      <c r="D62" s="39" t="s">
        <v>3805</v>
      </c>
    </row>
    <row r="63" spans="1:4">
      <c r="A63" s="37" t="s">
        <v>3806</v>
      </c>
      <c r="B63" s="38">
        <v>9.8958333333333304</v>
      </c>
      <c r="C63" s="19">
        <v>0</v>
      </c>
      <c r="D63" s="39" t="s">
        <v>3807</v>
      </c>
    </row>
    <row r="64" spans="1:4">
      <c r="A64" s="37" t="s">
        <v>3808</v>
      </c>
      <c r="B64" s="38">
        <v>9.8055555555555607</v>
      </c>
      <c r="C64" s="19">
        <v>0.27777777777777796</v>
      </c>
      <c r="D64" s="39" t="s">
        <v>3809</v>
      </c>
    </row>
    <row r="65" spans="1:4">
      <c r="A65" s="37" t="s">
        <v>3810</v>
      </c>
      <c r="B65" s="38">
        <v>9.6736111111111089</v>
      </c>
      <c r="C65" s="19">
        <v>0</v>
      </c>
      <c r="D65" s="39" t="s">
        <v>3811</v>
      </c>
    </row>
    <row r="66" spans="1:4">
      <c r="A66" s="37" t="s">
        <v>3812</v>
      </c>
      <c r="B66" s="38">
        <v>9.4409722222222197</v>
      </c>
      <c r="C66" s="19">
        <v>0.17361111111111099</v>
      </c>
      <c r="D66" s="39" t="s">
        <v>3813</v>
      </c>
    </row>
    <row r="67" spans="1:4" ht="26.25">
      <c r="A67" s="37" t="s">
        <v>3814</v>
      </c>
      <c r="B67" s="38">
        <v>9.3125</v>
      </c>
      <c r="C67" s="19">
        <v>0</v>
      </c>
      <c r="D67" s="39" t="s">
        <v>3815</v>
      </c>
    </row>
    <row r="68" spans="1:4">
      <c r="A68" s="37" t="s">
        <v>3816</v>
      </c>
      <c r="B68" s="38">
        <v>9.1979166666666696</v>
      </c>
      <c r="C68" s="19">
        <v>0.125</v>
      </c>
      <c r="D68" s="39" t="s">
        <v>3817</v>
      </c>
    </row>
    <row r="69" spans="1:4">
      <c r="A69" s="37" t="s">
        <v>3818</v>
      </c>
      <c r="B69" s="38">
        <v>9</v>
      </c>
      <c r="C69" s="19">
        <v>0.211805555555556</v>
      </c>
      <c r="D69" s="39" t="s">
        <v>3819</v>
      </c>
    </row>
    <row r="70" spans="1:4">
      <c r="A70" s="37" t="s">
        <v>3820</v>
      </c>
      <c r="B70" s="38">
        <v>8.8333333333333304</v>
      </c>
      <c r="C70" s="19">
        <v>5.6909722222222197</v>
      </c>
      <c r="D70" s="39" t="s">
        <v>3821</v>
      </c>
    </row>
    <row r="71" spans="1:4">
      <c r="A71" s="37" t="s">
        <v>3822</v>
      </c>
      <c r="B71" s="38">
        <v>8.8159722222222197</v>
      </c>
      <c r="C71" s="19">
        <v>20.25</v>
      </c>
      <c r="D71" s="39" t="s">
        <v>3823</v>
      </c>
    </row>
    <row r="72" spans="1:4" ht="26.25">
      <c r="A72" s="37" t="s">
        <v>3824</v>
      </c>
      <c r="B72" s="38">
        <v>8.75</v>
      </c>
      <c r="C72" s="19">
        <v>11.7916666666667</v>
      </c>
      <c r="D72" s="39" t="s">
        <v>3825</v>
      </c>
    </row>
    <row r="73" spans="1:4">
      <c r="A73" s="37" t="s">
        <v>3826</v>
      </c>
      <c r="B73" s="38">
        <v>8.6388888888888911</v>
      </c>
      <c r="C73" s="19">
        <v>0</v>
      </c>
      <c r="D73" s="39" t="s">
        <v>3827</v>
      </c>
    </row>
    <row r="74" spans="1:4">
      <c r="A74" s="37" t="s">
        <v>3828</v>
      </c>
      <c r="B74" s="38">
        <v>8.6284722222222197</v>
      </c>
      <c r="C74" s="19">
        <v>0.57638888888888906</v>
      </c>
      <c r="D74" s="39" t="s">
        <v>3829</v>
      </c>
    </row>
    <row r="75" spans="1:4">
      <c r="A75" s="37" t="s">
        <v>3830</v>
      </c>
      <c r="B75" s="38">
        <v>8.6111111111111089</v>
      </c>
      <c r="C75" s="19">
        <v>0</v>
      </c>
      <c r="D75" s="39" t="s">
        <v>3831</v>
      </c>
    </row>
    <row r="76" spans="1:4">
      <c r="A76" s="37" t="s">
        <v>3832</v>
      </c>
      <c r="B76" s="38">
        <v>8.4236111111111089</v>
      </c>
      <c r="C76" s="19">
        <v>19.9340277777778</v>
      </c>
      <c r="D76" s="39" t="s">
        <v>3833</v>
      </c>
    </row>
    <row r="77" spans="1:4">
      <c r="A77" s="37" t="s">
        <v>3834</v>
      </c>
      <c r="B77" s="38">
        <v>8.2916666666666696</v>
      </c>
      <c r="C77" s="19">
        <v>1.6145833333333299</v>
      </c>
      <c r="D77" s="39" t="s">
        <v>3835</v>
      </c>
    </row>
    <row r="78" spans="1:4">
      <c r="A78" s="37" t="s">
        <v>3836</v>
      </c>
      <c r="B78" s="38">
        <v>8.2708333333333304</v>
      </c>
      <c r="C78" s="19">
        <v>0</v>
      </c>
      <c r="D78" s="39" t="s">
        <v>3837</v>
      </c>
    </row>
    <row r="79" spans="1:4">
      <c r="A79" s="37" t="s">
        <v>3838</v>
      </c>
      <c r="B79" s="38">
        <v>7.6875</v>
      </c>
      <c r="C79" s="19">
        <v>0.375</v>
      </c>
      <c r="D79" s="39" t="s">
        <v>3839</v>
      </c>
    </row>
    <row r="80" spans="1:4">
      <c r="A80" s="37" t="s">
        <v>3840</v>
      </c>
      <c r="B80" s="38">
        <v>7.6701388888888893</v>
      </c>
      <c r="C80" s="19">
        <v>4.0729166666666696</v>
      </c>
      <c r="D80" s="39" t="s">
        <v>3841</v>
      </c>
    </row>
    <row r="81" spans="1:4">
      <c r="A81" s="37" t="s">
        <v>3842</v>
      </c>
      <c r="B81" s="38">
        <v>7.6319444444444402</v>
      </c>
      <c r="C81" s="19">
        <v>0.60763888888888906</v>
      </c>
      <c r="D81" s="39" t="s">
        <v>3843</v>
      </c>
    </row>
    <row r="82" spans="1:4">
      <c r="A82" s="37" t="s">
        <v>3844</v>
      </c>
      <c r="B82" s="38">
        <v>7.5520833333333295</v>
      </c>
      <c r="C82" s="19">
        <v>70.4340277777778</v>
      </c>
      <c r="D82" s="39" t="s">
        <v>3845</v>
      </c>
    </row>
    <row r="83" spans="1:4">
      <c r="A83" s="37" t="s">
        <v>3846</v>
      </c>
      <c r="B83" s="38">
        <v>7.4097222222222197</v>
      </c>
      <c r="C83" s="19">
        <v>0</v>
      </c>
      <c r="D83" s="39" t="s">
        <v>3847</v>
      </c>
    </row>
    <row r="84" spans="1:4">
      <c r="A84" s="37" t="s">
        <v>3848</v>
      </c>
      <c r="B84" s="38">
        <v>7.3159722222222197</v>
      </c>
      <c r="C84" s="19">
        <v>0.75694444444444398</v>
      </c>
      <c r="D84" s="39" t="s">
        <v>3849</v>
      </c>
    </row>
    <row r="85" spans="1:4">
      <c r="A85" s="37" t="s">
        <v>3850</v>
      </c>
      <c r="B85" s="38">
        <v>7.2256944444444402</v>
      </c>
      <c r="C85" s="19">
        <v>0.26736111111111099</v>
      </c>
      <c r="D85" s="39" t="s">
        <v>3851</v>
      </c>
    </row>
    <row r="86" spans="1:4">
      <c r="A86" s="37" t="s">
        <v>3852</v>
      </c>
      <c r="B86" s="38">
        <v>7.15625</v>
      </c>
      <c r="C86" s="19">
        <v>0.20138888888888898</v>
      </c>
      <c r="D86" s="39" t="s">
        <v>3853</v>
      </c>
    </row>
    <row r="87" spans="1:4">
      <c r="A87" s="37" t="s">
        <v>464</v>
      </c>
      <c r="B87" s="38">
        <v>6.8923611111111089</v>
      </c>
      <c r="C87" s="19">
        <v>0</v>
      </c>
      <c r="D87" s="39" t="s">
        <v>465</v>
      </c>
    </row>
    <row r="88" spans="1:4">
      <c r="A88" s="37" t="s">
        <v>3854</v>
      </c>
      <c r="B88" s="38">
        <v>6.6284722222222197</v>
      </c>
      <c r="C88" s="19">
        <v>0</v>
      </c>
      <c r="D88" s="39" t="s">
        <v>3855</v>
      </c>
    </row>
    <row r="89" spans="1:4">
      <c r="A89" s="37" t="s">
        <v>3856</v>
      </c>
      <c r="B89" s="38">
        <v>6.5347222222222197</v>
      </c>
      <c r="C89" s="19">
        <v>0</v>
      </c>
      <c r="D89" s="39" t="s">
        <v>3857</v>
      </c>
    </row>
    <row r="90" spans="1:4">
      <c r="A90" s="37" t="s">
        <v>3858</v>
      </c>
      <c r="B90" s="38">
        <v>6.5</v>
      </c>
      <c r="C90" s="19">
        <v>5.75</v>
      </c>
      <c r="D90" s="39" t="s">
        <v>3859</v>
      </c>
    </row>
    <row r="91" spans="1:4">
      <c r="A91" s="37" t="s">
        <v>3860</v>
      </c>
      <c r="B91" s="38">
        <v>6.1875</v>
      </c>
      <c r="C91" s="19">
        <v>22.642361111111097</v>
      </c>
      <c r="D91" s="39" t="s">
        <v>3861</v>
      </c>
    </row>
    <row r="92" spans="1:4">
      <c r="A92" s="37" t="s">
        <v>1765</v>
      </c>
      <c r="B92" s="38">
        <v>6.0034722222222197</v>
      </c>
      <c r="C92" s="19">
        <v>2.3923611111111098</v>
      </c>
      <c r="D92" s="39" t="s">
        <v>1766</v>
      </c>
    </row>
    <row r="93" spans="1:4">
      <c r="A93" s="37" t="s">
        <v>3862</v>
      </c>
      <c r="B93" s="38">
        <v>5.9930555555555598</v>
      </c>
      <c r="C93" s="19">
        <v>0</v>
      </c>
      <c r="D93" s="39" t="s">
        <v>1167</v>
      </c>
    </row>
    <row r="94" spans="1:4">
      <c r="A94" s="37" t="s">
        <v>3863</v>
      </c>
      <c r="B94" s="38">
        <v>5.8854166666666687</v>
      </c>
      <c r="C94" s="19">
        <v>0</v>
      </c>
      <c r="D94" s="39" t="s">
        <v>3864</v>
      </c>
    </row>
    <row r="95" spans="1:4">
      <c r="A95" s="37" t="s">
        <v>3865</v>
      </c>
      <c r="B95" s="38">
        <v>5.6076388888888893</v>
      </c>
      <c r="C95" s="19">
        <v>0</v>
      </c>
      <c r="D95" s="39" t="s">
        <v>3866</v>
      </c>
    </row>
    <row r="96" spans="1:4">
      <c r="A96" s="37" t="s">
        <v>3867</v>
      </c>
      <c r="B96" s="38">
        <v>5.5208333333333295</v>
      </c>
      <c r="C96" s="19">
        <v>4.1666666666666696</v>
      </c>
      <c r="D96" s="39" t="s">
        <v>3868</v>
      </c>
    </row>
    <row r="97" spans="1:4">
      <c r="A97" s="37" t="s">
        <v>3869</v>
      </c>
      <c r="B97" s="38">
        <v>5.4479166666666687</v>
      </c>
      <c r="C97" s="19">
        <v>4.4826388888888893</v>
      </c>
      <c r="D97" s="39" t="s">
        <v>3870</v>
      </c>
    </row>
    <row r="98" spans="1:4">
      <c r="A98" s="37" t="s">
        <v>3871</v>
      </c>
      <c r="B98" s="38">
        <v>5.4305555555555598</v>
      </c>
      <c r="C98" s="19">
        <v>0.48263888888888901</v>
      </c>
      <c r="D98" s="39" t="s">
        <v>3872</v>
      </c>
    </row>
    <row r="99" spans="1:4">
      <c r="A99" s="37" t="s">
        <v>3873</v>
      </c>
      <c r="B99" s="38">
        <v>5.4201388888888893</v>
      </c>
      <c r="C99" s="19">
        <v>70.2118055555556</v>
      </c>
      <c r="D99" s="39" t="s">
        <v>3874</v>
      </c>
    </row>
    <row r="100" spans="1:4">
      <c r="A100" s="37" t="s">
        <v>3875</v>
      </c>
      <c r="B100" s="38">
        <v>5.4131944444444402</v>
      </c>
      <c r="C100" s="19">
        <v>75.78125</v>
      </c>
      <c r="D100" s="39" t="s">
        <v>725</v>
      </c>
    </row>
    <row r="101" spans="1:4">
      <c r="A101" s="37" t="s">
        <v>3876</v>
      </c>
      <c r="B101" s="38">
        <v>5.40625</v>
      </c>
      <c r="C101" s="19">
        <v>0</v>
      </c>
      <c r="D101" s="39" t="s">
        <v>3877</v>
      </c>
    </row>
    <row r="102" spans="1:4" ht="26.25">
      <c r="A102" s="37" t="s">
        <v>3878</v>
      </c>
      <c r="B102" s="38">
        <v>5.3541666666666687</v>
      </c>
      <c r="C102" s="19">
        <v>1.5</v>
      </c>
      <c r="D102" s="39" t="s">
        <v>3879</v>
      </c>
    </row>
    <row r="103" spans="1:4">
      <c r="A103" s="37" t="s">
        <v>3880</v>
      </c>
      <c r="B103" s="38">
        <v>5.3125</v>
      </c>
      <c r="C103" s="19">
        <v>4.5069444444444402</v>
      </c>
      <c r="D103" s="39" t="s">
        <v>2126</v>
      </c>
    </row>
    <row r="104" spans="1:4">
      <c r="A104" s="37" t="s">
        <v>3881</v>
      </c>
      <c r="B104" s="38">
        <v>5.3125</v>
      </c>
      <c r="C104" s="19">
        <v>4.5069444444444402</v>
      </c>
      <c r="D104" s="39" t="s">
        <v>1863</v>
      </c>
    </row>
    <row r="105" spans="1:4">
      <c r="A105" s="37" t="s">
        <v>3882</v>
      </c>
      <c r="B105" s="38">
        <v>5.2430555555555598</v>
      </c>
      <c r="C105" s="19">
        <v>13.892361111111098</v>
      </c>
      <c r="D105" s="39" t="s">
        <v>3883</v>
      </c>
    </row>
    <row r="106" spans="1:4">
      <c r="A106" s="37" t="s">
        <v>3884</v>
      </c>
      <c r="B106" s="38">
        <v>5.1180555555555598</v>
      </c>
      <c r="C106" s="19">
        <v>0</v>
      </c>
      <c r="D106" s="39" t="s">
        <v>3885</v>
      </c>
    </row>
    <row r="107" spans="1:4">
      <c r="A107" s="37" t="s">
        <v>3886</v>
      </c>
      <c r="B107" s="38">
        <v>5.0868055555555598</v>
      </c>
      <c r="C107" s="19">
        <v>0</v>
      </c>
      <c r="D107" s="39" t="s">
        <v>3887</v>
      </c>
    </row>
    <row r="108" spans="1:4">
      <c r="A108" s="37" t="s">
        <v>3888</v>
      </c>
      <c r="B108" s="38">
        <v>5.0138888888888893</v>
      </c>
      <c r="C108" s="19">
        <v>0</v>
      </c>
      <c r="D108" s="39" t="s">
        <v>3889</v>
      </c>
    </row>
    <row r="109" spans="1:4">
      <c r="A109" s="37" t="s">
        <v>3890</v>
      </c>
      <c r="B109" s="38">
        <v>4.96875</v>
      </c>
      <c r="C109" s="19">
        <v>0</v>
      </c>
      <c r="D109" s="39" t="s">
        <v>3891</v>
      </c>
    </row>
    <row r="110" spans="1:4">
      <c r="A110" s="37" t="s">
        <v>1372</v>
      </c>
      <c r="B110" s="38">
        <v>4.9201388888888893</v>
      </c>
      <c r="C110" s="19">
        <v>0</v>
      </c>
      <c r="D110" s="39" t="s">
        <v>1373</v>
      </c>
    </row>
    <row r="111" spans="1:4">
      <c r="A111" s="37" t="s">
        <v>3892</v>
      </c>
      <c r="B111" s="38">
        <v>4.8819444444444402</v>
      </c>
      <c r="C111" s="19">
        <v>4.5625</v>
      </c>
      <c r="D111" s="39" t="s">
        <v>3893</v>
      </c>
    </row>
    <row r="112" spans="1:4">
      <c r="A112" s="37" t="s">
        <v>3894</v>
      </c>
      <c r="B112" s="38">
        <v>4.875</v>
      </c>
      <c r="C112" s="19">
        <v>3.0173611111111098</v>
      </c>
      <c r="D112" s="39" t="s">
        <v>3895</v>
      </c>
    </row>
    <row r="113" spans="1:4">
      <c r="A113" s="37" t="s">
        <v>3896</v>
      </c>
      <c r="B113" s="38">
        <v>4.84375</v>
      </c>
      <c r="C113" s="19">
        <v>0</v>
      </c>
      <c r="D113" s="39" t="s">
        <v>3897</v>
      </c>
    </row>
    <row r="114" spans="1:4">
      <c r="A114" s="37" t="s">
        <v>3898</v>
      </c>
      <c r="B114" s="38">
        <v>4.7013888888888893</v>
      </c>
      <c r="C114" s="19">
        <v>0.114583333333333</v>
      </c>
      <c r="D114" s="39" t="s">
        <v>3899</v>
      </c>
    </row>
    <row r="115" spans="1:4">
      <c r="A115" s="37" t="s">
        <v>3900</v>
      </c>
      <c r="B115" s="38">
        <v>4.6319444444444402</v>
      </c>
      <c r="C115" s="19">
        <v>1.2048611111111101</v>
      </c>
      <c r="D115" s="39" t="s">
        <v>3901</v>
      </c>
    </row>
    <row r="116" spans="1:4">
      <c r="A116" s="37" t="s">
        <v>3902</v>
      </c>
      <c r="B116" s="38">
        <v>4.5138888888888893</v>
      </c>
      <c r="C116" s="19">
        <v>9.7881944444444393</v>
      </c>
      <c r="D116" s="39" t="s">
        <v>3903</v>
      </c>
    </row>
    <row r="117" spans="1:4">
      <c r="A117" s="37" t="s">
        <v>3904</v>
      </c>
      <c r="B117" s="38">
        <v>4.4652777777777795</v>
      </c>
      <c r="C117" s="19">
        <v>0</v>
      </c>
      <c r="D117" s="39" t="s">
        <v>3905</v>
      </c>
    </row>
    <row r="118" spans="1:4">
      <c r="A118" s="37" t="s">
        <v>3906</v>
      </c>
      <c r="B118" s="38">
        <v>4.4583333333333295</v>
      </c>
      <c r="C118" s="19">
        <v>2.6666666666666701</v>
      </c>
      <c r="D118" s="39" t="s">
        <v>3907</v>
      </c>
    </row>
    <row r="119" spans="1:4">
      <c r="A119" s="37" t="s">
        <v>3908</v>
      </c>
      <c r="B119" s="38">
        <v>4.4409722222222197</v>
      </c>
      <c r="C119" s="19">
        <v>3.4895833333333295</v>
      </c>
      <c r="D119" s="39" t="s">
        <v>3909</v>
      </c>
    </row>
    <row r="120" spans="1:4">
      <c r="A120" s="37" t="s">
        <v>3910</v>
      </c>
      <c r="B120" s="38">
        <v>4.4375</v>
      </c>
      <c r="C120" s="19">
        <v>0</v>
      </c>
      <c r="D120" s="39" t="s">
        <v>2380</v>
      </c>
    </row>
    <row r="121" spans="1:4">
      <c r="A121" s="37" t="s">
        <v>3911</v>
      </c>
      <c r="B121" s="38">
        <v>4.2569444444444402</v>
      </c>
      <c r="C121" s="19">
        <v>0</v>
      </c>
      <c r="D121" s="39" t="s">
        <v>3912</v>
      </c>
    </row>
    <row r="122" spans="1:4">
      <c r="A122" s="37" t="s">
        <v>3913</v>
      </c>
      <c r="B122" s="38">
        <v>4.2152777777777795</v>
      </c>
      <c r="C122" s="19">
        <v>0</v>
      </c>
      <c r="D122" s="39" t="s">
        <v>3914</v>
      </c>
    </row>
    <row r="123" spans="1:4">
      <c r="A123" s="37" t="s">
        <v>3915</v>
      </c>
      <c r="B123" s="38">
        <v>4.1701388888888893</v>
      </c>
      <c r="C123" s="19">
        <v>3.5868055555555602</v>
      </c>
      <c r="D123" s="39" t="s">
        <v>889</v>
      </c>
    </row>
    <row r="124" spans="1:4">
      <c r="A124" s="37" t="s">
        <v>3916</v>
      </c>
      <c r="B124" s="38">
        <v>4.1493055555555598</v>
      </c>
      <c r="C124" s="19">
        <v>1.2847222222222199</v>
      </c>
      <c r="D124" s="39" t="s">
        <v>3917</v>
      </c>
    </row>
    <row r="125" spans="1:4" ht="26.25">
      <c r="A125" s="37" t="s">
        <v>3918</v>
      </c>
      <c r="B125" s="38">
        <v>4.1215277777777795</v>
      </c>
      <c r="C125" s="19">
        <v>0</v>
      </c>
      <c r="D125" s="39" t="s">
        <v>3919</v>
      </c>
    </row>
    <row r="126" spans="1:4">
      <c r="A126" s="37" t="s">
        <v>3920</v>
      </c>
      <c r="B126" s="38">
        <v>4.1111111111111098</v>
      </c>
      <c r="C126" s="19">
        <v>0</v>
      </c>
      <c r="D126" s="39" t="s">
        <v>3921</v>
      </c>
    </row>
    <row r="127" spans="1:4">
      <c r="A127" s="37" t="s">
        <v>3922</v>
      </c>
      <c r="B127" s="38">
        <v>4.0833333333333295</v>
      </c>
      <c r="C127" s="19">
        <v>14.690972222222198</v>
      </c>
      <c r="D127" s="39" t="s">
        <v>3923</v>
      </c>
    </row>
    <row r="128" spans="1:4">
      <c r="A128" s="37" t="s">
        <v>3924</v>
      </c>
      <c r="B128" s="38">
        <v>3.9583333333333295</v>
      </c>
      <c r="C128" s="19">
        <v>13.3645833333333</v>
      </c>
      <c r="D128" s="39" t="s">
        <v>567</v>
      </c>
    </row>
    <row r="129" spans="1:4" ht="26.25">
      <c r="A129" s="37" t="s">
        <v>3925</v>
      </c>
      <c r="B129" s="38">
        <v>3.9097222222222201</v>
      </c>
      <c r="C129" s="19">
        <v>0</v>
      </c>
      <c r="D129" s="39" t="s">
        <v>3926</v>
      </c>
    </row>
    <row r="130" spans="1:4">
      <c r="A130" s="37" t="s">
        <v>3927</v>
      </c>
      <c r="B130" s="38">
        <v>3.8125</v>
      </c>
      <c r="C130" s="19">
        <v>9.6875</v>
      </c>
      <c r="D130" s="39" t="s">
        <v>3928</v>
      </c>
    </row>
    <row r="131" spans="1:4">
      <c r="A131" s="37" t="s">
        <v>3929</v>
      </c>
      <c r="B131" s="38">
        <v>3.7395833333333295</v>
      </c>
      <c r="C131" s="19">
        <v>12.027777777777798</v>
      </c>
      <c r="D131" s="39" t="s">
        <v>3930</v>
      </c>
    </row>
    <row r="132" spans="1:4">
      <c r="A132" s="37" t="s">
        <v>3931</v>
      </c>
      <c r="B132" s="38">
        <v>3.7395833333333295</v>
      </c>
      <c r="C132" s="19">
        <v>30.336805555555596</v>
      </c>
      <c r="D132" s="39" t="s">
        <v>797</v>
      </c>
    </row>
    <row r="133" spans="1:4">
      <c r="A133" s="37" t="s">
        <v>3932</v>
      </c>
      <c r="B133" s="38">
        <v>3.6909722222222201</v>
      </c>
      <c r="C133" s="19">
        <v>0</v>
      </c>
      <c r="D133" s="39" t="s">
        <v>3933</v>
      </c>
    </row>
    <row r="134" spans="1:4">
      <c r="A134" s="37" t="s">
        <v>3934</v>
      </c>
      <c r="B134" s="38">
        <v>3.6180555555555602</v>
      </c>
      <c r="C134" s="19">
        <v>8.6944444444444393</v>
      </c>
      <c r="D134" s="39" t="s">
        <v>3935</v>
      </c>
    </row>
    <row r="135" spans="1:4">
      <c r="A135" s="37" t="s">
        <v>3936</v>
      </c>
      <c r="B135" s="38">
        <v>3.6076388888888897</v>
      </c>
      <c r="C135" s="19">
        <v>2.40625</v>
      </c>
      <c r="D135" s="39" t="s">
        <v>3937</v>
      </c>
    </row>
    <row r="136" spans="1:4">
      <c r="A136" s="37" t="s">
        <v>3938</v>
      </c>
      <c r="B136" s="38">
        <v>3.59375</v>
      </c>
      <c r="C136" s="19">
        <v>2.2395833333333299</v>
      </c>
      <c r="D136" s="39" t="s">
        <v>3939</v>
      </c>
    </row>
    <row r="137" spans="1:4">
      <c r="A137" s="37" t="s">
        <v>3940</v>
      </c>
      <c r="B137" s="38">
        <v>3.5381944444444398</v>
      </c>
      <c r="C137" s="19">
        <v>0</v>
      </c>
      <c r="D137" s="39" t="s">
        <v>3941</v>
      </c>
    </row>
    <row r="138" spans="1:4">
      <c r="A138" s="37" t="s">
        <v>3942</v>
      </c>
      <c r="B138" s="38">
        <v>3.5034722222222201</v>
      </c>
      <c r="C138" s="19">
        <v>3.6354166666666701</v>
      </c>
      <c r="D138" s="39" t="s">
        <v>651</v>
      </c>
    </row>
    <row r="139" spans="1:4">
      <c r="A139" s="37" t="s">
        <v>3943</v>
      </c>
      <c r="B139" s="38">
        <v>3.3888888888888897</v>
      </c>
      <c r="C139" s="19">
        <v>17.892361111111097</v>
      </c>
      <c r="D139" s="39" t="s">
        <v>3944</v>
      </c>
    </row>
    <row r="140" spans="1:4">
      <c r="A140" s="37" t="s">
        <v>3945</v>
      </c>
      <c r="B140" s="38">
        <v>3.3055555555555602</v>
      </c>
      <c r="C140" s="19">
        <v>0</v>
      </c>
      <c r="D140" s="39" t="s">
        <v>3946</v>
      </c>
    </row>
    <row r="141" spans="1:4">
      <c r="A141" s="37" t="s">
        <v>3947</v>
      </c>
      <c r="B141" s="38">
        <v>3.2951388888888897</v>
      </c>
      <c r="C141" s="19">
        <v>1.0798611111111101</v>
      </c>
      <c r="D141" s="39" t="s">
        <v>3948</v>
      </c>
    </row>
    <row r="142" spans="1:4">
      <c r="A142" s="37" t="s">
        <v>3949</v>
      </c>
      <c r="B142" s="38">
        <v>3.2395833333333295</v>
      </c>
      <c r="C142" s="19">
        <v>1.7361111111111098E-2</v>
      </c>
      <c r="D142" s="39" t="s">
        <v>3950</v>
      </c>
    </row>
    <row r="143" spans="1:4">
      <c r="A143" s="37" t="s">
        <v>3951</v>
      </c>
      <c r="B143" s="38">
        <v>3.2256944444444398</v>
      </c>
      <c r="C143" s="19">
        <v>0</v>
      </c>
      <c r="D143" s="39" t="s">
        <v>3952</v>
      </c>
    </row>
    <row r="144" spans="1:4">
      <c r="A144" s="37" t="s">
        <v>3953</v>
      </c>
      <c r="B144" s="38">
        <v>2.9965277777777803</v>
      </c>
      <c r="C144" s="19">
        <v>2.3506944444444398</v>
      </c>
      <c r="D144" s="39" t="s">
        <v>3954</v>
      </c>
    </row>
    <row r="145" spans="1:4">
      <c r="A145" s="37" t="s">
        <v>3955</v>
      </c>
      <c r="B145" s="38">
        <v>2.9965277777777803</v>
      </c>
      <c r="C145" s="19">
        <v>2.3506944444444398</v>
      </c>
      <c r="D145" s="39" t="s">
        <v>3956</v>
      </c>
    </row>
    <row r="146" spans="1:4">
      <c r="A146" s="37" t="s">
        <v>3957</v>
      </c>
      <c r="B146" s="38">
        <v>2.96875</v>
      </c>
      <c r="C146" s="19">
        <v>38.1805555555556</v>
      </c>
      <c r="D146" s="39" t="s">
        <v>2045</v>
      </c>
    </row>
    <row r="147" spans="1:4">
      <c r="A147" s="37" t="s">
        <v>3958</v>
      </c>
      <c r="B147" s="38">
        <v>2.9513888888888897</v>
      </c>
      <c r="C147" s="19">
        <v>4.4236111111111098</v>
      </c>
      <c r="D147" s="39" t="s">
        <v>3959</v>
      </c>
    </row>
    <row r="148" spans="1:4">
      <c r="A148" s="37" t="s">
        <v>3960</v>
      </c>
      <c r="B148" s="38">
        <v>2.9305555555555602</v>
      </c>
      <c r="C148" s="19">
        <v>8.4270833333333304</v>
      </c>
      <c r="D148" s="39" t="s">
        <v>3961</v>
      </c>
    </row>
    <row r="149" spans="1:4">
      <c r="A149" s="37" t="s">
        <v>3962</v>
      </c>
      <c r="B149" s="38">
        <v>2.8194444444444398</v>
      </c>
      <c r="C149" s="19">
        <v>0</v>
      </c>
      <c r="D149" s="39" t="s">
        <v>3963</v>
      </c>
    </row>
    <row r="150" spans="1:4">
      <c r="A150" s="37" t="s">
        <v>3964</v>
      </c>
      <c r="B150" s="38">
        <v>2.75</v>
      </c>
      <c r="C150" s="19">
        <v>1.4201388888888899</v>
      </c>
      <c r="D150" s="39" t="s">
        <v>3965</v>
      </c>
    </row>
    <row r="151" spans="1:4">
      <c r="A151" s="37" t="s">
        <v>3966</v>
      </c>
      <c r="B151" s="38">
        <v>2.7222222222222201</v>
      </c>
      <c r="C151" s="19">
        <v>9.6527777777777803</v>
      </c>
      <c r="D151" s="39" t="s">
        <v>1345</v>
      </c>
    </row>
    <row r="152" spans="1:4">
      <c r="A152" s="37" t="s">
        <v>3967</v>
      </c>
      <c r="B152" s="38">
        <v>2.7048611111111098</v>
      </c>
      <c r="C152" s="19">
        <v>26.5763888888889</v>
      </c>
      <c r="D152" s="39" t="s">
        <v>3968</v>
      </c>
    </row>
    <row r="153" spans="1:4">
      <c r="A153" s="37" t="s">
        <v>3969</v>
      </c>
      <c r="B153" s="38">
        <v>2.7048611111111098</v>
      </c>
      <c r="C153" s="19">
        <v>5.5659722222222197</v>
      </c>
      <c r="D153" s="39" t="s">
        <v>3970</v>
      </c>
    </row>
    <row r="154" spans="1:4">
      <c r="A154" s="37" t="s">
        <v>3971</v>
      </c>
      <c r="B154" s="38">
        <v>2.7013888888888897</v>
      </c>
      <c r="C154" s="19">
        <v>3.2777777777777803</v>
      </c>
      <c r="D154" s="39" t="s">
        <v>3972</v>
      </c>
    </row>
    <row r="155" spans="1:4">
      <c r="A155" s="37" t="s">
        <v>3973</v>
      </c>
      <c r="B155" s="38">
        <v>2.6944444444444398</v>
      </c>
      <c r="C155" s="19">
        <v>1.2291666666666701</v>
      </c>
      <c r="D155" s="39" t="s">
        <v>3974</v>
      </c>
    </row>
    <row r="156" spans="1:4">
      <c r="A156" s="37" t="s">
        <v>3975</v>
      </c>
      <c r="B156" s="38">
        <v>2.6388888888888897</v>
      </c>
      <c r="C156" s="19">
        <v>0.48958333333333298</v>
      </c>
      <c r="D156" s="39" t="s">
        <v>3976</v>
      </c>
    </row>
    <row r="157" spans="1:4">
      <c r="A157" s="37" t="s">
        <v>3977</v>
      </c>
      <c r="B157" s="38">
        <v>2.6041666666666701</v>
      </c>
      <c r="C157" s="19">
        <v>2.5243055555555602</v>
      </c>
      <c r="D157" s="39" t="s">
        <v>3978</v>
      </c>
    </row>
    <row r="158" spans="1:4">
      <c r="A158" s="37" t="s">
        <v>3979</v>
      </c>
      <c r="B158" s="38">
        <v>2.53125</v>
      </c>
      <c r="C158" s="19">
        <v>0.51388888888888906</v>
      </c>
      <c r="D158" s="39" t="s">
        <v>3980</v>
      </c>
    </row>
    <row r="159" spans="1:4" ht="26.25">
      <c r="A159" s="37" t="s">
        <v>3981</v>
      </c>
      <c r="B159" s="38">
        <v>2.4930555555555602</v>
      </c>
      <c r="C159" s="19">
        <v>9.9131944444444393</v>
      </c>
      <c r="D159" s="39" t="s">
        <v>3982</v>
      </c>
    </row>
    <row r="160" spans="1:4">
      <c r="A160" s="37" t="s">
        <v>3983</v>
      </c>
      <c r="B160" s="38">
        <v>2.4479166666666701</v>
      </c>
      <c r="C160" s="19">
        <v>0</v>
      </c>
      <c r="D160" s="39" t="s">
        <v>3984</v>
      </c>
    </row>
    <row r="161" spans="1:4">
      <c r="A161" s="37" t="s">
        <v>3985</v>
      </c>
      <c r="B161" s="38">
        <v>2.4305555555555602</v>
      </c>
      <c r="C161" s="19">
        <v>0</v>
      </c>
      <c r="D161" s="39" t="s">
        <v>3986</v>
      </c>
    </row>
    <row r="162" spans="1:4">
      <c r="A162" s="37" t="s">
        <v>3987</v>
      </c>
      <c r="B162" s="38">
        <v>2.4236111111111098</v>
      </c>
      <c r="C162" s="19">
        <v>0.37152777777777801</v>
      </c>
      <c r="D162" s="39" t="s">
        <v>3988</v>
      </c>
    </row>
    <row r="163" spans="1:4" ht="26.25">
      <c r="A163" s="37" t="s">
        <v>3989</v>
      </c>
      <c r="B163" s="38">
        <v>2.4166666666666701</v>
      </c>
      <c r="C163" s="19">
        <v>15.704861111111098</v>
      </c>
      <c r="D163" s="39" t="s">
        <v>3990</v>
      </c>
    </row>
    <row r="164" spans="1:4">
      <c r="A164" s="37" t="s">
        <v>3991</v>
      </c>
      <c r="B164" s="38">
        <v>2.4027777777777803</v>
      </c>
      <c r="C164" s="19">
        <v>1.1076388888888899</v>
      </c>
      <c r="D164" s="39" t="s">
        <v>1037</v>
      </c>
    </row>
    <row r="165" spans="1:4" ht="26.25">
      <c r="A165" s="37" t="s">
        <v>3992</v>
      </c>
      <c r="B165" s="38">
        <v>2.3854166666666701</v>
      </c>
      <c r="C165" s="19">
        <v>0</v>
      </c>
      <c r="D165" s="39" t="s">
        <v>3993</v>
      </c>
    </row>
    <row r="166" spans="1:4">
      <c r="A166" s="37" t="s">
        <v>3994</v>
      </c>
      <c r="B166" s="38">
        <v>2.2986111111111098</v>
      </c>
      <c r="C166" s="19">
        <v>0</v>
      </c>
      <c r="D166" s="39" t="s">
        <v>3995</v>
      </c>
    </row>
    <row r="167" spans="1:4">
      <c r="A167" s="37" t="s">
        <v>3996</v>
      </c>
      <c r="B167" s="38">
        <v>2.2743055555555602</v>
      </c>
      <c r="C167" s="19">
        <v>0</v>
      </c>
      <c r="D167" s="39" t="s">
        <v>3997</v>
      </c>
    </row>
    <row r="168" spans="1:4">
      <c r="A168" s="37" t="s">
        <v>3998</v>
      </c>
      <c r="B168" s="38">
        <v>2.2708333333333299</v>
      </c>
      <c r="C168" s="19">
        <v>11.236111111111098</v>
      </c>
      <c r="D168" s="39" t="s">
        <v>3999</v>
      </c>
    </row>
    <row r="169" spans="1:4">
      <c r="A169" s="37" t="s">
        <v>4000</v>
      </c>
      <c r="B169" s="38">
        <v>2.2604166666666701</v>
      </c>
      <c r="C169" s="19">
        <v>0</v>
      </c>
      <c r="D169" s="39" t="s">
        <v>4001</v>
      </c>
    </row>
    <row r="170" spans="1:4">
      <c r="A170" s="37" t="s">
        <v>4002</v>
      </c>
      <c r="B170" s="38">
        <v>2.2395833333333299</v>
      </c>
      <c r="C170" s="19">
        <v>5.9027777777777797E-2</v>
      </c>
      <c r="D170" s="39" t="s">
        <v>4003</v>
      </c>
    </row>
    <row r="171" spans="1:4">
      <c r="A171" s="37" t="s">
        <v>4004</v>
      </c>
      <c r="B171" s="38">
        <v>2.2152777777777803</v>
      </c>
      <c r="C171" s="19">
        <v>0</v>
      </c>
      <c r="D171" s="39" t="s">
        <v>4005</v>
      </c>
    </row>
    <row r="172" spans="1:4">
      <c r="A172" s="37" t="s">
        <v>4006</v>
      </c>
      <c r="B172" s="38">
        <v>2.1736111111111098</v>
      </c>
      <c r="C172" s="19">
        <v>0</v>
      </c>
      <c r="D172" s="39" t="s">
        <v>4007</v>
      </c>
    </row>
    <row r="173" spans="1:4">
      <c r="A173" s="37" t="s">
        <v>4008</v>
      </c>
      <c r="B173" s="38">
        <v>2.09375</v>
      </c>
      <c r="C173" s="19">
        <v>1.5034722222222199</v>
      </c>
      <c r="D173" s="39" t="s">
        <v>4009</v>
      </c>
    </row>
    <row r="174" spans="1:4">
      <c r="A174" s="37" t="s">
        <v>4010</v>
      </c>
      <c r="B174" s="38">
        <v>2.0902777777777803</v>
      </c>
      <c r="C174" s="19">
        <v>1.00694444444444</v>
      </c>
      <c r="D174" s="39" t="s">
        <v>4011</v>
      </c>
    </row>
    <row r="175" spans="1:4">
      <c r="A175" s="37" t="s">
        <v>4012</v>
      </c>
      <c r="B175" s="38">
        <v>2.0763888888888902</v>
      </c>
      <c r="C175" s="19">
        <v>13.90625</v>
      </c>
      <c r="D175" s="39" t="s">
        <v>4013</v>
      </c>
    </row>
    <row r="176" spans="1:4" ht="26.25">
      <c r="A176" s="37" t="s">
        <v>4014</v>
      </c>
      <c r="B176" s="38">
        <v>2.0381944444444398</v>
      </c>
      <c r="C176" s="19">
        <v>0</v>
      </c>
      <c r="D176" s="39" t="s">
        <v>4015</v>
      </c>
    </row>
    <row r="177" spans="1:4">
      <c r="A177" s="37" t="s">
        <v>4016</v>
      </c>
      <c r="B177" s="38">
        <v>2.0277777777777803</v>
      </c>
      <c r="C177" s="19">
        <v>0</v>
      </c>
      <c r="D177" s="39" t="s">
        <v>4017</v>
      </c>
    </row>
    <row r="178" spans="1:4">
      <c r="A178" s="37" t="s">
        <v>4018</v>
      </c>
      <c r="B178" s="38">
        <v>2.0208333333333299</v>
      </c>
      <c r="C178" s="19">
        <v>0</v>
      </c>
      <c r="D178" s="39" t="s">
        <v>4019</v>
      </c>
    </row>
    <row r="179" spans="1:4">
      <c r="A179" s="37" t="s">
        <v>4020</v>
      </c>
      <c r="B179" s="38">
        <v>1.9895833333333299</v>
      </c>
      <c r="C179" s="19">
        <v>1.8958333333333299</v>
      </c>
      <c r="D179" s="39" t="s">
        <v>4021</v>
      </c>
    </row>
    <row r="180" spans="1:4">
      <c r="A180" s="37" t="s">
        <v>4022</v>
      </c>
      <c r="B180" s="38">
        <v>1.9236111111111101</v>
      </c>
      <c r="C180" s="19">
        <v>0.40972222222222199</v>
      </c>
      <c r="D180" s="39" t="s">
        <v>4023</v>
      </c>
    </row>
    <row r="181" spans="1:4">
      <c r="A181" s="37" t="s">
        <v>4024</v>
      </c>
      <c r="B181" s="38">
        <v>1.8923611111111101</v>
      </c>
      <c r="C181" s="19">
        <v>10.704861111111098</v>
      </c>
      <c r="D181" s="39" t="s">
        <v>4025</v>
      </c>
    </row>
    <row r="182" spans="1:4">
      <c r="A182" s="37" t="s">
        <v>4026</v>
      </c>
      <c r="B182" s="38">
        <v>1.8819444444444398</v>
      </c>
      <c r="C182" s="19">
        <v>0</v>
      </c>
      <c r="D182" s="39" t="s">
        <v>4027</v>
      </c>
    </row>
    <row r="183" spans="1:4">
      <c r="A183" s="37" t="s">
        <v>4028</v>
      </c>
      <c r="B183" s="38">
        <v>1.8819444444444398</v>
      </c>
      <c r="C183" s="19">
        <v>8.6805555555555607</v>
      </c>
      <c r="D183" s="39" t="s">
        <v>4029</v>
      </c>
    </row>
    <row r="184" spans="1:4">
      <c r="A184" s="37" t="s">
        <v>4030</v>
      </c>
      <c r="B184" s="38">
        <v>1.86805555555556</v>
      </c>
      <c r="C184" s="19">
        <v>84.892361111111086</v>
      </c>
      <c r="D184" s="39" t="s">
        <v>4031</v>
      </c>
    </row>
    <row r="185" spans="1:4">
      <c r="A185" s="37" t="s">
        <v>4032</v>
      </c>
      <c r="B185" s="38">
        <v>1.8576388888888899</v>
      </c>
      <c r="C185" s="19">
        <v>0</v>
      </c>
      <c r="D185" s="39" t="s">
        <v>4033</v>
      </c>
    </row>
    <row r="186" spans="1:4" ht="26.25">
      <c r="A186" s="37" t="s">
        <v>4034</v>
      </c>
      <c r="B186" s="38">
        <v>1.8229166666666701</v>
      </c>
      <c r="C186" s="19">
        <v>0</v>
      </c>
      <c r="D186" s="39" t="s">
        <v>4035</v>
      </c>
    </row>
    <row r="187" spans="1:4">
      <c r="A187" s="37" t="s">
        <v>4036</v>
      </c>
      <c r="B187" s="38">
        <v>1.7847222222222199</v>
      </c>
      <c r="C187" s="19">
        <v>0.22222222222222202</v>
      </c>
      <c r="D187" s="39" t="s">
        <v>1953</v>
      </c>
    </row>
    <row r="188" spans="1:4">
      <c r="A188" s="37" t="s">
        <v>4037</v>
      </c>
      <c r="B188" s="38">
        <v>1.77430555555556</v>
      </c>
      <c r="C188" s="19">
        <v>0</v>
      </c>
      <c r="D188" s="39" t="s">
        <v>4038</v>
      </c>
    </row>
    <row r="189" spans="1:4">
      <c r="A189" s="37" t="s">
        <v>4039</v>
      </c>
      <c r="B189" s="38">
        <v>1.7569444444444398</v>
      </c>
      <c r="C189" s="19">
        <v>1.58680555555556</v>
      </c>
      <c r="D189" s="39" t="s">
        <v>4040</v>
      </c>
    </row>
    <row r="190" spans="1:4">
      <c r="A190" s="37" t="s">
        <v>4041</v>
      </c>
      <c r="B190" s="38">
        <v>1.6944444444444398</v>
      </c>
      <c r="C190" s="19">
        <v>0</v>
      </c>
      <c r="D190" s="39" t="s">
        <v>4042</v>
      </c>
    </row>
    <row r="191" spans="1:4">
      <c r="A191" s="37" t="s">
        <v>4043</v>
      </c>
      <c r="B191" s="38">
        <v>1.6840277777777799</v>
      </c>
      <c r="C191" s="19">
        <v>0.36458333333333298</v>
      </c>
      <c r="D191" s="39" t="s">
        <v>4044</v>
      </c>
    </row>
    <row r="192" spans="1:4">
      <c r="A192" s="37" t="s">
        <v>4045</v>
      </c>
      <c r="B192" s="38">
        <v>1.6284722222222199</v>
      </c>
      <c r="C192" s="19">
        <v>0</v>
      </c>
      <c r="D192" s="39" t="s">
        <v>4046</v>
      </c>
    </row>
    <row r="193" spans="1:4">
      <c r="A193" s="37" t="s">
        <v>4047</v>
      </c>
      <c r="B193" s="38">
        <v>1.6041666666666701</v>
      </c>
      <c r="C193" s="19">
        <v>0.14583333333333301</v>
      </c>
      <c r="D193" s="39" t="s">
        <v>4048</v>
      </c>
    </row>
    <row r="194" spans="1:4">
      <c r="A194" s="37" t="s">
        <v>4049</v>
      </c>
      <c r="B194" s="38">
        <v>1.5833333333333299</v>
      </c>
      <c r="C194" s="19">
        <v>90.642361111111086</v>
      </c>
      <c r="D194" s="39" t="s">
        <v>4050</v>
      </c>
    </row>
    <row r="195" spans="1:4" ht="26.25">
      <c r="A195" s="37" t="s">
        <v>4051</v>
      </c>
      <c r="B195" s="38">
        <v>1.5625</v>
      </c>
      <c r="C195" s="19">
        <v>0</v>
      </c>
      <c r="D195" s="39" t="s">
        <v>4052</v>
      </c>
    </row>
    <row r="196" spans="1:4" ht="26.25">
      <c r="A196" s="37" t="s">
        <v>4053</v>
      </c>
      <c r="B196" s="38">
        <v>1.5173611111111101</v>
      </c>
      <c r="C196" s="19">
        <v>1.5381944444444398</v>
      </c>
      <c r="D196" s="39" t="s">
        <v>4054</v>
      </c>
    </row>
    <row r="197" spans="1:4">
      <c r="A197" s="37" t="s">
        <v>4055</v>
      </c>
      <c r="B197" s="38">
        <v>1.5069444444444398</v>
      </c>
      <c r="C197" s="19">
        <v>0.64583333333333293</v>
      </c>
      <c r="D197" s="39" t="s">
        <v>4056</v>
      </c>
    </row>
    <row r="198" spans="1:4">
      <c r="A198" s="37" t="s">
        <v>4057</v>
      </c>
      <c r="B198" s="38">
        <v>1.4652777777777799</v>
      </c>
      <c r="C198" s="19">
        <v>0</v>
      </c>
      <c r="D198" s="39" t="s">
        <v>1885</v>
      </c>
    </row>
    <row r="199" spans="1:4">
      <c r="A199" s="37" t="s">
        <v>4058</v>
      </c>
      <c r="B199" s="38">
        <v>1.4652777777777799</v>
      </c>
      <c r="C199" s="19">
        <v>1.7361111111111098E-2</v>
      </c>
      <c r="D199" s="39" t="s">
        <v>4059</v>
      </c>
    </row>
    <row r="200" spans="1:4" ht="26.25">
      <c r="A200" s="37" t="s">
        <v>4060</v>
      </c>
      <c r="B200" s="38">
        <v>1.4583333333333299</v>
      </c>
      <c r="C200" s="19">
        <v>0</v>
      </c>
      <c r="D200" s="39" t="s">
        <v>4061</v>
      </c>
    </row>
    <row r="201" spans="1:4">
      <c r="A201" s="37" t="s">
        <v>4062</v>
      </c>
      <c r="B201" s="38">
        <v>1.4201388888888899</v>
      </c>
      <c r="C201" s="19">
        <v>1.4097222222222199</v>
      </c>
      <c r="D201" s="39" t="s">
        <v>4063</v>
      </c>
    </row>
    <row r="202" spans="1:4">
      <c r="A202" s="37" t="s">
        <v>4064</v>
      </c>
      <c r="B202" s="38">
        <v>1.4166666666666701</v>
      </c>
      <c r="C202" s="19">
        <v>0</v>
      </c>
      <c r="D202" s="39" t="s">
        <v>4065</v>
      </c>
    </row>
    <row r="203" spans="1:4">
      <c r="A203" s="37" t="s">
        <v>4066</v>
      </c>
      <c r="B203" s="38">
        <v>1.39930555555556</v>
      </c>
      <c r="C203" s="19">
        <v>0</v>
      </c>
      <c r="D203" s="39" t="s">
        <v>4067</v>
      </c>
    </row>
    <row r="204" spans="1:4">
      <c r="A204" s="37" t="s">
        <v>4068</v>
      </c>
      <c r="B204" s="38">
        <v>1.39930555555556</v>
      </c>
      <c r="C204" s="19">
        <v>0</v>
      </c>
      <c r="D204" s="39" t="s">
        <v>4069</v>
      </c>
    </row>
    <row r="205" spans="1:4">
      <c r="A205" s="37" t="s">
        <v>4070</v>
      </c>
      <c r="B205" s="38">
        <v>1.3923611111111101</v>
      </c>
      <c r="C205" s="19">
        <v>1.4826388888888899</v>
      </c>
      <c r="D205" s="39" t="s">
        <v>4071</v>
      </c>
    </row>
    <row r="206" spans="1:4">
      <c r="A206" s="37" t="s">
        <v>4072</v>
      </c>
      <c r="B206" s="38">
        <v>1.3854166666666701</v>
      </c>
      <c r="C206" s="19">
        <v>0.375</v>
      </c>
      <c r="D206" s="39" t="s">
        <v>4073</v>
      </c>
    </row>
    <row r="207" spans="1:4">
      <c r="A207" s="37" t="s">
        <v>4074</v>
      </c>
      <c r="B207" s="38">
        <v>1.3784722222222199</v>
      </c>
      <c r="C207" s="19">
        <v>0</v>
      </c>
      <c r="D207" s="39" t="s">
        <v>4075</v>
      </c>
    </row>
    <row r="208" spans="1:4">
      <c r="A208" s="37" t="s">
        <v>4076</v>
      </c>
      <c r="B208" s="38">
        <v>1.3784722222222199</v>
      </c>
      <c r="C208" s="19">
        <v>1.5833333333333299</v>
      </c>
      <c r="D208" s="39" t="s">
        <v>4077</v>
      </c>
    </row>
    <row r="209" spans="1:4">
      <c r="A209" s="37" t="s">
        <v>4078</v>
      </c>
      <c r="B209" s="38">
        <v>1.36805555555556</v>
      </c>
      <c r="C209" s="19">
        <v>0.23611111111111099</v>
      </c>
      <c r="D209" s="39" t="s">
        <v>2017</v>
      </c>
    </row>
    <row r="210" spans="1:4">
      <c r="A210" s="37" t="s">
        <v>4079</v>
      </c>
      <c r="B210" s="38">
        <v>1.3645833333333299</v>
      </c>
      <c r="C210" s="19">
        <v>8.2569444444444393</v>
      </c>
      <c r="D210" s="39" t="s">
        <v>1728</v>
      </c>
    </row>
    <row r="211" spans="1:4">
      <c r="A211" s="37" t="s">
        <v>4080</v>
      </c>
      <c r="B211" s="38">
        <v>1.3611111111111101</v>
      </c>
      <c r="C211" s="19">
        <v>0.65972222222222199</v>
      </c>
      <c r="D211" s="39" t="s">
        <v>4081</v>
      </c>
    </row>
    <row r="212" spans="1:4">
      <c r="A212" s="37" t="s">
        <v>4082</v>
      </c>
      <c r="B212" s="38">
        <v>1.3541666666666701</v>
      </c>
      <c r="C212" s="19">
        <v>0</v>
      </c>
      <c r="D212" s="39" t="s">
        <v>4083</v>
      </c>
    </row>
    <row r="213" spans="1:4">
      <c r="A213" s="37" t="s">
        <v>4084</v>
      </c>
      <c r="B213" s="38">
        <v>1.34375</v>
      </c>
      <c r="C213" s="19">
        <v>11.3263888888889</v>
      </c>
      <c r="D213" s="39" t="s">
        <v>4085</v>
      </c>
    </row>
    <row r="214" spans="1:4">
      <c r="A214" s="37" t="s">
        <v>4086</v>
      </c>
      <c r="B214" s="38">
        <v>1.3229166666666701</v>
      </c>
      <c r="C214" s="19">
        <v>0.38541666666666702</v>
      </c>
      <c r="D214" s="39" t="s">
        <v>4087</v>
      </c>
    </row>
    <row r="215" spans="1:4">
      <c r="A215" s="37" t="s">
        <v>4088</v>
      </c>
      <c r="B215" s="38">
        <v>1.3194444444444398</v>
      </c>
      <c r="C215" s="19">
        <v>0</v>
      </c>
      <c r="D215" s="39" t="s">
        <v>4089</v>
      </c>
    </row>
    <row r="216" spans="1:4">
      <c r="A216" s="37" t="s">
        <v>4090</v>
      </c>
      <c r="B216" s="38">
        <v>1.3194444444444398</v>
      </c>
      <c r="C216" s="19">
        <v>12.944444444444398</v>
      </c>
      <c r="D216" s="39" t="s">
        <v>4091</v>
      </c>
    </row>
    <row r="217" spans="1:4">
      <c r="A217" s="37" t="s">
        <v>4092</v>
      </c>
      <c r="B217" s="38">
        <v>1.2986111111111101</v>
      </c>
      <c r="C217" s="19">
        <v>0.97569444444444398</v>
      </c>
      <c r="D217" s="39" t="s">
        <v>4093</v>
      </c>
    </row>
    <row r="218" spans="1:4">
      <c r="A218" s="37" t="s">
        <v>4094</v>
      </c>
      <c r="B218" s="38">
        <v>1.2881944444444398</v>
      </c>
      <c r="C218" s="19">
        <v>0.13541666666666699</v>
      </c>
      <c r="D218" s="39" t="s">
        <v>4095</v>
      </c>
    </row>
    <row r="219" spans="1:4">
      <c r="A219" s="37" t="s">
        <v>4096</v>
      </c>
      <c r="B219" s="38">
        <v>1.2847222222222199</v>
      </c>
      <c r="C219" s="19">
        <v>0</v>
      </c>
      <c r="D219" s="39" t="s">
        <v>4097</v>
      </c>
    </row>
    <row r="220" spans="1:4">
      <c r="A220" s="37" t="s">
        <v>4098</v>
      </c>
      <c r="B220" s="38">
        <v>1.2604166666666701</v>
      </c>
      <c r="C220" s="19">
        <v>0</v>
      </c>
      <c r="D220" s="39" t="s">
        <v>4099</v>
      </c>
    </row>
    <row r="221" spans="1:4">
      <c r="A221" s="37" t="s">
        <v>4100</v>
      </c>
      <c r="B221" s="38">
        <v>1.2569444444444398</v>
      </c>
      <c r="C221" s="19">
        <v>1.4791666666666701</v>
      </c>
      <c r="D221" s="39" t="s">
        <v>4101</v>
      </c>
    </row>
    <row r="222" spans="1:4">
      <c r="A222" s="37" t="s">
        <v>4102</v>
      </c>
      <c r="B222" s="38">
        <v>1.2465277777777799</v>
      </c>
      <c r="C222" s="19">
        <v>6.5972222222222196E-2</v>
      </c>
      <c r="D222" s="39" t="s">
        <v>4103</v>
      </c>
    </row>
    <row r="223" spans="1:4">
      <c r="A223" s="37" t="s">
        <v>4104</v>
      </c>
      <c r="B223" s="38">
        <v>1.24305555555556</v>
      </c>
      <c r="C223" s="19">
        <v>1.4201388888888899</v>
      </c>
      <c r="D223" s="39" t="s">
        <v>4105</v>
      </c>
    </row>
    <row r="224" spans="1:4">
      <c r="A224" s="37" t="s">
        <v>4106</v>
      </c>
      <c r="B224" s="38">
        <v>1.2048611111111101</v>
      </c>
      <c r="C224" s="19">
        <v>0.54513888888888906</v>
      </c>
      <c r="D224" s="39" t="s">
        <v>4107</v>
      </c>
    </row>
    <row r="225" spans="1:4">
      <c r="A225" s="37" t="s">
        <v>4108</v>
      </c>
      <c r="B225" s="38">
        <v>1.2048611111111101</v>
      </c>
      <c r="C225" s="19">
        <v>10.631944444444398</v>
      </c>
      <c r="D225" s="39" t="s">
        <v>4109</v>
      </c>
    </row>
    <row r="226" spans="1:4">
      <c r="A226" s="37" t="s">
        <v>4110</v>
      </c>
      <c r="B226" s="38">
        <v>1.1979166666666701</v>
      </c>
      <c r="C226" s="19">
        <v>0.54861111111111094</v>
      </c>
      <c r="D226" s="39" t="s">
        <v>4111</v>
      </c>
    </row>
    <row r="227" spans="1:4">
      <c r="A227" s="37" t="s">
        <v>4112</v>
      </c>
      <c r="B227" s="38">
        <v>1.1979166666666701</v>
      </c>
      <c r="C227" s="19">
        <v>2.9201388888888897</v>
      </c>
      <c r="D227" s="39" t="s">
        <v>4113</v>
      </c>
    </row>
    <row r="228" spans="1:4">
      <c r="A228" s="37" t="s">
        <v>4114</v>
      </c>
      <c r="B228" s="38">
        <v>1.18055555555556</v>
      </c>
      <c r="C228" s="19">
        <v>0</v>
      </c>
      <c r="D228" s="39" t="s">
        <v>4115</v>
      </c>
    </row>
    <row r="229" spans="1:4">
      <c r="A229" s="37" t="s">
        <v>4116</v>
      </c>
      <c r="B229" s="38">
        <v>1.1215277777777799</v>
      </c>
      <c r="C229" s="19">
        <v>0</v>
      </c>
      <c r="D229" s="39" t="s">
        <v>4117</v>
      </c>
    </row>
    <row r="230" spans="1:4">
      <c r="A230" s="37" t="s">
        <v>4118</v>
      </c>
      <c r="B230" s="38">
        <v>1.0659722222222199</v>
      </c>
      <c r="C230" s="19">
        <v>0.20486111111111099</v>
      </c>
      <c r="D230" s="39" t="s">
        <v>4119</v>
      </c>
    </row>
    <row r="231" spans="1:4">
      <c r="A231" s="37" t="s">
        <v>4120</v>
      </c>
      <c r="B231" s="38">
        <v>1.0277777777777799</v>
      </c>
      <c r="C231" s="19">
        <v>0.27430555555555602</v>
      </c>
      <c r="D231" s="39" t="s">
        <v>563</v>
      </c>
    </row>
    <row r="232" spans="1:4">
      <c r="A232" s="37" t="s">
        <v>4121</v>
      </c>
      <c r="B232" s="38">
        <v>1.00694444444444</v>
      </c>
      <c r="C232" s="19">
        <v>0.39583333333333298</v>
      </c>
      <c r="D232" s="39" t="s">
        <v>4122</v>
      </c>
    </row>
    <row r="233" spans="1:4">
      <c r="A233" s="37" t="s">
        <v>4123</v>
      </c>
      <c r="B233" s="38">
        <v>0.98611111111111105</v>
      </c>
      <c r="C233" s="19">
        <v>0.34027777777777796</v>
      </c>
      <c r="D233" s="39" t="s">
        <v>4124</v>
      </c>
    </row>
    <row r="234" spans="1:4">
      <c r="A234" s="37" t="s">
        <v>4125</v>
      </c>
      <c r="B234" s="38">
        <v>0.98263888888888906</v>
      </c>
      <c r="C234" s="19">
        <v>0.28819444444444403</v>
      </c>
      <c r="D234" s="39" t="s">
        <v>4126</v>
      </c>
    </row>
    <row r="235" spans="1:4">
      <c r="A235" s="37" t="s">
        <v>4127</v>
      </c>
      <c r="B235" s="38">
        <v>0.91666666666666696</v>
      </c>
      <c r="C235" s="19">
        <v>3.3333333333333295</v>
      </c>
      <c r="D235" s="39" t="s">
        <v>4128</v>
      </c>
    </row>
    <row r="236" spans="1:4">
      <c r="A236" s="37" t="s">
        <v>4129</v>
      </c>
      <c r="B236" s="38">
        <v>0.89930555555555602</v>
      </c>
      <c r="C236" s="19">
        <v>0</v>
      </c>
      <c r="D236" s="39" t="s">
        <v>4130</v>
      </c>
    </row>
    <row r="237" spans="1:4">
      <c r="A237" s="37" t="s">
        <v>4131</v>
      </c>
      <c r="B237" s="38">
        <v>0.86111111111111105</v>
      </c>
      <c r="C237" s="19">
        <v>5.0763888888888893</v>
      </c>
      <c r="D237" s="39" t="s">
        <v>4132</v>
      </c>
    </row>
    <row r="238" spans="1:4">
      <c r="A238" s="37" t="s">
        <v>4133</v>
      </c>
      <c r="B238" s="38">
        <v>0.84722222222222199</v>
      </c>
      <c r="C238" s="19">
        <v>0.24652777777777801</v>
      </c>
      <c r="D238" s="39" t="s">
        <v>4134</v>
      </c>
    </row>
    <row r="239" spans="1:4">
      <c r="A239" s="37" t="s">
        <v>4135</v>
      </c>
      <c r="B239" s="38">
        <v>0.80902777777777812</v>
      </c>
      <c r="C239" s="19">
        <v>0</v>
      </c>
      <c r="D239" s="39" t="s">
        <v>1770</v>
      </c>
    </row>
    <row r="240" spans="1:4" ht="26.25">
      <c r="A240" s="37" t="s">
        <v>4136</v>
      </c>
      <c r="B240" s="38">
        <v>0.80208333333333293</v>
      </c>
      <c r="C240" s="19">
        <v>0.32986111111111099</v>
      </c>
      <c r="D240" s="39" t="s">
        <v>4137</v>
      </c>
    </row>
    <row r="241" spans="1:4">
      <c r="A241" s="37" t="s">
        <v>4138</v>
      </c>
      <c r="B241" s="38">
        <v>0.79861111111111105</v>
      </c>
      <c r="C241" s="19">
        <v>5.9027777777777797E-2</v>
      </c>
      <c r="D241" s="39" t="s">
        <v>4139</v>
      </c>
    </row>
    <row r="242" spans="1:4">
      <c r="A242" s="37" t="s">
        <v>4140</v>
      </c>
      <c r="B242" s="38">
        <v>0.79513888888888906</v>
      </c>
      <c r="C242" s="19">
        <v>0</v>
      </c>
      <c r="D242" s="39" t="s">
        <v>4141</v>
      </c>
    </row>
    <row r="243" spans="1:4">
      <c r="A243" s="37" t="s">
        <v>4142</v>
      </c>
      <c r="B243" s="38">
        <v>0.75694444444444398</v>
      </c>
      <c r="C243" s="19">
        <v>6.5902777777777795</v>
      </c>
      <c r="D243" s="39" t="s">
        <v>4143</v>
      </c>
    </row>
    <row r="244" spans="1:4">
      <c r="A244" s="37" t="s">
        <v>4144</v>
      </c>
      <c r="B244" s="38">
        <v>0.75694444444444398</v>
      </c>
      <c r="C244" s="19">
        <v>0</v>
      </c>
      <c r="D244" s="39" t="s">
        <v>4145</v>
      </c>
    </row>
    <row r="245" spans="1:4">
      <c r="A245" s="37" t="s">
        <v>4146</v>
      </c>
      <c r="B245" s="38">
        <v>0.73611111111111105</v>
      </c>
      <c r="C245" s="19">
        <v>1.3784722222222199</v>
      </c>
      <c r="D245" s="39" t="s">
        <v>2274</v>
      </c>
    </row>
    <row r="246" spans="1:4">
      <c r="A246" s="37" t="s">
        <v>4147</v>
      </c>
      <c r="B246" s="38">
        <v>0.73611111111111105</v>
      </c>
      <c r="C246" s="19">
        <v>0.27777777777777796</v>
      </c>
      <c r="D246" s="39" t="s">
        <v>4148</v>
      </c>
    </row>
    <row r="247" spans="1:4">
      <c r="A247" s="37" t="s">
        <v>4149</v>
      </c>
      <c r="B247" s="38">
        <v>0.73263888888888906</v>
      </c>
      <c r="C247" s="19">
        <v>0</v>
      </c>
      <c r="D247" s="39" t="s">
        <v>923</v>
      </c>
    </row>
    <row r="248" spans="1:4">
      <c r="A248" s="37" t="s">
        <v>4150</v>
      </c>
      <c r="B248" s="38">
        <v>0.72569444444444398</v>
      </c>
      <c r="C248" s="19">
        <v>0.26041666666666702</v>
      </c>
      <c r="D248" s="39" t="s">
        <v>643</v>
      </c>
    </row>
    <row r="249" spans="1:4" ht="26.25">
      <c r="A249" s="37" t="s">
        <v>4151</v>
      </c>
      <c r="B249" s="38">
        <v>0.71180555555555602</v>
      </c>
      <c r="C249" s="19">
        <v>0.34375</v>
      </c>
      <c r="D249" s="39" t="s">
        <v>4152</v>
      </c>
    </row>
    <row r="250" spans="1:4">
      <c r="A250" s="37" t="s">
        <v>4153</v>
      </c>
      <c r="B250" s="38">
        <v>0.71180555555555602</v>
      </c>
      <c r="C250" s="19">
        <v>0</v>
      </c>
      <c r="D250" s="39" t="s">
        <v>891</v>
      </c>
    </row>
    <row r="251" spans="1:4">
      <c r="A251" s="37" t="s">
        <v>4154</v>
      </c>
      <c r="B251" s="38">
        <v>0.68055555555555602</v>
      </c>
      <c r="C251" s="19">
        <v>3.3194444444444398</v>
      </c>
      <c r="D251" s="39" t="s">
        <v>4155</v>
      </c>
    </row>
    <row r="252" spans="1:4">
      <c r="A252" s="37" t="s">
        <v>4156</v>
      </c>
      <c r="B252" s="38">
        <v>0.67708333333333293</v>
      </c>
      <c r="C252" s="19">
        <v>9.7222222222222196E-2</v>
      </c>
      <c r="D252" s="39" t="s">
        <v>4157</v>
      </c>
    </row>
    <row r="253" spans="1:4">
      <c r="A253" s="37" t="s">
        <v>4158</v>
      </c>
      <c r="B253" s="38">
        <v>0.65277777777777812</v>
      </c>
      <c r="C253" s="19">
        <v>2.2534722222222201</v>
      </c>
      <c r="D253" s="39" t="s">
        <v>4159</v>
      </c>
    </row>
    <row r="254" spans="1:4">
      <c r="A254" s="37" t="s">
        <v>4160</v>
      </c>
      <c r="B254" s="38">
        <v>0.64930555555555602</v>
      </c>
      <c r="C254" s="19">
        <v>0</v>
      </c>
      <c r="D254" s="39" t="s">
        <v>4161</v>
      </c>
    </row>
    <row r="255" spans="1:4">
      <c r="A255" s="37" t="s">
        <v>4162</v>
      </c>
      <c r="B255" s="38">
        <v>0.63194444444444398</v>
      </c>
      <c r="C255" s="19">
        <v>0</v>
      </c>
      <c r="D255" s="39" t="s">
        <v>4163</v>
      </c>
    </row>
    <row r="256" spans="1:4">
      <c r="A256" s="37" t="s">
        <v>4164</v>
      </c>
      <c r="B256" s="38">
        <v>0.62152777777777812</v>
      </c>
      <c r="C256" s="19">
        <v>0</v>
      </c>
      <c r="D256" s="39" t="s">
        <v>4165</v>
      </c>
    </row>
    <row r="257" spans="1:4">
      <c r="A257" s="37" t="s">
        <v>4166</v>
      </c>
      <c r="B257" s="38">
        <v>0.61805555555555602</v>
      </c>
      <c r="C257" s="19">
        <v>8.1006944444444393</v>
      </c>
      <c r="D257" s="39" t="s">
        <v>4167</v>
      </c>
    </row>
    <row r="258" spans="1:4">
      <c r="A258" s="37" t="s">
        <v>4168</v>
      </c>
      <c r="B258" s="38">
        <v>0.59722222222222199</v>
      </c>
      <c r="C258" s="19">
        <v>2.90625</v>
      </c>
      <c r="D258" s="39" t="s">
        <v>4169</v>
      </c>
    </row>
    <row r="259" spans="1:4">
      <c r="A259" s="37" t="s">
        <v>4170</v>
      </c>
      <c r="B259" s="38">
        <v>0.59027777777777812</v>
      </c>
      <c r="C259" s="19">
        <v>0.24652777777777801</v>
      </c>
      <c r="D259" s="39" t="s">
        <v>2138</v>
      </c>
    </row>
    <row r="260" spans="1:4">
      <c r="A260" s="37" t="s">
        <v>4171</v>
      </c>
      <c r="B260" s="38">
        <v>0.58680555555555602</v>
      </c>
      <c r="C260" s="19">
        <v>0.57986111111111094</v>
      </c>
      <c r="D260" s="39" t="s">
        <v>4172</v>
      </c>
    </row>
    <row r="261" spans="1:4">
      <c r="A261" s="37" t="s">
        <v>4173</v>
      </c>
      <c r="B261" s="38">
        <v>0.57986111111111094</v>
      </c>
      <c r="C261" s="19">
        <v>0</v>
      </c>
      <c r="D261" s="39" t="s">
        <v>4174</v>
      </c>
    </row>
    <row r="262" spans="1:4">
      <c r="A262" s="37" t="s">
        <v>4175</v>
      </c>
      <c r="B262" s="38">
        <v>0.57986111111111094</v>
      </c>
      <c r="C262" s="19">
        <v>0</v>
      </c>
      <c r="D262" s="39" t="s">
        <v>4176</v>
      </c>
    </row>
    <row r="263" spans="1:4" ht="26.25">
      <c r="A263" s="37" t="s">
        <v>4177</v>
      </c>
      <c r="B263" s="38">
        <v>0.56944444444444398</v>
      </c>
      <c r="C263" s="19">
        <v>0</v>
      </c>
      <c r="D263" s="39" t="s">
        <v>4178</v>
      </c>
    </row>
    <row r="264" spans="1:4">
      <c r="A264" s="37" t="s">
        <v>4179</v>
      </c>
      <c r="B264" s="38">
        <v>0.53819444444444398</v>
      </c>
      <c r="C264" s="19">
        <v>0.37152777777777801</v>
      </c>
      <c r="D264" s="39" t="s">
        <v>4180</v>
      </c>
    </row>
    <row r="265" spans="1:4">
      <c r="A265" s="37" t="s">
        <v>4181</v>
      </c>
      <c r="B265" s="38">
        <v>0.53819444444444398</v>
      </c>
      <c r="C265" s="19">
        <v>0</v>
      </c>
      <c r="D265" s="39" t="s">
        <v>4182</v>
      </c>
    </row>
    <row r="266" spans="1:4">
      <c r="A266" s="37" t="s">
        <v>4183</v>
      </c>
      <c r="B266" s="38">
        <v>0.53472222222222199</v>
      </c>
      <c r="C266" s="19">
        <v>0</v>
      </c>
      <c r="D266" s="39" t="s">
        <v>4184</v>
      </c>
    </row>
    <row r="267" spans="1:4">
      <c r="A267" s="37" t="s">
        <v>4185</v>
      </c>
      <c r="B267" s="38">
        <v>0.53125</v>
      </c>
      <c r="C267" s="19">
        <v>1.4166666666666701</v>
      </c>
      <c r="D267" s="39" t="s">
        <v>4186</v>
      </c>
    </row>
    <row r="268" spans="1:4" ht="26.25">
      <c r="A268" s="37" t="s">
        <v>4187</v>
      </c>
      <c r="B268" s="38">
        <v>0.50347222222222199</v>
      </c>
      <c r="C268" s="19">
        <v>0.44791666666666702</v>
      </c>
      <c r="D268" s="39" t="s">
        <v>4188</v>
      </c>
    </row>
    <row r="269" spans="1:4">
      <c r="A269" s="37" t="s">
        <v>4189</v>
      </c>
      <c r="B269" s="38">
        <v>0.50347222222222199</v>
      </c>
      <c r="C269" s="19">
        <v>0</v>
      </c>
      <c r="D269" s="39" t="s">
        <v>4190</v>
      </c>
    </row>
    <row r="270" spans="1:4">
      <c r="A270" s="37" t="s">
        <v>4191</v>
      </c>
      <c r="B270" s="38">
        <v>0.48958333333333298</v>
      </c>
      <c r="C270" s="19">
        <v>5.2083333333333301E-2</v>
      </c>
      <c r="D270" s="39" t="s">
        <v>4192</v>
      </c>
    </row>
    <row r="271" spans="1:4">
      <c r="A271" s="37" t="s">
        <v>4193</v>
      </c>
      <c r="B271" s="38">
        <v>0.46875</v>
      </c>
      <c r="C271" s="19">
        <v>3.4722222222222196E-2</v>
      </c>
      <c r="D271" s="39" t="s">
        <v>4194</v>
      </c>
    </row>
    <row r="272" spans="1:4">
      <c r="A272" s="37" t="s">
        <v>4195</v>
      </c>
      <c r="B272" s="38">
        <v>0.46527777777777801</v>
      </c>
      <c r="C272" s="19">
        <v>24.284722222222197</v>
      </c>
      <c r="D272" s="39" t="s">
        <v>4196</v>
      </c>
    </row>
    <row r="273" spans="1:4">
      <c r="A273" s="37" t="s">
        <v>4197</v>
      </c>
      <c r="B273" s="38">
        <v>0.46180555555555602</v>
      </c>
      <c r="C273" s="19">
        <v>0</v>
      </c>
      <c r="D273" s="39" t="s">
        <v>4198</v>
      </c>
    </row>
    <row r="274" spans="1:4">
      <c r="A274" s="37" t="s">
        <v>4199</v>
      </c>
      <c r="B274" s="38">
        <v>0.45486111111111099</v>
      </c>
      <c r="C274" s="19">
        <v>0</v>
      </c>
      <c r="D274" s="39" t="s">
        <v>4200</v>
      </c>
    </row>
    <row r="275" spans="1:4">
      <c r="A275" s="37" t="s">
        <v>4201</v>
      </c>
      <c r="B275" s="38">
        <v>0.45486111111111099</v>
      </c>
      <c r="C275" s="19">
        <v>0</v>
      </c>
      <c r="D275" s="39" t="s">
        <v>4202</v>
      </c>
    </row>
    <row r="276" spans="1:4">
      <c r="A276" s="37" t="s">
        <v>4203</v>
      </c>
      <c r="B276" s="38">
        <v>0.45138888888888901</v>
      </c>
      <c r="C276" s="19">
        <v>2.125</v>
      </c>
      <c r="D276" s="39" t="s">
        <v>4204</v>
      </c>
    </row>
    <row r="277" spans="1:4">
      <c r="A277" s="37" t="s">
        <v>4205</v>
      </c>
      <c r="B277" s="38">
        <v>0.44791666666666702</v>
      </c>
      <c r="C277" s="19">
        <v>0</v>
      </c>
      <c r="D277" s="39" t="s">
        <v>4206</v>
      </c>
    </row>
    <row r="278" spans="1:4">
      <c r="A278" s="37" t="s">
        <v>4207</v>
      </c>
      <c r="B278" s="38">
        <v>0.43402777777777801</v>
      </c>
      <c r="C278" s="19">
        <v>0.225694444444444</v>
      </c>
      <c r="D278" s="39" t="s">
        <v>4208</v>
      </c>
    </row>
    <row r="279" spans="1:4">
      <c r="A279" s="37" t="s">
        <v>4209</v>
      </c>
      <c r="B279" s="38">
        <v>0.42708333333333298</v>
      </c>
      <c r="C279" s="19">
        <v>2.0833333333333301E-2</v>
      </c>
      <c r="D279" s="39" t="s">
        <v>4210</v>
      </c>
    </row>
    <row r="280" spans="1:4">
      <c r="A280" s="37" t="s">
        <v>4211</v>
      </c>
      <c r="B280" s="38">
        <v>0.42708333333333298</v>
      </c>
      <c r="C280" s="19">
        <v>6.8576388888888893</v>
      </c>
      <c r="D280" s="39" t="s">
        <v>4212</v>
      </c>
    </row>
    <row r="281" spans="1:4">
      <c r="A281" s="37" t="s">
        <v>4213</v>
      </c>
      <c r="B281" s="38">
        <v>0.40972222222222199</v>
      </c>
      <c r="C281" s="19">
        <v>0</v>
      </c>
      <c r="D281" s="39" t="s">
        <v>937</v>
      </c>
    </row>
    <row r="282" spans="1:4">
      <c r="A282" s="37" t="s">
        <v>4214</v>
      </c>
      <c r="B282" s="38">
        <v>0.40972222222222199</v>
      </c>
      <c r="C282" s="19">
        <v>0</v>
      </c>
      <c r="D282" s="39" t="s">
        <v>4215</v>
      </c>
    </row>
    <row r="283" spans="1:4">
      <c r="A283" s="37" t="s">
        <v>4216</v>
      </c>
      <c r="B283" s="38">
        <v>0.40625</v>
      </c>
      <c r="C283" s="19">
        <v>0.65625000000000011</v>
      </c>
      <c r="D283" s="39" t="s">
        <v>1011</v>
      </c>
    </row>
    <row r="284" spans="1:4" ht="26.25">
      <c r="A284" s="37" t="s">
        <v>4217</v>
      </c>
      <c r="B284" s="38">
        <v>0.40277777777777801</v>
      </c>
      <c r="C284" s="19">
        <v>0</v>
      </c>
      <c r="D284" s="39" t="s">
        <v>4218</v>
      </c>
    </row>
    <row r="285" spans="1:4">
      <c r="A285" s="37" t="s">
        <v>4219</v>
      </c>
      <c r="B285" s="38">
        <v>0.40277777777777801</v>
      </c>
      <c r="C285" s="19">
        <v>0</v>
      </c>
      <c r="D285" s="39" t="s">
        <v>4220</v>
      </c>
    </row>
    <row r="286" spans="1:4">
      <c r="A286" s="37" t="s">
        <v>4221</v>
      </c>
      <c r="B286" s="38">
        <v>0.39930555555555602</v>
      </c>
      <c r="C286" s="19">
        <v>0.89236111111111105</v>
      </c>
      <c r="D286" s="39" t="s">
        <v>4222</v>
      </c>
    </row>
    <row r="287" spans="1:4">
      <c r="A287" s="37" t="s">
        <v>4223</v>
      </c>
      <c r="B287" s="38">
        <v>0.375</v>
      </c>
      <c r="C287" s="19">
        <v>2.1736111111111098</v>
      </c>
      <c r="D287" s="39" t="s">
        <v>4224</v>
      </c>
    </row>
    <row r="288" spans="1:4">
      <c r="A288" s="37" t="s">
        <v>1641</v>
      </c>
      <c r="B288" s="38">
        <v>0.37152777777777801</v>
      </c>
      <c r="C288" s="19">
        <v>0</v>
      </c>
      <c r="D288" s="39" t="s">
        <v>1642</v>
      </c>
    </row>
    <row r="289" spans="1:4">
      <c r="A289" s="37" t="s">
        <v>4225</v>
      </c>
      <c r="B289" s="38">
        <v>0.36458333333333298</v>
      </c>
      <c r="C289" s="19">
        <v>0</v>
      </c>
      <c r="D289" s="39" t="s">
        <v>4226</v>
      </c>
    </row>
    <row r="290" spans="1:4">
      <c r="A290" s="37" t="s">
        <v>4227</v>
      </c>
      <c r="B290" s="38">
        <v>0.36458333333333298</v>
      </c>
      <c r="C290" s="19">
        <v>1.0034722222222199</v>
      </c>
      <c r="D290" s="39" t="s">
        <v>4228</v>
      </c>
    </row>
    <row r="291" spans="1:4">
      <c r="A291" s="37" t="s">
        <v>4229</v>
      </c>
      <c r="B291" s="38">
        <v>0.35416666666666702</v>
      </c>
      <c r="C291" s="19">
        <v>0</v>
      </c>
      <c r="D291" s="39" t="s">
        <v>4230</v>
      </c>
    </row>
    <row r="292" spans="1:4">
      <c r="A292" s="37" t="s">
        <v>4231</v>
      </c>
      <c r="B292" s="38">
        <v>0.34375</v>
      </c>
      <c r="C292" s="19">
        <v>0</v>
      </c>
      <c r="D292" s="39" t="s">
        <v>4232</v>
      </c>
    </row>
    <row r="293" spans="1:4">
      <c r="A293" s="37" t="s">
        <v>4233</v>
      </c>
      <c r="B293" s="38">
        <v>0.32291666666666702</v>
      </c>
      <c r="C293" s="19">
        <v>0</v>
      </c>
      <c r="D293" s="39" t="s">
        <v>4234</v>
      </c>
    </row>
    <row r="294" spans="1:4">
      <c r="A294" s="37" t="s">
        <v>4235</v>
      </c>
      <c r="B294" s="38">
        <v>0.27430555555555602</v>
      </c>
      <c r="C294" s="19">
        <v>0</v>
      </c>
      <c r="D294" s="39" t="s">
        <v>4236</v>
      </c>
    </row>
    <row r="295" spans="1:4">
      <c r="A295" s="37" t="s">
        <v>4237</v>
      </c>
      <c r="B295" s="38">
        <v>0.26736111111111099</v>
      </c>
      <c r="C295" s="19">
        <v>0.3125</v>
      </c>
      <c r="D295" s="39" t="s">
        <v>4238</v>
      </c>
    </row>
    <row r="296" spans="1:4" ht="26.25">
      <c r="A296" s="37" t="s">
        <v>4239</v>
      </c>
      <c r="B296" s="38">
        <v>0.26388888888888901</v>
      </c>
      <c r="C296" s="19">
        <v>0.61805555555555602</v>
      </c>
      <c r="D296" s="39" t="s">
        <v>4240</v>
      </c>
    </row>
    <row r="297" spans="1:4">
      <c r="A297" s="37" t="s">
        <v>4241</v>
      </c>
      <c r="B297" s="38">
        <v>0.25694444444444403</v>
      </c>
      <c r="C297" s="19">
        <v>0</v>
      </c>
      <c r="D297" s="39" t="s">
        <v>4242</v>
      </c>
    </row>
    <row r="298" spans="1:4">
      <c r="A298" s="37" t="s">
        <v>4243</v>
      </c>
      <c r="B298" s="38">
        <v>0.25694444444444403</v>
      </c>
      <c r="C298" s="19">
        <v>0.114583333333333</v>
      </c>
      <c r="D298" s="39" t="s">
        <v>2378</v>
      </c>
    </row>
    <row r="299" spans="1:4">
      <c r="A299" s="37" t="s">
        <v>4244</v>
      </c>
      <c r="B299" s="38">
        <v>0.25347222222222199</v>
      </c>
      <c r="C299" s="19">
        <v>24.163194444444397</v>
      </c>
      <c r="D299" s="39" t="s">
        <v>2374</v>
      </c>
    </row>
    <row r="300" spans="1:4" ht="26.25">
      <c r="A300" s="37" t="s">
        <v>4245</v>
      </c>
      <c r="B300" s="38">
        <v>0.25347222222222199</v>
      </c>
      <c r="C300" s="19">
        <v>0</v>
      </c>
      <c r="D300" s="39" t="s">
        <v>4246</v>
      </c>
    </row>
    <row r="301" spans="1:4">
      <c r="A301" s="37" t="s">
        <v>4247</v>
      </c>
      <c r="B301" s="38">
        <v>0.24652777777777801</v>
      </c>
      <c r="C301" s="19">
        <v>8.6805555555555594E-2</v>
      </c>
      <c r="D301" s="39" t="s">
        <v>4248</v>
      </c>
    </row>
    <row r="302" spans="1:4">
      <c r="A302" s="37" t="s">
        <v>4249</v>
      </c>
      <c r="B302" s="38">
        <v>0.23611111111111099</v>
      </c>
      <c r="C302" s="19">
        <v>0</v>
      </c>
      <c r="D302" s="39" t="s">
        <v>4250</v>
      </c>
    </row>
    <row r="303" spans="1:4">
      <c r="A303" s="37" t="s">
        <v>4251</v>
      </c>
      <c r="B303" s="38">
        <v>0.23611111111111099</v>
      </c>
      <c r="C303" s="19">
        <v>0</v>
      </c>
      <c r="D303" s="39" t="s">
        <v>4252</v>
      </c>
    </row>
    <row r="304" spans="1:4">
      <c r="A304" s="37" t="s">
        <v>4253</v>
      </c>
      <c r="B304" s="38">
        <v>0.23263888888888898</v>
      </c>
      <c r="C304" s="19">
        <v>0</v>
      </c>
      <c r="D304" s="39" t="s">
        <v>4254</v>
      </c>
    </row>
    <row r="305" spans="1:4">
      <c r="A305" s="37" t="s">
        <v>4255</v>
      </c>
      <c r="B305" s="38">
        <v>0.225694444444444</v>
      </c>
      <c r="C305" s="19">
        <v>0</v>
      </c>
      <c r="D305" s="39" t="s">
        <v>4256</v>
      </c>
    </row>
    <row r="306" spans="1:4">
      <c r="A306" s="37" t="s">
        <v>4257</v>
      </c>
      <c r="B306" s="38">
        <v>0.225694444444444</v>
      </c>
      <c r="C306" s="19">
        <v>0</v>
      </c>
      <c r="D306" s="39" t="s">
        <v>4258</v>
      </c>
    </row>
    <row r="307" spans="1:4" ht="26.25">
      <c r="A307" s="37" t="s">
        <v>4259</v>
      </c>
      <c r="B307" s="38">
        <v>0.225694444444444</v>
      </c>
      <c r="C307" s="19">
        <v>0.13541666666666699</v>
      </c>
      <c r="D307" s="39" t="s">
        <v>4260</v>
      </c>
    </row>
    <row r="308" spans="1:4">
      <c r="A308" s="37" t="s">
        <v>4261</v>
      </c>
      <c r="B308" s="38">
        <v>0.21875</v>
      </c>
      <c r="C308" s="19">
        <v>0</v>
      </c>
      <c r="D308" s="39" t="s">
        <v>4262</v>
      </c>
    </row>
    <row r="309" spans="1:4">
      <c r="A309" s="37" t="s">
        <v>4263</v>
      </c>
      <c r="B309" s="38">
        <v>0.211805555555556</v>
      </c>
      <c r="C309" s="19">
        <v>0</v>
      </c>
      <c r="D309" s="39" t="s">
        <v>2332</v>
      </c>
    </row>
    <row r="310" spans="1:4" ht="26.25">
      <c r="A310" s="37" t="s">
        <v>4264</v>
      </c>
      <c r="B310" s="38">
        <v>0.211805555555556</v>
      </c>
      <c r="C310" s="19">
        <v>0</v>
      </c>
      <c r="D310" s="39" t="s">
        <v>4265</v>
      </c>
    </row>
    <row r="311" spans="1:4">
      <c r="A311" s="37" t="s">
        <v>4266</v>
      </c>
      <c r="B311" s="38">
        <v>0.20486111111111099</v>
      </c>
      <c r="C311" s="19">
        <v>0.41666666666666702</v>
      </c>
      <c r="D311" s="39" t="s">
        <v>4267</v>
      </c>
    </row>
    <row r="312" spans="1:4">
      <c r="A312" s="37" t="s">
        <v>4268</v>
      </c>
      <c r="B312" s="38">
        <v>0.20138888888888898</v>
      </c>
      <c r="C312" s="19">
        <v>0</v>
      </c>
      <c r="D312" s="39" t="s">
        <v>1923</v>
      </c>
    </row>
    <row r="313" spans="1:4">
      <c r="A313" s="37" t="s">
        <v>4269</v>
      </c>
      <c r="B313" s="38">
        <v>0.19791666666666699</v>
      </c>
      <c r="C313" s="19">
        <v>1.5798611111111101</v>
      </c>
      <c r="D313" s="39" t="s">
        <v>4270</v>
      </c>
    </row>
    <row r="314" spans="1:4">
      <c r="A314" s="37" t="s">
        <v>4271</v>
      </c>
      <c r="B314" s="38">
        <v>0.19097222222222202</v>
      </c>
      <c r="C314" s="19">
        <v>1.0416666666666701</v>
      </c>
      <c r="D314" s="39" t="s">
        <v>4272</v>
      </c>
    </row>
    <row r="315" spans="1:4">
      <c r="A315" s="37" t="s">
        <v>4273</v>
      </c>
      <c r="B315" s="38">
        <v>0.18402777777777801</v>
      </c>
      <c r="C315" s="19">
        <v>1.53125</v>
      </c>
      <c r="D315" s="39" t="s">
        <v>4274</v>
      </c>
    </row>
    <row r="316" spans="1:4">
      <c r="A316" s="37" t="s">
        <v>4275</v>
      </c>
      <c r="B316" s="38">
        <v>0.17708333333333301</v>
      </c>
      <c r="C316" s="19">
        <v>1.1597222222222199</v>
      </c>
      <c r="D316" s="39" t="s">
        <v>4276</v>
      </c>
    </row>
    <row r="317" spans="1:4">
      <c r="A317" s="37" t="s">
        <v>4277</v>
      </c>
      <c r="B317" s="38">
        <v>0.17013888888888898</v>
      </c>
      <c r="C317" s="19">
        <v>0</v>
      </c>
      <c r="D317" s="39" t="s">
        <v>1518</v>
      </c>
    </row>
    <row r="318" spans="1:4">
      <c r="A318" s="37" t="s">
        <v>4278</v>
      </c>
      <c r="B318" s="38">
        <v>0.15972222222222202</v>
      </c>
      <c r="C318" s="19">
        <v>0.20138888888888898</v>
      </c>
      <c r="D318" s="39" t="s">
        <v>4279</v>
      </c>
    </row>
    <row r="319" spans="1:4">
      <c r="A319" s="37" t="s">
        <v>4280</v>
      </c>
      <c r="B319" s="38">
        <v>0.149305555555556</v>
      </c>
      <c r="C319" s="19">
        <v>0</v>
      </c>
      <c r="D319" s="39" t="s">
        <v>94</v>
      </c>
    </row>
    <row r="320" spans="1:4">
      <c r="A320" s="37" t="s">
        <v>4281</v>
      </c>
      <c r="B320" s="38">
        <v>0.149305555555556</v>
      </c>
      <c r="C320" s="19">
        <v>0</v>
      </c>
      <c r="D320" s="39" t="s">
        <v>4282</v>
      </c>
    </row>
    <row r="321" spans="1:4">
      <c r="A321" s="37" t="s">
        <v>4283</v>
      </c>
      <c r="B321" s="38">
        <v>0.14583333333333301</v>
      </c>
      <c r="C321" s="19">
        <v>0.63888888888888906</v>
      </c>
      <c r="D321" s="39" t="s">
        <v>2136</v>
      </c>
    </row>
    <row r="322" spans="1:4" ht="26.25">
      <c r="A322" s="37" t="s">
        <v>4284</v>
      </c>
      <c r="B322" s="38">
        <v>0.13888888888888898</v>
      </c>
      <c r="C322" s="19">
        <v>0</v>
      </c>
      <c r="D322" s="39" t="s">
        <v>4285</v>
      </c>
    </row>
    <row r="323" spans="1:4">
      <c r="A323" s="37" t="s">
        <v>4286</v>
      </c>
      <c r="B323" s="38">
        <v>0.131944444444444</v>
      </c>
      <c r="C323" s="19">
        <v>8.4930555555555607</v>
      </c>
      <c r="D323" s="39" t="s">
        <v>2296</v>
      </c>
    </row>
    <row r="324" spans="1:4">
      <c r="A324" s="37" t="s">
        <v>4287</v>
      </c>
      <c r="B324" s="38">
        <v>0.12847222222222202</v>
      </c>
      <c r="C324" s="19">
        <v>0</v>
      </c>
      <c r="D324" s="39" t="s">
        <v>4288</v>
      </c>
    </row>
    <row r="325" spans="1:4">
      <c r="A325" s="37" t="s">
        <v>4289</v>
      </c>
      <c r="B325" s="38">
        <v>0.114583333333333</v>
      </c>
      <c r="C325" s="19">
        <v>0</v>
      </c>
      <c r="D325" s="39" t="s">
        <v>4290</v>
      </c>
    </row>
    <row r="326" spans="1:4" ht="26.25">
      <c r="A326" s="37" t="s">
        <v>4291</v>
      </c>
      <c r="B326" s="38">
        <v>9.7222222222222196E-2</v>
      </c>
      <c r="C326" s="19">
        <v>0</v>
      </c>
      <c r="D326" s="39" t="s">
        <v>4292</v>
      </c>
    </row>
    <row r="327" spans="1:4">
      <c r="A327" s="37" t="s">
        <v>4293</v>
      </c>
      <c r="B327" s="38">
        <v>9.0277777777777804E-2</v>
      </c>
      <c r="C327" s="19">
        <v>0</v>
      </c>
      <c r="D327" s="39" t="s">
        <v>4294</v>
      </c>
    </row>
    <row r="328" spans="1:4">
      <c r="A328" s="37" t="s">
        <v>822</v>
      </c>
      <c r="B328" s="38">
        <v>7.9861111111111105E-2</v>
      </c>
      <c r="C328" s="19">
        <v>0</v>
      </c>
      <c r="D328" s="39" t="s">
        <v>823</v>
      </c>
    </row>
    <row r="329" spans="1:4">
      <c r="A329" s="37" t="s">
        <v>4295</v>
      </c>
      <c r="B329" s="38">
        <v>6.5972222222222196E-2</v>
      </c>
      <c r="C329" s="19">
        <v>0</v>
      </c>
      <c r="D329" s="39" t="s">
        <v>4296</v>
      </c>
    </row>
    <row r="330" spans="1:4">
      <c r="A330" s="37" t="s">
        <v>4297</v>
      </c>
      <c r="B330" s="38">
        <v>6.5972222222222196E-2</v>
      </c>
      <c r="C330" s="19">
        <v>10.1875</v>
      </c>
      <c r="D330" s="39" t="s">
        <v>4298</v>
      </c>
    </row>
    <row r="331" spans="1:4">
      <c r="A331" s="37" t="s">
        <v>4299</v>
      </c>
      <c r="B331" s="38">
        <v>6.25E-2</v>
      </c>
      <c r="C331" s="19">
        <v>0</v>
      </c>
      <c r="D331" s="39" t="s">
        <v>4300</v>
      </c>
    </row>
    <row r="332" spans="1:4">
      <c r="A332" s="37" t="s">
        <v>4301</v>
      </c>
      <c r="B332" s="38">
        <v>6.2499999999999993E-2</v>
      </c>
      <c r="C332" s="19">
        <v>0</v>
      </c>
      <c r="D332" s="39" t="s">
        <v>3705</v>
      </c>
    </row>
    <row r="333" spans="1:4" ht="26.25">
      <c r="A333" s="37" t="s">
        <v>4302</v>
      </c>
      <c r="B333" s="38">
        <v>4.8611111111111098E-2</v>
      </c>
      <c r="C333" s="19">
        <v>0</v>
      </c>
      <c r="D333" s="39" t="s">
        <v>4303</v>
      </c>
    </row>
    <row r="334" spans="1:4" ht="26.25">
      <c r="A334" s="37" t="s">
        <v>4304</v>
      </c>
      <c r="B334" s="38">
        <v>4.8611111111111098E-2</v>
      </c>
      <c r="C334" s="19">
        <v>0</v>
      </c>
      <c r="D334" s="39" t="s">
        <v>4305</v>
      </c>
    </row>
    <row r="335" spans="1:4">
      <c r="A335" s="37" t="s">
        <v>4306</v>
      </c>
      <c r="B335" s="38">
        <v>4.5138888888888895E-2</v>
      </c>
      <c r="C335" s="19">
        <v>12.5243055555556</v>
      </c>
      <c r="D335" s="39" t="s">
        <v>4307</v>
      </c>
    </row>
    <row r="336" spans="1:4">
      <c r="A336" s="37" t="s">
        <v>4308</v>
      </c>
      <c r="B336" s="38">
        <v>3.8194444444444406E-2</v>
      </c>
      <c r="C336" s="19">
        <v>0</v>
      </c>
      <c r="D336" s="39" t="s">
        <v>4309</v>
      </c>
    </row>
    <row r="337" spans="1:4">
      <c r="A337" s="37" t="s">
        <v>4310</v>
      </c>
      <c r="B337" s="38">
        <v>3.8194444444444406E-2</v>
      </c>
      <c r="C337" s="19">
        <v>1.7256944444444398</v>
      </c>
      <c r="D337" s="39" t="s">
        <v>4311</v>
      </c>
    </row>
    <row r="338" spans="1:4">
      <c r="A338" s="37" t="s">
        <v>4312</v>
      </c>
      <c r="B338" s="38">
        <v>3.4722222222222196E-2</v>
      </c>
      <c r="C338" s="19">
        <v>0</v>
      </c>
      <c r="D338" s="39" t="s">
        <v>4313</v>
      </c>
    </row>
    <row r="339" spans="1:4">
      <c r="A339" s="37" t="s">
        <v>4314</v>
      </c>
      <c r="B339" s="38">
        <v>3.125E-2</v>
      </c>
      <c r="C339" s="19">
        <v>0.60416666666666696</v>
      </c>
      <c r="D339" s="39" t="s">
        <v>4315</v>
      </c>
    </row>
    <row r="340" spans="1:4">
      <c r="A340" s="37" t="s">
        <v>4316</v>
      </c>
      <c r="B340" s="38">
        <v>2.0833333333333301E-2</v>
      </c>
      <c r="C340" s="19">
        <v>0</v>
      </c>
      <c r="D340" s="39" t="s">
        <v>2298</v>
      </c>
    </row>
    <row r="341" spans="1:4">
      <c r="A341" s="37" t="s">
        <v>4317</v>
      </c>
      <c r="B341" s="38">
        <v>1.7361111111111098E-2</v>
      </c>
      <c r="C341" s="19">
        <v>8.1354166666666696</v>
      </c>
      <c r="D341" s="39" t="s">
        <v>4318</v>
      </c>
    </row>
    <row r="342" spans="1:4">
      <c r="A342" s="37" t="s">
        <v>4319</v>
      </c>
      <c r="B342" s="38">
        <v>1.7361111111111098E-2</v>
      </c>
      <c r="C342" s="19">
        <v>0.95833333333333293</v>
      </c>
      <c r="D342" s="39" t="s">
        <v>4320</v>
      </c>
    </row>
    <row r="343" spans="1:4">
      <c r="A343" s="37" t="s">
        <v>4321</v>
      </c>
      <c r="B343" s="38">
        <v>1.0416666666666701E-2</v>
      </c>
      <c r="C343" s="19">
        <v>0</v>
      </c>
      <c r="D343" s="39" t="s">
        <v>4322</v>
      </c>
    </row>
    <row r="344" spans="1:4">
      <c r="A344" s="37" t="s">
        <v>4323</v>
      </c>
      <c r="B344" s="38">
        <v>6.9444444444444397E-3</v>
      </c>
      <c r="C344" s="19">
        <v>0</v>
      </c>
      <c r="D344" s="39" t="s">
        <v>2057</v>
      </c>
    </row>
    <row r="345" spans="1:4">
      <c r="A345" s="37" t="s">
        <v>4324</v>
      </c>
      <c r="B345" s="38">
        <v>3.4722222222222199E-3</v>
      </c>
      <c r="C345" s="19">
        <v>0</v>
      </c>
      <c r="D345" s="39" t="s">
        <v>4325</v>
      </c>
    </row>
    <row r="346" spans="1:4">
      <c r="A346" s="37" t="s">
        <v>4326</v>
      </c>
      <c r="B346" s="38">
        <v>3.4722222222222199E-3</v>
      </c>
      <c r="C346" s="19">
        <v>0</v>
      </c>
      <c r="D346" s="39" t="s">
        <v>2112</v>
      </c>
    </row>
  </sheetData>
  <pageMargins left="0.70866141732283472" right="0.70866141732283472" top="0.74803149606299213" bottom="0.74803149606299213" header="0.31496062992125984" footer="0.31496062992125984"/>
  <pageSetup paperSize="9" scale="93"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n48c0e796e4048278b990f60b6de340e xmlns="5d1a2284-45bc-4927-a9f9-e51f9f17c21a">
      <Terms xmlns="http://schemas.microsoft.com/office/infopath/2007/PartnerControls"/>
    </n48c0e796e4048278b990f60b6de340e>
    <TaxKeywordTaxHTField xmlns="5d1a2284-45bc-4927-a9f9-e51f9f17c21a">
      <Terms xmlns="http://schemas.microsoft.com/office/infopath/2007/PartnerControl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82774FAFD2180F48AEEA8305B08ED5EB0024E7C41ECEB1C942B36C0FD575E70CDA" ma:contentTypeVersion="21" ma:contentTypeDescription="" ma:contentTypeScope="" ma:versionID="47cb240eed3818d35c3f33f89b61eb74">
  <xsd:schema xmlns:xsd="http://www.w3.org/2001/XMLSchema" xmlns:xs="http://www.w3.org/2001/XMLSchema" xmlns:p="http://schemas.microsoft.com/office/2006/metadata/properties" xmlns:ns2="5d1a2284-45bc-4927-a9f9-e51f9f17c21a" xmlns:ns3="30d9f3aa-8f73-4fc1-9941-788648c2898b" xmlns:ns4="800869b4-ccc3-4d92-8f27-4117a93afefc" targetNamespace="http://schemas.microsoft.com/office/2006/metadata/properties" ma:root="true" ma:fieldsID="3e1f547048b0f3b91fe89ed8040ce8a7" ns2:_="" ns3:_="" ns4:_="">
    <xsd:import namespace="5d1a2284-45bc-4927-a9f9-e51f9f17c21a"/>
    <xsd:import namespace="30d9f3aa-8f73-4fc1-9941-788648c2898b"/>
    <xsd:import namespace="800869b4-ccc3-4d92-8f27-4117a93afefc"/>
    <xsd:element name="properties">
      <xsd:complexType>
        <xsd:sequence>
          <xsd:element name="documentManagement">
            <xsd:complexType>
              <xsd:all>
                <xsd:element ref="ns2:TaxCatchAll" minOccurs="0"/>
                <xsd:element ref="ns2:TaxCatchAllLabel" minOccurs="0"/>
                <xsd:element ref="ns2:TaxKeywordTaxHTField" minOccurs="0"/>
                <xsd:element ref="ns2:n48c0e796e4048278b990f60b6de340e" minOccurs="0"/>
                <xsd:element ref="ns3:MediaServiceAutoKeyPoints" minOccurs="0"/>
                <xsd:element ref="ns3:MediaServiceKeyPoints" minOccurs="0"/>
                <xsd:element ref="ns3:MediaLengthInSeconds"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e909679-4a9c-4eec-83cd-277fb7fdbd5b}" ma:internalName="TaxCatchAll" ma:showField="CatchAllData" ma:web="800869b4-ccc3-4d92-8f27-4117a93afef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e909679-4a9c-4eec-83cd-277fb7fdbd5b}" ma:internalName="TaxCatchAllLabel" ma:readOnly="true" ma:showField="CatchAllDataLabel" ma:web="800869b4-ccc3-4d92-8f27-4117a93afefc">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n48c0e796e4048278b990f60b6de340e" ma:index="12" nillable="true" ma:taxonomy="true" ma:internalName="n48c0e796e4048278b990f60b6de340e" ma:taxonomyFieldName="AEMO_x0020_Communication_x0020_Document_x0020_Type1" ma:displayName="AEMO Collaboration Document Type" ma:default="" ma:fieldId="{748c0e79-6e40-4827-8b99-0f60b6de340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9f3aa-8f73-4fc1-9941-788648c2898b"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0869b4-ccc3-4d92-8f27-4117a93afe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600883-D941-46CD-8968-4CA0DC9AA38C}"/>
</file>

<file path=customXml/itemProps2.xml><?xml version="1.0" encoding="utf-8"?>
<ds:datastoreItem xmlns:ds="http://schemas.openxmlformats.org/officeDocument/2006/customXml" ds:itemID="{B86C7B1A-E116-4A55-BAC6-BCAFE688D922}"/>
</file>

<file path=customXml/itemProps3.xml><?xml version="1.0" encoding="utf-8"?>
<ds:datastoreItem xmlns:ds="http://schemas.openxmlformats.org/officeDocument/2006/customXml" ds:itemID="{D1683519-4177-4C85-B067-3F42239D46AF}"/>
</file>

<file path=docProps/app.xml><?xml version="1.0" encoding="utf-8"?>
<Properties xmlns="http://schemas.openxmlformats.org/officeDocument/2006/extended-properties" xmlns:vt="http://schemas.openxmlformats.org/officeDocument/2006/docPropsVTypes">
  <Application>Microsoft Excel Online</Application>
  <Manager/>
  <Company>AEMO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Blake</dc:creator>
  <cp:keywords/>
  <dc:description/>
  <cp:lastModifiedBy/>
  <cp:revision/>
  <dcterms:created xsi:type="dcterms:W3CDTF">2014-02-14T03:30:57Z</dcterms:created>
  <dcterms:modified xsi:type="dcterms:W3CDTF">2024-04-18T00:09:12Z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0x01010082774FAFD2180F48AEEA8305B08ED5EB0024E7C41ECEB1C942B36C0FD575E70CDA</vt:lpwstr>
  </property>
  <property fmtid="{D5CDD505-2E9C-101B-9397-08002B2CF9AE}" pid="3" name="AEMODocumentType">
    <vt:lpwstr>1;#Operational Record|859762f2-4462-42eb-9744-c955c7e2c540</vt:lpwstr>
  </property>
  <property fmtid="{D5CDD505-2E9C-101B-9397-08002B2CF9AE}" pid="4" name="AEMOKeywords">
    <vt:lpwstr/>
  </property>
  <property fmtid="{D5CDD505-2E9C-101B-9397-08002B2CF9AE}" pid="5" name="_dlc_DocIdItemGuid">
    <vt:lpwstr>967576e2-ca8b-4bb0-a036-4d0851f13260</vt:lpwstr>
  </property>
  <property fmtid="{D5CDD505-2E9C-101B-9397-08002B2CF9AE}" pid="6" name="MSIP_Label_c1941c47-a837-430d-8559-fd118a72769e_Enabled">
    <vt:lpwstr>true</vt:lpwstr>
  </property>
  <property fmtid="{D5CDD505-2E9C-101B-9397-08002B2CF9AE}" pid="7" name="MSIP_Label_c1941c47-a837-430d-8559-fd118a72769e_SetDate">
    <vt:lpwstr>2023-07-28T03:49:36Z</vt:lpwstr>
  </property>
  <property fmtid="{D5CDD505-2E9C-101B-9397-08002B2CF9AE}" pid="8" name="MSIP_Label_c1941c47-a837-430d-8559-fd118a72769e_Method">
    <vt:lpwstr>Standard</vt:lpwstr>
  </property>
  <property fmtid="{D5CDD505-2E9C-101B-9397-08002B2CF9AE}" pid="9" name="MSIP_Label_c1941c47-a837-430d-8559-fd118a72769e_Name">
    <vt:lpwstr>Internal</vt:lpwstr>
  </property>
  <property fmtid="{D5CDD505-2E9C-101B-9397-08002B2CF9AE}" pid="10" name="MSIP_Label_c1941c47-a837-430d-8559-fd118a72769e_SiteId">
    <vt:lpwstr>320c999e-3876-4ad0-b401-d241068e9e60</vt:lpwstr>
  </property>
  <property fmtid="{D5CDD505-2E9C-101B-9397-08002B2CF9AE}" pid="11" name="MSIP_Label_c1941c47-a837-430d-8559-fd118a72769e_ActionId">
    <vt:lpwstr>34981aea-00a7-4570-9479-3c0c13a27ca1</vt:lpwstr>
  </property>
  <property fmtid="{D5CDD505-2E9C-101B-9397-08002B2CF9AE}" pid="12" name="MSIP_Label_c1941c47-a837-430d-8559-fd118a72769e_ContentBits">
    <vt:lpwstr>0</vt:lpwstr>
  </property>
  <property fmtid="{D5CDD505-2E9C-101B-9397-08002B2CF9AE}" pid="13" name="TaxKeyword">
    <vt:lpwstr/>
  </property>
  <property fmtid="{D5CDD505-2E9C-101B-9397-08002B2CF9AE}" pid="14" name="AEMO Communication Document Type1">
    <vt:lpwstr/>
  </property>
</Properties>
</file>