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2.xml" ContentType="application/vnd.openxmlformats-officedocument.drawing+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3.xml" ContentType="application/vnd.openxmlformats-officedocument.drawing+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drawings/drawing4.xml" ContentType="application/vnd.openxmlformats-officedocument.drawing+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Vulpala\Documents\"/>
    </mc:Choice>
  </mc:AlternateContent>
  <bookViews>
    <workbookView xWindow="0" yWindow="0" windowWidth="18420" windowHeight="3540"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Participation'!$B$7:$K$45</definedName>
    <definedName name="Category" localSheetId="11">AEMO!$Z$105:$Z$112</definedName>
    <definedName name="check" localSheetId="11">AEMO!$Z$118:$Z$120</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AEMO!$W$100:$W$113</definedName>
    <definedName name="Progress" localSheetId="6">'Distributor Reports'!$AG$156:$AG$169</definedName>
    <definedName name="Progress" localSheetId="9">'Embedded Networks'!$AG$156:$AG$169</definedName>
    <definedName name="Progress" localSheetId="8">'Metering Coordinator Reports'!$AG$156:$AG$169</definedName>
    <definedName name="Progress" localSheetId="7">'MP and MDP Reports'!$AG$156:$AG$169</definedName>
    <definedName name="Progress" localSheetId="10">'Third Party'!$AG$156:$AG$169</definedName>
    <definedName name="Progress">'Retailer Reports'!$AL$176:$AL$189</definedName>
    <definedName name="Risk" localSheetId="11">AEMO!$W$121:$W$124</definedName>
    <definedName name="Risk" localSheetId="6">'Distributor Reports'!$AG$177:$AG$180</definedName>
    <definedName name="Risk" localSheetId="9">'Embedded Networks'!$AG$177:$AG$180</definedName>
    <definedName name="Risk" localSheetId="8">'Metering Coordinator Reports'!$AG$177:$AG$180</definedName>
    <definedName name="Risk" localSheetId="7">'MP and MDP Reports'!$AG$177:$AG$180</definedName>
    <definedName name="Risk" localSheetId="10">'Third Party'!$AG$177:$AG$180</definedName>
    <definedName name="Risk">'Retailer Reports'!$AL$197:$AL$200</definedName>
    <definedName name="Traffic" localSheetId="11">AEMO!$W$115:$W$119</definedName>
    <definedName name="Traffic" localSheetId="6">'Distributor Reports'!$AG$171:$AG$175</definedName>
    <definedName name="Traffic" localSheetId="9">'Embedded Networks'!$AG$171:$AG$175</definedName>
    <definedName name="Traffic" localSheetId="8">'Metering Coordinator Reports'!$AG$171:$AG$175</definedName>
    <definedName name="Traffic" localSheetId="7">'MP and MDP Reports'!$AG$171:$AG$175</definedName>
    <definedName name="Traffic" localSheetId="10">'Third Party'!$AG$171:$AG$175</definedName>
    <definedName name="Traffic">'Retailer Reports'!$AL$191:$AL$195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6" l="1"/>
  <c r="C55" i="6"/>
  <c r="C33" i="9" l="1"/>
  <c r="C32" i="9" l="1"/>
  <c r="C31" i="9" l="1"/>
  <c r="C30" i="9" l="1"/>
  <c r="C28" i="9" l="1"/>
  <c r="C29" i="9"/>
  <c r="C32" i="12" l="1"/>
  <c r="C33" i="12"/>
  <c r="C34" i="12"/>
  <c r="C35" i="12"/>
  <c r="C36" i="12"/>
  <c r="C32" i="8"/>
  <c r="C27" i="9" l="1"/>
  <c r="C31" i="12"/>
  <c r="C31" i="8"/>
  <c r="J60" i="6" l="1" a="1"/>
  <c r="K60" i="6" s="1"/>
  <c r="C34" i="6"/>
  <c r="C35" i="6"/>
  <c r="C36" i="6"/>
  <c r="C37" i="6"/>
  <c r="C38" i="6"/>
  <c r="C39" i="6"/>
  <c r="C40" i="6"/>
  <c r="C41" i="6"/>
  <c r="C42" i="6"/>
  <c r="C43" i="6"/>
  <c r="C44" i="6"/>
  <c r="C45" i="6"/>
  <c r="C46" i="6"/>
  <c r="C47" i="6"/>
  <c r="C48" i="6"/>
  <c r="C49" i="6"/>
  <c r="C50" i="6"/>
  <c r="C51" i="6"/>
  <c r="C52" i="6"/>
  <c r="C53" i="6"/>
  <c r="Z60" i="6" l="1"/>
  <c r="U60" i="6"/>
  <c r="T60" i="6"/>
  <c r="AF60" i="6"/>
  <c r="J60" i="6"/>
  <c r="AD60" i="6"/>
  <c r="P60" i="6"/>
  <c r="Y60" i="6"/>
  <c r="N60" i="6"/>
  <c r="AH60" i="6"/>
  <c r="AC60" i="6"/>
  <c r="X60" i="6"/>
  <c r="R60" i="6"/>
  <c r="M60" i="6"/>
  <c r="AG60" i="6"/>
  <c r="AB60" i="6"/>
  <c r="V60" i="6"/>
  <c r="Q60" i="6"/>
  <c r="L60" i="6"/>
  <c r="K89" i="6"/>
  <c r="K118" i="6" s="1"/>
  <c r="K147" i="6" s="1"/>
  <c r="AE60" i="6"/>
  <c r="AA60" i="6"/>
  <c r="W60" i="6"/>
  <c r="S60" i="6"/>
  <c r="O60" i="6"/>
  <c r="C25" i="9"/>
  <c r="C26" i="9"/>
  <c r="T89" i="6" l="1"/>
  <c r="T118" i="6" s="1"/>
  <c r="T147" i="6" s="1"/>
  <c r="Q89" i="6"/>
  <c r="Q118" i="6" s="1"/>
  <c r="Q147" i="6" s="1"/>
  <c r="X89" i="6"/>
  <c r="X118" i="6" s="1"/>
  <c r="X147" i="6" s="1"/>
  <c r="U89" i="6"/>
  <c r="U118" i="6" s="1"/>
  <c r="U147" i="6" s="1"/>
  <c r="M89" i="6"/>
  <c r="M118" i="6" s="1"/>
  <c r="M147" i="6" s="1"/>
  <c r="Z89" i="6"/>
  <c r="Z118" i="6" s="1"/>
  <c r="Z147" i="6" s="1"/>
  <c r="AF89" i="6"/>
  <c r="AF118" i="6" s="1"/>
  <c r="AF147" i="6" s="1"/>
  <c r="AC89" i="6"/>
  <c r="AC118" i="6" s="1"/>
  <c r="AC147" i="6" s="1"/>
  <c r="P89" i="6"/>
  <c r="P118" i="6" s="1"/>
  <c r="P147" i="6" s="1"/>
  <c r="Y89" i="6"/>
  <c r="Y118" i="6" s="1"/>
  <c r="Y147" i="6" s="1"/>
  <c r="AH89" i="6"/>
  <c r="AH118" i="6" s="1"/>
  <c r="AH147" i="6" s="1"/>
  <c r="AG89" i="6"/>
  <c r="AG118" i="6" s="1"/>
  <c r="AG147" i="6" s="1"/>
  <c r="AD89" i="6"/>
  <c r="AD118" i="6" s="1"/>
  <c r="AD147" i="6" s="1"/>
  <c r="N89" i="6"/>
  <c r="N118" i="6" s="1"/>
  <c r="N147" i="6" s="1"/>
  <c r="R89" i="6"/>
  <c r="R118" i="6" s="1"/>
  <c r="R147" i="6" s="1"/>
  <c r="L89" i="6"/>
  <c r="L118" i="6" s="1"/>
  <c r="L147" i="6" s="1"/>
  <c r="AB89" i="6"/>
  <c r="AB118" i="6" s="1"/>
  <c r="AB147" i="6" s="1"/>
  <c r="V89" i="6"/>
  <c r="V118" i="6" s="1"/>
  <c r="V147" i="6" s="1"/>
  <c r="S89" i="6"/>
  <c r="S118" i="6" s="1"/>
  <c r="S147" i="6" s="1"/>
  <c r="W89" i="6"/>
  <c r="W118" i="6" s="1"/>
  <c r="W147" i="6" s="1"/>
  <c r="AA89" i="6"/>
  <c r="AA118" i="6" s="1"/>
  <c r="AA147" i="6" s="1"/>
  <c r="O89" i="6"/>
  <c r="O118" i="6" s="1"/>
  <c r="O147" i="6" s="1"/>
  <c r="AE89" i="6"/>
  <c r="AE118" i="6" s="1"/>
  <c r="AE147" i="6" s="1"/>
  <c r="C29" i="12"/>
  <c r="C30" i="12"/>
  <c r="C28" i="8"/>
  <c r="C29" i="8"/>
  <c r="C30" i="8"/>
  <c r="C33" i="6" l="1"/>
  <c r="C24" i="9" l="1"/>
  <c r="C23" i="9"/>
  <c r="J40" i="7" l="1" a="1"/>
  <c r="J40" i="7" s="1"/>
  <c r="D5" i="17"/>
  <c r="M40" i="7" l="1"/>
  <c r="Q40" i="7"/>
  <c r="T40" i="7"/>
  <c r="P40" i="7"/>
  <c r="L40" i="7"/>
  <c r="S40" i="7"/>
  <c r="O40" i="7"/>
  <c r="K40" i="7"/>
  <c r="R40" i="7"/>
  <c r="N40" i="7"/>
  <c r="C24" i="8"/>
  <c r="C25" i="8"/>
  <c r="C26" i="8"/>
  <c r="C27" i="8"/>
  <c r="C24" i="12"/>
  <c r="C25" i="12"/>
  <c r="C26" i="12"/>
  <c r="C27" i="12"/>
  <c r="C28" i="12"/>
  <c r="C24" i="7"/>
  <c r="C25" i="7"/>
  <c r="C26" i="7"/>
  <c r="C27" i="7"/>
  <c r="C28" i="7"/>
  <c r="C29" i="7"/>
  <c r="C30" i="7"/>
  <c r="C31" i="7"/>
  <c r="C32" i="7"/>
  <c r="C33" i="7"/>
  <c r="C23" i="8"/>
  <c r="C23" i="12"/>
  <c r="C23" i="7"/>
  <c r="T69" i="7" l="1"/>
  <c r="J89" i="6"/>
  <c r="J118" i="6" s="1"/>
  <c r="J14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T40" i="16"/>
  <c r="L40" i="16"/>
  <c r="K40" i="16"/>
  <c r="J40" i="16" a="1"/>
  <c r="U40" i="16" s="1"/>
  <c r="P40" i="16" l="1"/>
  <c r="J40" i="16"/>
  <c r="R40" i="16"/>
  <c r="R69" i="16" s="1"/>
  <c r="R98" i="16" s="1"/>
  <c r="R127" i="16" s="1"/>
  <c r="L69" i="16"/>
  <c r="L98" i="16" s="1"/>
  <c r="L127" i="16" s="1"/>
  <c r="O40" i="16"/>
  <c r="V40" i="16"/>
  <c r="K69" i="16"/>
  <c r="K98" i="16" s="1"/>
  <c r="K127" i="16" s="1"/>
  <c r="J69" i="16"/>
  <c r="J98" i="16" s="1"/>
  <c r="J127" i="16" s="1"/>
  <c r="T69" i="16"/>
  <c r="T98" i="16" s="1"/>
  <c r="T127" i="16" s="1"/>
  <c r="O69" i="16"/>
  <c r="O98" i="16" s="1"/>
  <c r="O127" i="16" s="1"/>
  <c r="W69" i="16"/>
  <c r="W98" i="16" s="1"/>
  <c r="W127" i="16" s="1"/>
  <c r="U69" i="16"/>
  <c r="U98" i="16" s="1"/>
  <c r="U127" i="16" s="1"/>
  <c r="N40" i="16"/>
  <c r="S40" i="16"/>
  <c r="X40" i="16"/>
  <c r="P69" i="16"/>
  <c r="P98" i="16" s="1"/>
  <c r="P127" i="16" s="1"/>
  <c r="M40" i="16"/>
  <c r="Q40" i="16"/>
  <c r="V69" i="16" l="1"/>
  <c r="V98" i="16" s="1"/>
  <c r="V127" i="16" s="1"/>
  <c r="S69" i="16"/>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15" i="6"/>
  <c r="D144" i="6" s="1"/>
  <c r="D173" i="6" s="1"/>
  <c r="D114" i="6"/>
  <c r="D143" i="6" s="1"/>
  <c r="D172" i="6" s="1"/>
  <c r="D109" i="6"/>
  <c r="D138" i="6" s="1"/>
  <c r="D167" i="6" s="1"/>
  <c r="D110" i="6"/>
  <c r="D139" i="6" s="1"/>
  <c r="D168" i="6" s="1"/>
  <c r="D111" i="6"/>
  <c r="D140" i="6" s="1"/>
  <c r="D169" i="6" s="1"/>
  <c r="D112" i="6"/>
  <c r="D141" i="6" s="1"/>
  <c r="D170" i="6" s="1"/>
  <c r="D108" i="6"/>
  <c r="D137" i="6" s="1"/>
  <c r="D166" i="6" s="1"/>
  <c r="D105" i="6"/>
  <c r="D106" i="6"/>
  <c r="D104" i="6"/>
  <c r="D101" i="6"/>
  <c r="D130" i="6" s="1"/>
  <c r="D159" i="6" s="1"/>
  <c r="D102" i="6"/>
  <c r="D131" i="6" s="1"/>
  <c r="D160" i="6" s="1"/>
  <c r="D100" i="6"/>
  <c r="D129" i="6" s="1"/>
  <c r="D158" i="6" s="1"/>
  <c r="D95" i="6"/>
  <c r="D124" i="6" s="1"/>
  <c r="D153" i="6" s="1"/>
  <c r="D96" i="6"/>
  <c r="D125" i="6" s="1"/>
  <c r="D154" i="6" s="1"/>
  <c r="D97" i="6"/>
  <c r="D126" i="6" s="1"/>
  <c r="D155" i="6" s="1"/>
  <c r="D98" i="6"/>
  <c r="D127" i="6" s="1"/>
  <c r="D156" i="6" s="1"/>
  <c r="D94" i="6"/>
  <c r="D123" i="6" s="1"/>
  <c r="D152" i="6" s="1"/>
  <c r="D92" i="6"/>
  <c r="D121" i="6" s="1"/>
  <c r="D150" i="6" s="1"/>
  <c r="D91" i="6"/>
  <c r="D120" i="6" s="1"/>
  <c r="D14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D163" i="6" l="1"/>
  <c r="D134" i="6"/>
  <c r="D133" i="6"/>
  <c r="D162" i="6" s="1"/>
  <c r="D164" i="6"/>
  <c r="D135" i="6"/>
  <c r="S69" i="9"/>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<sst xmlns="http://schemas.openxmlformats.org/spreadsheetml/2006/main" count="5485" uniqueCount="718">
  <si>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</si>
  <si>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</si>
  <si>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</si>
  <si>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</si>
  <si>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</si>
  <si>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</si>
  <si>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</si>
  <si>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</si>
  <si>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</si>
  <si>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</si>
  <si>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</si>
  <si>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</si>
  <si>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</si>
  <si>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</si>
  <si>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</si>
  <si>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</si>
  <si>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</si>
  <si>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</si>
  <si>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</si>
  <si>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</si>
  <si>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</si>
  <si>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</si>
  <si>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</si>
  <si>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</si>
  <si>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</si>
  <si>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</si>
  <si>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</si>
  <si>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</si>
  <si>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</si>
  <si>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</si>
  <si>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</si>
  <si>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</si>
  <si>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</si>
  <si>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</si>
  <si>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</si>
  <si>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</si>
  <si>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</si>
  <si>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</si>
  <si>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</si>
  <si>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</si>
  <si>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</si>
  <si>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</si>
  <si>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</si>
  <si>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</si>
  <si>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</si>
  <si>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</si>
  <si>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</si>
  <si>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</si>
  <si>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</si>
  <si>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</si>
  <si>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</si>
  <si>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</si>
  <si>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</si>
  <si>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</si>
  <si>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</si>
  <si>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</si>
  <si>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</si>
  <si>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</si>
  <si>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</si>
  <si>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</si>
  <si>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</si>
  <si>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</si>
  <si>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</si>
  <si>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</si>
  <si>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</si>
  <si>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</si>
  <si>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</si>
  <si>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</si>
  <si>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</si>
  <si>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</si>
  <si>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</si>
  <si>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</si>
  <si>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</si>
  <si>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</si>
  <si>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</si>
  <si>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</si>
  <si>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</si>
  <si>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</si>
  <si>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</si>
  <si>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</si>
  <si>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</si>
  <si>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</si>
  <si>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</si>
  <si>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</si>
  <si>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</si>
  <si>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</si>
  <si>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</si>
  <si>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</si>
  <si>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</si>
  <si>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</si>
  <si>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</si>
  <si>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</si>
  <si>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</si>
  <si>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</si>
  <si>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</si>
  <si>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</si>
  <si>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</si>
  <si>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</si>
  <si>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</si>
  <si>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</si>
  <si>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</si>
  <si>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</si>
  <si>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</si>
  <si>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</si>
  <si>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</si>
  <si>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</si>
  <si>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</si>
  <si>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</si>
  <si>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</si>
  <si>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</si>
  <si>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</si>
  <si>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</si>
  <si>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</si>
  <si>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</si>
  <si>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</si>
  <si>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</si>
  <si>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</si>
  <si>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</si>
  <si>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</si>
  <si>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</si>
  <si>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</si>
  <si>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</si>
  <si>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</si>
  <si>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</si>
  <si>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</si>
  <si>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</si>
  <si>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</si>
  <si>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</si>
  <si>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</si>
  <si>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</si>
  <si>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</si>
  <si>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</si>
  <si>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</si>
  <si>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</si>
  <si>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</si>
  <si>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</si>
  <si>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</si>
  <si>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</si>
  <si>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</si>
  <si>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</si>
  <si>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</si>
  <si>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</si>
  <si>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</si>
  <si>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</si>
  <si>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Third party e-hub</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</si>
  <si>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</si>
  <si>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</si>
  <si>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</si>
  <si>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</si>
  <si>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</si>
  <si>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</si>
  <si>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</si>
  <si>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</si>
  <si>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</si>
  <si>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</si>
  <si>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</si>
  <si>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</si>
  <si>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</si>
  <si>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</si>
  <si>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</si>
  <si>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</si>
  <si>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</si>
  <si>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</si>
  <si>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</si>
  <si>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</si>
  <si>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</si>
  <si>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</si>
  <si>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</si>
  <si>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</si>
  <si>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</si>
  <si>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</si>
  <si>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</si>
  <si>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</si>
  <si>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</si>
  <si>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</si>
  <si>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</si>
  <si>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</si>
  <si>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</si>
  <si>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</si>
  <si>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</si>
  <si>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</si>
  <si>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</si>
  <si>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People Energy Pty Ltd</t>
  </si>
  <si>
    <t>Red Energy</t>
  </si>
  <si>
    <t>Simply Energy</t>
  </si>
  <si>
    <t>Powershop</t>
  </si>
  <si>
    <t>#5</t>
  </si>
  <si>
    <t>#6</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</si>
  <si>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</si>
  <si>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</si>
  <si>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</si>
  <si>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</si>
  <si>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</si>
  <si>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</si>
  <si>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</si>
  <si>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</si>
  <si>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</si>
  <si>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</si>
  <si>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</si>
  <si>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</si>
  <si>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</si>
  <si>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</si>
  <si>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</si>
  <si>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</si>
  <si>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</si>
  <si>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</si>
  <si>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</si>
  <si>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</si>
  <si>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</si>
  <si>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</si>
  <si>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</si>
  <si>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</si>
  <si>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</si>
  <si>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</si>
  <si>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</si>
  <si>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</si>
  <si>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</si>
  <si>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</si>
  <si>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</si>
  <si>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</si>
  <si>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</si>
  <si>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</si>
  <si>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</si>
  <si>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Stanwell Corporation Limited</t>
  </si>
  <si>
    <t>On April 2017 Report?</t>
  </si>
  <si>
    <t>Yes (using March report)</t>
  </si>
  <si>
    <t>Red Energy &amp; Lumo Energy</t>
  </si>
  <si>
    <t>ERM Power Retail</t>
  </si>
  <si>
    <t>On May 2017 Report?</t>
  </si>
  <si>
    <t>AGL Retailer
Powerdirect</t>
  </si>
  <si>
    <t>On Jun 2017 Report?</t>
  </si>
  <si>
    <t>Powerdirect  Pty Ltd (reporting with AGL)</t>
  </si>
  <si>
    <t>Yes (using May report)</t>
  </si>
  <si>
    <t>Yes (using April report)</t>
  </si>
  <si>
    <t xml:space="preserve">Next Business Energy </t>
  </si>
  <si>
    <t>On Jul 2017 Report?</t>
  </si>
  <si>
    <t>Yes (using June report)</t>
  </si>
  <si>
    <t>Pacific Hydro / Tango</t>
  </si>
  <si>
    <t>#4</t>
  </si>
  <si>
    <t>81% - 90%</t>
  </si>
  <si>
    <t>91% - 99%</t>
  </si>
  <si>
    <t>On Aug 2017 Report?</t>
  </si>
  <si>
    <t>Yes (using July report)</t>
  </si>
  <si>
    <t>On Sep 2017 Report?</t>
  </si>
  <si>
    <t>Embedded Network Manager (ENM)  Readiness Assessment Reports</t>
  </si>
  <si>
    <t>http://www.aemo.com.au/-/media/Files/Electricity/NEM/Retail_and_Metering/Metering-Procedures/National-Electricity-Market-Accredited-Embedded-Network-Managers.pdf</t>
  </si>
  <si>
    <t>http://www.aemo.com.au/-/media/Files/Electricity/NEM/Participant_Information/NEM-Registration-and-Exemption-List.xls</t>
  </si>
  <si>
    <t>Yes (using August report)</t>
  </si>
  <si>
    <t xml:space="preserve">Please note that the below organisations are voluntarily self-reporting readiness as intending MCs.  This is not a reflection of their registration status or a complete list of all intending Metering Coordinators. The list of Registered Metering Coordinators can be found here: </t>
  </si>
  <si>
    <t xml:space="preserve">Please note that the below organisations are voluntarily self-reporting readiness  as intending ENMs. This is not a reflection of their accreditation status or a complete list of all intending Embedded Network Managers. The list of Accredited Embedded Networks Managers can be found here: </t>
  </si>
  <si>
    <t xml:space="preserve"> </t>
  </si>
  <si>
    <t>On Oct 2017 Report?</t>
  </si>
  <si>
    <t>Yes (using Sep report)</t>
  </si>
  <si>
    <t>Industry risk rating</t>
  </si>
  <si>
    <t>On Nov 2017 Report?</t>
  </si>
  <si>
    <t>All MC contracts received and in review/negotiation. Only 1 MC accredited to date.</t>
  </si>
  <si>
    <t>Training delivery in progress.</t>
  </si>
  <si>
    <t>Awaiting jurisdictional positions on Remote Re-Energisation/De-Energisation. Lack of clarification and certainty has delayed finalising processes and created uncertainty around increased cost of meter reads, by MC's, to customers.</t>
  </si>
  <si>
    <t>Business Processes completed and Process Owners allocated. Validation continues to be done with MC's (depending on their maturity). Now under formal change control</t>
  </si>
  <si>
    <t>All key business processes validated in Industry/Bi-lateral testing  - additional bi-lateral testing in progress this week.</t>
  </si>
  <si>
    <t>Last week of regression testing in progress.</t>
  </si>
  <si>
    <t>Initial Dress Rehearsal conducted, preparing for Industry DR.</t>
  </si>
  <si>
    <t>Meeting with ACT Government conducted- no expected barriers at this point. NSW Govt has proven to be more challenging to engage.</t>
  </si>
  <si>
    <t xml:space="preserve">Internal documents related to Cth legislation are listed by branch and business unit. Dates for update and review have been set. Code of Practice drafted for Smart Metering and in review.
</t>
  </si>
  <si>
    <t>Cycle 3 industry testing has been completed. However, some test scenarios could not be completed due to industry issues and defects.  AGL plans to conduct further participant testing in November. Commercial activities are still in progress. Training preparations are underway. Dress rehearsal conducted and another planned. Performance testing and regression testing in progress. Project is now focusing on vendor mobilisation, process tuning and risk management. Project status remains amber due to not yet finalised commercial agreements. Industry risk rating flagged as red due to the significant number of industry tests not completed and MC registration delays that may impact transition and post go-live.</t>
  </si>
  <si>
    <t>Risk rating remains amber due to incomplete testing with key participants, a number of open industry issues and commercial agreement risk.</t>
  </si>
  <si>
    <t>Contract delivery is behind revised schedule.</t>
  </si>
  <si>
    <t>B2B accreditation completed</t>
  </si>
  <si>
    <t>Completing all work instruction updates has taken longer than planned</t>
  </si>
  <si>
    <t>Not all processes tested due to participant issues / MC variations</t>
  </si>
  <si>
    <t>DR1 completed.  DR2 planned mid November</t>
  </si>
  <si>
    <t>MC contracts submitted and now in review. Sale process also underway.</t>
  </si>
  <si>
    <t>Added resources. Extended timing to complete to late November.</t>
  </si>
  <si>
    <t>Continue testing key processes throughout November</t>
  </si>
  <si>
    <t xml:space="preserve">Dependence on Registartion of MCs is a significant concern
</t>
  </si>
  <si>
    <t>Dependence on Registartion of MCs is a significant concern</t>
  </si>
  <si>
    <t>MC Arrangements still to be signed</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</si>
  <si>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its selected Metering Coordinator, which is required to establish advanced metering service capability in Tasmania where it currently does not exist.</t>
  </si>
  <si>
    <t>A high-level assessment of necessary business operational process and systems changes is near 100% completion noting the detailed assessment supporting the high-level view is still incomplete.</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</si>
  <si>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</si>
  <si>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The detailed assessment remains 'at risk' as Aurora Energy has identified a small number of areas in the amended rules that produce a sub-optimal outcome for both customers and industry participants.</t>
  </si>
  <si>
    <t>Aurora Energy has considered the wider and indirect regulatory implications of metering competition on business-as-usual activities (particularly given the existing regulatory framework was developed in the context of type 6 metering).</t>
  </si>
  <si>
    <t>Activity is well progressed customers and vendors as part of POC implementation. The major challenge is to finalise contractual arrangements with a Metering Coordinator, which will have to establish metering service capability in Tasmania where it currently does not exist.</t>
  </si>
  <si>
    <t>Aurora Energy has received accreditation for using the B2B e-hub.</t>
  </si>
  <si>
    <t>As per 2.4</t>
  </si>
  <si>
    <t>This is underway and will be finalised following with the detailed assessment of operational and systems changes.</t>
  </si>
  <si>
    <t>The recruitment of specialist human resources to cater for the rule change is progressing as the need to fill key project roles arises. A key challenge is the availability of internal business subject matter experts to assist in change management. Further, total program resources represent a significant portion of Aurora Energy's total staff resource pool, which intensifies resourcing risk.</t>
  </si>
  <si>
    <t>Training requirements are currently being assessed as part of the business process, change management and system planning.</t>
  </si>
  <si>
    <t xml:space="preserve">Future business processes have now been developed using the details from Work Package 1, 2 and 3, as well as the B2B procedures. </t>
  </si>
  <si>
    <t>UAT has started and the second round industry testing is completed. Aurora Energy is now in the 3rd Round of industry testing and is on track to complete this by 3rd November.</t>
  </si>
  <si>
    <t>Systems development is on track and it is noted that a code freeze is planned from 15th November</t>
  </si>
  <si>
    <t>Aurora Energy is progressing through System Test and has started UAT and Industry test activities.</t>
  </si>
  <si>
    <t xml:space="preserve">Aurora Energy is currently moving through AEMO's third round of testing. eHub connectivity has been tested and established and B2B accreditation testing has been Completed. Some further testing with external participant will continue into November. </t>
  </si>
  <si>
    <t>Performance testing is underway</t>
  </si>
  <si>
    <t xml:space="preserve">A Transition Plan will be completed once commercial agreements with Metering Coordinator(s) are finalised. Aurora Energy is progressing discussions with TasNetworks regarding transition and cutover planning. We are now looking to include our Metering Co Ordinator in these meetings. </t>
  </si>
  <si>
    <t>Data Cleansing completed and BCT request has been sent to AEMO, .</t>
  </si>
  <si>
    <t>Aurora Energy has implemented a program of work to interpret and implement the POC reforms, within the context of the timeframe and procedural uncertainty.</t>
  </si>
  <si>
    <t>Aurora Energy has implemented a program of work to effectively and efficiently work towards market compliance.</t>
  </si>
  <si>
    <t>Aurora Energy continues to liaise with the Tasmania Government and WorkSafe Tasmanian to identify jurisdictional requirements that require amendment to facilitate metering competition.</t>
  </si>
  <si>
    <t>Aurora Energy's procurement process for securing a Metering Coordinator for small customers is at a progressed state with a preferred MC selected but not yet contracted.</t>
  </si>
  <si>
    <t>Aurora Energy has established the core group of its Testing team and will continue to expand its testing resources over the coming months.</t>
  </si>
  <si>
    <t>Aurora Energy transition and cutover preparations are being supported by its attendance at AEMO cutover and planning workshops.</t>
  </si>
  <si>
    <t>Diamond Energy</t>
  </si>
  <si>
    <t>We see significant risks associated with: late participation by some participants in industry and bi-lateral testing. Delays in some industry documentation such as handbooks along with jurisdictional legislative changes still to be finalised  is causing some concern. The introduction of the staged new connections process is welcomed however, there are concerns that one participant is not necessarily aligned in interpretation of this process</t>
  </si>
  <si>
    <t>The Program is on schedule, but has risks associated with the progress of industry coordinated activities, such as industry-wide readiness, BCP and Emergency Planning.</t>
  </si>
  <si>
    <t>Progress has been made however late jurisdictional changes have created some schedule risks</t>
  </si>
  <si>
    <t>Training development at risk due to delivery of key processes</t>
  </si>
  <si>
    <t>Transition and contingency planning have driven some late changes.</t>
  </si>
  <si>
    <t>Completion is dependeant on other market participants</t>
  </si>
  <si>
    <t>EA's planning is progressing however it is dependent on industry transition and cut-over planning.</t>
  </si>
  <si>
    <t>Added additional capacity to process development.</t>
  </si>
  <si>
    <t>Ergon Energy Queensland</t>
  </si>
  <si>
    <t>Refer to above comments</t>
  </si>
  <si>
    <t>As a retailer, EEQ is heavily reliant on contracted parties being ready from go-live date.</t>
  </si>
  <si>
    <t xml:space="preserve">With the election in Qld being called, Government agencies are within the caretaker period. No changes will be made to any safety (or other) legislation / regulation in Qld prior to PoC go-live </t>
  </si>
  <si>
    <t>EEQ is anticipating finalisation of changes to Metrology Part A following the November COAG Energy Council meeting.</t>
  </si>
  <si>
    <t>Finalisation of commercial and peformance agreement with commercial MC is substantially complete.</t>
  </si>
  <si>
    <t>Email reveived from AEMO confirming EEQ's registration.</t>
  </si>
  <si>
    <t xml:space="preserve">FTE impact analysis complete. Go-live support is currently being finalised. </t>
  </si>
  <si>
    <t>Transition Support Team recruitment significantly progressed.</t>
  </si>
  <si>
    <t>Face to face training has commenced.</t>
  </si>
  <si>
    <t>End to end process walk through substantially complete.</t>
  </si>
  <si>
    <t>Preparation of Work Instructions substantially complete, some supporting dcoumentation being prepared.</t>
  </si>
  <si>
    <t xml:space="preserve">Treatment of isolated (non PoC) areas in Qld is currently being outworked with our industry partners to determine how service orders and processes will be managed within the new B2B environment. </t>
  </si>
  <si>
    <t>Build complete with testing continuing. Several change requests being assessed.</t>
  </si>
  <si>
    <t>SIT Cycle 4 complete. UAT cycle 2 complete. Industry Testing Cycle 2 incomplete. UAT cycle 3 and Industry Testing Cycle 3 have substanitally recovered to schedule, with some contingency available if required.</t>
  </si>
  <si>
    <t>As noted above.</t>
  </si>
  <si>
    <t>Participating in simulated DR2 with AEMO week commencing 13 November. DR1 successfully completed.</t>
  </si>
  <si>
    <t>Data migration BCT list submitted to AEMO. Discussion underway with AEMO relating to exemptions.</t>
  </si>
  <si>
    <t>EEQ continues to work with delivery partners in go-live preparations</t>
  </si>
  <si>
    <t>EEQ will continue engagement with DEWS and the ESO to facilitate agreement on a national framework for remote re-energisation.</t>
  </si>
  <si>
    <t>Some finalisation of internal policies based on go-live capabilities of EEQ and partners still occuring.</t>
  </si>
  <si>
    <t>Finalisation is also awaiting AEMO registration of EEQ's proposed commercial MC.</t>
  </si>
  <si>
    <t>Broader staff training will continue to occur beyond go-live.</t>
  </si>
  <si>
    <t>Some manual work arounds will be in place for go-live with more optomised processes to be developed beyond go-live.</t>
  </si>
  <si>
    <t>Refere to below comment.</t>
  </si>
  <si>
    <t xml:space="preserve">EEQ and its industry partner are continuing to agree approach to delivery. </t>
  </si>
  <si>
    <t>Contingency to use additional testing days 4-8th November which should enable completion of testing.</t>
  </si>
  <si>
    <t>EEQ is working with industry partners to align understanding of new market procedures and facilitate throughput of outstanding industry tests which are all in-flight.</t>
  </si>
  <si>
    <t>ERM continues to report at risk for the PoC project, primarily due to remaining uncertainty in areas including
1) Meter Churn processes 
2) Impact of these on commercial agreements
At this late stage, we are still encountering significant differences between approaches to the same process (e.g. installing a new meter) from our metering providers, impacting on the ability to finalise commercial agreements.
Lack of certainty around readiness of ENMs and the impact on our business processes is a new concern.
Many previous uncertainties have been resolved, reducing (but not eliminating) risk.</t>
  </si>
  <si>
    <t>The number of contracts and counter-parties put this item at risk.</t>
  </si>
  <si>
    <t>The scope of change puts this item at risk.</t>
  </si>
  <si>
    <t>Validation of business processes will continue during bilateral testing.</t>
  </si>
  <si>
    <t>Performance testing will occur separately to industry testing.</t>
  </si>
  <si>
    <t>Project Scoping and coding by Vendor is complete, and testing has commenced. Business intention is to fully outsource MC role.  Risk considered Medium moving to High as 1 MC accredited, who is a retail competitor. M2 Energy's preferred MC remains un accredited.</t>
  </si>
  <si>
    <t>Vic withdrawl from POC has introduced risk into System Scoping, and increased training and change management requirements.</t>
  </si>
  <si>
    <t>M2 Energy has achieved E-hub Accreditation.</t>
  </si>
  <si>
    <t>scheduled and commenced.</t>
  </si>
  <si>
    <t>not yet scheduled.</t>
  </si>
  <si>
    <t xml:space="preserve">in progress </t>
  </si>
  <si>
    <t>No resource changes at this time</t>
  </si>
  <si>
    <t>Waiting on testing environment to be released, staff have been briefed and aware of industry change</t>
  </si>
  <si>
    <t>commenced and in schedule</t>
  </si>
  <si>
    <t>Testing completed - Readying for predeployment</t>
  </si>
  <si>
    <t>Mojo Power</t>
  </si>
  <si>
    <t>Momentum</t>
  </si>
  <si>
    <t>Currently in negotiations for contractual agreements with potential MC who have not secured their registrations.Progress is slower than planned.Momentum is a subsidiary of Hydro Tas and Legal support is provided as shared services which has been less than ideal and the project cost have been stretched by the charges of the external legal charges.Pricing is the sticking point with most of the proposed business partners. Momentum uses 3 separate Vendors and the delivery of the system requirements was initially not in a coordinated approach but has since been addressed and support during testing has been problematic as one vendor is working for numerous parties.</t>
  </si>
  <si>
    <t>Availability of internal legal resources for drafting MC contracts &amp; revamping the T&amp;Cs has been problematic and had to resort to external legal to progress. Business Change Management tasks/ activities and testing [market trials,integration, UAT,regression]are in progress with 60% completed</t>
  </si>
  <si>
    <t>Implementing the required changes for legal and regulatory framework is taking more time than scheduled due to unavailability of suitably qualified resources.</t>
  </si>
  <si>
    <t xml:space="preserve">Contractual agreements for MC and ENM are in progress. PoC changes will need to be reflected in the collaterals of the organisations so the same message is available to customers </t>
  </si>
  <si>
    <t>Execution of Market trials and UAT,regression and integration testing has been in 2 different pre-prod environments due to the late delivery of the integrated system,code merge is also in the mix with regression testing being executed twice</t>
  </si>
  <si>
    <t>External parties onboarded to progess towards completion</t>
  </si>
  <si>
    <t xml:space="preserve">Increase level of engagement with Marketing division to finalise before the Go Live dtae </t>
  </si>
  <si>
    <t>Planning to work during non-business days to progress and also as soon as the MSATS pre-prod environment becomes available after the execution of the industry dress rehearsal</t>
  </si>
  <si>
    <t xml:space="preserve">NBE is tracking well with internal processes almost complete for post POC implementation. Bilateral testing is mostly complete with market self accreditation also complete. </t>
  </si>
  <si>
    <t>n/a</t>
  </si>
  <si>
    <t xml:space="preserve">NBE is still waiting to receive and review contractual arrangements with MCs and MDPs. This places signifiant risk to the business with short timeframes to review and negotiate contracts before 1 December 2017. </t>
  </si>
  <si>
    <t xml:space="preserve">Scheduled for later in 2017. </t>
  </si>
  <si>
    <t xml:space="preserve">Procurement of additonal resources complete. </t>
  </si>
  <si>
    <t xml:space="preserve">Comprehensive training scheduled for November 2017. </t>
  </si>
  <si>
    <t xml:space="preserve">Being managed by external vendors. </t>
  </si>
  <si>
    <t xml:space="preserve">Continuing throughout November. </t>
  </si>
  <si>
    <t xml:space="preserve">Complete. </t>
  </si>
  <si>
    <t xml:space="preserve">Schedule to occur later in 2017. </t>
  </si>
  <si>
    <t xml:space="preserve">n/a </t>
  </si>
  <si>
    <t xml:space="preserve">Adopting of staged approach for new connections and adds and alts - still awaiting confirmation that staged approach includes adds and alts. </t>
  </si>
  <si>
    <t>Overall project delivery deadline at risk, due to constrained timelines for delivery against overall AEMO Delivery Timelines.  Program is currently reporting Amber however remains highly dependant on the readiness of other participants to be successful. A relevant number of delivery risks continue to be monitored and mitigated for the duration of the Project.
Main concerns are:
• There is no Go / No go option based on overall participant readiness e.g. successful completion of Market Testing.  
• There is no Back-out scenario for this implementation given this is an integrated delivery backed by change in legislation. The risk profile is extremely high given statuses of various participants.</t>
  </si>
  <si>
    <t>Overall project delivery deadline at risk, due to constrained timelines for delivery against overall AEMO Delivery Timelines.</t>
  </si>
  <si>
    <t>All necessary project plans are in place and being managed.
Detailed cutover plan finalised and Dress Rehearsal #1 executed.
Dress Rehearsal #2 planned 10-13 November. It includes lesson learned and identified improvements from DR#1.</t>
  </si>
  <si>
    <t xml:space="preserve">Policy changes/decisions still being derived </t>
  </si>
  <si>
    <t>Overall strategy has been developed and endorsed. Generic Meter provider contract drafted for new providers and contracts in play for current providers.</t>
  </si>
  <si>
    <t>Request for registration/accreditation submitted as per AEMO deadlines.
Awaiting final feedback from AEMO.</t>
  </si>
  <si>
    <t>Planning and preparation in progress</t>
  </si>
  <si>
    <t>Forecasted workload planning completed for key business areas and socialised to inform recruitment decisions.</t>
  </si>
  <si>
    <t>Recruitment for long lead time positions commenced and on track.</t>
  </si>
  <si>
    <t xml:space="preserve">Training requirements and resourcing determined and magnitude of change is understood, change planning started behind schedule.
Learning curriculum now finalised and training material development commenced and on track against revised deadlines.
</t>
  </si>
  <si>
    <t xml:space="preserve">Business process design mainly completed with 3-4 weeks of delays against baseline plan.
</t>
  </si>
  <si>
    <t>Industry Testing underway with Cycle #3 extended till 9/11. An high number of end-to-end Test Scenarios is not complete, posing a risk on the overall Industry Testing.</t>
  </si>
  <si>
    <t>Mass Market Design activities complete and Large Customers design in progress. Change requests being assessed and planned.</t>
  </si>
  <si>
    <t>Build progressing on track, including the development of approved change requests.</t>
  </si>
  <si>
    <t>Internal Testing is completed for core solution.
Outstanding internal testing re. change requests/variations as outcome of process review and solution enhancements.</t>
  </si>
  <si>
    <t>Industry Testing progressing through Cycle #2 behind schedule.</t>
  </si>
  <si>
    <t>Batch performance and sizing in progress and on track.</t>
  </si>
  <si>
    <t>Deployment Strategy confirmed.
Detailed Cutover Plan finalised and "tested" during DR#1.</t>
  </si>
  <si>
    <t>Business Transition planning started and on track.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t>
  </si>
  <si>
    <t xml:space="preserve">Origin has onboarded additional Business and Technology resources </t>
  </si>
  <si>
    <t>Confirmation of some market transactions and treatments still pending which may impact training timelines given constraints in place.</t>
  </si>
  <si>
    <t>Remaining outstanding clarifications re. Business Process design planned to be addressed by mid-Nov.</t>
  </si>
  <si>
    <t>Outstanding Test Scenarios at the end of Cycle #3 will be addressed as part of bi-lateral testing.</t>
  </si>
  <si>
    <t>Complete internal testing by Fri 17/11 as per revised baseline.</t>
  </si>
  <si>
    <t>Overall project delivery deadline at low risk, due to constrained timelines for delivery against overall AEMO Delivery Timelines.</t>
  </si>
  <si>
    <t>Project status is at risk with a medium risk rating. Pooled Energy are continuing to work through procedural and process changes with its industry partners.  Pooled Energy is dependent  on external providers meeting timelines - and those providers are also dependent on other providers meeting deadlines. Risk that MCs will not be accredited in time.</t>
  </si>
  <si>
    <t xml:space="preserve">As above - Pooled Energy operates in NSW only currently. 
</t>
  </si>
  <si>
    <t>MC engagement still being reviewed and clarified.</t>
  </si>
  <si>
    <t>In Progress</t>
  </si>
  <si>
    <t xml:space="preserve">Relying on external providers for MC and E Hub accreditation. </t>
  </si>
  <si>
    <t xml:space="preserve">Training is being rolled out by providers. </t>
  </si>
  <si>
    <t>Dependent on 4.3 below</t>
  </si>
  <si>
    <t>External billing provider upgrading software for Power of Choice.  Information lag from MC.</t>
  </si>
  <si>
    <t>Dependent on 4.3 above</t>
  </si>
  <si>
    <t>Attempting to clarify with MC</t>
  </si>
  <si>
    <t xml:space="preserve">Providers are working overtime to achieve testing requirements. </t>
  </si>
  <si>
    <t>Powershop's development team has been making good progress on implementing the required POC changes.</t>
  </si>
  <si>
    <t>Powershop may look to hire temp's to assist with any remediation work that may be required post go live.</t>
  </si>
  <si>
    <t>A majority of the changes will not effect front-line operational staff from a workflow perspective due to the processes being embedded into the functionality. But the changes that will impact workflow process still need to be trained.</t>
  </si>
  <si>
    <t>Consistent concerns:
- Business and customer activity is very high at the targeted cut-over time. Inconsistent approaches across industry creates increased activity and raises risk (eg. new connections, meter churn, faults and emergencies, expected approaches to in-flight transactions).
- Other jurisdictional consequential legislative amendments are not yet understood (and some jurisdictions unseen) which is adding further risks to the overall project.
We have reduced our overal risk rating as some previous risks and concerns have been mitigated.</t>
  </si>
  <si>
    <t>We remain concerned with the progress of MC registration.</t>
  </si>
  <si>
    <t>Awaiting jurisdictional regulatory confirmation and update - due on 18 October</t>
  </si>
  <si>
    <t>Jurisdictional regulatory uncertainties remain</t>
  </si>
  <si>
    <t>Internal management of this item</t>
  </si>
  <si>
    <t xml:space="preserve">Not able to validate performance in production environments. </t>
  </si>
  <si>
    <t>Transition and cut over working group has finalised document. Both brand run sheets are completed. 
Awaiting further information on the jurisdictional regulatory changes that may impact these outcomes.</t>
  </si>
  <si>
    <t>NSW Govt. email sent on the 4th of October that may have an impact on the readiness if the new suite of procedures require system or process changes effective 1st December 2017.</t>
  </si>
  <si>
    <t>Simply Energy has completed B2B e-hub accreditation testing as well as on track with Market Trial Cycle 3 with more than 95% completion rate and no major defects have been identified.</t>
  </si>
  <si>
    <t>There is an external dependency where AEMO's MC registration might result in a rejection of some potential MC applications which poses a greater risk on Retailers.</t>
  </si>
  <si>
    <t>Whilst Simply Energy's testing of market system interfaces is progressig extremely well (as evident from the status reports issues by AEMO), there are some issues identified with key participants including a number of Distributors, where the overall status of Industry Testing report shows "Planned" vs "Actual" testing has a signifact variance. As a result, our testing is impacted because the end to end scenario testing is taking longer than expected. If the pattern continues, there is no further window for testing and some participants might go-live with major defects.</t>
  </si>
  <si>
    <t xml:space="preserve">AEMO to provide more information on pending MC applications and provide transparency on their registration statuses.
AEMO to provide a list of registerd MCs by early November so Retailers can take necessary actions in order to comply with the new set of Rules. </t>
  </si>
  <si>
    <t>We understand that AEMO has extended cycle 3 testing window to complete by 9th November 2017 and we will continue to bilaterally test with the market participants who has been unable to fulfil the exit criteria of Market Trial. We also recommend AEMO to work closely with the market participants for a successful go-live market operatability.</t>
  </si>
  <si>
    <t>Project progressing as planned.</t>
  </si>
  <si>
    <t>ActewAGL Distribution (AAD)</t>
  </si>
  <si>
    <t>AAD has completed internal testing with industry and bilateral testing continuing. Rollout plans and schedules are now being finalised. Business plans are being implemented and internal training of staff is underway. Total progress is estimated at 86%.</t>
  </si>
  <si>
    <t>The high level impact assessment is complete. Some gaps may be identified as part of the more detailed program of works to be carried out in the period through to December 2017.</t>
  </si>
  <si>
    <t>Deployment plans are being finalised in preparation for dress rehearsal #2 in accordance with industry plans.</t>
  </si>
  <si>
    <t>AAD is finalising model standing offers</t>
  </si>
  <si>
    <t>All legal frameworks have been finalised with the exception of the model standing offers.
Final review of initial MC contracts is underway in response to retailer feedback</t>
  </si>
  <si>
    <t>As above.</t>
  </si>
  <si>
    <t>AAD is finalising repsonses to recent AEMO clarification questions.</t>
  </si>
  <si>
    <t>AAD is awaiting clarification on the number of meters due to be installed during the transition period in order to finalise field staff requirements. All other requirements have been met or are being recruited for.</t>
  </si>
  <si>
    <t>See above.</t>
  </si>
  <si>
    <t>AAD is training internal staff. External training to contractors and other third parties is planned for the final week of November and early December.</t>
  </si>
  <si>
    <t>Rollout of new processes is underway.</t>
  </si>
  <si>
    <t>Final approval process is underway.</t>
  </si>
  <si>
    <t>Processes relevant to industry testing completed to date have been validated.</t>
  </si>
  <si>
    <t>AAD has a change request process underway for several minor amendments to system design. Changes are at various stages ranging from conceptual design through to development.</t>
  </si>
  <si>
    <t>All initial code has been received by AAD. System updates relating to change requests (see above) are resulting in ongoing development efforts.</t>
  </si>
  <si>
    <t>AAD has concerns around industry testing based on the participation rates to date.</t>
  </si>
  <si>
    <t>AAD is on schedule to participate in industry wide dress rehearsal #2.</t>
  </si>
  <si>
    <t>Will continue until go live.</t>
  </si>
  <si>
    <t>AAD has established risk, issue and decision registers to track and mitigate gaps that are identified as progress is made.</t>
  </si>
  <si>
    <t>Weekend work and additional test resources have been approved to mitigate the risks associated with slower than expected progress.</t>
  </si>
  <si>
    <t>Ausgrid DB</t>
  </si>
  <si>
    <t>Awaiting resolution of NSW legislative changes in order to finalise staged transitional process requirements. Also awaiting finalisation of AEMO MC registration. Internal system testing continues, however, timeframes remain tight.</t>
  </si>
  <si>
    <t>Impact assessment undertaken in line with staged transitional process</t>
  </si>
  <si>
    <t>Planning for final elements of staged transitional process underway</t>
  </si>
  <si>
    <t>No jurisdictional safety requirements in place yet. Awaiting NSW legislative changes for staged transitional process.</t>
  </si>
  <si>
    <t>In progress.  No jurisdictional safety requirements in place yet.</t>
  </si>
  <si>
    <t>Initial MC T&amp;Cs now issued. Ring-fenced service agreements in progress.</t>
  </si>
  <si>
    <t>Appropriate applications have been submitted</t>
  </si>
  <si>
    <t>Appropriate applications have been submitted - registration not yet achieved</t>
  </si>
  <si>
    <t xml:space="preserve">Operational staff participating in system testing &amp; training. Contact centre scripting &amp; training underway. </t>
  </si>
  <si>
    <t>Business process development being finalised</t>
  </si>
  <si>
    <t>Planning for final elements of staged transitional process + other processes underway</t>
  </si>
  <si>
    <t>Cycle 1 &amp; 2 of industry testing successfully completed.</t>
  </si>
  <si>
    <t>All solution designs are complete.</t>
  </si>
  <si>
    <t>The implementation phase is complete. All software builds are in testing.</t>
  </si>
  <si>
    <t>Testing is well advanced. 15 testers are working across all solution components. Timeframes remain tight. This task remains "At Risk" given the volume of required testing.</t>
  </si>
  <si>
    <t>Testing with Market systems is in the final week. No defects have been raised against Ausgrid internal systems.</t>
  </si>
  <si>
    <t xml:space="preserve">Testing with market systems is nearing completion. </t>
  </si>
  <si>
    <t>Working with ITCFG. Cutover planning is in final review and adjustment to align with market advice</t>
  </si>
  <si>
    <t>Particpated in cutover rehearsal; 3 walk throughs complete of internal cutover plan.</t>
  </si>
  <si>
    <t>Certification of Ausgrids' five participants against AEMO's eHub has successfully completed.</t>
  </si>
  <si>
    <t>Member on ITCFG</t>
  </si>
  <si>
    <t>AusNet Services</t>
  </si>
  <si>
    <t>On track for 1st December cutover and go-live.
Other participant readiness across the NEM remains a risk, the majority of contributing concerns are not relevant within Victoria given metering exclusivity.</t>
  </si>
  <si>
    <t>Refer to overall comment.</t>
  </si>
  <si>
    <t>At Risk</t>
  </si>
  <si>
    <t>Continuing difficulties with retailers not being available / ready for industry and bi-lateral testing</t>
  </si>
  <si>
    <t>CitiPower Pty Ltd and Powercor Australia Ltd (CitiPower/Powercor)</t>
  </si>
  <si>
    <t xml:space="preserve">CitiPower/Powercor is continuing to progress its internal and external test phase and defect rectification process for 1 December 2017 go-live.
Additional build is being undertaken to account for recent B2B errata changes published by the IEC.
Go-live dress rehearsal activities are being undertaken and transition/deployment planning is complete.
</t>
  </si>
  <si>
    <t xml:space="preserve">The Victorian Government has gazetted Orders in Council that require distributors to continue to install remotely read interval metering after 1 December 2017 compliant with the Victorian AMI functionality and service levels specifications and that existing and new/replacement AMI metering will be continue to be classified as Type 5 metering. 
</t>
  </si>
  <si>
    <t xml:space="preserve">MC standard agreements have been published in accordance with Rules and Victorian Order in Council requirements. Updates to Model standing offers are in progress </t>
  </si>
  <si>
    <t xml:space="preserve">CitiPower/Powercor have received their respective Metering Coordinator registrations from AEMO. eHub accreditation activities are more than 95% complete </t>
  </si>
  <si>
    <t>Note: In line with CitiPower/Powercor program delivery schedule.</t>
  </si>
  <si>
    <t>Late changes from recently published B2B errata are being incorporated into product build</t>
  </si>
  <si>
    <t>Critical path has little remaining contingency.</t>
  </si>
  <si>
    <t>Additional bi lateral testing to be scheduled in Cycle 4</t>
  </si>
  <si>
    <t>Endeavour Energy</t>
  </si>
  <si>
    <t>See above comment</t>
  </si>
  <si>
    <t xml:space="preserve">Energex Ltd. &amp; Ergon Energy Corporation Ltd.   </t>
  </si>
  <si>
    <t xml:space="preserve">The Distribution project is tracking to its intended schedule and is confident in meeting 1 December 2017 compliance requirements. The project is currently undertaking User Acceptance Testing in priority order.
Industry Testing concluded on 3 November 2017 without the identification of any significant issues. A small number of defects, differing interpretations of rules and their implementation were found and resolved. Flaws recognised within the Industry Test process meant the inability to recognise all issues during the testing cycles. As such these issues are likely to be identified Post Go Live. The project has increased its resourcing to support this and hopes that other businesses do the same. 
Market registration and the required accreditation activates are now complete. 
</t>
  </si>
  <si>
    <t xml:space="preserve">The Distribution project is tracking to its intended schedule and is confident in meeting 1 December 2017 compliance requirements. The project is currently undertaking User Acceptance Testing in priority order.
</t>
  </si>
  <si>
    <t xml:space="preserve">Organisational Impact Assessment is complete. </t>
  </si>
  <si>
    <t xml:space="preserve">The Business Readiness Framework has been finalised and has received formal approval. </t>
  </si>
  <si>
    <t>As issues are identified in UAT and Industry Test their Legal and Regulatory impacts are being investigated.</t>
  </si>
  <si>
    <t xml:space="preserve">Ongoing activity - the project is working with the internal regulatory team to ensure all regulatory requirements are met. </t>
  </si>
  <si>
    <t>Ongoing activity - amendments under consideration by each contract owner, updates will be made using existing procurement and contractual processes.
Assessment of new agreements/contracts also ongoing.</t>
  </si>
  <si>
    <t>All of the required Accreditation and registration documentation and the associated activities have been completed and confirmation of accreditation for eHub and registration for MC has been received from AEMO.</t>
  </si>
  <si>
    <t>The project has developed an updated Standard Ts&amp;Cs document to be re-issued to the market based on retailer feedback. This is in the approval stage.</t>
  </si>
  <si>
    <t xml:space="preserve">Ongoing activity - Impact assessment is approved. </t>
  </si>
  <si>
    <t>Training is progressing to plan across the impacted groups within the business</t>
  </si>
  <si>
    <t xml:space="preserve">Any business process changes being identified as part of UAT or training are being documented and rolled out to the businesses. </t>
  </si>
  <si>
    <t xml:space="preserve">Industry Test has concluded.  Analysis is underway of any tests no completed during this cycle as these represent a risk that the business process/systems have not been fully tested. 
At the end of that review, the project will organise further bi-lateral testing if it is believed that there is a material risk.
Concerns with industry test:
• Not a minimum suite of tests that participants had to complete.  Therefore varying levels of testing across the industry.
• Some participants that planned to test with EQL did not participate.
• Some participants deleted test steps that they felt were not applicable and this is not how the market works.
Overall - it is likely that there are issues that are yet to be discovered that will be found in the weeks and months post go live. 
Traffic light status has been set to N/A while Industry Test is completed. The coverage of testing may not be.  Therefore a completed status would be misleading.
</t>
  </si>
  <si>
    <t>Requirement specifications and high priority designs are complete.  
The projects phased implementation approach ensures the achievement of compliance in release 1 and further efficiencies in release 2 of which will occur post 1 December 2017. 
The Proposed Transitional Approach is now
The risk of misalignment of assumptions between participants, remains due to concerns with the industry test process.  See 4.3</t>
  </si>
  <si>
    <t>The development phase is complete with all releases in User Acceptance Testing as planned.</t>
  </si>
  <si>
    <t xml:space="preserve">Testing is currently progressing well.  However, due to compressed timelines and the addition of the transitional approach, user acceptance testing is under pressure to complete. </t>
  </si>
  <si>
    <t>eHub Accreditation confirmed. Connectivity testing confirmed during industry testing.</t>
  </si>
  <si>
    <t xml:space="preserve">Industry test has completed.  We are doing an analysis of any tests not completed during this cycle that represent a risk that the business process / systems have not been fully tested.  
At the end of that review, the project will organise further bi-lateral testing if it is believed that there is a material risk.
Concerns with industry test:
Not a minimum suite of tests that participants had to complete.  Therefore varying levels of testing across the industry.
Some participants that planned to test with EQL did not participate.
Some participants deleted test steps that they felt were not applicable and this is not how the market works.
Overall - it is likely that there are issues that are yet to be discovered that will be found in the weeks and months post go live. 
Traffic light status has been set to N/A as while industry test is completed.  The coverage of testing may not be.  Therefore a completed status would be misleading.
</t>
  </si>
  <si>
    <t xml:space="preserve">The transitional approach is in User Acceptance Testing.
The second of two go live dress rehearsals is in progress. 
</t>
  </si>
  <si>
    <t xml:space="preserve">A  Cutover Plan and Inflight Management Plan has been completed.
A dry-run Dress Rehearsal (DR) was performed in early October to test the cutover and inflight management. A further DR exercise is currently in progress. </t>
  </si>
  <si>
    <t>Jemena Electricity Network</t>
  </si>
  <si>
    <t>Jemena's preparations are on track for go-live, however the post implementation risk to customer experience is rated HIGH due to:
1.  Limited industry e2e testing scope with Retailers - only 9% of e2e test scope was executed with Retailer partners.  In addition, the testing experience demonstrated the knowledge gap industry has with the operations of the new PoC processes;
2.  We have no visibility of which retailers have achieved e-hub accreditation; and
3.  Industry performance testing was not performed; 
4.  Industry testing of the LVI &amp; TT contingency solution was not performed; and
5.  The lack of harmonisation across the electricity market procedures will cause retailers considerable confusion and a high level of error both in process and in training people in call centres etc.
As a result of these industry program limitations, Jemena is now preparing contingency in order to mitigate customer experience impact during the 'Transition period' from 3 Dec to end March 18, particularly during the period 3 December - 15 December where we receive and execute the highest volumes of customer new connections, additions, alterations, abolishments, re-energistations and de-energisations.</t>
  </si>
  <si>
    <t xml:space="preserve">All activities within Jemena's control are on track for go-live.  </t>
  </si>
  <si>
    <t>Industry testing was limited to the scope allocated to Jemena (9% of the e2e tests that should have been executed with Retailers) and the number of Retailer partners available to test.</t>
  </si>
  <si>
    <t>Not in scope in the AEMO Program</t>
  </si>
  <si>
    <t>Retailer bilateral testing attempted to mitigate the limited industry testing, however not all Retailers who have customers on the Jemema Electricity Network were available to test, and those Retailers that were available could not execute the full e2e test set.</t>
  </si>
  <si>
    <t>Jemena performed full performance testing of our Power of Choice solution, however this does not mititage e2e performance across the elecricity market.</t>
  </si>
  <si>
    <t>SA Power Networks</t>
  </si>
  <si>
    <t xml:space="preserve">SAPN is still facing significant project challenges particularly with the development/ defect resolution of the market system. At this point we still believe that we will be in a position to achieve minimum market compliance. Project team is working closely with the impacted Business Units, including CitiPower/PowerCor, to ensure manual work arounds are in place especially during the transition period. </t>
  </si>
  <si>
    <t>See overall project status comment</t>
  </si>
  <si>
    <t>Completed ( July 2017)</t>
  </si>
  <si>
    <t xml:space="preserve">Pending final approval and publication of all internal policies. </t>
  </si>
  <si>
    <t xml:space="preserve">Work in progress with the business. </t>
  </si>
  <si>
    <t xml:space="preserve">B2B Accreditation in final stages and Awaiting final MC Registration Approval. </t>
  </si>
  <si>
    <t xml:space="preserve">Work in progress with the business </t>
  </si>
  <si>
    <t>Not Applicable</t>
  </si>
  <si>
    <t xml:space="preserve">Finalisation of training content (dependent on defect resolution). Training scheduled for mid to late November. </t>
  </si>
  <si>
    <t>Completed (April 2017)</t>
  </si>
  <si>
    <t>Finalisation of all business processes.</t>
  </si>
  <si>
    <t xml:space="preserve">Industry testing is still underway; Unable to successfully test all industry scenarios due to defects. Some tests are blocked which in turn affected the ability to validate minor business processes. </t>
  </si>
  <si>
    <t>Defects for Day 1 requirements are still being fixed.</t>
  </si>
  <si>
    <t>Refer to Section 5.2 comment</t>
  </si>
  <si>
    <t xml:space="preserve">Participated in Industry Testing. Testing of all scenarios and connectivity. </t>
  </si>
  <si>
    <t>Last week of industry testing. 
Defects are still being fixed to complete Industry testing.</t>
  </si>
  <si>
    <t>Pending final approval of the Business Transition plan. Technical Deployment plan has been approved.</t>
  </si>
  <si>
    <t xml:space="preserve">Dress Rehearsal #1 underway. Dress Rehearsal # 2  and Industry Dress Rehearsal  to commence in a couple of weeks. </t>
  </si>
  <si>
    <t>Mitigate by doing regression testing and further business process testing during UAT (cycle 4) with bilateral arrangement with market participants ( 7/11- 24/11)</t>
  </si>
  <si>
    <t>Manual work arounds are being documented to mitigate risks associated with Day 1 requirements.</t>
  </si>
  <si>
    <t>United Energy</t>
  </si>
  <si>
    <t>Preparations are on track. UE participated in all cycles of market trials and bi-lateral testing , with generally positive results and no open defects, although noting that not all retailers participated.  The amber industry risk rating reflects general concerns about industry readiness and the possible operational impact of market disruption after go-live.</t>
  </si>
  <si>
    <t>All accreditation and registration obligations met.  Initial MC contract issued.</t>
  </si>
  <si>
    <t>Development complete.  Delivery underway.</t>
  </si>
  <si>
    <t>Additional bi-lateral testing will be completed with a subset of retailers during November 2017.</t>
  </si>
  <si>
    <t>Integration and user acceptance testing have been completed.  Additional regression and performance testing will be carried out in Nov 2017 as an additional safeguard.</t>
  </si>
  <si>
    <t>Some retailers were not able to complete agreed tests.  UE plans to complete outstanding tests on a bi-lateral basis during Nov 2017.</t>
  </si>
  <si>
    <t>Cutover Plan, Stabilisation Plan, IT Transition Plan and In-flight Treatment Plan all in place.</t>
  </si>
  <si>
    <t>Two dress rehearsals completed successfully.  No major data migrations required.</t>
  </si>
  <si>
    <t>Active Stream</t>
  </si>
  <si>
    <t>Acumen Metering</t>
  </si>
  <si>
    <t>Project risk remains as Acumen continues to progress through significant testing activities, defect resolution, change and business readiness preparation. However the primary development enabling PoC change has been completed and the level of confidence of deploying into systems and across the business in time for cutover is now highly probable.
Activities ahead of cutover include Industry and Bi-lateral testing, last stages of system, user acceptance and regression testing as well as business change and training. Plans in place for execution of the above activities and ongoing support plans underway. Cutover preparation is on track and negotiation of commercial agreements with other stakeholders continues.</t>
  </si>
  <si>
    <t>Ausgrid Business Services</t>
  </si>
  <si>
    <t>Test scripts continue to be executed internally and bilaterally to supplement Industry Testing. New interfaces for the customer to assist our customers in operating in the POC space with the second phase release continuing in UAT.
Cycle 1 &amp; 2 of industry testing have completed successfully Cycle 3 progressing well, however, further internal system testing is still underway.</t>
  </si>
  <si>
    <t>MC Application Checklist has been submitted</t>
  </si>
  <si>
    <t>Reviewing ITCFG plan document</t>
  </si>
  <si>
    <t>Final reviews completed.</t>
  </si>
  <si>
    <t>In progress.  Final reviews and updates in progress.</t>
  </si>
  <si>
    <t>Campaigns well underway to reach each relationship type for new or amended agreements</t>
  </si>
  <si>
    <t>In hand.</t>
  </si>
  <si>
    <t>M&amp;DS continues to progress with required procedures in a timely manner.  Supporting documentation for registration of new role ENM has been completed.  MC Checklist has been resubmitted.  Applications for reaccreditation of MPB and MDP roles for the new categories have been submitted.</t>
  </si>
  <si>
    <t>Awaiting final updates to policies and work instructions.</t>
  </si>
  <si>
    <t>Relies on the above.</t>
  </si>
  <si>
    <t>Policies, priocedures and work instructions have been idenitfied and are in update/generation.</t>
  </si>
  <si>
    <t>Cycle 1 &amp; 2 Industry Testing successful.</t>
  </si>
  <si>
    <t>The implementation phase is complete with internal testing in progress.</t>
  </si>
  <si>
    <t>Testing is well advanced. 15 testers are working across all solution components.  Timeframes remain tight. This task remains "At risk (Low)" given the volume of testing required.</t>
  </si>
  <si>
    <t xml:space="preserve">Configuration of the AEMO links to connect Ausgrid's file based and SMP gateways is complete. </t>
  </si>
  <si>
    <t xml:space="preserve">Testing with market systems is underway for Cycle 3. </t>
  </si>
  <si>
    <t>All available resources have been assigned to the design &amp; development tasks.</t>
  </si>
  <si>
    <t>Certification of M&amp;DS's four participants against AEMO's eHub is complete.</t>
  </si>
  <si>
    <t>Intellihub</t>
  </si>
  <si>
    <t>Metering Dynamics</t>
  </si>
  <si>
    <t>Accreditation and registration process  requirements are taking much longer than originally planned.  MP/MDP accreditation audit scheduled and contingency plans have been prepared.</t>
  </si>
  <si>
    <t>Accreditation and registration activities taking longer than originally planned, and MD providing additional information to address AEMO requested clarifications.  MP/MDP accreditation audit scheduled.</t>
  </si>
  <si>
    <t>Accreditation and registration activities taking longer than originally planned, with policies being modified to satisfy AEMO requirements.</t>
  </si>
  <si>
    <t>Not all test cases could be executed as part of Industry Test Cycle 3 due to blocked test cases by other parties.</t>
  </si>
  <si>
    <t>Development activities to cater for requirements (e.g. MC) have taken longer than originally planned.</t>
  </si>
  <si>
    <t>Testing of any late arriving functionality need to be executed.</t>
  </si>
  <si>
    <t>Transaction volume limits may cause delays at cutover.</t>
  </si>
  <si>
    <t>Some activities are taking longer than originally planned.</t>
  </si>
  <si>
    <t>Actively working with AEMO to finalise.</t>
  </si>
  <si>
    <t>Additional bilateral end to end testing planned.</t>
  </si>
  <si>
    <t>Additional focus provided to mitigate the risk.</t>
  </si>
  <si>
    <t>Increased focus provided to mitigate the risk.</t>
  </si>
  <si>
    <t>Working with AEMO to increase limits and manage transaction and notification volumes.
Coordination with retailers to ensure limits are not exceeded.</t>
  </si>
  <si>
    <t>Increased focus on data migration and cutover to production systems.</t>
  </si>
  <si>
    <t>Powermetric Metering Pty Ltd</t>
  </si>
  <si>
    <t xml:space="preserve">Powermetric MDP, MPB &amp; MC overall POC system and business process development is on schedule however, the aggressive POC implementation, industry testing and MC Registration timeframes place Powermetric POC development at a Medium risk. 
</t>
  </si>
  <si>
    <t>Select Solutions
GLOBALM, EASTENMP, EASTENMC</t>
  </si>
  <si>
    <t>The summary project status and risk rating relate to the activities as Metering Coordinator. Select Solutions overall PoC strategy is to continue to run its existing systems for our Type 1-4 large meters and MP/MDP participant IDs with supporting enhancements to existing systems to form part of our accreditation for MC Services.
Our MC Registration has been submitted and clarifications provided to AEMO as requested. We are currently waiting on confirmation of MC Registration from AEMO.
There are currently no substantial risks or issues impacting our existing Type 1-4 Large MP and MDP accreditations.
Select Solutions system development, testing and business readiness activities are progressing to plan in readiness for 1 December 2017 Go Live. Project risks predominantly relate to the substantial volume of commercial updates to be undertaken (scoped, negotiated and executed) prior to 1 December 2017.</t>
  </si>
  <si>
    <t>Select Solutions is continuing to work through the review and update to a large volume of indivdual I&amp;C customer contracts in readiness for 1 December commencement of MC services and PoC changes. 
Commercial activities include the addition of new services, transactions, fees and charges, each to be individually negotiated and agreed. 
There is a risk that protracted negiotiation timeframes will impact arranagements for POC Go Live on 1 December 2017. This has been registered as part of our Risk Management framework and a risk treatment plan is currently being worked through to ensure readiness for 01/12.</t>
  </si>
  <si>
    <t>Our MC Registration has been submitted and clarifications provided to AEMO as requested. We are currently waiting for confirmation of our MC Registration from AEMO.</t>
  </si>
  <si>
    <t>Change Management and Training Activities in progress.</t>
  </si>
  <si>
    <t>We have participated in Industry Testing Cycle 2 and Cycle 3 as well as Bilateral Testing to validate business processes.</t>
  </si>
  <si>
    <t>Detailed Transition and Cutover plans have been developed in line with the Industry Transition plan.</t>
  </si>
  <si>
    <t>We have successfully completed an internal Dress Rehersal 1 and are preparing for Dress Rehersal 2 activities as part of our detailed Transition and Cutover plans.</t>
  </si>
  <si>
    <t>Contract amendments have been drafted, issued and a significant customer engagement activity is currently underway with a number of responses received.
Commercial activities are progressing to plan and are also being closely monitored in our governance framework as a key project risk.</t>
  </si>
  <si>
    <t>Spotless Advanced Metering</t>
  </si>
  <si>
    <t>Accrediation Audit completed early August. Minor actions still to be completed by SAM to finalise accredition.</t>
  </si>
  <si>
    <t>VECTORAMS</t>
  </si>
  <si>
    <t>Overall project is within schedule and is expected to be operationally ready for POC Go-live.</t>
  </si>
  <si>
    <t>Unanticipated time and effort required to attain MC registration has caused this variance.</t>
  </si>
  <si>
    <t>Responding to AEMO requests as fast as possible but turn around time by both Vector and AEMO's is impacting the schedule.</t>
  </si>
  <si>
    <t>Choice Metering</t>
  </si>
  <si>
    <t>Site management system near completion, 1 week left
ENM Procedures 70% completed, Policies development 40% completed.
ISO9001 Accreditation process to commenced, 15% completed
MSATS Access gained.</t>
  </si>
  <si>
    <t>Energy &amp; Plant Management Pty Limited</t>
  </si>
  <si>
    <t>Attended Pre-Application Meeting 4/8/17
ENM Accreditation Application Forms submitted 7/8/17
Received access credentials for MarketNet Connection 9/10/17
Submitted Accreditation Checklists completing application 31/10/17</t>
  </si>
  <si>
    <t>Energy Intelligence</t>
  </si>
  <si>
    <t xml:space="preserve">Attended Pre-Application Meeting 24/8/17
ENM Accreditation Application Forms submitted 15/9/17
Final stages of resubmission; preparing for audit, waiting on MarketNet 08/10/2017.
MarketNet access granted, Preproduction testing completed, Audit completed. 09/11/17 </t>
  </si>
  <si>
    <t>Only valid for Preproduction</t>
  </si>
  <si>
    <t>Energy On</t>
  </si>
  <si>
    <t>At audit stage w/c 20/11/2017</t>
  </si>
  <si>
    <t>Completion scheduled w/c 13/11/2017</t>
  </si>
  <si>
    <t>ENM Solutions</t>
  </si>
  <si>
    <t>Locality Embedded Networks Pty Limited</t>
  </si>
  <si>
    <t>Waiting for AEMO feedback on application.</t>
  </si>
  <si>
    <t>ActewAGL Retail is currently focused on Regression Testing, Dress Rehearsals, and Operational readiness.A detailed project plan is in place and being tracked against in order to achieve compliance by the "go live" date.
One accredited MC (as of end October) is a concern for the Industry Readiness.</t>
  </si>
  <si>
    <t>Mojo in application for licence to enter Victoria.</t>
  </si>
  <si>
    <t>Registration of participants is a significant risk, only one contestable MC is registered</t>
  </si>
  <si>
    <t>[Refer to overall project comment]</t>
  </si>
  <si>
    <t>Registration nearing completion.</t>
  </si>
  <si>
    <t>Request for registration submitted to AEMO on 25/9.
AEMO's feedback received and addressed by Origin.
Accreditation expected by Oct-end, now targeting mid-November..</t>
  </si>
  <si>
    <t>Risk relates to the remaining timeframe to complete updated commercial arrangements by 1 Dec 2017 and the unplanned extended timeframe for the MC Registration clarification activities with AEMO.</t>
  </si>
  <si>
    <t>AEMO have advised that all requirements for registration have been met and that Participant Readiness Committee meeting is all that is required to complete registration.</t>
  </si>
  <si>
    <t>Unanticipated time and effort required to attain MC registration has caused some level of concern.</t>
  </si>
  <si>
    <t>TasNetworks</t>
  </si>
  <si>
    <t>TasNetworks will be ready for the 1st December 2017. TasNetworks is taking a risk based approach on the delivery of the Market Systems functionality which may have a flow on effect to market processes, training activities and potentially other market participants. TasNetworks has now been asked to undertake a number of transitional activities which will impact readiness. Some program activities will need to be completed post 1st December.</t>
  </si>
  <si>
    <t>TasNetworks is facing some challenges in completing all Market Systems changes and testing before 1 December.  TasNetworks is taking a risk based approach on the delivery of the Market Systems functionality</t>
  </si>
  <si>
    <t>Initial MC (Type 6) T&amp;C's finalised and provided to Retailers.</t>
  </si>
  <si>
    <t>Late change requests to transitional activities by retailers have created extra work</t>
  </si>
  <si>
    <t xml:space="preserve">To-be business processes well understood, intend to document the processes toward the backend of the project for approval. </t>
  </si>
  <si>
    <t>TasNetworks is participating in industry testing during Cycle 2.</t>
  </si>
  <si>
    <t>Testing progress has been impacted by the level of defects identified to-date.</t>
  </si>
  <si>
    <t>This activity is under pressure due to the competing priorities and compressed timelines. This activity is also dependant on other market participants.</t>
  </si>
  <si>
    <t xml:space="preserve">Data migration strategy complete. Cutover Planning activities underway. </t>
  </si>
  <si>
    <t>Validation of business processes may be done outside of industry testing and during UAT</t>
  </si>
  <si>
    <t>Essential Energy</t>
  </si>
  <si>
    <t xml:space="preserve">Essential Energy's PoC program is progressing, with system changes on the critical path to deliver compliance by 1 December 2017. The program has delivered all systems changes and completed industry testing - completing all transactions that we received requests for. A number of business efficiency system changes have been deferred for delivery post 1 December. A significant issue exists with Essential Energy's Initial MC registration, this is being worked through with AEMO.  
</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</si>
  <si>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</si>
  <si>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 xml:space="preserve">Signficant issue with Essential Energy's Intial MC registration </t>
  </si>
  <si>
    <t>Performance not validated as full integration did not exist in test environment</t>
  </si>
  <si>
    <t>This is being worked through with AEMO</t>
  </si>
  <si>
    <t>Accepting the risk - assessed as very low</t>
  </si>
  <si>
    <t>The timing and outcomes of the following outstanding PoC activities have the potential to impact the build, test and implementation phases:
1. MSATS - As Built Consultation
2. B2B - Translation tool delivery and client side implementation &amp; testing; potential new B2B schema changes prior to 1 Dec, and any Errata requiring process workarounds
3. Meter Churn Issues - recently raised and despite a paper being issued by AEMO, there are still concerns being raised.
4. Vic Government decision not to proceed with PoC.
5. Jurisdictional safety review of the remote Re-en/De-en process.
6. Internal Project delay for replacing current systems.</t>
  </si>
  <si>
    <t>At risk due to process and system delays.</t>
  </si>
  <si>
    <t>Jurisdictional requirements for safety in relation to remote re-en/de-en in non-Vic jurisdictions unconfirmed.
NSW decision to not allow remote re-en/de-en for 18 months; uncertainty of remaining jurisdictions.</t>
  </si>
  <si>
    <t>Vic Government decision on PoC and timing of regulatory changes to reflect the decision not to proceed with PoC.
Potential variance of process by QLD DNSP not accepting Service Orders from an MC.</t>
  </si>
  <si>
    <t>Despite 5.2, B2B accreditation is still required and for that purpose we still believe we will be in a position to complete in the required timeframe.</t>
  </si>
  <si>
    <t>Per 5.2 and the limited timeframes for internal testing and commencement of Market Trial.</t>
  </si>
  <si>
    <t>At risk due to 5.2/4.1.</t>
  </si>
  <si>
    <t>In addition to 4.1, identification of any interim system changes required to be compliant on 1 Dec drafted.</t>
  </si>
  <si>
    <t>Updated to  'Not within Schedule' given delays in system changes. Dependent on completed development and implementation of B2B Translation Tool, and any changes per 5.1.
Uncertainty regarding B2B Errata process and timelines for potential schema updates.</t>
  </si>
  <si>
    <t>As per 5.2</t>
  </si>
  <si>
    <t>Monitor jurisdictional saftey discussion.</t>
  </si>
  <si>
    <t>Closely review and monitor Vic Government's progress of the OIC.
Discussions with DBs ongoing.</t>
  </si>
  <si>
    <t>Dependent on AEMO delivery of B2B Translation Tool, and our implementation and testing. 
Draft B2B Accreditation Guide under review.</t>
  </si>
  <si>
    <t>Reallocation of resources to cover this activity.</t>
  </si>
  <si>
    <t>Assisting AEMO with testing of B2B Translation Tool. Reviewed draft Vic OIC.</t>
  </si>
  <si>
    <t>Closely monitoring IEC/B2BWG/ASWG discussions and potential for additional B2B Errata/schema changes prior to 1 Dec.</t>
  </si>
  <si>
    <t>WINconnect Pty LTD</t>
  </si>
  <si>
    <t xml:space="preserve">Require guidance from AEMO as to process for ENM discover of MSATS to initiate the custoemr churn process. The ENM is not to be listed against a EN parent in MSATS. Require confirmation on validation in MSATS to ensure only appointed ENMs can perform CR against certain partent NMIS. </t>
  </si>
  <si>
    <t xml:space="preserve">Still wating on confirmation on VIC guidance on treatment of embedded network metering. </t>
  </si>
  <si>
    <t xml:space="preserve">In discussion with AEMO, we have concerns about the ENM discovery process in the MSATS market design. </t>
  </si>
  <si>
    <t>Confirmation required on proprosed process for ENM discovery in MSATS.</t>
  </si>
  <si>
    <t>Active Utilities Pty Ltd</t>
  </si>
  <si>
    <t>Process flows and systems are at final stage of completion. Testing to commence 09/10/17.</t>
  </si>
  <si>
    <t>Compliance monitoring against regulatory requirements now completed and in place.</t>
  </si>
  <si>
    <t>Initial discussions had with all impacted customers. Final pricing and cost impact to be submitted for review and acceptance by clients.</t>
  </si>
  <si>
    <t>Final testing to commence 09/10/17 ready for AEMO submission end of October 17.</t>
  </si>
  <si>
    <t>Final stages of training to be completed post testing and final tweaks of new systems and processes initial training completed.</t>
  </si>
  <si>
    <t>To commence week 09/10/2017.</t>
  </si>
  <si>
    <t>Final connectivity established testing to commence 09/10/2017.</t>
  </si>
  <si>
    <t>Final connectivity established testing to commence 09/10/2017</t>
  </si>
  <si>
    <t>Plan developed to be confirmed post final testing.</t>
  </si>
  <si>
    <t>To commence post final Testing.</t>
  </si>
  <si>
    <t>Metropolis Metering Services Pty Ltd</t>
  </si>
  <si>
    <t>Implemetation plans to be revised in line with industry testing results.</t>
  </si>
  <si>
    <t>Metering Coordinator contractual arrangements being finalised with several major retailers.</t>
  </si>
  <si>
    <t>Metering Coordinator registration application submitted to AEMO.</t>
  </si>
  <si>
    <t>Training to be developed inline with industry testing.</t>
  </si>
  <si>
    <t>Industry testing not completed.</t>
  </si>
  <si>
    <t>Issues are arising in discussion with AEMO in regards to market design.</t>
  </si>
  <si>
    <t>Yes (using Oct report)</t>
  </si>
  <si>
    <t>Pacific Hydro Retail / Tango</t>
  </si>
  <si>
    <t>Updated customer contract material drafted and under review.
MC agreements being finalised, however concerns exist if any existing MPs for C&amp;I customers do not receive their MC accreditation.</t>
  </si>
  <si>
    <t>Business process impact analysis complete. Some non-essential processes to be finalised post 1 Dec.</t>
  </si>
  <si>
    <t>No longer within schedule due to system delay per 5.2 and 4.1. Review &amp; incorporating DB and MC specific variations in progress.</t>
  </si>
  <si>
    <t>As per 5.2
Limited scope of Cycle 3 due to time constraints.</t>
  </si>
  <si>
    <t>Finalisation of detailed cutover plan in progress.</t>
  </si>
  <si>
    <t>As per 5.2 
Bilateral testing to cover scenarios not sufficiently tested in Market Trial.</t>
  </si>
  <si>
    <t>Sumo</t>
  </si>
  <si>
    <t xml:space="preserve">Industry and AEMO concluded cycle 3 of Market trial. AEMO completed system performance testing. AEMO Pre-Prod system remains available for industry bilateral testing to occur.
Registration and accreditation windows remain open. Three full MC’s have completed registration. AEMO has notified parties which are currently undertaking the process to complete outstanding actions by mid-November.
</t>
  </si>
  <si>
    <r>
      <rPr>
        <b/>
        <sz val="9"/>
        <rFont val="Arial"/>
        <family val="2"/>
      </rPr>
      <t xml:space="preserve">[AEMO Note - Using 9-Oct 17 Report for WINconnect]: </t>
    </r>
    <r>
      <rPr>
        <sz val="9"/>
        <rFont val="Arial"/>
        <family val="2"/>
      </rPr>
      <t xml:space="preserve">Working through clarifaction on market design and ENM discovery procedure in MSATS. </t>
    </r>
  </si>
  <si>
    <r>
      <rPr>
        <b/>
        <sz val="9"/>
        <rFont val="Arial"/>
        <family val="2"/>
      </rPr>
      <t>[AEMO Note - Using 9-Oct 17 Report for Active Utilities]:</t>
    </r>
    <r>
      <rPr>
        <sz val="9"/>
        <rFont val="Arial"/>
        <family val="2"/>
      </rPr>
      <t xml:space="preserve"> Completion of system access occurred 04/10/2017, process documentation completed and ready for testing. Migration plan for existing fleet developed and ready for submission to AEMO along with accreditation documentation. Resources trained and clients updated on pending industry changes. Final 3 weeks from 09/10/20178 is completing final testing and all documentation and having ready all required elements for submission to AEMO for ENM Accreditation review/feedback/approval.</t>
    </r>
  </si>
  <si>
    <t>Currently Operating as an ENO.  ENM: Currently in final stages of draft documentation and readiness for process testing.</t>
  </si>
  <si>
    <r>
      <rPr>
        <b/>
        <sz val="9"/>
        <rFont val="Arial"/>
        <family val="2"/>
      </rPr>
      <t xml:space="preserve">[AEMO Note - Using 9-Oct 17 Report for Metropolis]: </t>
    </r>
    <r>
      <rPr>
        <sz val="9"/>
        <rFont val="Arial"/>
        <family val="2"/>
      </rPr>
      <t>Metropolis has allocated July-November 2017 to complete systems enhancements and testing activities with a particular focus on Service Order, CSDN and Metering Data processes, with supporting MSATS Metering Coordinator transactions and change request processes.</t>
    </r>
  </si>
  <si>
    <r>
      <rPr>
        <b/>
        <sz val="9"/>
        <color theme="1"/>
        <rFont val="Arial"/>
        <family val="2"/>
      </rPr>
      <t xml:space="preserve">[AEMO Note - Using 9-Oct 17 Report for Metropolis]: </t>
    </r>
    <r>
      <rPr>
        <sz val="9"/>
        <color theme="1"/>
        <rFont val="Arial"/>
        <family val="2"/>
      </rPr>
      <t>Metropolis has allocated July-November 2017 to complete systems enhancements and testing activities with a particular focus on Service Order, CSDN and Metering Data processes, with supporting MSATS Metering Coordinator transactions and change request processes.</t>
    </r>
  </si>
  <si>
    <r>
      <rPr>
        <b/>
        <sz val="9"/>
        <color theme="1"/>
        <rFont val="Arial"/>
        <family val="2"/>
      </rPr>
      <t>[AEMO Note - Using 9-Oct 17 Report for Metropolis]:</t>
    </r>
    <r>
      <rPr>
        <sz val="9"/>
        <color theme="1"/>
        <rFont val="Arial"/>
        <family val="2"/>
      </rPr>
      <t xml:space="preserve"> Metropolis has allocated July-November 2017 to complete systems enhancements and testing activities with a particular focus on Service Order, CSDN and Metering Data processes, with supporting MSATS Metering Coordinator transactions and change request processes.</t>
    </r>
  </si>
  <si>
    <t xml:space="preserve">[Distributor]:Risk downgraded to medium. Internal testing complete. Market testing complete. Some business efficiency items deferred for delivery post 1 December
[Meter Data Provider]: Risk rating is classified as moderate for systems changes to support amended B2B framework, including to receive and process meter exchange information to enable timely publishing of final readings for Type 5 &amp; 6 meters. </t>
  </si>
  <si>
    <t>Ergon Energy continues to manage a number of system, process and people risks to deliver to the aggressive timeframe of the 1 December 2017. EEQ is focussed on minimising negative impact on customers due to this timeframe.
Whilst EEQ believes that it will meet the requirements for 1 December, there remains significant risks for the sector overall from a readiness perspective and the need to develop contingency plans. In particular, MC registrations remain a critical issue. EEQ is aware that AEMO has a delay in processing MC registration, which could impact market readiness in general with less than 4 weeks to go. 
From a system perceptive, additional clarity is required on the overall readiness assessment of AEMO and the market. In particular reporting is showing that progress for Industry Test Cycle 3 is significantly less than expected. EEQ is seeking to understand what mitigations are being planned should participants not be confident nor accredited to use eHub in readiness for go-live. Greater visibility is required to understand the issue management and resourcing availability of AEMO post go live if issues are experienced, particularly in the lead up to Christmas.</t>
  </si>
  <si>
    <t>AAD has  submitted the required information for accreditation as the initial MC for type 5, 6 and 7 metering installations and is responding to additional AEMO queries. Type 3-4 metering accreditation has now been received and AAD is continuing work on systems development to maintain compliance with the PoC reforms. Registration as an MC for these latter meter types has been submitted.
While industry testing has revealed no significant issues to date, AAD has reservations about the level of participation to date.</t>
  </si>
  <si>
    <t>A project risk is the implementation of system and procedural changes to comply with the B2B procedures, which require significant system and process changes over a period of only 6-7 months to design, develop and test. Early testing indicates that the short timeframe is having an impact on the quality of our vendor's delivery. We are working closely with our vendors to prioritise and manage the quality. A key dependency for our PoC project, which is technical currency of our core system, has been successfully implemented.
Another project risk is that different interpretations from each market participant of the Rules, procedures and jurisdictional obligations may result in ineffective or unworkable processes between businesses. To mitigate this we are actively engaging with retailers and metering service providers to foster an open dialog on managing key processes. These engagements are proving beneficial as they have highlighted differences in our assumptions and approaches to some of the processes at an early point of the project.    
To help industry and to provide us better confidence that our solution will work effectively with other market participants, we are participating in the industry testing and additional bi-lateral testing with other participants. We are also actively participating in various industry working groups to ensure an effective transition and cutover to the new Rules with minimal customer impacts.
To assist the industry mitigate go-live risks that can impact on the customers, we are participating in the Staged Approach.</t>
  </si>
  <si>
    <t>This report is for Endeavour Energy as at 31 October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</si>
  <si>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Key concerns regarding UE (and industry) readiness are as follows: 
1) UE compliance with the ENM rules and ring-fencing is dependent on Embedded Network Managers being accredited, assigned and ready to operate by 1 Dec 2017. This appears to be at risk.  UE intends to progressively exit its role as MC, MP and MDP for a small number of second-tier customers by 1 Dec 2018 in accordance with the Victorian deferral Orders, however this requires the current FRMPs to take action to appoint a new MC and for access to the metering to be provided to allow a new MP to replace existing metering.
2) UE is concerned that the complexity and scale of changes may ultimately lead to negative impacts on consumers. Strong focus will be required to ensure that connections and supply processes are clear, and industry has a uniform, efficient and reliable approach so the reform is seamless to customers.  It is important that participants that were unable to complete industry testing during the formal cycles continue to test on a bi-lateral basis during November 2017.</t>
  </si>
  <si>
    <t xml:space="preserve">1. Please refer to the POC Industry Readiness Reporting Plan for more details on the Readiness Report process: http://www.aemo.com.au/-/media/Files/Electricity/NEM/Power-of-Choice/B2B/AEMO-POC-Industry-Readiness-Reporting-Plan-v20.pdf 
2. The count of open Risk and Issues is based on the POC Industry Risk Register as at 15/11/2017. 
3. Explanation of Variance and Mitigating Actions above are based on Participants comments, AEMO's comments are included within square brackets [ ].
</t>
  </si>
  <si>
    <t>#7</t>
  </si>
  <si>
    <t>Variance reported by Retailers, MP&amp;MDPs, MCs and ENM): Updating commercial arrangements on schedule is at risk, or not within schedule, due to volume and complexity of contracts that need to be entered into with industry parties.  The slow progress of MC registration has also been raised as a risk.</t>
  </si>
  <si>
    <t>Participants continuing to engage with each other and relevant jurisdictional bodies.
Intending ENMs engaging with AEMO and the AER.</t>
  </si>
  <si>
    <t>[As at 14/11, 3 full MCs have been registered and a number of other applications are well advanced.]</t>
  </si>
  <si>
    <t>Variance reported by Participants: Validation of business processes during Industry Testing at risk or not within schedule due to limited participation and scope in industry testing.</t>
  </si>
  <si>
    <t>[Market Trial Cycle 3 concluded on 3 November with 22 Retail companies, 8 independent Metering companies and 12 Distributors taking part.
AEMO's pre-production systems remain open for bilateral testing and AEMO's test team is continuing to support participants.]</t>
  </si>
  <si>
    <t>Variance reported by Retailers, DB and ENMS: Updating internal policies on schedule at risk  due to late or yet to be defined jurisdictional changes, including in relation to remote re-en / de-en in non-Vic jurisdictions and clarity on the ENM role in Victoria.</t>
  </si>
  <si>
    <t xml:space="preserve">Participants are monitoring jurisdiction safety discussions and engaging with jurisdictional bodies. </t>
  </si>
  <si>
    <t>Variance reported by Participants: Fulfilment of accreditation and registrations activities on schedule at risk due to tight timeframes and unanticipated time and effort required for the registration process.</t>
  </si>
  <si>
    <t>[AEMO is engaging with participants to facilitate registration and accreditation activities.]</t>
  </si>
  <si>
    <t xml:space="preserve">Variance reported by Participants: Updating and finalising business processes on schedule is at risk, or not within schedule due to #1 (lack of clarity in processes including remote re-en and de-en) and #2 (dependency on metering partners) and concerns around different interpretations from different market participants
Intending ENMs have also highlighted concerns with the ENM NMI discovery process.
</t>
  </si>
  <si>
    <t>Variance reported by Participants: Transition and Cutover activities are dependent on timely delivery of earlier program stages.</t>
  </si>
  <si>
    <t>Variance reported by Participants: Not all end-to-end test cases were able to be completed due to other parties not being ready or able to undertake testing, as such it is likely that some issues will be identified post go-live.</t>
  </si>
  <si>
    <t>Participants are continuing to undertake bilateral testing. Participants are increasing post-go-live support.</t>
  </si>
  <si>
    <t xml:space="preserve">The majority of participants (around 70%) report being on schedule to deliver by 1 December 2017, however the overall project status remains amber - "at risk" of delivery, with a medium risk rating. A critical issue for many participants is their dependency on Metering Coordinator (MC) registration (note as at 14/11 3 MCs have been registered). Participants have also noted that whilst many program risks have now been addressed, there are still a number of open risks and issues (refer to POC Risk and Issue Log). Concerns have been raised about the participation and scope of test coverage in Industry Testing, increasing the risk of issues being raised post go-live.  Participants are focusing on preparing for go-live, risk mitigation and post go-live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</si>
</sst>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9]dd\-mmm\-yy;@"/>
    <numFmt numFmtId="165" formatCode="[$-C09]dddd\,\ d\ mmmm\ yyyy;@"/>
    <numFmt numFmtId="166" formatCode="[$-C09]d\ mmmm\ yyyy;@"/>
  </numFmts>
  <fonts count="32"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8"/>
      <name val="Arial"/>
      <family val="2"/>
    </font>
    <font>
      <sz val="10"/>
      <color rgb="FFFF0000"/>
      <name val="Arial"/>
      <family val="2"/>
    </font>
    <font>
      <sz val="11"/>
      <color theme="0" tint="-0.499984740745262"/>
      <name val="Arial"/>
      <family val="2"/>
    </font>
    <font>
      <b/>
      <sz val="11"/>
      <color rgb="FFFF0000"/>
      <name val="Calibri"/>
      <family val="2"/>
      <scheme val="minor"/>
    </font>
    <font>
      <b/>
      <sz val="9"/>
      <name val="Arial"/>
      <family val="2"/>
    </font>
    <font>
      <b/>
      <sz val="9"/>
      <color theme="1"/>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67">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3" fillId="5" borderId="0" xfId="2" applyFill="1"/>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26" fillId="0" borderId="0" xfId="0" applyFont="1"/>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0" fillId="9" borderId="19" xfId="0" applyFill="1" applyBorder="1"/>
    <xf numFmtId="0" fontId="0" fillId="10" borderId="22" xfId="0" applyFill="1" applyBorder="1"/>
    <xf numFmtId="0" fontId="0" fillId="3" borderId="0" xfId="0" applyFont="1" applyFill="1"/>
    <xf numFmtId="164" fontId="0" fillId="3" borderId="0" xfId="0" applyNumberFormat="1" applyFont="1" applyFill="1"/>
    <xf numFmtId="0" fontId="6" fillId="5" borderId="33" xfId="0" applyFont="1" applyFill="1" applyBorder="1" applyAlignment="1">
      <alignment horizontal="left" vertical="top" wrapText="1"/>
    </xf>
    <xf numFmtId="0" fontId="28" fillId="3" borderId="0" xfId="0" applyFont="1" applyFill="1"/>
    <xf numFmtId="0" fontId="2" fillId="6" borderId="2" xfId="0" applyFont="1" applyFill="1" applyBorder="1" applyAlignment="1">
      <alignment horizontal="center" vertical="center"/>
    </xf>
    <xf numFmtId="0" fontId="6" fillId="0" borderId="62" xfId="0" applyFont="1" applyFill="1" applyBorder="1" applyAlignment="1">
      <alignment horizontal="left" vertical="top" wrapText="1"/>
    </xf>
    <xf numFmtId="0" fontId="6" fillId="0" borderId="62"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3" fillId="5" borderId="0" xfId="2" applyFill="1" applyAlignment="1">
      <alignment horizontal="left" vertical="top"/>
    </xf>
    <xf numFmtId="0" fontId="0" fillId="5" borderId="0" xfId="0" applyFill="1" applyAlignment="1">
      <alignment vertical="center"/>
    </xf>
    <xf numFmtId="0" fontId="1" fillId="5" borderId="0" xfId="0" applyFont="1" applyFill="1" applyAlignment="1">
      <alignment vertical="center"/>
    </xf>
    <xf numFmtId="0" fontId="0" fillId="3" borderId="0" xfId="0" applyFill="1" applyAlignment="1">
      <alignment vertical="center"/>
    </xf>
    <xf numFmtId="0" fontId="9" fillId="3" borderId="0" xfId="0" applyFont="1" applyFill="1" applyAlignment="1">
      <alignment vertical="center"/>
    </xf>
    <xf numFmtId="0" fontId="15" fillId="3" borderId="0" xfId="0" applyFont="1" applyFill="1" applyAlignment="1">
      <alignment vertical="center"/>
    </xf>
    <xf numFmtId="164" fontId="0" fillId="5" borderId="0" xfId="0" applyNumberFormat="1" applyFill="1" applyAlignment="1">
      <alignment vertical="center"/>
    </xf>
    <xf numFmtId="164" fontId="0" fillId="3" borderId="0" xfId="0" applyNumberFormat="1" applyFill="1" applyAlignment="1">
      <alignment vertical="center"/>
    </xf>
    <xf numFmtId="0" fontId="29" fillId="5" borderId="0" xfId="0" applyFont="1" applyFill="1" applyAlignment="1">
      <alignment horizontal="left" vertical="center" wrapText="1"/>
    </xf>
    <xf numFmtId="0" fontId="23" fillId="0" borderId="0" xfId="2" applyAlignment="1">
      <alignment vertical="top"/>
    </xf>
    <xf numFmtId="0" fontId="4" fillId="0" borderId="16"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1" fillId="5" borderId="71" xfId="0" applyFont="1" applyFill="1" applyBorder="1" applyAlignment="1">
      <alignment vertical="top" wrapText="1"/>
    </xf>
    <xf numFmtId="0" fontId="21" fillId="5" borderId="62" xfId="0" applyFont="1" applyFill="1" applyBorder="1" applyAlignment="1">
      <alignment vertical="top" wrapText="1"/>
    </xf>
    <xf numFmtId="0" fontId="21" fillId="5" borderId="63" xfId="0" applyFont="1" applyFill="1" applyBorder="1" applyAlignment="1">
      <alignment vertical="top" wrapText="1"/>
    </xf>
    <xf numFmtId="0" fontId="4" fillId="0" borderId="3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5" borderId="23" xfId="0" applyFont="1" applyFill="1" applyBorder="1" applyAlignment="1">
      <alignment horizontal="center" vertical="center" wrapText="1"/>
    </xf>
    <xf numFmtId="0" fontId="4" fillId="5" borderId="33" xfId="0" applyFont="1" applyFill="1" applyBorder="1" applyAlignment="1">
      <alignment horizontal="center" vertical="center" wrapText="1"/>
    </xf>
    <xf numFmtId="164" fontId="4" fillId="5" borderId="61" xfId="0" applyNumberFormat="1" applyFont="1" applyFill="1" applyBorder="1" applyAlignment="1">
      <alignment vertical="center"/>
    </xf>
    <xf numFmtId="164" fontId="4" fillId="5" borderId="62" xfId="0" applyNumberFormat="1" applyFont="1" applyFill="1" applyBorder="1" applyAlignment="1">
      <alignment vertical="center"/>
    </xf>
    <xf numFmtId="164" fontId="4" fillId="5" borderId="63" xfId="0" applyNumberFormat="1" applyFont="1" applyFill="1" applyBorder="1" applyAlignment="1">
      <alignment vertical="center"/>
    </xf>
    <xf numFmtId="164" fontId="4" fillId="5" borderId="61" xfId="0" applyNumberFormat="1" applyFont="1" applyFill="1" applyBorder="1" applyAlignment="1">
      <alignment horizontal="center" vertical="center"/>
    </xf>
    <xf numFmtId="164" fontId="4" fillId="5" borderId="62" xfId="0" applyNumberFormat="1" applyFont="1" applyFill="1" applyBorder="1" applyAlignment="1">
      <alignment horizontal="center" vertical="center"/>
    </xf>
    <xf numFmtId="164" fontId="4" fillId="5" borderId="63" xfId="0" applyNumberFormat="1" applyFont="1" applyFill="1" applyBorder="1" applyAlignment="1">
      <alignment horizontal="center" vertical="center"/>
    </xf>
    <xf numFmtId="164" fontId="24" fillId="5" borderId="62" xfId="0" applyNumberFormat="1" applyFont="1" applyFill="1" applyBorder="1" applyAlignment="1">
      <alignment horizontal="center" vertical="center"/>
    </xf>
    <xf numFmtId="164" fontId="24" fillId="5" borderId="63" xfId="0" applyNumberFormat="1" applyFont="1" applyFill="1" applyBorder="1" applyAlignment="1">
      <alignment horizontal="center" vertical="center"/>
    </xf>
    <xf numFmtId="0" fontId="2" fillId="5" borderId="71" xfId="0" applyFont="1" applyFill="1" applyBorder="1" applyAlignment="1">
      <alignment horizontal="left" vertical="center" wrapText="1"/>
    </xf>
    <xf numFmtId="0" fontId="4" fillId="0" borderId="38" xfId="0" applyFont="1" applyBorder="1" applyAlignment="1">
      <alignment horizontal="center" vertical="center" wrapText="1"/>
    </xf>
    <xf numFmtId="164" fontId="4" fillId="5" borderId="71" xfId="0" applyNumberFormat="1" applyFont="1" applyFill="1" applyBorder="1" applyAlignment="1">
      <alignment horizontal="center" vertical="center"/>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6" fillId="5" borderId="71" xfId="0" applyFont="1" applyFill="1" applyBorder="1" applyAlignment="1">
      <alignment horizontal="left" vertical="top" wrapText="1"/>
    </xf>
    <xf numFmtId="0" fontId="24" fillId="0" borderId="71" xfId="0" applyFont="1" applyBorder="1" applyAlignment="1">
      <alignment horizontal="center" vertical="center" wrapText="1"/>
    </xf>
    <xf numFmtId="164" fontId="24" fillId="5" borderId="71" xfId="0" applyNumberFormat="1" applyFont="1" applyFill="1" applyBorder="1" applyAlignment="1">
      <alignment horizontal="center" vertical="center"/>
    </xf>
    <xf numFmtId="0" fontId="4" fillId="0" borderId="16" xfId="0" applyFont="1" applyBorder="1" applyAlignment="1">
      <alignment horizontal="center" vertical="center" wrapText="1"/>
    </xf>
    <xf numFmtId="0" fontId="2" fillId="9" borderId="2" xfId="0" applyFont="1" applyFill="1" applyBorder="1" applyAlignment="1">
      <alignment vertical="center"/>
    </xf>
    <xf numFmtId="0" fontId="2" fillId="9" borderId="6" xfId="0" applyFont="1" applyFill="1" applyBorder="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68" xfId="0" applyFont="1" applyFill="1" applyBorder="1" applyAlignment="1">
      <alignment horizontal="left" vertical="top" wrapText="1"/>
    </xf>
    <xf numFmtId="0" fontId="21" fillId="5" borderId="67"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21" fillId="5" borderId="2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34" xfId="0" applyFont="1" applyFill="1" applyBorder="1" applyAlignment="1">
      <alignment horizontal="left" vertical="top" wrapText="1"/>
    </xf>
    <xf numFmtId="0" fontId="21" fillId="5" borderId="35"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3" fillId="2" borderId="15"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1" fillId="5" borderId="68" xfId="0" applyFont="1" applyFill="1" applyBorder="1" applyAlignment="1">
      <alignment horizontal="center" vertical="top" wrapText="1"/>
    </xf>
    <xf numFmtId="0" fontId="21" fillId="5" borderId="67" xfId="0" applyFont="1" applyFill="1" applyBorder="1" applyAlignment="1">
      <alignment horizontal="center" vertical="top" wrapText="1"/>
    </xf>
    <xf numFmtId="0" fontId="21" fillId="5" borderId="24" xfId="0" applyFont="1" applyFill="1" applyBorder="1" applyAlignment="1">
      <alignment horizontal="center" vertical="top" wrapText="1"/>
    </xf>
    <xf numFmtId="0" fontId="21" fillId="5" borderId="25" xfId="0" applyFont="1" applyFill="1" applyBorder="1" applyAlignment="1">
      <alignment horizontal="center" vertical="top" wrapText="1"/>
    </xf>
    <xf numFmtId="0" fontId="21" fillId="5" borderId="34" xfId="0" applyFont="1" applyFill="1" applyBorder="1" applyAlignment="1">
      <alignment horizontal="center" vertical="top" wrapText="1"/>
    </xf>
    <xf numFmtId="0" fontId="21" fillId="5" borderId="35" xfId="0" applyFont="1" applyFill="1" applyBorder="1" applyAlignment="1">
      <alignment horizontal="center" vertical="top" wrapText="1"/>
    </xf>
    <xf numFmtId="0" fontId="21" fillId="5" borderId="36" xfId="0" applyFont="1" applyFill="1" applyBorder="1" applyAlignment="1">
      <alignment horizontal="left" vertical="top" wrapText="1"/>
    </xf>
    <xf numFmtId="0" fontId="21" fillId="5" borderId="37"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41"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7"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22" fillId="5" borderId="34" xfId="0" applyFont="1" applyFill="1" applyBorder="1" applyAlignment="1">
      <alignment horizontal="left" vertical="top" wrapText="1"/>
    </xf>
    <xf numFmtId="0" fontId="22" fillId="5" borderId="35" xfId="0" applyFont="1" applyFill="1" applyBorder="1" applyAlignment="1">
      <alignment horizontal="left" vertical="top" wrapText="1"/>
    </xf>
    <xf numFmtId="0" fontId="29" fillId="5" borderId="0" xfId="0" applyFont="1" applyFill="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9" fillId="5" borderId="0" xfId="0" applyFont="1" applyFill="1" applyAlignment="1">
      <alignment horizontal="left" vertical="center"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3" xfId="0" applyFont="1" applyFill="1" applyBorder="1" applyAlignment="1">
      <alignment horizontal="left" vertical="top"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2" xfId="0" applyFont="1" applyFill="1" applyBorder="1" applyAlignment="1">
      <alignment horizontal="left" vertical="top" wrapText="1"/>
    </xf>
    <xf numFmtId="0" fontId="2" fillId="5" borderId="37" xfId="0" applyFont="1" applyFill="1" applyBorder="1" applyAlignment="1">
      <alignment horizontal="left" vertical="top"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center" vertical="center" wrapText="1"/>
    </xf>
    <xf numFmtId="0" fontId="2" fillId="0" borderId="45" xfId="0" applyFont="1" applyBorder="1" applyAlignment="1">
      <alignment horizontal="left"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cellXfs>
  <cellStyles count="3">
    <cellStyle name="Hyperlink" xfId="2" builtinId="8"/>
    <cellStyle name="Normal" xfId="0" builtinId="0"/>
    <cellStyle name="Percent" xfId="1" builtinId="5"/>
  </cellStyles>
  <dxfs count="850">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1944-4FF7-A9BD-38972AE9C8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945D-47B4-9FED-719A7252D17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A4B7-4E4E-98E0-58FBDA588B5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1773-4B7E-B468-5102D45B2CF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1C50-44C9-97CE-FF1CA20106C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1C50-44C9-97CE-FF1CA20106C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1C50-44C9-97CE-FF1CA20106C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D896-4A32-AF3E-B85A94CE031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D896-4A32-AF3E-B85A94CE031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896-4A32-AF3E-B85A94CE03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0C4E-47F0-90B0-8CA47B637B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extLst>
            <c:ext xmlns:c16="http://schemas.microsoft.com/office/drawing/2014/chart" uri="{C3380CC4-5D6E-409C-BE32-E72D297353CC}">
              <c16:uniqueId val="{00000000-51B8-4A13-B8AA-A97816CEF3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80D2-4EDF-8C8A-2742FF22CA39}"/>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80D2-4EDF-8C8A-2742FF22CA39}"/>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80D2-4EDF-8C8A-2742FF22CA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40D-4E63-8E17-88E91827DE77}"/>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40D-4E63-8E17-88E91827DE77}"/>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F40D-4E63-8E17-88E91827DE7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7C4-4D0F-A23E-3A7C28506BA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7C4-4D0F-A23E-3A7C28506BAF}"/>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D7C4-4D0F-A23E-3A7C28506B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27B-4AC9-A5EF-AE76D0431F0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27B-4AC9-A5EF-AE76D0431F0B}"/>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527B-4AC9-A5EF-AE76D0431F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88E-4756-AF10-36194736332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88E-4756-AF10-361947363322}"/>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388E-4756-AF10-36194736332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A1D-4648-8DBD-E01FA8DA8CE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A1D-4648-8DBD-E01FA8DA8CE3}"/>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FA1D-4648-8DBD-E01FA8DA8C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859-4629-89C9-746FD00B1D4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859-4629-89C9-746FD00B1D4F}"/>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A859-4629-89C9-746FD00B1D4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23C-45D0-B327-26A487413B2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23C-45D0-B327-26A487413B2B}"/>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F23C-45D0-B327-26A487413B2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C7C-46B0-A613-907A732D9DAA}"/>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C7C-46B0-A613-907A732D9DAA}"/>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5C7C-46B0-A613-907A732D9DA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073-45F9-B036-9D714DCEAE83}"/>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073-45F9-B036-9D714DCEAE83}"/>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0073-45F9-B036-9D714DCEAE8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D05-4AA3-9D6F-4726096D535E}"/>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2D05-4AA3-9D6F-4726096D535E}"/>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2D05-4AA3-9D6F-4726096D53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E8C-4CF5-B843-823B7A0F7478}"/>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E8C-4CF5-B843-823B7A0F7478}"/>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DE8C-4CF5-B843-823B7A0F747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543-4A11-BC1E-991D3760B624}"/>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543-4A11-BC1E-991D3760B624}"/>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3543-4A11-BC1E-991D3760B62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E95-4F3F-B547-9801A6C5330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2E95-4F3F-B547-9801A6C5330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2E95-4F3F-B547-9801A6C5330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85E7-4A6B-9225-B3A667B584C7}"/>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85E7-4A6B-9225-B3A667B584C7}"/>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85E7-4A6B-9225-B3A667B584C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F13-449D-8120-55F013169B31}"/>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F13-449D-8120-55F013169B31}"/>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3F13-449D-8120-55F013169B3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877-48D0-A150-03846D74ECC9}"/>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877-48D0-A150-03846D74ECC9}"/>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D877-48D0-A150-03846D74ECC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83A-489D-BBDD-94C57BA465F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83A-489D-BBDD-94C57BA465F3}"/>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D83A-489D-BBDD-94C57BA465F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CBB-4A62-B988-1502A7DB28F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CBB-4A62-B988-1502A7DB28F0}"/>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CCBB-4A62-B988-1502A7DB28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148B-49AE-92B0-5EB81604F974}"/>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148B-49AE-92B0-5EB81604F974}"/>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148B-49AE-92B0-5EB81604F97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E776-4FBA-BB52-F50E348C888C}"/>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E776-4FBA-BB52-F50E348C888C}"/>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E776-4FBA-BB52-F50E348C88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5028-425E-8867-D43C50990880}"/>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5028-425E-8867-D43C50990880}"/>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5028-425E-8867-D43C509908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4C6A-4F39-839F-E4C732422F00}"/>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4C6A-4F39-839F-E4C732422F00}"/>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4C6A-4F39-839F-E4C732422F0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451-4960-B88F-63FD1E96F7C7}"/>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2451-4960-B88F-63FD1E96F7C7}"/>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2451-4960-B88F-63FD1E96F7C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BC24-496C-94B3-741AC02DF00F}"/>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BC24-496C-94B3-741AC02DF00F}"/>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BC24-496C-94B3-741AC02DF00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50F1-4BE8-B709-B2F98CEA9705}"/>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50F1-4BE8-B709-B2F98CEA9705}"/>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50F1-4BE8-B709-B2F98CEA970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1"/>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38B-4258-98A6-031BA9E1AA8D}"/>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38B-4258-98A6-031BA9E1AA8D}"/>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B38B-4258-98A6-031BA9E1AA8D}"/>
            </c:ext>
          </c:extLst>
        </c:ser>
        <c:ser>
          <c:idx val="0"/>
          <c:order val="1"/>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6-B38B-4258-98A6-031BA9E1AA8D}"/>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8-B38B-4258-98A6-031BA9E1AA8D}"/>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9-B38B-4258-98A6-031BA9E1AA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7BD1-400E-851A-1D856601ABBE}"/>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7BD1-400E-851A-1D856601ABBE}"/>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7BD1-400E-851A-1D856601ABB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70F-4FF8-A812-948B3927BF1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70F-4FF8-A812-948B3927BF15}"/>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F70F-4FF8-A812-948B3927BF1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2F3-4DBC-BEA9-A67615C2CF79}"/>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2F3-4DBC-BEA9-A67615C2CF79}"/>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2F3-4DBC-BEA9-A67615C2CF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475-4219-BD0C-62D934FF56A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475-4219-BD0C-62D934FF56AC}"/>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9475-4219-BD0C-62D934FF56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B2DC-4245-8CF3-5572A0136B5B}"/>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B2DC-4245-8CF3-5572A0136B5B}"/>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B2DC-4245-8CF3-5572A0136B5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82FE-4E90-B4C7-200B59943EA9}"/>
              </c:ext>
            </c:extLst>
          </c:dPt>
          <c:dPt>
            <c:idx val="1"/>
            <c:bubble3D val="0"/>
            <c:spPr>
              <a:noFill/>
              <a:ln w="19050">
                <a:solidFill>
                  <a:srgbClr val="FFC000"/>
                </a:solidFill>
              </a:ln>
              <a:effectLst/>
            </c:spPr>
            <c:extLst>
              <c:ext xmlns:c16="http://schemas.microsoft.com/office/drawing/2014/chart" uri="{C3380CC4-5D6E-409C-BE32-E72D297353CC}">
                <c16:uniqueId val="{00000003-82FE-4E90-B4C7-200B59943EA9}"/>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82FE-4E90-B4C7-200B59943EA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0DD-474E-A048-05041B4536B9}"/>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0DD-474E-A048-05041B4536B9}"/>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F0DD-474E-A048-05041B4536B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72E-472C-9716-3138D5DF98B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72E-472C-9716-3138D5DF98B5}"/>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472E-472C-9716-3138D5DF98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79D-4076-B249-C988AF3BC0E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79D-4076-B249-C988AF3BC0E3}"/>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79D-4076-B249-C988AF3BC0E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AFEB-4957-80A8-72AD445917F1}"/>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AFEB-4957-80A8-72AD445917F1}"/>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AFEB-4957-80A8-72AD445917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242-4F21-AEF6-959D217BA12A}"/>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242-4F21-AEF6-959D217BA12A}"/>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B242-4F21-AEF6-959D217BA12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609-4CBB-B134-F09901C1C82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609-4CBB-B134-F09901C1C826}"/>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4609-4CBB-B134-F09901C1C82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E8D2-462F-8F17-24982733D58E}"/>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E8D2-462F-8F17-24982733D58E}"/>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E8D2-462F-8F17-24982733D58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B3D9-4BEB-A17C-9E1C1F6AF88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B3D9-4BEB-A17C-9E1C1F6AF88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B3D9-4BEB-A17C-9E1C1F6AF88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7B1-4674-BA33-B05DC4F9FD6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7B1-4674-BA33-B05DC4F9FD6F}"/>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37B1-4674-BA33-B05DC4F9FD6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33D3-446E-932B-291859848C4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33D3-446E-932B-291859848C4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33D3-446E-932B-291859848C4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EC00-4F1B-A78C-38B885DDA55C}"/>
              </c:ext>
            </c:extLst>
          </c:dPt>
          <c:dPt>
            <c:idx val="1"/>
            <c:bubble3D val="0"/>
            <c:spPr>
              <a:noFill/>
              <a:ln w="19050">
                <a:solidFill>
                  <a:srgbClr val="FFC000"/>
                </a:solidFill>
              </a:ln>
              <a:effectLst/>
            </c:spPr>
            <c:extLst>
              <c:ext xmlns:c16="http://schemas.microsoft.com/office/drawing/2014/chart" uri="{C3380CC4-5D6E-409C-BE32-E72D297353CC}">
                <c16:uniqueId val="{00000003-EC00-4F1B-A78C-38B885DDA55C}"/>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EC00-4F1B-A78C-38B885DDA5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893-44FF-9DA1-1B1B3C35F6D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893-44FF-9DA1-1B1B3C35F6D2}"/>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893-44FF-9DA1-1B1B3C35F6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ECA-49AC-AB59-44788602B9A8}"/>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ECA-49AC-AB59-44788602B9A8}"/>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5ECA-49AC-AB59-44788602B9A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907-420B-A783-EEFD6CC9872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907-420B-A783-EEFD6CC9872B}"/>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2907-420B-A783-EEFD6CC9872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885-41AB-9333-EB3030BEADE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885-41AB-9333-EB3030BEADE5}"/>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3885-41AB-9333-EB3030BEAD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7298-41C1-838E-207E18E2BADD}"/>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7298-41C1-838E-207E18E2BADD}"/>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7298-41C1-838E-207E18E2BA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1362-4AAB-BB33-83A2DB7A11C7}"/>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1362-4AAB-BB33-83A2DB7A11C7}"/>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1362-4AAB-BB33-83A2DB7A11C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480-4EBC-933B-7667C5BB7E2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480-4EBC-933B-7667C5BB7E25}"/>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B480-4EBC-933B-7667C5BB7E2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879-42CD-B3A8-7244BE6DBCB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879-42CD-B3A8-7244BE6DBCBC}"/>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5879-42CD-B3A8-7244BE6DBCB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78A6-4918-B83E-8B76B51263B5}"/>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78A6-4918-B83E-8B76B51263B5}"/>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78A6-4918-B83E-8B76B51263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1BB6-466A-93A0-792D1E3C8D14}"/>
              </c:ext>
            </c:extLst>
          </c:dPt>
          <c:dPt>
            <c:idx val="1"/>
            <c:bubble3D val="0"/>
            <c:spPr>
              <a:noFill/>
              <a:ln w="19050">
                <a:solidFill>
                  <a:srgbClr val="FFC000"/>
                </a:solidFill>
              </a:ln>
              <a:effectLst/>
            </c:spPr>
            <c:extLst>
              <c:ext xmlns:c16="http://schemas.microsoft.com/office/drawing/2014/chart" uri="{C3380CC4-5D6E-409C-BE32-E72D297353CC}">
                <c16:uniqueId val="{00000003-1BB6-466A-93A0-792D1E3C8D14}"/>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1BB6-466A-93A0-792D1E3C8D1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C97-4752-AB12-D649724B109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C97-4752-AB12-D649724B109F}"/>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3C97-4752-AB12-D649724B10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6A4E-45C5-8971-101D46BAE15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6A4E-45C5-8971-101D46BAE15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6A4E-45C5-8971-101D46BAE1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04B6-4EAF-BC0E-237992D087B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04B6-4EAF-BC0E-237992D087BF}"/>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04B6-4EAF-BC0E-237992D087B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8763-4226-B68A-C9157677ADB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8763-4226-B68A-C9157677ADB3}"/>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8763-4226-B68A-C9157677ADB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A3E-423D-A404-CCB418AD9B5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A3E-423D-A404-CCB418AD9B5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2A3E-423D-A404-CCB418AD9B5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A59-47C6-BA5A-6686533F4D69}"/>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A59-47C6-BA5A-6686533F4D69}"/>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4A59-47C6-BA5A-6686533F4D6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C8B-49D8-8B1B-BB190189B9EA}"/>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C8B-49D8-8B1B-BB190189B9EA}"/>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9C8B-49D8-8B1B-BB190189B9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16A-4226-AFE5-2CBAAED6E46A}"/>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16A-4226-AFE5-2CBAAED6E46A}"/>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C16A-4226-AFE5-2CBAAED6E4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659A-489C-9102-2025B437B01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659A-489C-9102-2025B437B01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659A-489C-9102-2025B437B0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6FE-4CBC-B15B-F23A74463D9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6FE-4CBC-B15B-F23A74463D9B}"/>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F6FE-4CBC-B15B-F23A74463D9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05A-4A6E-862A-0B6755D5347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05A-4A6E-862A-0B6755D53473}"/>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F05A-4A6E-862A-0B6755D5347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423E-4AED-B423-6B62C5716958}"/>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423E-4AED-B423-6B62C5716958}"/>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423E-4AED-B423-6B62C57169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82EB-41C4-B995-BA6A10CD0928}"/>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82EB-41C4-B995-BA6A10CD0928}"/>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82EB-41C4-B995-BA6A10CD092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AF8E-4851-8EC9-E3AAE3F002C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AF8E-4851-8EC9-E3AAE3F002C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AF8E-4851-8EC9-E3AAE3F002C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978-45B3-8100-8B746496EC8F}"/>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978-45B3-8100-8B746496EC8F}"/>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0978-45B3-8100-8B746496EC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1AF-476D-9399-51901AB0ECAC}"/>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1AF-476D-9399-51901AB0ECAC}"/>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01AF-476D-9399-51901AB0EC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D75D-4149-A877-B191DC076C9E}"/>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D75D-4149-A877-B191DC076C9E}"/>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75D-4149-A877-B191DC076C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F6A-40A2-ABC7-64780213063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F6A-40A2-ABC7-64780213063B}"/>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CF6A-40A2-ABC7-64780213063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EBE-4C83-A0FC-F84F7BE5293D}"/>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EBE-4C83-A0FC-F84F7BE5293D}"/>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AEBE-4C83-A0FC-F84F7BE5293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C84-4119-B7E3-4DED909F92B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C84-4119-B7E3-4DED909F92B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5C84-4119-B7E3-4DED909F92B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E852-4A3B-82CA-4BD1E84936D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E852-4A3B-82CA-4BD1E84936D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E852-4A3B-82CA-4BD1E84936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222-4C44-9943-0DEE76B2A95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222-4C44-9943-0DEE76B2A95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4222-4C44-9943-0DEE76B2A95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E851-44AB-B16B-57E3E3CC0C8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E851-44AB-B16B-57E3E3CC0C85}"/>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E851-44AB-B16B-57E3E3CC0C8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7A2C-4830-822B-716AA85D737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7A2C-4830-822B-716AA85D7376}"/>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7A2C-4830-822B-716AA85D737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70DE-4CE9-8447-F24227EB8BB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70DE-4CE9-8447-F24227EB8BB5}"/>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70DE-4CE9-8447-F24227EB8B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5D5F-492E-8791-8260E264AD7A}"/>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5D5F-492E-8791-8260E264AD7A}"/>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5D5F-492E-8791-8260E264AD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CDF-4B9C-A917-10091E9C29D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CDF-4B9C-A917-10091E9C29D3}"/>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9CDF-4B9C-A917-10091E9C29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AFA-4CF8-9557-203671F5EB8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AFA-4CF8-9557-203671F5EB86}"/>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9AFA-4CF8-9557-203671F5EB8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794-439E-B7F1-D23162F6F6CD}"/>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794-439E-B7F1-D23162F6F6CD}"/>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A794-439E-B7F1-D23162F6F6C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CB1-4CA6-B6FA-7C6EA430A3A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CB1-4CA6-B6FA-7C6EA430A3AB}"/>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CCB1-4CA6-B6FA-7C6EA430A3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4A2-4F5F-A084-B4EBEEB5996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4A2-4F5F-A084-B4EBEEB59963}"/>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D4A2-4F5F-A084-B4EBEEB5996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1E2A-4740-A49F-C64F7671660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1E2A-4740-A49F-C64F7671660B}"/>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1E2A-4740-A49F-C64F767166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extLst>
              <c:ext xmlns:c16="http://schemas.microsoft.com/office/drawing/2014/chart" uri="{C3380CC4-5D6E-409C-BE32-E72D297353CC}">
                <c16:uniqueId val="{00000001-6538-4FD4-9DA3-20764DFA783E}"/>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6538-4FD4-9DA3-20764DFA783E}"/>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6538-4FD4-9DA3-20764DFA783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A34F-48A5-BDE8-A84E7D09308A}"/>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A34F-48A5-BDE8-A84E7D09308A}"/>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A34F-48A5-BDE8-A84E7D0930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861A-4372-AF24-DFAF103A04ED}"/>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861A-4372-AF24-DFAF103A04ED}"/>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861A-4372-AF24-DFAF103A04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6725-4AF1-BA34-1D03580BA6A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6725-4AF1-BA34-1D03580BA6A6}"/>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6725-4AF1-BA34-1D03580BA6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85B-4D9E-A898-9C7A9B371D4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85B-4D9E-A898-9C7A9B371D4C}"/>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585B-4D9E-A898-9C7A9B371D4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AAA-4C79-B0D6-F5155B5881D8}"/>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AAA-4C79-B0D6-F5155B5881D8}"/>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AAAA-4C79-B0D6-F5155B5881D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3EA-4AC1-B5BB-13095A4A5A11}"/>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3EA-4AC1-B5BB-13095A4A5A11}"/>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23EA-4AC1-B5BB-13095A4A5A1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BCB-45B1-A8A3-3C5EBC59100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BCB-45B1-A8A3-3C5EBC591006}"/>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BBCB-45B1-A8A3-3C5EBC59100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282-45E9-867F-202E60DDDB9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282-45E9-867F-202E60DDDB95}"/>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C282-45E9-867F-202E60DDDB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7F8-4456-8580-A6E5307836AE}"/>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7F8-4456-8580-A6E5307836AE}"/>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27F8-4456-8580-A6E5307836A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A46-4FB6-8FC1-41BCEE0DBE3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A46-4FB6-8FC1-41BCEE0DBE32}"/>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CA46-4FB6-8FC1-41BCEE0DBE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F85-484B-979E-A01E0A5D960F}"/>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F85-484B-979E-A01E0A5D960F}"/>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DF85-484B-979E-A01E0A5D960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72D-4FB9-8A95-86EE03234526}"/>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72D-4FB9-8A95-86EE03234526}"/>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A72D-4FB9-8A95-86EE0323452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955-43BE-BC0C-3F94A2DC94C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955-43BE-BC0C-3F94A2DC94CC}"/>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A955-43BE-BC0C-3F94A2DC94C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6C39-4A8A-81DC-AF62132DBEE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6C39-4A8A-81DC-AF62132DBEE2}"/>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6C39-4A8A-81DC-AF62132DBEE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96BD-4BAB-909C-0F34A138373B}"/>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96BD-4BAB-909C-0F34A138373B}"/>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96BD-4BAB-909C-0F34A138373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07AE-4D45-8240-B2838EF18661}"/>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07AE-4D45-8240-B2838EF18661}"/>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07AE-4D45-8240-B2838EF186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E803-44BE-A068-6AC3F0AAE26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E803-44BE-A068-6AC3F0AAE260}"/>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E803-44BE-A068-6AC3F0AAE2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78A-4509-93A0-BC30F96E5FA8}"/>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78A-4509-93A0-BC30F96E5FA8}"/>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478A-4509-93A0-BC30F96E5FA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F221-4E5F-997B-CEC46C2DE6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1B49-4C78-9259-84C048FC0CC2}"/>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1B49-4C78-9259-84C048FC0CC2}"/>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1B49-4C78-9259-84C048FC0CC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C80-4D49-85BA-4CDCDF0630F0}"/>
              </c:ext>
            </c:extLst>
          </c:dPt>
          <c:dPt>
            <c:idx val="1"/>
            <c:bubble3D val="0"/>
            <c:spPr>
              <a:noFill/>
              <a:ln w="19050">
                <a:solidFill>
                  <a:srgbClr val="FFC000"/>
                </a:solidFill>
              </a:ln>
              <a:effectLst/>
            </c:spPr>
            <c:extLst>
              <c:ext xmlns:c16="http://schemas.microsoft.com/office/drawing/2014/chart" uri="{C3380CC4-5D6E-409C-BE32-E72D297353CC}">
                <c16:uniqueId val="{00000003-2C80-4D49-85BA-4CDCDF0630F0}"/>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2C80-4D49-85BA-4CDCDF0630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7BD3-4A4E-8658-D561AA0B1CCE}"/>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7BD3-4A4E-8658-D561AA0B1CCE}"/>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7BD3-4A4E-8658-D561AA0B1C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EEDD-44D5-9C53-86D01BA7C121}"/>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EEDD-44D5-9C53-86D01BA7C121}"/>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EEDD-44D5-9C53-86D01BA7C12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A4E9-455D-9C07-66B48A3DE9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extLst>
              <c:ext xmlns:c16="http://schemas.microsoft.com/office/drawing/2014/chart" uri="{C3380CC4-5D6E-409C-BE32-E72D297353CC}">
                <c16:uniqueId val="{00000001-8D45-45E1-95B8-E013A1C004F8}"/>
              </c:ext>
            </c:extLst>
          </c:dPt>
          <c:dPt>
            <c:idx val="1"/>
            <c:bubble3D val="0"/>
            <c:spPr>
              <a:solidFill>
                <a:srgbClr val="FFC000"/>
              </a:solidFill>
              <a:ln>
                <a:solidFill>
                  <a:srgbClr val="FFC000"/>
                </a:solidFill>
              </a:ln>
              <a:effectLst/>
            </c:spPr>
            <c:extLst>
              <c:ext xmlns:c16="http://schemas.microsoft.com/office/drawing/2014/chart" uri="{C3380CC4-5D6E-409C-BE32-E72D297353CC}">
                <c16:uniqueId val="{00000003-8D45-45E1-95B8-E013A1C004F8}"/>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8D45-45E1-95B8-E013A1C004F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6A5A-44E1-9620-9CC5731125B2}"/>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6A5A-44E1-9620-9CC5731125B2}"/>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6A5A-44E1-9620-9CC5731125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F9E6-4A2C-AF03-E60666387C1D}"/>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F9E6-4A2C-AF03-E60666387C1D}"/>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F9E6-4A2C-AF03-E60666387C1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FB40-4572-90EC-EF2B48922CE6}"/>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FB40-4572-90EC-EF2B48922CE6}"/>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FB40-4572-90EC-EF2B48922C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E5A5-44E6-91DA-AAD293ADC37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extLst>
              <c:ext xmlns:c16="http://schemas.microsoft.com/office/drawing/2014/chart" uri="{C3380CC4-5D6E-409C-BE32-E72D297353CC}">
                <c16:uniqueId val="{00000001-CA44-4E32-9F84-80F6355B87E2}"/>
              </c:ext>
            </c:extLst>
          </c:dPt>
          <c:dPt>
            <c:idx val="1"/>
            <c:bubble3D val="0"/>
            <c:spPr>
              <a:solidFill>
                <a:srgbClr val="FF0000"/>
              </a:solidFill>
              <a:ln>
                <a:solidFill>
                  <a:srgbClr val="FF0000"/>
                </a:solidFill>
              </a:ln>
              <a:effectLst/>
            </c:spPr>
            <c:extLst>
              <c:ext xmlns:c16="http://schemas.microsoft.com/office/drawing/2014/chart" uri="{C3380CC4-5D6E-409C-BE32-E72D297353CC}">
                <c16:uniqueId val="{00000003-CA44-4E32-9F84-80F6355B87E2}"/>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CA44-4E32-9F84-80F6355B87E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08C-4317-A56B-4C937F0CF4FE}"/>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08C-4317-A56B-4C937F0CF4FE}"/>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F08C-4317-A56B-4C937F0CF4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7150-484C-91D0-41D5FB4D0B89}"/>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7150-484C-91D0-41D5FB4D0B89}"/>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7150-484C-91D0-41D5FB4D0B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B59-4007-987F-BF4BED15291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B59-4007-987F-BF4BED152913}"/>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BB59-4007-987F-BF4BED15291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6F38-4274-9D84-8B6464BB72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29FB-4F3A-844E-6C459CDE5C8A}"/>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29FB-4F3A-844E-6C459CDE5C8A}"/>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29FB-4F3A-844E-6C459CDE5C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468-436C-995D-8D7EDF4A6A05}"/>
              </c:ext>
            </c:extLst>
          </c:dPt>
          <c:dPt>
            <c:idx val="1"/>
            <c:bubble3D val="0"/>
            <c:spPr>
              <a:noFill/>
              <a:ln w="19050">
                <a:solidFill>
                  <a:srgbClr val="FFC000"/>
                </a:solidFill>
              </a:ln>
              <a:effectLst/>
            </c:spPr>
            <c:extLst>
              <c:ext xmlns:c16="http://schemas.microsoft.com/office/drawing/2014/chart" uri="{C3380CC4-5D6E-409C-BE32-E72D297353CC}">
                <c16:uniqueId val="{00000003-2468-436C-995D-8D7EDF4A6A05}"/>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2468-436C-995D-8D7EDF4A6A0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CAFF-441E-AAD8-636D939BBF5D}"/>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CAFF-441E-AAD8-636D939BBF5D}"/>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CAFF-441E-AAD8-636D939BBF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EA1E-44BB-8360-898AD1A0D555}"/>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EA1E-44BB-8360-898AD1A0D555}"/>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EA1E-44BB-8360-898AD1A0D55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6585-476C-AF2C-944A12CA89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extLst>
              <c:ext xmlns:c16="http://schemas.microsoft.com/office/drawing/2014/chart" uri="{C3380CC4-5D6E-409C-BE32-E72D297353CC}">
                <c16:uniqueId val="{00000001-761E-4B94-9D6E-424F78AE4F13}"/>
              </c:ext>
            </c:extLst>
          </c:dPt>
          <c:dPt>
            <c:idx val="1"/>
            <c:bubble3D val="0"/>
            <c:spPr>
              <a:solidFill>
                <a:srgbClr val="FFC000"/>
              </a:solidFill>
              <a:ln>
                <a:solidFill>
                  <a:srgbClr val="FFC000"/>
                </a:solidFill>
              </a:ln>
              <a:effectLst/>
            </c:spPr>
            <c:extLst>
              <c:ext xmlns:c16="http://schemas.microsoft.com/office/drawing/2014/chart" uri="{C3380CC4-5D6E-409C-BE32-E72D297353CC}">
                <c16:uniqueId val="{00000003-761E-4B94-9D6E-424F78AE4F13}"/>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761E-4B94-9D6E-424F78AE4F1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3359-45E4-9CB7-1E022EA4DAB8}"/>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3359-45E4-9CB7-1E022EA4DAB8}"/>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3359-45E4-9CB7-1E022EA4DAB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A439-4F28-99B2-72E8614B9B39}"/>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A439-4F28-99B2-72E8614B9B39}"/>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A439-4F28-99B2-72E8614B9B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AC9C-4AEC-BDD0-ADF501E0366C}"/>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AC9C-4AEC-BDD0-ADF501E0366C}"/>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AC9C-4AEC-BDD0-ADF501E036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extLst>
            <c:ext xmlns:c16="http://schemas.microsoft.com/office/drawing/2014/chart" uri="{C3380CC4-5D6E-409C-BE32-E72D297353CC}">
              <c16:uniqueId val="{00000000-8559-4DE4-973C-3B6C674488B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extLst>
              <c:ext xmlns:c16="http://schemas.microsoft.com/office/drawing/2014/chart" uri="{C3380CC4-5D6E-409C-BE32-E72D297353CC}">
                <c16:uniqueId val="{00000001-7DA0-4D36-8A00-3E59AAFCF006}"/>
              </c:ext>
            </c:extLst>
          </c:dPt>
          <c:dPt>
            <c:idx val="1"/>
            <c:bubble3D val="0"/>
            <c:spPr>
              <a:solidFill>
                <a:srgbClr val="FF0000"/>
              </a:solidFill>
              <a:ln>
                <a:solidFill>
                  <a:srgbClr val="FF0000"/>
                </a:solidFill>
              </a:ln>
              <a:effectLst/>
            </c:spPr>
            <c:extLst>
              <c:ext xmlns:c16="http://schemas.microsoft.com/office/drawing/2014/chart" uri="{C3380CC4-5D6E-409C-BE32-E72D297353CC}">
                <c16:uniqueId val="{00000003-7DA0-4D36-8A00-3E59AAFCF006}"/>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7DA0-4D36-8A00-3E59AAFCF00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B7A4-421B-87A0-8D24A0965884}"/>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B7A4-421B-87A0-8D24A0965884}"/>
              </c:ext>
            </c:extLst>
          </c:dPt>
          <c:val>
            <c:numRef>
              <c:f>'HIDDEN 25%'!$F$13:$F$14</c:f>
              <c:numCache>
                <c:formatCode>General</c:formatCode>
                <c:ptCount val="2"/>
                <c:pt idx="0">
                  <c:v>75</c:v>
                </c:pt>
                <c:pt idx="1">
                  <c:v>25</c:v>
                </c:pt>
              </c:numCache>
            </c:numRef>
          </c:val>
          <c:extLst>
            <c:ext xmlns:c16="http://schemas.microsoft.com/office/drawing/2014/chart" uri="{C3380CC4-5D6E-409C-BE32-E72D297353CC}">
              <c16:uniqueId val="{00000004-B7A4-421B-87A0-8D24A09658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485F-4254-9379-3B0826736682}"/>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485F-4254-9379-3B0826736682}"/>
              </c:ext>
            </c:extLst>
          </c:dPt>
          <c:val>
            <c:numRef>
              <c:f>'HIDDEN 25%'!$H$13:$H$14</c:f>
              <c:numCache>
                <c:formatCode>General</c:formatCode>
                <c:ptCount val="2"/>
                <c:pt idx="0">
                  <c:v>50</c:v>
                </c:pt>
                <c:pt idx="1">
                  <c:v>50</c:v>
                </c:pt>
              </c:numCache>
            </c:numRef>
          </c:val>
          <c:extLst>
            <c:ext xmlns:c16="http://schemas.microsoft.com/office/drawing/2014/chart" uri="{C3380CC4-5D6E-409C-BE32-E72D297353CC}">
              <c16:uniqueId val="{00000004-485F-4254-9379-3B082673668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108D-4FAA-A92A-D2269B1AD610}"/>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108D-4FAA-A92A-D2269B1AD610}"/>
              </c:ext>
            </c:extLst>
          </c:dPt>
          <c:val>
            <c:numRef>
              <c:f>'HIDDEN 25%'!$J$13:$J$14</c:f>
              <c:numCache>
                <c:formatCode>General</c:formatCode>
                <c:ptCount val="2"/>
                <c:pt idx="0">
                  <c:v>25</c:v>
                </c:pt>
                <c:pt idx="1">
                  <c:v>75</c:v>
                </c:pt>
              </c:numCache>
            </c:numRef>
          </c:val>
          <c:extLst>
            <c:ext xmlns:c16="http://schemas.microsoft.com/office/drawing/2014/chart" uri="{C3380CC4-5D6E-409C-BE32-E72D297353CC}">
              <c16:uniqueId val="{00000004-108D-4FAA-A92A-D2269B1AD6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extLst>
              <c:ext xmlns:c16="http://schemas.microsoft.com/office/drawing/2014/chart" uri="{C3380CC4-5D6E-409C-BE32-E72D297353CC}">
                <c16:uniqueId val="{00000001-7CB9-455A-90BD-614F7501995C}"/>
              </c:ext>
            </c:extLst>
          </c:dPt>
          <c:val>
            <c:numRef>
              <c:f>'HIDDEN 25%'!$L$13:$L$14</c:f>
              <c:numCache>
                <c:formatCode>General</c:formatCode>
                <c:ptCount val="2"/>
                <c:pt idx="0">
                  <c:v>0</c:v>
                </c:pt>
                <c:pt idx="1">
                  <c:v>100</c:v>
                </c:pt>
              </c:numCache>
            </c:numRef>
          </c:val>
          <c:extLst>
            <c:ext xmlns:c16="http://schemas.microsoft.com/office/drawing/2014/chart" uri="{C3380CC4-5D6E-409C-BE32-E72D297353CC}">
              <c16:uniqueId val="{00000002-7CB9-455A-90BD-614F750199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extLst>
              <c:ext xmlns:c16="http://schemas.microsoft.com/office/drawing/2014/chart" uri="{C3380CC4-5D6E-409C-BE32-E72D297353CC}">
                <c16:uniqueId val="{00000001-EF11-4C24-A37D-DCAC98580AED}"/>
              </c:ext>
            </c:extLst>
          </c:dPt>
          <c:dPt>
            <c:idx val="1"/>
            <c:bubble3D val="0"/>
            <c:spPr>
              <a:solidFill>
                <a:schemeClr val="bg1">
                  <a:lumMod val="50000"/>
                </a:schemeClr>
              </a:solidFill>
              <a:ln>
                <a:solidFill>
                  <a:schemeClr val="bg1">
                    <a:lumMod val="50000"/>
                  </a:schemeClr>
                </a:solidFill>
              </a:ln>
              <a:effectLst/>
            </c:spPr>
            <c:extLst>
              <c:ext xmlns:c16="http://schemas.microsoft.com/office/drawing/2014/chart" uri="{C3380CC4-5D6E-409C-BE32-E72D297353CC}">
                <c16:uniqueId val="{00000003-EF11-4C24-A37D-DCAC98580AED}"/>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EF11-4C24-A37D-DCAC98580A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0B8C-42D8-9353-C0937E99A56C}"/>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0B8C-42D8-9353-C0937E99A56C}"/>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0B8C-42D8-9353-C0937E99A5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extLst>
              <c:ext xmlns:c16="http://schemas.microsoft.com/office/drawing/2014/chart" uri="{C3380CC4-5D6E-409C-BE32-E72D297353CC}">
                <c16:uniqueId val="{00000001-8CC6-4913-A4FA-8FFFF42A84F5}"/>
              </c:ext>
            </c:extLst>
          </c:dPt>
          <c:dPt>
            <c:idx val="1"/>
            <c:bubble3D val="0"/>
            <c:spPr>
              <a:solidFill>
                <a:srgbClr val="FFC000"/>
              </a:solidFill>
              <a:ln>
                <a:solidFill>
                  <a:srgbClr val="FFC000"/>
                </a:solidFill>
              </a:ln>
              <a:effectLst/>
            </c:spPr>
            <c:extLst>
              <c:ext xmlns:c16="http://schemas.microsoft.com/office/drawing/2014/chart" uri="{C3380CC4-5D6E-409C-BE32-E72D297353CC}">
                <c16:uniqueId val="{00000003-8CC6-4913-A4FA-8FFFF42A84F5}"/>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8CC6-4913-A4FA-8FFFF42A84F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extLst>
              <c:ext xmlns:c16="http://schemas.microsoft.com/office/drawing/2014/chart" uri="{C3380CC4-5D6E-409C-BE32-E72D297353CC}">
                <c16:uniqueId val="{00000001-0695-4B15-B870-D37B1F8FC78C}"/>
              </c:ext>
            </c:extLst>
          </c:dPt>
          <c:dPt>
            <c:idx val="1"/>
            <c:bubble3D val="0"/>
            <c:spPr>
              <a:solidFill>
                <a:srgbClr val="FF0000"/>
              </a:solidFill>
              <a:ln>
                <a:solidFill>
                  <a:srgbClr val="FF0000"/>
                </a:solidFill>
              </a:ln>
              <a:effectLst/>
            </c:spPr>
            <c:extLst>
              <c:ext xmlns:c16="http://schemas.microsoft.com/office/drawing/2014/chart" uri="{C3380CC4-5D6E-409C-BE32-E72D297353CC}">
                <c16:uniqueId val="{00000003-0695-4B15-B870-D37B1F8FC78C}"/>
              </c:ext>
            </c:extLst>
          </c:dPt>
          <c:val>
            <c:numRef>
              <c:f>'HIDDEN 25%'!$D$13:$D$14</c:f>
              <c:numCache>
                <c:formatCode>General</c:formatCode>
                <c:ptCount val="2"/>
                <c:pt idx="0">
                  <c:v>100</c:v>
                </c:pt>
                <c:pt idx="1">
                  <c:v>0</c:v>
                </c:pt>
              </c:numCache>
            </c:numRef>
          </c:val>
          <c:extLst>
            <c:ext xmlns:c16="http://schemas.microsoft.com/office/drawing/2014/chart" uri="{C3380CC4-5D6E-409C-BE32-E72D297353CC}">
              <c16:uniqueId val="{00000004-0695-4B15-B870-D37B1F8FC7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extLst>
              <c:ext xmlns:c16="http://schemas.microsoft.com/office/drawing/2014/chart" uri="{C3380CC4-5D6E-409C-BE32-E72D297353CC}">
                <c16:uniqueId val="{00000001-655B-418B-A2F5-29322957457A}"/>
              </c:ext>
            </c:extLst>
          </c:dPt>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2-655B-418B-A2F5-2932295745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44DE-412E-8ED8-87413E9D69AE}"/>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44DE-412E-8ED8-87413E9D69AE}"/>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44DE-412E-8ED8-87413E9D69A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E0D3-4B43-95E2-1A40BE2838FA}"/>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E0D3-4B43-95E2-1A40BE2838FA}"/>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E0D3-4B43-95E2-1A40BE2838F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BCA4-4566-9728-7675E90903ED}"/>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BCA4-4566-9728-7675E90903ED}"/>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BCA4-4566-9728-7675E90903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EE8A-49AB-B0BF-5514800296E8}"/>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EE8A-49AB-B0BF-5514800296E8}"/>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EE8A-49AB-B0BF-5514800296E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1D68-4D70-BF68-2543696BFE5F}"/>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1D68-4D70-BF68-2543696BFE5F}"/>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1D68-4D70-BF68-2543696BFE5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62A7-48B6-9014-3504E655278F}"/>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62A7-48B6-9014-3504E655278F}"/>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62A7-48B6-9014-3504E65527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FF1B-49AF-8735-2DC46F77CCF9}"/>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FF1B-49AF-8735-2DC46F77CCF9}"/>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FF1B-49AF-8735-2DC46F77CCF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C88A-496D-A9BF-2A38E1FB743A}"/>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C88A-496D-A9BF-2A38E1FB743A}"/>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C88A-496D-A9BF-2A38E1FB74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F8A-44BE-AEE0-C11FF9B3733F}"/>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F8A-44BE-AEE0-C11FF9B3733F}"/>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9F8A-44BE-AEE0-C11FF9B3733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ADCB-4769-B0F2-8782651459A1}"/>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ADCB-4769-B0F2-8782651459A1}"/>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ADCB-4769-B0F2-8782651459A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5BF-4C18-BDD3-D757365CE64E}"/>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5BF-4C18-BDD3-D757365CE64E}"/>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25BF-4C18-BDD3-D757365CE6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D4B-4C65-A3FC-29D759CD4E63}"/>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D4B-4C65-A3FC-29D759CD4E63}"/>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4D4B-4C65-A3FC-29D759CD4E6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413A-44A7-9CEE-46F11CE1041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BBEF-44DE-8776-95ACB88B0180}"/>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BBEF-44DE-8776-95ACB88B0180}"/>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BBEF-44DE-8776-95ACB88B01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6FF6-4FCB-8728-03546145B7DD}"/>
              </c:ext>
            </c:extLst>
          </c:dPt>
          <c:dPt>
            <c:idx val="1"/>
            <c:bubble3D val="0"/>
            <c:spPr>
              <a:noFill/>
              <a:ln w="19050">
                <a:solidFill>
                  <a:srgbClr val="FFC000"/>
                </a:solidFill>
              </a:ln>
              <a:effectLst/>
            </c:spPr>
            <c:extLst>
              <c:ext xmlns:c16="http://schemas.microsoft.com/office/drawing/2014/chart" uri="{C3380CC4-5D6E-409C-BE32-E72D297353CC}">
                <c16:uniqueId val="{00000003-6FF6-4FCB-8728-03546145B7DD}"/>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6FF6-4FCB-8728-03546145B7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DA54-4AA1-A780-9EFFA58F1554}"/>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DA54-4AA1-A780-9EFFA58F1554}"/>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DA54-4AA1-A780-9EFFA58F155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1FFA-4231-A50F-6B32E97C6CB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1FFA-4231-A50F-6B32E97C6CB6}"/>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1FFA-4231-A50F-6B32E97C6CB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EC04-4077-8284-3236240A0D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extLst>
              <c:ext xmlns:c16="http://schemas.microsoft.com/office/drawing/2014/chart" uri="{C3380CC4-5D6E-409C-BE32-E72D297353CC}">
                <c16:uniqueId val="{00000001-84E1-4A72-8BA1-A4EAF4C8972F}"/>
              </c:ext>
            </c:extLst>
          </c:dPt>
          <c:dPt>
            <c:idx val="1"/>
            <c:bubble3D val="0"/>
            <c:spPr>
              <a:solidFill>
                <a:srgbClr val="FFC000"/>
              </a:solidFill>
              <a:ln>
                <a:solidFill>
                  <a:srgbClr val="FFC000"/>
                </a:solidFill>
              </a:ln>
              <a:effectLst/>
            </c:spPr>
            <c:extLst>
              <c:ext xmlns:c16="http://schemas.microsoft.com/office/drawing/2014/chart" uri="{C3380CC4-5D6E-409C-BE32-E72D297353CC}">
                <c16:uniqueId val="{00000003-84E1-4A72-8BA1-A4EAF4C8972F}"/>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84E1-4A72-8BA1-A4EAF4C8972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493E-472F-83E0-A9FD172D016B}"/>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493E-472F-83E0-A9FD172D016B}"/>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493E-472F-83E0-A9FD172D016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0214-455D-84A1-18BCCF5CE56C}"/>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0214-455D-84A1-18BCCF5CE56C}"/>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0214-455D-84A1-18BCCF5CE5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5591-4090-970C-A571F3D4F627}"/>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5591-4090-970C-A571F3D4F627}"/>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5591-4090-970C-A571F3D4F62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D62C-4209-8758-62BC8C3C571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extLst>
              <c:ext xmlns:c16="http://schemas.microsoft.com/office/drawing/2014/chart" uri="{C3380CC4-5D6E-409C-BE32-E72D297353CC}">
                <c16:uniqueId val="{00000001-B228-4529-A7E8-7455F5686A56}"/>
              </c:ext>
            </c:extLst>
          </c:dPt>
          <c:dPt>
            <c:idx val="1"/>
            <c:bubble3D val="0"/>
            <c:spPr>
              <a:solidFill>
                <a:srgbClr val="FF0000"/>
              </a:solidFill>
              <a:ln>
                <a:solidFill>
                  <a:srgbClr val="FF0000"/>
                </a:solidFill>
              </a:ln>
              <a:effectLst/>
            </c:spPr>
            <c:extLst>
              <c:ext xmlns:c16="http://schemas.microsoft.com/office/drawing/2014/chart" uri="{C3380CC4-5D6E-409C-BE32-E72D297353CC}">
                <c16:uniqueId val="{00000003-B228-4529-A7E8-7455F5686A56}"/>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B228-4529-A7E8-7455F5686A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DE8-43A5-AD8D-D57FDF3E4C20}"/>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DE8-43A5-AD8D-D57FDF3E4C20}"/>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9DE8-43A5-AD8D-D57FDF3E4C2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CA80-4341-A505-D5BBE863D7F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CA80-4341-A505-D5BBE863D7F5}"/>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CA80-4341-A505-D5BBE863D7F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40F-44F5-8968-14376F27736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40F-44F5-8968-14376F277365}"/>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340F-44F5-8968-14376F27736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4621-4C47-83F2-870EBC077CC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extLst>
              <c:ext xmlns:c16="http://schemas.microsoft.com/office/drawing/2014/chart" uri="{C3380CC4-5D6E-409C-BE32-E72D297353CC}">
                <c16:uniqueId val="{00000001-E401-4A81-9A50-528852F15C4D}"/>
              </c:ext>
            </c:extLst>
          </c:dPt>
          <c:dPt>
            <c:idx val="1"/>
            <c:bubble3D val="0"/>
            <c:spPr>
              <a:solidFill>
                <a:srgbClr val="00B050"/>
              </a:solidFill>
              <a:ln>
                <a:solidFill>
                  <a:srgbClr val="00B050"/>
                </a:solidFill>
              </a:ln>
              <a:effectLst/>
            </c:spPr>
            <c:extLst>
              <c:ext xmlns:c16="http://schemas.microsoft.com/office/drawing/2014/chart" uri="{C3380CC4-5D6E-409C-BE32-E72D297353CC}">
                <c16:uniqueId val="{00000003-E401-4A81-9A50-528852F15C4D}"/>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E401-4A81-9A50-528852F15C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9DF4-4DF1-9D0D-41D699C3116D}"/>
              </c:ext>
            </c:extLst>
          </c:dPt>
          <c:dPt>
            <c:idx val="1"/>
            <c:bubble3D val="0"/>
            <c:spPr>
              <a:noFill/>
              <a:ln w="19050">
                <a:solidFill>
                  <a:srgbClr val="FFC000"/>
                </a:solidFill>
              </a:ln>
              <a:effectLst/>
            </c:spPr>
            <c:extLst>
              <c:ext xmlns:c16="http://schemas.microsoft.com/office/drawing/2014/chart" uri="{C3380CC4-5D6E-409C-BE32-E72D297353CC}">
                <c16:uniqueId val="{00000003-9DF4-4DF1-9D0D-41D699C3116D}"/>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9DF4-4DF1-9D0D-41D699C3116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D9F-4FF6-A4F0-FFF9125F3BCF}"/>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D9F-4FF6-A4F0-FFF9125F3BCF}"/>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0D9F-4FF6-A4F0-FFF9125F3BC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2FAE-43B0-A004-EB16203B45F4}"/>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2FAE-43B0-A004-EB16203B45F4}"/>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2FAE-43B0-A004-EB16203B45F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9597-4D33-9FF3-BA725C7873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extLst>
              <c:ext xmlns:c16="http://schemas.microsoft.com/office/drawing/2014/chart" uri="{C3380CC4-5D6E-409C-BE32-E72D297353CC}">
                <c16:uniqueId val="{00000001-D814-4569-937D-45E848221429}"/>
              </c:ext>
            </c:extLst>
          </c:dPt>
          <c:dPt>
            <c:idx val="1"/>
            <c:bubble3D val="0"/>
            <c:spPr>
              <a:solidFill>
                <a:srgbClr val="FFC000"/>
              </a:solidFill>
              <a:ln>
                <a:solidFill>
                  <a:srgbClr val="FFC000"/>
                </a:solidFill>
              </a:ln>
              <a:effectLst/>
            </c:spPr>
            <c:extLst>
              <c:ext xmlns:c16="http://schemas.microsoft.com/office/drawing/2014/chart" uri="{C3380CC4-5D6E-409C-BE32-E72D297353CC}">
                <c16:uniqueId val="{00000003-D814-4569-937D-45E848221429}"/>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D814-4569-937D-45E8482214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3FCF-45CE-9C1C-5A9492FBACD3}"/>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3FCF-45CE-9C1C-5A9492FBACD3}"/>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3FCF-45CE-9C1C-5A9492FBACD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1026-4A0D-B3DA-072A423C56D0}"/>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1026-4A0D-B3DA-072A423C56D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1026-4A0D-B3DA-072A423C56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B0CF-492B-A5E2-24F1E9E1977C}"/>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B0CF-492B-A5E2-24F1E9E1977C}"/>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B0CF-492B-A5E2-24F1E9E197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0-3720-47F3-97F1-8CF2BCF6A22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extLst>
              <c:ext xmlns:c16="http://schemas.microsoft.com/office/drawing/2014/chart" uri="{C3380CC4-5D6E-409C-BE32-E72D297353CC}">
                <c16:uniqueId val="{00000001-251D-4260-8EF3-A41517443EFB}"/>
              </c:ext>
            </c:extLst>
          </c:dPt>
          <c:dPt>
            <c:idx val="1"/>
            <c:bubble3D val="0"/>
            <c:spPr>
              <a:solidFill>
                <a:srgbClr val="FF0000"/>
              </a:solidFill>
              <a:ln>
                <a:solidFill>
                  <a:srgbClr val="FF0000"/>
                </a:solidFill>
              </a:ln>
              <a:effectLst/>
            </c:spPr>
            <c:extLst>
              <c:ext xmlns:c16="http://schemas.microsoft.com/office/drawing/2014/chart" uri="{C3380CC4-5D6E-409C-BE32-E72D297353CC}">
                <c16:uniqueId val="{00000003-251D-4260-8EF3-A41517443EFB}"/>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251D-4260-8EF3-A41517443EF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012C-4FBF-AD88-98180854BAF3}"/>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012C-4FBF-AD88-98180854BAF3}"/>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012C-4FBF-AD88-98180854BAF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11A6-44AB-B632-28CFD33D7930}"/>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11A6-44AB-B632-28CFD33D7930}"/>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11A6-44AB-B632-28CFD33D79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FD26-4226-9C8C-C474571010B2}"/>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FD26-4226-9C8C-C474571010B2}"/>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FD26-4226-9C8C-C474571010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extLst>
              <c:ext xmlns:c16="http://schemas.microsoft.com/office/drawing/2014/chart" uri="{C3380CC4-5D6E-409C-BE32-E72D297353CC}">
                <c16:uniqueId val="{00000001-43D1-40A1-9A39-C300E3D06B1C}"/>
              </c:ext>
            </c:extLst>
          </c:dPt>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2-43D1-40A1-9A39-C300E3D06B1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extLst>
              <c:ext xmlns:c16="http://schemas.microsoft.com/office/drawing/2014/chart" uri="{C3380CC4-5D6E-409C-BE32-E72D297353CC}">
                <c16:uniqueId val="{00000001-947D-4EB4-A3F6-82EDA84FDD0C}"/>
              </c:ext>
            </c:extLst>
          </c:dPt>
          <c:dPt>
            <c:idx val="1"/>
            <c:bubble3D val="0"/>
            <c:spPr>
              <a:solidFill>
                <a:schemeClr val="bg1">
                  <a:lumMod val="50000"/>
                </a:schemeClr>
              </a:solidFill>
              <a:ln>
                <a:solidFill>
                  <a:schemeClr val="bg1">
                    <a:lumMod val="50000"/>
                  </a:schemeClr>
                </a:solidFill>
              </a:ln>
              <a:effectLst/>
            </c:spPr>
            <c:extLst>
              <c:ext xmlns:c16="http://schemas.microsoft.com/office/drawing/2014/chart" uri="{C3380CC4-5D6E-409C-BE32-E72D297353CC}">
                <c16:uniqueId val="{00000003-947D-4EB4-A3F6-82EDA84FDD0C}"/>
              </c:ext>
            </c:extLst>
          </c:dPt>
          <c:val>
            <c:numRef>
              <c:f>'Harvey Balls 10%'!$D$13:$D$14</c:f>
              <c:numCache>
                <c:formatCode>General</c:formatCode>
                <c:ptCount val="2"/>
                <c:pt idx="0">
                  <c:v>100</c:v>
                </c:pt>
                <c:pt idx="1">
                  <c:v>0</c:v>
                </c:pt>
              </c:numCache>
            </c:numRef>
          </c:val>
          <c:extLst>
            <c:ext xmlns:c16="http://schemas.microsoft.com/office/drawing/2014/chart" uri="{C3380CC4-5D6E-409C-BE32-E72D297353CC}">
              <c16:uniqueId val="{00000004-947D-4EB4-A3F6-82EDA84FDD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31DA-4B02-AEF6-FA871D622FC4}"/>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31DA-4B02-AEF6-FA871D622FC4}"/>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31DA-4B02-AEF6-FA871D622FC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extLst>
              <c:ext xmlns:c16="http://schemas.microsoft.com/office/drawing/2014/chart" uri="{C3380CC4-5D6E-409C-BE32-E72D297353CC}">
                <c16:uniqueId val="{00000001-3E88-42C6-B3A7-7B7C4887F18A}"/>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3E88-42C6-B3A7-7B7C4887F18A}"/>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3E88-42C6-B3A7-7B7C4887F1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1BA8-4961-A73E-10A22F0582A1}"/>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1BA8-4961-A73E-10A22F0582A1}"/>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1BA8-4961-A73E-10A22F0582A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2EBC-4081-A4A8-9C0C11312671}"/>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2EBC-4081-A4A8-9C0C11312671}"/>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2EBC-4081-A4A8-9C0C1131267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extLst>
              <c:ext xmlns:c16="http://schemas.microsoft.com/office/drawing/2014/chart" uri="{C3380CC4-5D6E-409C-BE32-E72D297353CC}">
                <c16:uniqueId val="{00000001-42A8-4470-8090-66190B973EB8}"/>
              </c:ext>
            </c:extLst>
          </c:dPt>
          <c:dPt>
            <c:idx val="1"/>
            <c:bubble3D val="0"/>
            <c:spPr>
              <a:solidFill>
                <a:schemeClr val="bg1"/>
              </a:solidFill>
              <a:ln w="19050">
                <a:solidFill>
                  <a:schemeClr val="accent4"/>
                </a:solidFill>
              </a:ln>
              <a:effectLst/>
            </c:spPr>
            <c:extLst>
              <c:ext xmlns:c16="http://schemas.microsoft.com/office/drawing/2014/chart" uri="{C3380CC4-5D6E-409C-BE32-E72D297353CC}">
                <c16:uniqueId val="{00000003-42A8-4470-8090-66190B973EB8}"/>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42A8-4470-8090-66190B973EB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8B03-4102-9D12-09A5E303F680}"/>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8B03-4102-9D12-09A5E303F680}"/>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8B03-4102-9D12-09A5E303F6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6CC7-4D5F-83A8-33469FBF4AE4}"/>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6CC7-4D5F-83A8-33469FBF4AE4}"/>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6CC7-4D5F-83A8-33469FBF4AE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793-4928-BB51-8BD88FDF4C2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793-4928-BB51-8BD88FDF4C2C}"/>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5793-4928-BB51-8BD88FDF4C2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0A53-4856-9241-CE32439C1656}"/>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0A53-4856-9241-CE32439C1656}"/>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0A53-4856-9241-CE32439C165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extLst>
              <c:ext xmlns:c16="http://schemas.microsoft.com/office/drawing/2014/chart" uri="{C3380CC4-5D6E-409C-BE32-E72D297353CC}">
                <c16:uniqueId val="{00000001-9FD7-43A3-9889-AC8AA08B21B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9FD7-43A3-9889-AC8AA08B21B6}"/>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9FD7-43A3-9889-AC8AA08B21B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B2D3-4642-89A6-84F893FE7BB5}"/>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B2D3-4642-89A6-84F893FE7BB5}"/>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B2D3-4642-89A6-84F893FE7B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extLst>
              <c:ext xmlns:c16="http://schemas.microsoft.com/office/drawing/2014/chart" uri="{C3380CC4-5D6E-409C-BE32-E72D297353CC}">
                <c16:uniqueId val="{00000001-3754-4DAA-B141-76F1507D9DCE}"/>
              </c:ext>
            </c:extLst>
          </c:dPt>
          <c:dPt>
            <c:idx val="1"/>
            <c:bubble3D val="0"/>
            <c:spPr>
              <a:solidFill>
                <a:schemeClr val="bg1"/>
              </a:solidFill>
              <a:ln w="19050">
                <a:solidFill>
                  <a:schemeClr val="accent4"/>
                </a:solidFill>
              </a:ln>
              <a:effectLst/>
            </c:spPr>
            <c:extLst>
              <c:ext xmlns:c16="http://schemas.microsoft.com/office/drawing/2014/chart" uri="{C3380CC4-5D6E-409C-BE32-E72D297353CC}">
                <c16:uniqueId val="{00000003-3754-4DAA-B141-76F1507D9DCE}"/>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3754-4DAA-B141-76F1507D9D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FCAD-46ED-BDBF-BAF6D37DA409}"/>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FCAD-46ED-BDBF-BAF6D37DA409}"/>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FCAD-46ED-BDBF-BAF6D37DA4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22B6-4D5E-98EE-2E4BCD3C542C}"/>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22B6-4D5E-98EE-2E4BCD3C542C}"/>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22B6-4D5E-98EE-2E4BCD3C542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5DB-4ECA-838C-C5D6816F8DC7}"/>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5DB-4ECA-838C-C5D6816F8DC7}"/>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F5DB-4ECA-838C-C5D6816F8DC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1841-4BC0-A1B4-3B49E0964DB6}"/>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1841-4BC0-A1B4-3B49E0964DB6}"/>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1841-4BC0-A1B4-3B49E0964DB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A53-4A57-8BCB-4888767F3353}"/>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A53-4A57-8BCB-4888767F3353}"/>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0A53-4A57-8BCB-4888767F335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F26E-43BF-A70B-D98DAF7C41F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F26E-43BF-A70B-D98DAF7C41F2}"/>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F26E-43BF-A70B-D98DAF7C41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extLst>
              <c:ext xmlns:c16="http://schemas.microsoft.com/office/drawing/2014/chart" uri="{C3380CC4-5D6E-409C-BE32-E72D297353CC}">
                <c16:uniqueId val="{00000001-B926-4C7D-8B82-95C4D19D6D70}"/>
              </c:ext>
            </c:extLst>
          </c:dPt>
          <c:dPt>
            <c:idx val="1"/>
            <c:bubble3D val="0"/>
            <c:spPr>
              <a:solidFill>
                <a:schemeClr val="bg1"/>
              </a:solidFill>
              <a:ln w="19050">
                <a:solidFill>
                  <a:schemeClr val="accent4"/>
                </a:solidFill>
              </a:ln>
              <a:effectLst/>
            </c:spPr>
            <c:extLst>
              <c:ext xmlns:c16="http://schemas.microsoft.com/office/drawing/2014/chart" uri="{C3380CC4-5D6E-409C-BE32-E72D297353CC}">
                <c16:uniqueId val="{00000003-B926-4C7D-8B82-95C4D19D6D70}"/>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B926-4C7D-8B82-95C4D19D6D7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5860-4ECE-8296-E255CF641F43}"/>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5860-4ECE-8296-E255CF641F43}"/>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5860-4ECE-8296-E255CF641F4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1C84-452E-BBC9-999C1BC56C37}"/>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1C84-452E-BBC9-999C1BC56C37}"/>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1C84-452E-BBC9-999C1BC56C3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5249-4AE0-86F0-55B57DB5D3AB}"/>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5249-4AE0-86F0-55B57DB5D3AB}"/>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5249-4AE0-86F0-55B57DB5D3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A413-4278-97A7-50BB7AC8D5DB}"/>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A413-4278-97A7-50BB7AC8D5DB}"/>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A413-4278-97A7-50BB7AC8D5D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09D8-4C4B-ADDE-5DE295D5E386}"/>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09D8-4C4B-ADDE-5DE295D5E386}"/>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09D8-4C4B-ADDE-5DE295D5E38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9C5D-4208-957C-98501BE6DD6C}"/>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9C5D-4208-957C-98501BE6DD6C}"/>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9C5D-4208-957C-98501BE6DD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extLst>
              <c:ext xmlns:c16="http://schemas.microsoft.com/office/drawing/2014/chart" uri="{C3380CC4-5D6E-409C-BE32-E72D297353CC}">
                <c16:uniqueId val="{00000001-3BD3-4AC1-9720-4F60CEA9196E}"/>
              </c:ext>
            </c:extLst>
          </c:dPt>
          <c:dPt>
            <c:idx val="1"/>
            <c:bubble3D val="0"/>
            <c:spPr>
              <a:solidFill>
                <a:schemeClr val="bg1"/>
              </a:solidFill>
              <a:ln w="19050">
                <a:solidFill>
                  <a:schemeClr val="accent4"/>
                </a:solidFill>
              </a:ln>
              <a:effectLst/>
            </c:spPr>
            <c:extLst>
              <c:ext xmlns:c16="http://schemas.microsoft.com/office/drawing/2014/chart" uri="{C3380CC4-5D6E-409C-BE32-E72D297353CC}">
                <c16:uniqueId val="{00000003-3BD3-4AC1-9720-4F60CEA9196E}"/>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3BD3-4AC1-9720-4F60CEA9196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AF24-4AD7-9735-A01A25105FCE}"/>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AF24-4AD7-9735-A01A25105FCE}"/>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AF24-4AD7-9735-A01A25105F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C604-436A-8697-7971E932C069}"/>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C604-436A-8697-7971E932C069}"/>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C604-436A-8697-7971E932C06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1428-42CD-A4EE-9161D1A6C8B7}"/>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1428-42CD-A4EE-9161D1A6C8B7}"/>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1428-42CD-A4EE-9161D1A6C8B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9E3B-4149-A766-B4B42A754AA7}"/>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9E3B-4149-A766-B4B42A754AA7}"/>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9E3B-4149-A766-B4B42A754AA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FA5C-479C-917C-3ECED896C2AB}"/>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FA5C-479C-917C-3ECED896C2AB}"/>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FA5C-479C-917C-3ECED896C2A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D3E5-41EF-A3F3-99B669D2012A}"/>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D3E5-41EF-A3F3-99B669D2012A}"/>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D3E5-41EF-A3F3-99B669D2012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AC4E-476B-9173-E6E506EEA763}"/>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AC4E-476B-9173-E6E506EEA763}"/>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AC4E-476B-9173-E6E506EEA76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232B-4010-887F-5E6B19C97DD2}"/>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232B-4010-887F-5E6B19C97DD2}"/>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232B-4010-887F-5E6B19C97D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405-4775-B38C-471BC79BF60B}"/>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405-4775-B38C-471BC79BF60B}"/>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9405-4775-B38C-471BC79BF6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149-41AE-9507-39D7EE1DDD4E}"/>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149-41AE-9507-39D7EE1DDD4E}"/>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4149-41AE-9507-39D7EE1DDD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640C-4195-B3EE-1FBB12874162}"/>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640C-4195-B3EE-1FBB12874162}"/>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640C-4195-B3EE-1FBB1287416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extLst>
              <c:ext xmlns:c16="http://schemas.microsoft.com/office/drawing/2014/chart" uri="{C3380CC4-5D6E-409C-BE32-E72D297353CC}">
                <c16:uniqueId val="{00000001-B4A5-451F-BB78-020A04A8C5A4}"/>
              </c:ext>
            </c:extLst>
          </c:dPt>
          <c:dPt>
            <c:idx val="1"/>
            <c:bubble3D val="0"/>
            <c:spPr>
              <a:solidFill>
                <a:schemeClr val="bg1"/>
              </a:solidFill>
              <a:ln w="19050">
                <a:solidFill>
                  <a:srgbClr val="FFC000"/>
                </a:solidFill>
              </a:ln>
              <a:effectLst/>
            </c:spPr>
            <c:extLst>
              <c:ext xmlns:c16="http://schemas.microsoft.com/office/drawing/2014/chart" uri="{C3380CC4-5D6E-409C-BE32-E72D297353CC}">
                <c16:uniqueId val="{00000003-B4A5-451F-BB78-020A04A8C5A4}"/>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B4A5-451F-BB78-020A04A8C5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extLst>
              <c:ext xmlns:c16="http://schemas.microsoft.com/office/drawing/2014/chart" uri="{C3380CC4-5D6E-409C-BE32-E72D297353CC}">
                <c16:uniqueId val="{00000001-4E89-451D-A772-12A1BE73E0B2}"/>
              </c:ext>
            </c:extLst>
          </c:dPt>
          <c:dPt>
            <c:idx val="1"/>
            <c:bubble3D val="0"/>
            <c:spPr>
              <a:solidFill>
                <a:schemeClr val="bg1"/>
              </a:solidFill>
              <a:ln w="19050">
                <a:solidFill>
                  <a:srgbClr val="00B050"/>
                </a:solidFill>
              </a:ln>
              <a:effectLst/>
            </c:spPr>
            <c:extLst>
              <c:ext xmlns:c16="http://schemas.microsoft.com/office/drawing/2014/chart" uri="{C3380CC4-5D6E-409C-BE32-E72D297353CC}">
                <c16:uniqueId val="{00000003-4E89-451D-A772-12A1BE73E0B2}"/>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4E89-451D-A772-12A1BE73E0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extLst>
              <c:ext xmlns:c16="http://schemas.microsoft.com/office/drawing/2014/chart" uri="{C3380CC4-5D6E-409C-BE32-E72D297353CC}">
                <c16:uniqueId val="{00000001-2A08-4CB9-9FE5-D3CE8A4BFE76}"/>
              </c:ext>
            </c:extLst>
          </c:dPt>
          <c:dPt>
            <c:idx val="1"/>
            <c:bubble3D val="0"/>
            <c:spPr>
              <a:solidFill>
                <a:schemeClr val="bg1"/>
              </a:solidFill>
              <a:ln w="19050">
                <a:solidFill>
                  <a:schemeClr val="accent4"/>
                </a:solidFill>
              </a:ln>
              <a:effectLst/>
            </c:spPr>
            <c:extLst>
              <c:ext xmlns:c16="http://schemas.microsoft.com/office/drawing/2014/chart" uri="{C3380CC4-5D6E-409C-BE32-E72D297353CC}">
                <c16:uniqueId val="{00000003-2A08-4CB9-9FE5-D3CE8A4BFE76}"/>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2A08-4CB9-9FE5-D3CE8A4BFE7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extLst>
              <c:ext xmlns:c16="http://schemas.microsoft.com/office/drawing/2014/chart" uri="{C3380CC4-5D6E-409C-BE32-E72D297353CC}">
                <c16:uniqueId val="{00000001-2B63-4777-9321-6967CD998713}"/>
              </c:ext>
            </c:extLst>
          </c:dPt>
          <c:dPt>
            <c:idx val="1"/>
            <c:bubble3D val="0"/>
            <c:spPr>
              <a:solidFill>
                <a:schemeClr val="bg1"/>
              </a:solidFill>
              <a:ln w="19050">
                <a:solidFill>
                  <a:srgbClr val="FF0000"/>
                </a:solidFill>
              </a:ln>
              <a:effectLst/>
            </c:spPr>
            <c:extLst>
              <c:ext xmlns:c16="http://schemas.microsoft.com/office/drawing/2014/chart" uri="{C3380CC4-5D6E-409C-BE32-E72D297353CC}">
                <c16:uniqueId val="{00000003-2B63-4777-9321-6967CD998713}"/>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2B63-4777-9321-6967CD99871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D6BC-464A-BF35-040963CCFA0B}"/>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D6BC-464A-BF35-040963CCFA0B}"/>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D6BC-464A-BF35-040963CCFA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extLst>
              <c:ext xmlns:c16="http://schemas.microsoft.com/office/drawing/2014/chart" uri="{C3380CC4-5D6E-409C-BE32-E72D297353CC}">
                <c16:uniqueId val="{00000001-FAC2-439C-8C20-54B5685B0937}"/>
              </c:ext>
            </c:extLst>
          </c:dPt>
          <c:val>
            <c:numRef>
              <c:f>'Harvey Balls 10%'!$X$13:$X$14</c:f>
              <c:numCache>
                <c:formatCode>General</c:formatCode>
                <c:ptCount val="2"/>
                <c:pt idx="0">
                  <c:v>0</c:v>
                </c:pt>
                <c:pt idx="1">
                  <c:v>100</c:v>
                </c:pt>
              </c:numCache>
            </c:numRef>
          </c:val>
          <c:extLst>
            <c:ext xmlns:c16="http://schemas.microsoft.com/office/drawing/2014/chart" uri="{C3380CC4-5D6E-409C-BE32-E72D297353CC}">
              <c16:uniqueId val="{00000002-FAC2-439C-8C20-54B5685B093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862-45CA-B279-24A0CBCB6FA0}"/>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862-45CA-B279-24A0CBCB6FA0}"/>
              </c:ext>
            </c:extLst>
          </c:dPt>
          <c:val>
            <c:numRef>
              <c:f>'Harvey Balls 10%'!$V$13:$V$14</c:f>
              <c:numCache>
                <c:formatCode>General</c:formatCode>
                <c:ptCount val="2"/>
                <c:pt idx="0">
                  <c:v>10</c:v>
                </c:pt>
                <c:pt idx="1">
                  <c:v>90</c:v>
                </c:pt>
              </c:numCache>
            </c:numRef>
          </c:val>
          <c:extLst>
            <c:ext xmlns:c16="http://schemas.microsoft.com/office/drawing/2014/chart" uri="{C3380CC4-5D6E-409C-BE32-E72D297353CC}">
              <c16:uniqueId val="{00000004-9862-45CA-B279-24A0CBCB6FA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7CB6-4C1B-8D22-BED8DD3C8550}"/>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7CB6-4C1B-8D22-BED8DD3C8550}"/>
              </c:ext>
            </c:extLst>
          </c:dPt>
          <c:val>
            <c:numRef>
              <c:f>'Harvey Balls 10%'!$T$13:$T$14</c:f>
              <c:numCache>
                <c:formatCode>General</c:formatCode>
                <c:ptCount val="2"/>
                <c:pt idx="0">
                  <c:v>20</c:v>
                </c:pt>
                <c:pt idx="1">
                  <c:v>80</c:v>
                </c:pt>
              </c:numCache>
            </c:numRef>
          </c:val>
          <c:extLst>
            <c:ext xmlns:c16="http://schemas.microsoft.com/office/drawing/2014/chart" uri="{C3380CC4-5D6E-409C-BE32-E72D297353CC}">
              <c16:uniqueId val="{00000004-7CB6-4C1B-8D22-BED8DD3C855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537-414E-A914-8A4B0C6EF4E5}"/>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537-414E-A914-8A4B0C6EF4E5}"/>
              </c:ext>
            </c:extLst>
          </c:dPt>
          <c:val>
            <c:numRef>
              <c:f>'Harvey Balls 10%'!$R$13:$R$14</c:f>
              <c:numCache>
                <c:formatCode>General</c:formatCode>
                <c:ptCount val="2"/>
                <c:pt idx="0">
                  <c:v>30</c:v>
                </c:pt>
                <c:pt idx="1">
                  <c:v>70</c:v>
                </c:pt>
              </c:numCache>
            </c:numRef>
          </c:val>
          <c:extLst>
            <c:ext xmlns:c16="http://schemas.microsoft.com/office/drawing/2014/chart" uri="{C3380CC4-5D6E-409C-BE32-E72D297353CC}">
              <c16:uniqueId val="{00000004-9537-414E-A914-8A4B0C6EF4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7FE-460A-AD18-3A798268D4C2}"/>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7FE-460A-AD18-3A798268D4C2}"/>
              </c:ext>
            </c:extLst>
          </c:dPt>
          <c:val>
            <c:numRef>
              <c:f>'Harvey Balls 10%'!$P$13:$P$14</c:f>
              <c:numCache>
                <c:formatCode>General</c:formatCode>
                <c:ptCount val="2"/>
                <c:pt idx="0">
                  <c:v>40</c:v>
                </c:pt>
                <c:pt idx="1">
                  <c:v>60</c:v>
                </c:pt>
              </c:numCache>
            </c:numRef>
          </c:val>
          <c:extLst>
            <c:ext xmlns:c16="http://schemas.microsoft.com/office/drawing/2014/chart" uri="{C3380CC4-5D6E-409C-BE32-E72D297353CC}">
              <c16:uniqueId val="{00000004-97FE-460A-AD18-3A798268D4C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BC47-4D75-BEA4-4526F8E9F8AE}"/>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BC47-4D75-BEA4-4526F8E9F8AE}"/>
              </c:ext>
            </c:extLst>
          </c:dPt>
          <c:val>
            <c:numRef>
              <c:f>'Harvey Balls 10%'!$N$13:$N$14</c:f>
              <c:numCache>
                <c:formatCode>General</c:formatCode>
                <c:ptCount val="2"/>
                <c:pt idx="0">
                  <c:v>50</c:v>
                </c:pt>
                <c:pt idx="1">
                  <c:v>50</c:v>
                </c:pt>
              </c:numCache>
            </c:numRef>
          </c:val>
          <c:extLst>
            <c:ext xmlns:c16="http://schemas.microsoft.com/office/drawing/2014/chart" uri="{C3380CC4-5D6E-409C-BE32-E72D297353CC}">
              <c16:uniqueId val="{00000004-BC47-4D75-BEA4-4526F8E9F8A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CB0A-4F57-A4DA-B101745EFA65}"/>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CB0A-4F57-A4DA-B101745EFA65}"/>
              </c:ext>
            </c:extLst>
          </c:dPt>
          <c:val>
            <c:numRef>
              <c:f>'Harvey Balls 10%'!$L$13:$L$14</c:f>
              <c:numCache>
                <c:formatCode>General</c:formatCode>
                <c:ptCount val="2"/>
                <c:pt idx="0">
                  <c:v>60</c:v>
                </c:pt>
                <c:pt idx="1">
                  <c:v>40</c:v>
                </c:pt>
              </c:numCache>
            </c:numRef>
          </c:val>
          <c:extLst>
            <c:ext xmlns:c16="http://schemas.microsoft.com/office/drawing/2014/chart" uri="{C3380CC4-5D6E-409C-BE32-E72D297353CC}">
              <c16:uniqueId val="{00000004-CB0A-4F57-A4DA-B101745EFA6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D95C-4FA5-BB39-22D3AD3CF021}"/>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D95C-4FA5-BB39-22D3AD3CF021}"/>
              </c:ext>
            </c:extLst>
          </c:dPt>
          <c:val>
            <c:numRef>
              <c:f>'Harvey Balls 10%'!$J$13:$J$14</c:f>
              <c:numCache>
                <c:formatCode>General</c:formatCode>
                <c:ptCount val="2"/>
                <c:pt idx="0">
                  <c:v>70</c:v>
                </c:pt>
                <c:pt idx="1">
                  <c:v>30</c:v>
                </c:pt>
              </c:numCache>
            </c:numRef>
          </c:val>
          <c:extLst>
            <c:ext xmlns:c16="http://schemas.microsoft.com/office/drawing/2014/chart" uri="{C3380CC4-5D6E-409C-BE32-E72D297353CC}">
              <c16:uniqueId val="{00000004-D95C-4FA5-BB39-22D3AD3CF02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B367-4CE7-94DA-DC8DFAA98CEE}"/>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B367-4CE7-94DA-DC8DFAA98CEE}"/>
              </c:ext>
            </c:extLst>
          </c:dPt>
          <c:val>
            <c:numRef>
              <c:f>'Harvey Balls 10%'!$F$13:$F$14</c:f>
              <c:numCache>
                <c:formatCode>General</c:formatCode>
                <c:ptCount val="2"/>
                <c:pt idx="0">
                  <c:v>90</c:v>
                </c:pt>
                <c:pt idx="1">
                  <c:v>10</c:v>
                </c:pt>
              </c:numCache>
            </c:numRef>
          </c:val>
          <c:extLst>
            <c:ext xmlns:c16="http://schemas.microsoft.com/office/drawing/2014/chart" uri="{C3380CC4-5D6E-409C-BE32-E72D297353CC}">
              <c16:uniqueId val="{00000004-B367-4CE7-94DA-DC8DFAA98CE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1-92A4-476B-9EDC-D090A2439CC3}"/>
              </c:ext>
            </c:extLst>
          </c:dPt>
          <c:dPt>
            <c:idx val="1"/>
            <c:bubble3D val="0"/>
            <c:spPr>
              <a:solidFill>
                <a:schemeClr val="bg1"/>
              </a:solidFill>
              <a:ln w="19050">
                <a:solidFill>
                  <a:schemeClr val="bg1">
                    <a:lumMod val="50000"/>
                  </a:schemeClr>
                </a:solidFill>
              </a:ln>
              <a:effectLst/>
            </c:spPr>
            <c:extLst>
              <c:ext xmlns:c16="http://schemas.microsoft.com/office/drawing/2014/chart" uri="{C3380CC4-5D6E-409C-BE32-E72D297353CC}">
                <c16:uniqueId val="{00000003-92A4-476B-9EDC-D090A2439CC3}"/>
              </c:ext>
            </c:extLst>
          </c:dPt>
          <c:val>
            <c:numRef>
              <c:f>'Harvey Balls 10%'!$H$13:$H$14</c:f>
              <c:numCache>
                <c:formatCode>General</c:formatCode>
                <c:ptCount val="2"/>
                <c:pt idx="0">
                  <c:v>80</c:v>
                </c:pt>
                <c:pt idx="1">
                  <c:v>20</c:v>
                </c:pt>
              </c:numCache>
            </c:numRef>
          </c:val>
          <c:extLst>
            <c:ext xmlns:c16="http://schemas.microsoft.com/office/drawing/2014/chart" uri="{C3380CC4-5D6E-409C-BE32-E72D297353CC}">
              <c16:uniqueId val="{00000004-92A4-476B-9EDC-D090A2439C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2" Type="http://schemas.openxmlformats.org/officeDocument/2006/relationships/chart" Target="../charts/chart2.xml"/><Relationship Id="rId16" Type="http://schemas.openxmlformats.org/officeDocument/2006/relationships/chart" Target="../charts/chart15.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8" Type="http://schemas.openxmlformats.org/officeDocument/2006/relationships/image" Target="../media/image1.jpeg"/><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8.xml"/><Relationship Id="rId13" Type="http://schemas.openxmlformats.org/officeDocument/2006/relationships/chart" Target="../charts/chart12.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8.xml"/><Relationship Id="rId13" Type="http://schemas.openxmlformats.org/officeDocument/2006/relationships/chart" Target="../charts/chart123.xml"/><Relationship Id="rId18" Type="http://schemas.openxmlformats.org/officeDocument/2006/relationships/chart" Target="../charts/chart128.xml"/><Relationship Id="rId26" Type="http://schemas.openxmlformats.org/officeDocument/2006/relationships/chart" Target="../charts/chart136.xml"/><Relationship Id="rId3" Type="http://schemas.openxmlformats.org/officeDocument/2006/relationships/chart" Target="../charts/chart113.xml"/><Relationship Id="rId21" Type="http://schemas.openxmlformats.org/officeDocument/2006/relationships/chart" Target="../charts/chart131.xml"/><Relationship Id="rId34" Type="http://schemas.openxmlformats.org/officeDocument/2006/relationships/chart" Target="../charts/chart144.xml"/><Relationship Id="rId7" Type="http://schemas.openxmlformats.org/officeDocument/2006/relationships/chart" Target="../charts/chart117.xml"/><Relationship Id="rId12" Type="http://schemas.openxmlformats.org/officeDocument/2006/relationships/chart" Target="../charts/chart122.xml"/><Relationship Id="rId17" Type="http://schemas.openxmlformats.org/officeDocument/2006/relationships/chart" Target="../charts/chart127.xml"/><Relationship Id="rId25" Type="http://schemas.openxmlformats.org/officeDocument/2006/relationships/chart" Target="../charts/chart135.xml"/><Relationship Id="rId33" Type="http://schemas.openxmlformats.org/officeDocument/2006/relationships/chart" Target="../charts/chart143.xml"/><Relationship Id="rId2" Type="http://schemas.openxmlformats.org/officeDocument/2006/relationships/chart" Target="../charts/chart112.xml"/><Relationship Id="rId16" Type="http://schemas.openxmlformats.org/officeDocument/2006/relationships/chart" Target="../charts/chart126.xml"/><Relationship Id="rId20" Type="http://schemas.openxmlformats.org/officeDocument/2006/relationships/chart" Target="../charts/chart130.xml"/><Relationship Id="rId29" Type="http://schemas.openxmlformats.org/officeDocument/2006/relationships/chart" Target="../charts/chart139.xml"/><Relationship Id="rId1" Type="http://schemas.openxmlformats.org/officeDocument/2006/relationships/chart" Target="../charts/chart111.xml"/><Relationship Id="rId6" Type="http://schemas.openxmlformats.org/officeDocument/2006/relationships/chart" Target="../charts/chart116.xml"/><Relationship Id="rId11" Type="http://schemas.openxmlformats.org/officeDocument/2006/relationships/chart" Target="../charts/chart121.xml"/><Relationship Id="rId24" Type="http://schemas.openxmlformats.org/officeDocument/2006/relationships/chart" Target="../charts/chart134.xml"/><Relationship Id="rId32" Type="http://schemas.openxmlformats.org/officeDocument/2006/relationships/chart" Target="../charts/chart142.xml"/><Relationship Id="rId5" Type="http://schemas.openxmlformats.org/officeDocument/2006/relationships/chart" Target="../charts/chart115.xml"/><Relationship Id="rId15" Type="http://schemas.openxmlformats.org/officeDocument/2006/relationships/chart" Target="../charts/chart125.xml"/><Relationship Id="rId23" Type="http://schemas.openxmlformats.org/officeDocument/2006/relationships/chart" Target="../charts/chart133.xml"/><Relationship Id="rId28" Type="http://schemas.openxmlformats.org/officeDocument/2006/relationships/chart" Target="../charts/chart138.xml"/><Relationship Id="rId10" Type="http://schemas.openxmlformats.org/officeDocument/2006/relationships/chart" Target="../charts/chart120.xml"/><Relationship Id="rId19" Type="http://schemas.openxmlformats.org/officeDocument/2006/relationships/chart" Target="../charts/chart129.xml"/><Relationship Id="rId31" Type="http://schemas.openxmlformats.org/officeDocument/2006/relationships/chart" Target="../charts/chart141.xml"/><Relationship Id="rId4" Type="http://schemas.openxmlformats.org/officeDocument/2006/relationships/chart" Target="../charts/chart114.xml"/><Relationship Id="rId9" Type="http://schemas.openxmlformats.org/officeDocument/2006/relationships/chart" Target="../charts/chart119.xml"/><Relationship Id="rId14" Type="http://schemas.openxmlformats.org/officeDocument/2006/relationships/chart" Target="../charts/chart124.xml"/><Relationship Id="rId22" Type="http://schemas.openxmlformats.org/officeDocument/2006/relationships/chart" Target="../charts/chart132.xml"/><Relationship Id="rId27" Type="http://schemas.openxmlformats.org/officeDocument/2006/relationships/chart" Target="../charts/chart137.xml"/><Relationship Id="rId30" Type="http://schemas.openxmlformats.org/officeDocument/2006/relationships/chart" Target="../charts/chart140.xml"/><Relationship Id="rId35" Type="http://schemas.openxmlformats.org/officeDocument/2006/relationships/chart" Target="../charts/chart14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3.xml"/><Relationship Id="rId13" Type="http://schemas.openxmlformats.org/officeDocument/2006/relationships/chart" Target="../charts/chart158.xml"/><Relationship Id="rId3" Type="http://schemas.openxmlformats.org/officeDocument/2006/relationships/chart" Target="../charts/chart148.xml"/><Relationship Id="rId7" Type="http://schemas.openxmlformats.org/officeDocument/2006/relationships/chart" Target="../charts/chart152.xml"/><Relationship Id="rId12" Type="http://schemas.openxmlformats.org/officeDocument/2006/relationships/chart" Target="../charts/chart157.xml"/><Relationship Id="rId2" Type="http://schemas.openxmlformats.org/officeDocument/2006/relationships/chart" Target="../charts/chart147.xml"/><Relationship Id="rId1" Type="http://schemas.openxmlformats.org/officeDocument/2006/relationships/chart" Target="../charts/chart146.xml"/><Relationship Id="rId6" Type="http://schemas.openxmlformats.org/officeDocument/2006/relationships/chart" Target="../charts/chart151.xml"/><Relationship Id="rId11" Type="http://schemas.openxmlformats.org/officeDocument/2006/relationships/chart" Target="../charts/chart156.xml"/><Relationship Id="rId5" Type="http://schemas.openxmlformats.org/officeDocument/2006/relationships/chart" Target="../charts/chart150.xml"/><Relationship Id="rId10" Type="http://schemas.openxmlformats.org/officeDocument/2006/relationships/chart" Target="../charts/chart155.xml"/><Relationship Id="rId4" Type="http://schemas.openxmlformats.org/officeDocument/2006/relationships/chart" Target="../charts/chart149.xml"/><Relationship Id="rId9" Type="http://schemas.openxmlformats.org/officeDocument/2006/relationships/chart" Target="../charts/chart154.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1.xml"/><Relationship Id="rId18" Type="http://schemas.openxmlformats.org/officeDocument/2006/relationships/chart" Target="../charts/chart176.xml"/><Relationship Id="rId26" Type="http://schemas.openxmlformats.org/officeDocument/2006/relationships/chart" Target="../charts/chart184.xml"/><Relationship Id="rId39" Type="http://schemas.openxmlformats.org/officeDocument/2006/relationships/chart" Target="../charts/chart197.xml"/><Relationship Id="rId21" Type="http://schemas.openxmlformats.org/officeDocument/2006/relationships/chart" Target="../charts/chart179.xml"/><Relationship Id="rId34" Type="http://schemas.openxmlformats.org/officeDocument/2006/relationships/chart" Target="../charts/chart192.xml"/><Relationship Id="rId42" Type="http://schemas.openxmlformats.org/officeDocument/2006/relationships/chart" Target="../charts/chart200.xml"/><Relationship Id="rId47" Type="http://schemas.openxmlformats.org/officeDocument/2006/relationships/chart" Target="../charts/chart205.xml"/><Relationship Id="rId50" Type="http://schemas.openxmlformats.org/officeDocument/2006/relationships/chart" Target="../charts/chart208.xml"/><Relationship Id="rId55" Type="http://schemas.openxmlformats.org/officeDocument/2006/relationships/chart" Target="../charts/chart213.xml"/><Relationship Id="rId63" Type="http://schemas.openxmlformats.org/officeDocument/2006/relationships/chart" Target="../charts/chart221.xml"/><Relationship Id="rId68" Type="http://schemas.openxmlformats.org/officeDocument/2006/relationships/chart" Target="../charts/chart226.xml"/><Relationship Id="rId76" Type="http://schemas.openxmlformats.org/officeDocument/2006/relationships/chart" Target="../charts/chart234.xml"/><Relationship Id="rId84" Type="http://schemas.openxmlformats.org/officeDocument/2006/relationships/chart" Target="../charts/chart242.xml"/><Relationship Id="rId7" Type="http://schemas.openxmlformats.org/officeDocument/2006/relationships/chart" Target="../charts/chart165.xml"/><Relationship Id="rId71" Type="http://schemas.openxmlformats.org/officeDocument/2006/relationships/chart" Target="../charts/chart229.xml"/><Relationship Id="rId2" Type="http://schemas.openxmlformats.org/officeDocument/2006/relationships/chart" Target="../charts/chart160.xml"/><Relationship Id="rId16" Type="http://schemas.openxmlformats.org/officeDocument/2006/relationships/chart" Target="../charts/chart174.xml"/><Relationship Id="rId29" Type="http://schemas.openxmlformats.org/officeDocument/2006/relationships/chart" Target="../charts/chart187.xml"/><Relationship Id="rId11" Type="http://schemas.openxmlformats.org/officeDocument/2006/relationships/chart" Target="../charts/chart169.xml"/><Relationship Id="rId24" Type="http://schemas.openxmlformats.org/officeDocument/2006/relationships/chart" Target="../charts/chart182.xml"/><Relationship Id="rId32" Type="http://schemas.openxmlformats.org/officeDocument/2006/relationships/chart" Target="../charts/chart190.xml"/><Relationship Id="rId37" Type="http://schemas.openxmlformats.org/officeDocument/2006/relationships/chart" Target="../charts/chart195.xml"/><Relationship Id="rId40" Type="http://schemas.openxmlformats.org/officeDocument/2006/relationships/chart" Target="../charts/chart198.xml"/><Relationship Id="rId45" Type="http://schemas.openxmlformats.org/officeDocument/2006/relationships/chart" Target="../charts/chart203.xml"/><Relationship Id="rId53" Type="http://schemas.openxmlformats.org/officeDocument/2006/relationships/chart" Target="../charts/chart211.xml"/><Relationship Id="rId58" Type="http://schemas.openxmlformats.org/officeDocument/2006/relationships/chart" Target="../charts/chart216.xml"/><Relationship Id="rId66" Type="http://schemas.openxmlformats.org/officeDocument/2006/relationships/chart" Target="../charts/chart224.xml"/><Relationship Id="rId74" Type="http://schemas.openxmlformats.org/officeDocument/2006/relationships/chart" Target="../charts/chart232.xml"/><Relationship Id="rId79" Type="http://schemas.openxmlformats.org/officeDocument/2006/relationships/chart" Target="../charts/chart237.xml"/><Relationship Id="rId87" Type="http://schemas.openxmlformats.org/officeDocument/2006/relationships/chart" Target="../charts/chart245.xml"/><Relationship Id="rId5" Type="http://schemas.openxmlformats.org/officeDocument/2006/relationships/chart" Target="../charts/chart163.xml"/><Relationship Id="rId61" Type="http://schemas.openxmlformats.org/officeDocument/2006/relationships/chart" Target="../charts/chart219.xml"/><Relationship Id="rId82" Type="http://schemas.openxmlformats.org/officeDocument/2006/relationships/chart" Target="../charts/chart240.xml"/><Relationship Id="rId19" Type="http://schemas.openxmlformats.org/officeDocument/2006/relationships/chart" Target="../charts/chart177.xml"/><Relationship Id="rId4" Type="http://schemas.openxmlformats.org/officeDocument/2006/relationships/chart" Target="../charts/chart162.xml"/><Relationship Id="rId9" Type="http://schemas.openxmlformats.org/officeDocument/2006/relationships/chart" Target="../charts/chart167.xml"/><Relationship Id="rId14" Type="http://schemas.openxmlformats.org/officeDocument/2006/relationships/chart" Target="../charts/chart172.xml"/><Relationship Id="rId22" Type="http://schemas.openxmlformats.org/officeDocument/2006/relationships/chart" Target="../charts/chart180.xml"/><Relationship Id="rId27" Type="http://schemas.openxmlformats.org/officeDocument/2006/relationships/chart" Target="../charts/chart185.xml"/><Relationship Id="rId30" Type="http://schemas.openxmlformats.org/officeDocument/2006/relationships/chart" Target="../charts/chart188.xml"/><Relationship Id="rId35" Type="http://schemas.openxmlformats.org/officeDocument/2006/relationships/chart" Target="../charts/chart193.xml"/><Relationship Id="rId43" Type="http://schemas.openxmlformats.org/officeDocument/2006/relationships/chart" Target="../charts/chart201.xml"/><Relationship Id="rId48" Type="http://schemas.openxmlformats.org/officeDocument/2006/relationships/chart" Target="../charts/chart206.xml"/><Relationship Id="rId56" Type="http://schemas.openxmlformats.org/officeDocument/2006/relationships/chart" Target="../charts/chart214.xml"/><Relationship Id="rId64" Type="http://schemas.openxmlformats.org/officeDocument/2006/relationships/chart" Target="../charts/chart222.xml"/><Relationship Id="rId69" Type="http://schemas.openxmlformats.org/officeDocument/2006/relationships/chart" Target="../charts/chart227.xml"/><Relationship Id="rId77" Type="http://schemas.openxmlformats.org/officeDocument/2006/relationships/chart" Target="../charts/chart235.xml"/><Relationship Id="rId8" Type="http://schemas.openxmlformats.org/officeDocument/2006/relationships/chart" Target="../charts/chart166.xml"/><Relationship Id="rId51" Type="http://schemas.openxmlformats.org/officeDocument/2006/relationships/chart" Target="../charts/chart209.xml"/><Relationship Id="rId72" Type="http://schemas.openxmlformats.org/officeDocument/2006/relationships/chart" Target="../charts/chart230.xml"/><Relationship Id="rId80" Type="http://schemas.openxmlformats.org/officeDocument/2006/relationships/chart" Target="../charts/chart238.xml"/><Relationship Id="rId85" Type="http://schemas.openxmlformats.org/officeDocument/2006/relationships/chart" Target="../charts/chart243.xml"/><Relationship Id="rId3" Type="http://schemas.openxmlformats.org/officeDocument/2006/relationships/chart" Target="../charts/chart161.xml"/><Relationship Id="rId12" Type="http://schemas.openxmlformats.org/officeDocument/2006/relationships/chart" Target="../charts/chart170.xml"/><Relationship Id="rId17" Type="http://schemas.openxmlformats.org/officeDocument/2006/relationships/chart" Target="../charts/chart175.xml"/><Relationship Id="rId25" Type="http://schemas.openxmlformats.org/officeDocument/2006/relationships/chart" Target="../charts/chart183.xml"/><Relationship Id="rId33" Type="http://schemas.openxmlformats.org/officeDocument/2006/relationships/chart" Target="../charts/chart191.xml"/><Relationship Id="rId38" Type="http://schemas.openxmlformats.org/officeDocument/2006/relationships/chart" Target="../charts/chart196.xml"/><Relationship Id="rId46" Type="http://schemas.openxmlformats.org/officeDocument/2006/relationships/chart" Target="../charts/chart204.xml"/><Relationship Id="rId59" Type="http://schemas.openxmlformats.org/officeDocument/2006/relationships/chart" Target="../charts/chart217.xml"/><Relationship Id="rId67" Type="http://schemas.openxmlformats.org/officeDocument/2006/relationships/chart" Target="../charts/chart225.xml"/><Relationship Id="rId20" Type="http://schemas.openxmlformats.org/officeDocument/2006/relationships/chart" Target="../charts/chart178.xml"/><Relationship Id="rId41" Type="http://schemas.openxmlformats.org/officeDocument/2006/relationships/chart" Target="../charts/chart199.xml"/><Relationship Id="rId54" Type="http://schemas.openxmlformats.org/officeDocument/2006/relationships/chart" Target="../charts/chart212.xml"/><Relationship Id="rId62" Type="http://schemas.openxmlformats.org/officeDocument/2006/relationships/chart" Target="../charts/chart220.xml"/><Relationship Id="rId70" Type="http://schemas.openxmlformats.org/officeDocument/2006/relationships/chart" Target="../charts/chart228.xml"/><Relationship Id="rId75" Type="http://schemas.openxmlformats.org/officeDocument/2006/relationships/chart" Target="../charts/chart233.xml"/><Relationship Id="rId83" Type="http://schemas.openxmlformats.org/officeDocument/2006/relationships/chart" Target="../charts/chart241.xml"/><Relationship Id="rId1" Type="http://schemas.openxmlformats.org/officeDocument/2006/relationships/chart" Target="../charts/chart159.xml"/><Relationship Id="rId6" Type="http://schemas.openxmlformats.org/officeDocument/2006/relationships/chart" Target="../charts/chart164.xml"/><Relationship Id="rId15" Type="http://schemas.openxmlformats.org/officeDocument/2006/relationships/chart" Target="../charts/chart173.xml"/><Relationship Id="rId23" Type="http://schemas.openxmlformats.org/officeDocument/2006/relationships/chart" Target="../charts/chart181.xml"/><Relationship Id="rId28" Type="http://schemas.openxmlformats.org/officeDocument/2006/relationships/chart" Target="../charts/chart186.xml"/><Relationship Id="rId36" Type="http://schemas.openxmlformats.org/officeDocument/2006/relationships/chart" Target="../charts/chart194.xml"/><Relationship Id="rId49" Type="http://schemas.openxmlformats.org/officeDocument/2006/relationships/chart" Target="../charts/chart207.xml"/><Relationship Id="rId57" Type="http://schemas.openxmlformats.org/officeDocument/2006/relationships/chart" Target="../charts/chart215.xml"/><Relationship Id="rId10" Type="http://schemas.openxmlformats.org/officeDocument/2006/relationships/chart" Target="../charts/chart168.xml"/><Relationship Id="rId31" Type="http://schemas.openxmlformats.org/officeDocument/2006/relationships/chart" Target="../charts/chart189.xml"/><Relationship Id="rId44" Type="http://schemas.openxmlformats.org/officeDocument/2006/relationships/chart" Target="../charts/chart202.xml"/><Relationship Id="rId52" Type="http://schemas.openxmlformats.org/officeDocument/2006/relationships/chart" Target="../charts/chart210.xml"/><Relationship Id="rId60" Type="http://schemas.openxmlformats.org/officeDocument/2006/relationships/chart" Target="../charts/chart218.xml"/><Relationship Id="rId65" Type="http://schemas.openxmlformats.org/officeDocument/2006/relationships/chart" Target="../charts/chart223.xml"/><Relationship Id="rId73" Type="http://schemas.openxmlformats.org/officeDocument/2006/relationships/chart" Target="../charts/chart231.xml"/><Relationship Id="rId78" Type="http://schemas.openxmlformats.org/officeDocument/2006/relationships/chart" Target="../charts/chart236.xml"/><Relationship Id="rId81" Type="http://schemas.openxmlformats.org/officeDocument/2006/relationships/chart" Target="../charts/chart239.xml"/><Relationship Id="rId86" Type="http://schemas.openxmlformats.org/officeDocument/2006/relationships/chart" Target="../charts/chart244.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53072</xdr:colOff>
      <xdr:row>37</xdr:row>
      <xdr:rowOff>50536</xdr:rowOff>
    </xdr:from>
    <xdr:to>
      <xdr:col>12</xdr:col>
      <xdr:colOff>499959</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53072</xdr:colOff>
      <xdr:row>38</xdr:row>
      <xdr:rowOff>57151</xdr:rowOff>
    </xdr:from>
    <xdr:to>
      <xdr:col>12</xdr:col>
      <xdr:colOff>499959</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49174</xdr:colOff>
      <xdr:row>23</xdr:row>
      <xdr:rowOff>54239</xdr:rowOff>
    </xdr:from>
    <xdr:to>
      <xdr:col>4</xdr:col>
      <xdr:colOff>495574</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47625</xdr:colOff>
      <xdr:row>11</xdr:row>
      <xdr:rowOff>47625</xdr:rowOff>
    </xdr:from>
    <xdr:to>
      <xdr:col>4</xdr:col>
      <xdr:colOff>495574</xdr:colOff>
      <xdr:row>11</xdr:row>
      <xdr:rowOff>515625</xdr:rowOff>
    </xdr:to>
    <xdr:graphicFrame macro="">
      <xdr:nvGraphicFramePr>
        <xdr:cNvPr id="252" name="Chart 2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47625</xdr:colOff>
      <xdr:row>25</xdr:row>
      <xdr:rowOff>57150</xdr:rowOff>
    </xdr:from>
    <xdr:to>
      <xdr:col>4</xdr:col>
      <xdr:colOff>495574</xdr:colOff>
      <xdr:row>25</xdr:row>
      <xdr:rowOff>525150</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47625</xdr:colOff>
      <xdr:row>26</xdr:row>
      <xdr:rowOff>54900</xdr:rowOff>
    </xdr:from>
    <xdr:to>
      <xdr:col>4</xdr:col>
      <xdr:colOff>495574</xdr:colOff>
      <xdr:row>26</xdr:row>
      <xdr:rowOff>522900</xdr:rowOff>
    </xdr:to>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242" name="Chart 2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243" name="Chart 2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57150</xdr:colOff>
      <xdr:row>21</xdr:row>
      <xdr:rowOff>46006</xdr:rowOff>
    </xdr:from>
    <xdr:to>
      <xdr:col>8</xdr:col>
      <xdr:colOff>505099</xdr:colOff>
      <xdr:row>21</xdr:row>
      <xdr:rowOff>514006</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14</xdr:col>
      <xdr:colOff>66675</xdr:colOff>
      <xdr:row>17</xdr:row>
      <xdr:rowOff>47329</xdr:rowOff>
    </xdr:from>
    <xdr:to>
      <xdr:col>14</xdr:col>
      <xdr:colOff>514624</xdr:colOff>
      <xdr:row>17</xdr:row>
      <xdr:rowOff>515329</xdr:rowOff>
    </xdr:to>
    <xdr:graphicFrame macro="">
      <xdr:nvGraphicFramePr>
        <xdr:cNvPr id="190" name="Chart 1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4</xdr:col>
      <xdr:colOff>47625</xdr:colOff>
      <xdr:row>19</xdr:row>
      <xdr:rowOff>40286</xdr:rowOff>
    </xdr:from>
    <xdr:to>
      <xdr:col>4</xdr:col>
      <xdr:colOff>495574</xdr:colOff>
      <xdr:row>19</xdr:row>
      <xdr:rowOff>508286</xdr:rowOff>
    </xdr:to>
    <xdr:graphicFrame macro="">
      <xdr:nvGraphicFramePr>
        <xdr:cNvPr id="260" name="Chart 2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6</xdr:col>
      <xdr:colOff>66675</xdr:colOff>
      <xdr:row>11</xdr:row>
      <xdr:rowOff>47625</xdr:rowOff>
    </xdr:from>
    <xdr:to>
      <xdr:col>6</xdr:col>
      <xdr:colOff>514624</xdr:colOff>
      <xdr:row>11</xdr:row>
      <xdr:rowOff>515625</xdr:rowOff>
    </xdr:to>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6</xdr:col>
      <xdr:colOff>66675</xdr:colOff>
      <xdr:row>15</xdr:row>
      <xdr:rowOff>46006</xdr:rowOff>
    </xdr:from>
    <xdr:to>
      <xdr:col>6</xdr:col>
      <xdr:colOff>514624</xdr:colOff>
      <xdr:row>15</xdr:row>
      <xdr:rowOff>514006</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6</xdr:col>
      <xdr:colOff>66675</xdr:colOff>
      <xdr:row>16</xdr:row>
      <xdr:rowOff>46005</xdr:rowOff>
    </xdr:from>
    <xdr:to>
      <xdr:col>6</xdr:col>
      <xdr:colOff>514624</xdr:colOff>
      <xdr:row>16</xdr:row>
      <xdr:rowOff>514005</xdr:rowOff>
    </xdr:to>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6</xdr:col>
      <xdr:colOff>66675</xdr:colOff>
      <xdr:row>17</xdr:row>
      <xdr:rowOff>47329</xdr:rowOff>
    </xdr:from>
    <xdr:to>
      <xdr:col>6</xdr:col>
      <xdr:colOff>514624</xdr:colOff>
      <xdr:row>17</xdr:row>
      <xdr:rowOff>515329</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66675</xdr:colOff>
      <xdr:row>19</xdr:row>
      <xdr:rowOff>40286</xdr:rowOff>
    </xdr:from>
    <xdr:to>
      <xdr:col>6</xdr:col>
      <xdr:colOff>514624</xdr:colOff>
      <xdr:row>19</xdr:row>
      <xdr:rowOff>508286</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6</xdr:col>
      <xdr:colOff>66675</xdr:colOff>
      <xdr:row>21</xdr:row>
      <xdr:rowOff>46006</xdr:rowOff>
    </xdr:from>
    <xdr:to>
      <xdr:col>6</xdr:col>
      <xdr:colOff>514624</xdr:colOff>
      <xdr:row>21</xdr:row>
      <xdr:rowOff>514006</xdr:rowOff>
    </xdr:to>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6</xdr:col>
      <xdr:colOff>66675</xdr:colOff>
      <xdr:row>22</xdr:row>
      <xdr:rowOff>57382</xdr:rowOff>
    </xdr:from>
    <xdr:to>
      <xdr:col>6</xdr:col>
      <xdr:colOff>514624</xdr:colOff>
      <xdr:row>22</xdr:row>
      <xdr:rowOff>525382</xdr:rowOff>
    </xdr:to>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6</xdr:col>
      <xdr:colOff>66675</xdr:colOff>
      <xdr:row>26</xdr:row>
      <xdr:rowOff>54900</xdr:rowOff>
    </xdr:from>
    <xdr:to>
      <xdr:col>6</xdr:col>
      <xdr:colOff>514624</xdr:colOff>
      <xdr:row>26</xdr:row>
      <xdr:rowOff>522900</xdr:rowOff>
    </xdr:to>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oneCellAnchor>
    <xdr:from>
      <xdr:col>6</xdr:col>
      <xdr:colOff>66675</xdr:colOff>
      <xdr:row>27</xdr:row>
      <xdr:rowOff>50900</xdr:rowOff>
    </xdr:from>
    <xdr:ext cx="447949" cy="468000"/>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6</xdr:col>
      <xdr:colOff>66675</xdr:colOff>
      <xdr:row>29</xdr:row>
      <xdr:rowOff>50770</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6</xdr:col>
      <xdr:colOff>66675</xdr:colOff>
      <xdr:row>30</xdr:row>
      <xdr:rowOff>58013</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twoCellAnchor editAs="oneCell">
    <xdr:from>
      <xdr:col>6</xdr:col>
      <xdr:colOff>66675</xdr:colOff>
      <xdr:row>35</xdr:row>
      <xdr:rowOff>38100</xdr:rowOff>
    </xdr:from>
    <xdr:to>
      <xdr:col>6</xdr:col>
      <xdr:colOff>514624</xdr:colOff>
      <xdr:row>35</xdr:row>
      <xdr:rowOff>506100</xdr:rowOff>
    </xdr:to>
    <xdr:graphicFrame macro="">
      <xdr:nvGraphicFramePr>
        <xdr:cNvPr id="140" name="Chart 1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6</xdr:col>
      <xdr:colOff>66675</xdr:colOff>
      <xdr:row>36</xdr:row>
      <xdr:rowOff>66675</xdr:rowOff>
    </xdr:from>
    <xdr:to>
      <xdr:col>6</xdr:col>
      <xdr:colOff>514624</xdr:colOff>
      <xdr:row>36</xdr:row>
      <xdr:rowOff>534675</xdr:rowOff>
    </xdr:to>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6</xdr:col>
      <xdr:colOff>66675</xdr:colOff>
      <xdr:row>37</xdr:row>
      <xdr:rowOff>38100</xdr:rowOff>
    </xdr:from>
    <xdr:to>
      <xdr:col>6</xdr:col>
      <xdr:colOff>514624</xdr:colOff>
      <xdr:row>37</xdr:row>
      <xdr:rowOff>506100</xdr:rowOff>
    </xdr:to>
    <xdr:graphicFrame macro="">
      <xdr:nvGraphicFramePr>
        <xdr:cNvPr id="145" name="Chart 1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66675</xdr:colOff>
      <xdr:row>38</xdr:row>
      <xdr:rowOff>38100</xdr:rowOff>
    </xdr:from>
    <xdr:to>
      <xdr:col>6</xdr:col>
      <xdr:colOff>514624</xdr:colOff>
      <xdr:row>38</xdr:row>
      <xdr:rowOff>506100</xdr:rowOff>
    </xdr:to>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6</xdr:col>
      <xdr:colOff>66675</xdr:colOff>
      <xdr:row>39</xdr:row>
      <xdr:rowOff>47625</xdr:rowOff>
    </xdr:from>
    <xdr:to>
      <xdr:col>6</xdr:col>
      <xdr:colOff>514624</xdr:colOff>
      <xdr:row>39</xdr:row>
      <xdr:rowOff>515625</xdr:rowOff>
    </xdr:to>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6</xdr:col>
      <xdr:colOff>66675</xdr:colOff>
      <xdr:row>40</xdr:row>
      <xdr:rowOff>80647</xdr:rowOff>
    </xdr:from>
    <xdr:to>
      <xdr:col>6</xdr:col>
      <xdr:colOff>514624</xdr:colOff>
      <xdr:row>40</xdr:row>
      <xdr:rowOff>548647</xdr:rowOff>
    </xdr:to>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8</xdr:col>
      <xdr:colOff>57150</xdr:colOff>
      <xdr:row>11</xdr:row>
      <xdr:rowOff>47625</xdr:rowOff>
    </xdr:from>
    <xdr:to>
      <xdr:col>8</xdr:col>
      <xdr:colOff>505099</xdr:colOff>
      <xdr:row>11</xdr:row>
      <xdr:rowOff>515625</xdr:rowOff>
    </xdr:to>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8</xdr:col>
      <xdr:colOff>57150</xdr:colOff>
      <xdr:row>15</xdr:row>
      <xdr:rowOff>46006</xdr:rowOff>
    </xdr:from>
    <xdr:to>
      <xdr:col>8</xdr:col>
      <xdr:colOff>505099</xdr:colOff>
      <xdr:row>15</xdr:row>
      <xdr:rowOff>514006</xdr:rowOff>
    </xdr:to>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8</xdr:col>
      <xdr:colOff>57150</xdr:colOff>
      <xdr:row>16</xdr:row>
      <xdr:rowOff>46005</xdr:rowOff>
    </xdr:from>
    <xdr:to>
      <xdr:col>8</xdr:col>
      <xdr:colOff>505099</xdr:colOff>
      <xdr:row>16</xdr:row>
      <xdr:rowOff>514005</xdr:rowOff>
    </xdr:to>
    <xdr:graphicFrame macro="">
      <xdr:nvGraphicFramePr>
        <xdr:cNvPr id="176" name="Chart 1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8</xdr:col>
      <xdr:colOff>57150</xdr:colOff>
      <xdr:row>17</xdr:row>
      <xdr:rowOff>47329</xdr:rowOff>
    </xdr:from>
    <xdr:to>
      <xdr:col>8</xdr:col>
      <xdr:colOff>505099</xdr:colOff>
      <xdr:row>17</xdr:row>
      <xdr:rowOff>515329</xdr:rowOff>
    </xdr:to>
    <xdr:graphicFrame macro="">
      <xdr:nvGraphicFramePr>
        <xdr:cNvPr id="178" name="Chart 1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8</xdr:col>
      <xdr:colOff>57150</xdr:colOff>
      <xdr:row>19</xdr:row>
      <xdr:rowOff>40286</xdr:rowOff>
    </xdr:from>
    <xdr:to>
      <xdr:col>8</xdr:col>
      <xdr:colOff>505099</xdr:colOff>
      <xdr:row>19</xdr:row>
      <xdr:rowOff>508286</xdr:rowOff>
    </xdr:to>
    <xdr:graphicFrame macro="">
      <xdr:nvGraphicFramePr>
        <xdr:cNvPr id="179" name="Chart 1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8</xdr:col>
      <xdr:colOff>57150</xdr:colOff>
      <xdr:row>22</xdr:row>
      <xdr:rowOff>57382</xdr:rowOff>
    </xdr:from>
    <xdr:to>
      <xdr:col>8</xdr:col>
      <xdr:colOff>505099</xdr:colOff>
      <xdr:row>22</xdr:row>
      <xdr:rowOff>525382</xdr:rowOff>
    </xdr:to>
    <xdr:graphicFrame macro="">
      <xdr:nvGraphicFramePr>
        <xdr:cNvPr id="193" name="Chart 1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8</xdr:col>
      <xdr:colOff>57150</xdr:colOff>
      <xdr:row>27</xdr:row>
      <xdr:rowOff>50900</xdr:rowOff>
    </xdr:from>
    <xdr:to>
      <xdr:col>8</xdr:col>
      <xdr:colOff>505099</xdr:colOff>
      <xdr:row>27</xdr:row>
      <xdr:rowOff>518900</xdr:rowOff>
    </xdr:to>
    <xdr:graphicFrame macro="">
      <xdr:nvGraphicFramePr>
        <xdr:cNvPr id="195" name="Chart 1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8</xdr:col>
      <xdr:colOff>57150</xdr:colOff>
      <xdr:row>26</xdr:row>
      <xdr:rowOff>54900</xdr:rowOff>
    </xdr:from>
    <xdr:to>
      <xdr:col>8</xdr:col>
      <xdr:colOff>505099</xdr:colOff>
      <xdr:row>26</xdr:row>
      <xdr:rowOff>522900</xdr:rowOff>
    </xdr:to>
    <xdr:graphicFrame macro="">
      <xdr:nvGraphicFramePr>
        <xdr:cNvPr id="196" name="Chart 1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8</xdr:col>
      <xdr:colOff>57150</xdr:colOff>
      <xdr:row>29</xdr:row>
      <xdr:rowOff>50770</xdr:rowOff>
    </xdr:from>
    <xdr:to>
      <xdr:col>8</xdr:col>
      <xdr:colOff>505099</xdr:colOff>
      <xdr:row>29</xdr:row>
      <xdr:rowOff>518770</xdr:rowOff>
    </xdr:to>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oneCellAnchor>
    <xdr:from>
      <xdr:col>8</xdr:col>
      <xdr:colOff>57150</xdr:colOff>
      <xdr:row>30</xdr:row>
      <xdr:rowOff>58013</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twoCellAnchor editAs="oneCell">
    <xdr:from>
      <xdr:col>8</xdr:col>
      <xdr:colOff>57150</xdr:colOff>
      <xdr:row>35</xdr:row>
      <xdr:rowOff>38100</xdr:rowOff>
    </xdr:from>
    <xdr:to>
      <xdr:col>8</xdr:col>
      <xdr:colOff>505099</xdr:colOff>
      <xdr:row>35</xdr:row>
      <xdr:rowOff>506100</xdr:rowOff>
    </xdr:to>
    <xdr:graphicFrame macro="">
      <xdr:nvGraphicFramePr>
        <xdr:cNvPr id="203" name="Chart 2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8</xdr:col>
      <xdr:colOff>57150</xdr:colOff>
      <xdr:row>36</xdr:row>
      <xdr:rowOff>66675</xdr:rowOff>
    </xdr:from>
    <xdr:to>
      <xdr:col>8</xdr:col>
      <xdr:colOff>505099</xdr:colOff>
      <xdr:row>36</xdr:row>
      <xdr:rowOff>534675</xdr:rowOff>
    </xdr:to>
    <xdr:graphicFrame macro="">
      <xdr:nvGraphicFramePr>
        <xdr:cNvPr id="205" name="Chart 2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8</xdr:col>
      <xdr:colOff>57150</xdr:colOff>
      <xdr:row>37</xdr:row>
      <xdr:rowOff>49425</xdr:rowOff>
    </xdr:from>
    <xdr:to>
      <xdr:col>8</xdr:col>
      <xdr:colOff>505099</xdr:colOff>
      <xdr:row>37</xdr:row>
      <xdr:rowOff>517425</xdr:rowOff>
    </xdr:to>
    <xdr:graphicFrame macro="">
      <xdr:nvGraphicFramePr>
        <xdr:cNvPr id="212" name="Chart 2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8</xdr:col>
      <xdr:colOff>57150</xdr:colOff>
      <xdr:row>40</xdr:row>
      <xdr:rowOff>80647</xdr:rowOff>
    </xdr:from>
    <xdr:to>
      <xdr:col>8</xdr:col>
      <xdr:colOff>505099</xdr:colOff>
      <xdr:row>40</xdr:row>
      <xdr:rowOff>548647</xdr:rowOff>
    </xdr:to>
    <xdr:graphicFrame macro="">
      <xdr:nvGraphicFramePr>
        <xdr:cNvPr id="217" name="Chart 2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8</xdr:col>
      <xdr:colOff>57150</xdr:colOff>
      <xdr:row>38</xdr:row>
      <xdr:rowOff>56040</xdr:rowOff>
    </xdr:from>
    <xdr:to>
      <xdr:col>8</xdr:col>
      <xdr:colOff>505099</xdr:colOff>
      <xdr:row>38</xdr:row>
      <xdr:rowOff>524040</xdr:rowOff>
    </xdr:to>
    <xdr:graphicFrame macro="">
      <xdr:nvGraphicFramePr>
        <xdr:cNvPr id="218" name="Chart 2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8</xdr:col>
      <xdr:colOff>57150</xdr:colOff>
      <xdr:row>39</xdr:row>
      <xdr:rowOff>47625</xdr:rowOff>
    </xdr:from>
    <xdr:to>
      <xdr:col>8</xdr:col>
      <xdr:colOff>505099</xdr:colOff>
      <xdr:row>39</xdr:row>
      <xdr:rowOff>515625</xdr:rowOff>
    </xdr:to>
    <xdr:graphicFrame macro="">
      <xdr:nvGraphicFramePr>
        <xdr:cNvPr id="219" name="Chart 2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10</xdr:col>
      <xdr:colOff>61876</xdr:colOff>
      <xdr:row>15</xdr:row>
      <xdr:rowOff>46006</xdr:rowOff>
    </xdr:from>
    <xdr:to>
      <xdr:col>10</xdr:col>
      <xdr:colOff>509825</xdr:colOff>
      <xdr:row>15</xdr:row>
      <xdr:rowOff>514006</xdr:rowOff>
    </xdr:to>
    <xdr:graphicFrame macro="">
      <xdr:nvGraphicFramePr>
        <xdr:cNvPr id="220" name="Chart 2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10</xdr:col>
      <xdr:colOff>61876</xdr:colOff>
      <xdr:row>16</xdr:row>
      <xdr:rowOff>46005</xdr:rowOff>
    </xdr:from>
    <xdr:to>
      <xdr:col>10</xdr:col>
      <xdr:colOff>509825</xdr:colOff>
      <xdr:row>16</xdr:row>
      <xdr:rowOff>514005</xdr:rowOff>
    </xdr:to>
    <xdr:graphicFrame macro="">
      <xdr:nvGraphicFramePr>
        <xdr:cNvPr id="223" name="Chart 2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10</xdr:col>
      <xdr:colOff>61876</xdr:colOff>
      <xdr:row>17</xdr:row>
      <xdr:rowOff>47329</xdr:rowOff>
    </xdr:from>
    <xdr:to>
      <xdr:col>10</xdr:col>
      <xdr:colOff>509825</xdr:colOff>
      <xdr:row>17</xdr:row>
      <xdr:rowOff>515329</xdr:rowOff>
    </xdr:to>
    <xdr:graphicFrame macro="">
      <xdr:nvGraphicFramePr>
        <xdr:cNvPr id="227" name="Chart 2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10</xdr:col>
      <xdr:colOff>61876</xdr:colOff>
      <xdr:row>19</xdr:row>
      <xdr:rowOff>40286</xdr:rowOff>
    </xdr:from>
    <xdr:to>
      <xdr:col>10</xdr:col>
      <xdr:colOff>509825</xdr:colOff>
      <xdr:row>19</xdr:row>
      <xdr:rowOff>508286</xdr:rowOff>
    </xdr:to>
    <xdr:graphicFrame macro="">
      <xdr:nvGraphicFramePr>
        <xdr:cNvPr id="228" name="Chart 2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10</xdr:col>
      <xdr:colOff>61876</xdr:colOff>
      <xdr:row>21</xdr:row>
      <xdr:rowOff>46006</xdr:rowOff>
    </xdr:from>
    <xdr:to>
      <xdr:col>10</xdr:col>
      <xdr:colOff>509825</xdr:colOff>
      <xdr:row>21</xdr:row>
      <xdr:rowOff>514006</xdr:rowOff>
    </xdr:to>
    <xdr:graphicFrame macro="">
      <xdr:nvGraphicFramePr>
        <xdr:cNvPr id="229" name="Chart 2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10</xdr:col>
      <xdr:colOff>61876</xdr:colOff>
      <xdr:row>22</xdr:row>
      <xdr:rowOff>57382</xdr:rowOff>
    </xdr:from>
    <xdr:to>
      <xdr:col>10</xdr:col>
      <xdr:colOff>509825</xdr:colOff>
      <xdr:row>22</xdr:row>
      <xdr:rowOff>525382</xdr:rowOff>
    </xdr:to>
    <xdr:graphicFrame macro="">
      <xdr:nvGraphicFramePr>
        <xdr:cNvPr id="238" name="Chart 2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10</xdr:col>
      <xdr:colOff>61876</xdr:colOff>
      <xdr:row>26</xdr:row>
      <xdr:rowOff>54900</xdr:rowOff>
    </xdr:from>
    <xdr:to>
      <xdr:col>10</xdr:col>
      <xdr:colOff>509825</xdr:colOff>
      <xdr:row>26</xdr:row>
      <xdr:rowOff>522900</xdr:rowOff>
    </xdr:to>
    <xdr:graphicFrame macro="">
      <xdr:nvGraphicFramePr>
        <xdr:cNvPr id="239" name="Chart 2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10</xdr:col>
      <xdr:colOff>61876</xdr:colOff>
      <xdr:row>27</xdr:row>
      <xdr:rowOff>50900</xdr:rowOff>
    </xdr:from>
    <xdr:to>
      <xdr:col>10</xdr:col>
      <xdr:colOff>509825</xdr:colOff>
      <xdr:row>27</xdr:row>
      <xdr:rowOff>518900</xdr:rowOff>
    </xdr:to>
    <xdr:graphicFrame macro="">
      <xdr:nvGraphicFramePr>
        <xdr:cNvPr id="240" name="Chart 2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10</xdr:col>
      <xdr:colOff>61876</xdr:colOff>
      <xdr:row>29</xdr:row>
      <xdr:rowOff>50770</xdr:rowOff>
    </xdr:from>
    <xdr:to>
      <xdr:col>10</xdr:col>
      <xdr:colOff>509825</xdr:colOff>
      <xdr:row>29</xdr:row>
      <xdr:rowOff>518770</xdr:rowOff>
    </xdr:to>
    <xdr:graphicFrame macro="">
      <xdr:nvGraphicFramePr>
        <xdr:cNvPr id="241" name="Chart 2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oneCellAnchor>
    <xdr:from>
      <xdr:col>10</xdr:col>
      <xdr:colOff>61876</xdr:colOff>
      <xdr:row>30</xdr:row>
      <xdr:rowOff>58013</xdr:rowOff>
    </xdr:from>
    <xdr:ext cx="447949" cy="468000"/>
    <xdr:graphicFrame macro="">
      <xdr:nvGraphicFramePr>
        <xdr:cNvPr id="244" name="Chart 2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twoCellAnchor editAs="oneCell">
    <xdr:from>
      <xdr:col>12</xdr:col>
      <xdr:colOff>52010</xdr:colOff>
      <xdr:row>15</xdr:row>
      <xdr:rowOff>46006</xdr:rowOff>
    </xdr:from>
    <xdr:to>
      <xdr:col>12</xdr:col>
      <xdr:colOff>499959</xdr:colOff>
      <xdr:row>15</xdr:row>
      <xdr:rowOff>514006</xdr:rowOff>
    </xdr:to>
    <xdr:graphicFrame macro="">
      <xdr:nvGraphicFramePr>
        <xdr:cNvPr id="245" name="Chart 2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12</xdr:col>
      <xdr:colOff>52010</xdr:colOff>
      <xdr:row>16</xdr:row>
      <xdr:rowOff>46005</xdr:rowOff>
    </xdr:from>
    <xdr:to>
      <xdr:col>12</xdr:col>
      <xdr:colOff>499959</xdr:colOff>
      <xdr:row>16</xdr:row>
      <xdr:rowOff>514005</xdr:rowOff>
    </xdr:to>
    <xdr:graphicFrame macro="">
      <xdr:nvGraphicFramePr>
        <xdr:cNvPr id="246" name="Chart 2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12</xdr:col>
      <xdr:colOff>52010</xdr:colOff>
      <xdr:row>17</xdr:row>
      <xdr:rowOff>47329</xdr:rowOff>
    </xdr:from>
    <xdr:to>
      <xdr:col>12</xdr:col>
      <xdr:colOff>499959</xdr:colOff>
      <xdr:row>17</xdr:row>
      <xdr:rowOff>515329</xdr:rowOff>
    </xdr:to>
    <xdr:graphicFrame macro="">
      <xdr:nvGraphicFramePr>
        <xdr:cNvPr id="247" name="Chart 2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12</xdr:col>
      <xdr:colOff>52010</xdr:colOff>
      <xdr:row>21</xdr:row>
      <xdr:rowOff>46006</xdr:rowOff>
    </xdr:from>
    <xdr:to>
      <xdr:col>12</xdr:col>
      <xdr:colOff>499959</xdr:colOff>
      <xdr:row>21</xdr:row>
      <xdr:rowOff>514006</xdr:rowOff>
    </xdr:to>
    <xdr:graphicFrame macro="">
      <xdr:nvGraphicFramePr>
        <xdr:cNvPr id="248" name="Chart 2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12</xdr:col>
      <xdr:colOff>52010</xdr:colOff>
      <xdr:row>22</xdr:row>
      <xdr:rowOff>57382</xdr:rowOff>
    </xdr:from>
    <xdr:to>
      <xdr:col>12</xdr:col>
      <xdr:colOff>499959</xdr:colOff>
      <xdr:row>22</xdr:row>
      <xdr:rowOff>525382</xdr:rowOff>
    </xdr:to>
    <xdr:graphicFrame macro="">
      <xdr:nvGraphicFramePr>
        <xdr:cNvPr id="251" name="Chart 2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12</xdr:col>
      <xdr:colOff>52010</xdr:colOff>
      <xdr:row>19</xdr:row>
      <xdr:rowOff>40286</xdr:rowOff>
    </xdr:from>
    <xdr:to>
      <xdr:col>12</xdr:col>
      <xdr:colOff>499959</xdr:colOff>
      <xdr:row>19</xdr:row>
      <xdr:rowOff>508286</xdr:rowOff>
    </xdr:to>
    <xdr:graphicFrame macro="">
      <xdr:nvGraphicFramePr>
        <xdr:cNvPr id="253" name="Chart 2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12</xdr:col>
      <xdr:colOff>52010</xdr:colOff>
      <xdr:row>26</xdr:row>
      <xdr:rowOff>54900</xdr:rowOff>
    </xdr:from>
    <xdr:to>
      <xdr:col>12</xdr:col>
      <xdr:colOff>499959</xdr:colOff>
      <xdr:row>26</xdr:row>
      <xdr:rowOff>522900</xdr:rowOff>
    </xdr:to>
    <xdr:graphicFrame macro="">
      <xdr:nvGraphicFramePr>
        <xdr:cNvPr id="254" name="Chart 2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12</xdr:col>
      <xdr:colOff>52010</xdr:colOff>
      <xdr:row>27</xdr:row>
      <xdr:rowOff>50900</xdr:rowOff>
    </xdr:from>
    <xdr:to>
      <xdr:col>12</xdr:col>
      <xdr:colOff>499959</xdr:colOff>
      <xdr:row>27</xdr:row>
      <xdr:rowOff>518900</xdr:rowOff>
    </xdr:to>
    <xdr:graphicFrame macro="">
      <xdr:nvGraphicFramePr>
        <xdr:cNvPr id="255" name="Chart 2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12</xdr:col>
      <xdr:colOff>52010</xdr:colOff>
      <xdr:row>29</xdr:row>
      <xdr:rowOff>50770</xdr:rowOff>
    </xdr:from>
    <xdr:to>
      <xdr:col>12</xdr:col>
      <xdr:colOff>499959</xdr:colOff>
      <xdr:row>29</xdr:row>
      <xdr:rowOff>518770</xdr:rowOff>
    </xdr:to>
    <xdr:graphicFrame macro="">
      <xdr:nvGraphicFramePr>
        <xdr:cNvPr id="256" name="Chart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oneCellAnchor>
    <xdr:from>
      <xdr:col>12</xdr:col>
      <xdr:colOff>52010</xdr:colOff>
      <xdr:row>30</xdr:row>
      <xdr:rowOff>58013</xdr:rowOff>
    </xdr:from>
    <xdr:ext cx="447949" cy="468000"/>
    <xdr:graphicFrame macro="">
      <xdr:nvGraphicFramePr>
        <xdr:cNvPr id="257" name="Chart 2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twoCellAnchor editAs="oneCell">
    <xdr:from>
      <xdr:col>10</xdr:col>
      <xdr:colOff>61876</xdr:colOff>
      <xdr:row>35</xdr:row>
      <xdr:rowOff>38100</xdr:rowOff>
    </xdr:from>
    <xdr:to>
      <xdr:col>10</xdr:col>
      <xdr:colOff>509825</xdr:colOff>
      <xdr:row>35</xdr:row>
      <xdr:rowOff>506100</xdr:rowOff>
    </xdr:to>
    <xdr:graphicFrame macro="">
      <xdr:nvGraphicFramePr>
        <xdr:cNvPr id="262" name="Chart 2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10</xdr:col>
      <xdr:colOff>61876</xdr:colOff>
      <xdr:row>36</xdr:row>
      <xdr:rowOff>66675</xdr:rowOff>
    </xdr:from>
    <xdr:to>
      <xdr:col>10</xdr:col>
      <xdr:colOff>509825</xdr:colOff>
      <xdr:row>36</xdr:row>
      <xdr:rowOff>534675</xdr:rowOff>
    </xdr:to>
    <xdr:graphicFrame macro="">
      <xdr:nvGraphicFramePr>
        <xdr:cNvPr id="263" name="Chart 2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10</xdr:col>
      <xdr:colOff>61876</xdr:colOff>
      <xdr:row>37</xdr:row>
      <xdr:rowOff>49425</xdr:rowOff>
    </xdr:from>
    <xdr:to>
      <xdr:col>10</xdr:col>
      <xdr:colOff>509825</xdr:colOff>
      <xdr:row>37</xdr:row>
      <xdr:rowOff>517425</xdr:rowOff>
    </xdr:to>
    <xdr:graphicFrame macro="">
      <xdr:nvGraphicFramePr>
        <xdr:cNvPr id="265" name="Chart 2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10</xdr:col>
      <xdr:colOff>61876</xdr:colOff>
      <xdr:row>38</xdr:row>
      <xdr:rowOff>56040</xdr:rowOff>
    </xdr:from>
    <xdr:to>
      <xdr:col>10</xdr:col>
      <xdr:colOff>509825</xdr:colOff>
      <xdr:row>38</xdr:row>
      <xdr:rowOff>524040</xdr:rowOff>
    </xdr:to>
    <xdr:graphicFrame macro="">
      <xdr:nvGraphicFramePr>
        <xdr:cNvPr id="266" name="Chart 2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10</xdr:col>
      <xdr:colOff>61876</xdr:colOff>
      <xdr:row>39</xdr:row>
      <xdr:rowOff>47625</xdr:rowOff>
    </xdr:from>
    <xdr:to>
      <xdr:col>10</xdr:col>
      <xdr:colOff>509825</xdr:colOff>
      <xdr:row>39</xdr:row>
      <xdr:rowOff>515625</xdr:rowOff>
    </xdr:to>
    <xdr:graphicFrame macro="">
      <xdr:nvGraphicFramePr>
        <xdr:cNvPr id="267" name="Chart 2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10</xdr:col>
      <xdr:colOff>61876</xdr:colOff>
      <xdr:row>40</xdr:row>
      <xdr:rowOff>80647</xdr:rowOff>
    </xdr:from>
    <xdr:to>
      <xdr:col>10</xdr:col>
      <xdr:colOff>509825</xdr:colOff>
      <xdr:row>40</xdr:row>
      <xdr:rowOff>548647</xdr:rowOff>
    </xdr:to>
    <xdr:graphicFrame macro="">
      <xdr:nvGraphicFramePr>
        <xdr:cNvPr id="268" name="Chart 2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12</xdr:col>
      <xdr:colOff>52010</xdr:colOff>
      <xdr:row>35</xdr:row>
      <xdr:rowOff>38100</xdr:rowOff>
    </xdr:from>
    <xdr:to>
      <xdr:col>12</xdr:col>
      <xdr:colOff>499959</xdr:colOff>
      <xdr:row>35</xdr:row>
      <xdr:rowOff>506100</xdr:rowOff>
    </xdr:to>
    <xdr:graphicFrame macro="">
      <xdr:nvGraphicFramePr>
        <xdr:cNvPr id="269" name="Chart 2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12</xdr:col>
      <xdr:colOff>52010</xdr:colOff>
      <xdr:row>36</xdr:row>
      <xdr:rowOff>66675</xdr:rowOff>
    </xdr:from>
    <xdr:to>
      <xdr:col>12</xdr:col>
      <xdr:colOff>499959</xdr:colOff>
      <xdr:row>36</xdr:row>
      <xdr:rowOff>534675</xdr:rowOff>
    </xdr:to>
    <xdr:graphicFrame macro="">
      <xdr:nvGraphicFramePr>
        <xdr:cNvPr id="270" name="Chart 2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12</xdr:col>
      <xdr:colOff>53072</xdr:colOff>
      <xdr:row>39</xdr:row>
      <xdr:rowOff>48736</xdr:rowOff>
    </xdr:from>
    <xdr:to>
      <xdr:col>12</xdr:col>
      <xdr:colOff>499959</xdr:colOff>
      <xdr:row>39</xdr:row>
      <xdr:rowOff>515625</xdr:rowOff>
    </xdr:to>
    <xdr:graphicFrame macro="">
      <xdr:nvGraphicFramePr>
        <xdr:cNvPr id="273" name="Chart 2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12</xdr:col>
      <xdr:colOff>53072</xdr:colOff>
      <xdr:row>40</xdr:row>
      <xdr:rowOff>81758</xdr:rowOff>
    </xdr:from>
    <xdr:to>
      <xdr:col>12</xdr:col>
      <xdr:colOff>499959</xdr:colOff>
      <xdr:row>40</xdr:row>
      <xdr:rowOff>548647</xdr:rowOff>
    </xdr:to>
    <xdr:graphicFrame macro="">
      <xdr:nvGraphicFramePr>
        <xdr:cNvPr id="274" name="Chart 2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14</xdr:col>
      <xdr:colOff>66675</xdr:colOff>
      <xdr:row>35</xdr:row>
      <xdr:rowOff>38100</xdr:rowOff>
    </xdr:from>
    <xdr:to>
      <xdr:col>14</xdr:col>
      <xdr:colOff>514624</xdr:colOff>
      <xdr:row>35</xdr:row>
      <xdr:rowOff>506100</xdr:rowOff>
    </xdr:to>
    <xdr:graphicFrame macro="">
      <xdr:nvGraphicFramePr>
        <xdr:cNvPr id="275" name="Chart 2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14</xdr:col>
      <xdr:colOff>66675</xdr:colOff>
      <xdr:row>36</xdr:row>
      <xdr:rowOff>66675</xdr:rowOff>
    </xdr:from>
    <xdr:to>
      <xdr:col>14</xdr:col>
      <xdr:colOff>514624</xdr:colOff>
      <xdr:row>36</xdr:row>
      <xdr:rowOff>534675</xdr:rowOff>
    </xdr:to>
    <xdr:graphicFrame macro="">
      <xdr:nvGraphicFramePr>
        <xdr:cNvPr id="276" name="Chart 2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14</xdr:col>
      <xdr:colOff>66675</xdr:colOff>
      <xdr:row>37</xdr:row>
      <xdr:rowOff>49425</xdr:rowOff>
    </xdr:from>
    <xdr:to>
      <xdr:col>14</xdr:col>
      <xdr:colOff>514624</xdr:colOff>
      <xdr:row>37</xdr:row>
      <xdr:rowOff>517425</xdr:rowOff>
    </xdr:to>
    <xdr:graphicFrame macro="">
      <xdr:nvGraphicFramePr>
        <xdr:cNvPr id="277" name="Chart 2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14</xdr:col>
      <xdr:colOff>66675</xdr:colOff>
      <xdr:row>38</xdr:row>
      <xdr:rowOff>56040</xdr:rowOff>
    </xdr:from>
    <xdr:to>
      <xdr:col>14</xdr:col>
      <xdr:colOff>514624</xdr:colOff>
      <xdr:row>38</xdr:row>
      <xdr:rowOff>524040</xdr:rowOff>
    </xdr:to>
    <xdr:graphicFrame macro="">
      <xdr:nvGraphicFramePr>
        <xdr:cNvPr id="282" name="Chart 2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14</xdr:col>
      <xdr:colOff>66675</xdr:colOff>
      <xdr:row>39</xdr:row>
      <xdr:rowOff>47625</xdr:rowOff>
    </xdr:from>
    <xdr:to>
      <xdr:col>14</xdr:col>
      <xdr:colOff>514624</xdr:colOff>
      <xdr:row>39</xdr:row>
      <xdr:rowOff>515625</xdr:rowOff>
    </xdr:to>
    <xdr:graphicFrame macro="">
      <xdr:nvGraphicFramePr>
        <xdr:cNvPr id="283" name="Chart 2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14</xdr:col>
      <xdr:colOff>66675</xdr:colOff>
      <xdr:row>40</xdr:row>
      <xdr:rowOff>80647</xdr:rowOff>
    </xdr:from>
    <xdr:to>
      <xdr:col>14</xdr:col>
      <xdr:colOff>514624</xdr:colOff>
      <xdr:row>40</xdr:row>
      <xdr:rowOff>548647</xdr:rowOff>
    </xdr:to>
    <xdr:graphicFrame macro="">
      <xdr:nvGraphicFramePr>
        <xdr:cNvPr id="284" name="Chart 2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285" name="Chart 2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14</xdr:col>
      <xdr:colOff>66675</xdr:colOff>
      <xdr:row>15</xdr:row>
      <xdr:rowOff>46006</xdr:rowOff>
    </xdr:from>
    <xdr:to>
      <xdr:col>14</xdr:col>
      <xdr:colOff>514624</xdr:colOff>
      <xdr:row>15</xdr:row>
      <xdr:rowOff>514006</xdr:rowOff>
    </xdr:to>
    <xdr:graphicFrame macro="">
      <xdr:nvGraphicFramePr>
        <xdr:cNvPr id="286" name="Chart 2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14</xdr:col>
      <xdr:colOff>66675</xdr:colOff>
      <xdr:row>16</xdr:row>
      <xdr:rowOff>46005</xdr:rowOff>
    </xdr:from>
    <xdr:to>
      <xdr:col>14</xdr:col>
      <xdr:colOff>514624</xdr:colOff>
      <xdr:row>16</xdr:row>
      <xdr:rowOff>514005</xdr:rowOff>
    </xdr:to>
    <xdr:graphicFrame macro="">
      <xdr:nvGraphicFramePr>
        <xdr:cNvPr id="287" name="Chart 2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14</xdr:col>
      <xdr:colOff>66675</xdr:colOff>
      <xdr:row>19</xdr:row>
      <xdr:rowOff>40286</xdr:rowOff>
    </xdr:from>
    <xdr:to>
      <xdr:col>14</xdr:col>
      <xdr:colOff>514624</xdr:colOff>
      <xdr:row>19</xdr:row>
      <xdr:rowOff>508286</xdr:rowOff>
    </xdr:to>
    <xdr:graphicFrame macro="">
      <xdr:nvGraphicFramePr>
        <xdr:cNvPr id="288" name="Chart 2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14</xdr:col>
      <xdr:colOff>66675</xdr:colOff>
      <xdr:row>21</xdr:row>
      <xdr:rowOff>46006</xdr:rowOff>
    </xdr:from>
    <xdr:to>
      <xdr:col>14</xdr:col>
      <xdr:colOff>514624</xdr:colOff>
      <xdr:row>21</xdr:row>
      <xdr:rowOff>514006</xdr:rowOff>
    </xdr:to>
    <xdr:graphicFrame macro="">
      <xdr:nvGraphicFramePr>
        <xdr:cNvPr id="289" name="Chart 2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14</xdr:col>
      <xdr:colOff>66675</xdr:colOff>
      <xdr:row>22</xdr:row>
      <xdr:rowOff>57382</xdr:rowOff>
    </xdr:from>
    <xdr:to>
      <xdr:col>14</xdr:col>
      <xdr:colOff>514624</xdr:colOff>
      <xdr:row>22</xdr:row>
      <xdr:rowOff>525382</xdr:rowOff>
    </xdr:to>
    <xdr:graphicFrame macro="">
      <xdr:nvGraphicFramePr>
        <xdr:cNvPr id="291" name="Chart 2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14</xdr:col>
      <xdr:colOff>66675</xdr:colOff>
      <xdr:row>26</xdr:row>
      <xdr:rowOff>54900</xdr:rowOff>
    </xdr:from>
    <xdr:to>
      <xdr:col>14</xdr:col>
      <xdr:colOff>514624</xdr:colOff>
      <xdr:row>26</xdr:row>
      <xdr:rowOff>522900</xdr:rowOff>
    </xdr:to>
    <xdr:graphicFrame macro="">
      <xdr:nvGraphicFramePr>
        <xdr:cNvPr id="292" name="Chart 2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14</xdr:col>
      <xdr:colOff>66675</xdr:colOff>
      <xdr:row>27</xdr:row>
      <xdr:rowOff>50900</xdr:rowOff>
    </xdr:from>
    <xdr:to>
      <xdr:col>14</xdr:col>
      <xdr:colOff>514624</xdr:colOff>
      <xdr:row>27</xdr:row>
      <xdr:rowOff>518900</xdr:rowOff>
    </xdr:to>
    <xdr:graphicFrame macro="">
      <xdr:nvGraphicFramePr>
        <xdr:cNvPr id="293" name="Chart 2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editAs="oneCell">
    <xdr:from>
      <xdr:col>14</xdr:col>
      <xdr:colOff>66675</xdr:colOff>
      <xdr:row>29</xdr:row>
      <xdr:rowOff>50770</xdr:rowOff>
    </xdr:from>
    <xdr:to>
      <xdr:col>14</xdr:col>
      <xdr:colOff>514624</xdr:colOff>
      <xdr:row>29</xdr:row>
      <xdr:rowOff>518770</xdr:rowOff>
    </xdr:to>
    <xdr:graphicFrame macro="">
      <xdr:nvGraphicFramePr>
        <xdr:cNvPr id="295" name="Chart 2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oneCellAnchor>
    <xdr:from>
      <xdr:col>14</xdr:col>
      <xdr:colOff>66675</xdr:colOff>
      <xdr:row>30</xdr:row>
      <xdr:rowOff>58013</xdr:rowOff>
    </xdr:from>
    <xdr:ext cx="447949" cy="468000"/>
    <xdr:graphicFrame macro="">
      <xdr:nvGraphicFramePr>
        <xdr:cNvPr id="296" name="Chart 2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twoCellAnchor editAs="oneCell">
    <xdr:from>
      <xdr:col>4</xdr:col>
      <xdr:colOff>47625</xdr:colOff>
      <xdr:row>12</xdr:row>
      <xdr:rowOff>57150</xdr:rowOff>
    </xdr:from>
    <xdr:to>
      <xdr:col>4</xdr:col>
      <xdr:colOff>495574</xdr:colOff>
      <xdr:row>12</xdr:row>
      <xdr:rowOff>525150</xdr:rowOff>
    </xdr:to>
    <xdr:graphicFrame macro="">
      <xdr:nvGraphicFramePr>
        <xdr:cNvPr id="297" name="Chart 2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299" name="Chart 2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editAs="oneCell">
    <xdr:from>
      <xdr:col>4</xdr:col>
      <xdr:colOff>47625</xdr:colOff>
      <xdr:row>17</xdr:row>
      <xdr:rowOff>47329</xdr:rowOff>
    </xdr:from>
    <xdr:to>
      <xdr:col>4</xdr:col>
      <xdr:colOff>495574</xdr:colOff>
      <xdr:row>17</xdr:row>
      <xdr:rowOff>515329</xdr:rowOff>
    </xdr:to>
    <xdr:graphicFrame macro="">
      <xdr:nvGraphicFramePr>
        <xdr:cNvPr id="300" name="Chart 2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editAs="oneCell">
    <xdr:from>
      <xdr:col>4</xdr:col>
      <xdr:colOff>47625</xdr:colOff>
      <xdr:row>29</xdr:row>
      <xdr:rowOff>50770</xdr:rowOff>
    </xdr:from>
    <xdr:to>
      <xdr:col>4</xdr:col>
      <xdr:colOff>495574</xdr:colOff>
      <xdr:row>29</xdr:row>
      <xdr:rowOff>518770</xdr:rowOff>
    </xdr:to>
    <xdr:graphicFrame macro="">
      <xdr:nvGraphicFramePr>
        <xdr:cNvPr id="303" name="Chart 3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oneCellAnchor>
    <xdr:from>
      <xdr:col>4</xdr:col>
      <xdr:colOff>47625</xdr:colOff>
      <xdr:row>30</xdr:row>
      <xdr:rowOff>58013</xdr:rowOff>
    </xdr:from>
    <xdr:ext cx="447949" cy="468000"/>
    <xdr:graphicFrame macro="">
      <xdr:nvGraphicFramePr>
        <xdr:cNvPr id="304" name="Chart 3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twoCellAnchor editAs="oneCell">
    <xdr:from>
      <xdr:col>4</xdr:col>
      <xdr:colOff>47625</xdr:colOff>
      <xdr:row>27</xdr:row>
      <xdr:rowOff>50900</xdr:rowOff>
    </xdr:from>
    <xdr:to>
      <xdr:col>4</xdr:col>
      <xdr:colOff>495574</xdr:colOff>
      <xdr:row>27</xdr:row>
      <xdr:rowOff>518900</xdr:rowOff>
    </xdr:to>
    <xdr:graphicFrame macro="">
      <xdr:nvGraphicFramePr>
        <xdr:cNvPr id="305" name="Chart 3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editAs="oneCell">
    <xdr:from>
      <xdr:col>4</xdr:col>
      <xdr:colOff>47625</xdr:colOff>
      <xdr:row>21</xdr:row>
      <xdr:rowOff>46006</xdr:rowOff>
    </xdr:from>
    <xdr:to>
      <xdr:col>4</xdr:col>
      <xdr:colOff>495574</xdr:colOff>
      <xdr:row>21</xdr:row>
      <xdr:rowOff>514006</xdr:rowOff>
    </xdr:to>
    <xdr:graphicFrame macro="">
      <xdr:nvGraphicFramePr>
        <xdr:cNvPr id="307" name="Chart 3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editAs="oneCell">
    <xdr:from>
      <xdr:col>4</xdr:col>
      <xdr:colOff>47625</xdr:colOff>
      <xdr:row>22</xdr:row>
      <xdr:rowOff>57382</xdr:rowOff>
    </xdr:from>
    <xdr:to>
      <xdr:col>4</xdr:col>
      <xdr:colOff>495574</xdr:colOff>
      <xdr:row>22</xdr:row>
      <xdr:rowOff>525382</xdr:rowOff>
    </xdr:to>
    <xdr:graphicFrame macro="">
      <xdr:nvGraphicFramePr>
        <xdr:cNvPr id="311" name="Chart 3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editAs="oneCell">
    <xdr:from>
      <xdr:col>4</xdr:col>
      <xdr:colOff>47625</xdr:colOff>
      <xdr:row>35</xdr:row>
      <xdr:rowOff>38100</xdr:rowOff>
    </xdr:from>
    <xdr:to>
      <xdr:col>4</xdr:col>
      <xdr:colOff>495574</xdr:colOff>
      <xdr:row>35</xdr:row>
      <xdr:rowOff>506100</xdr:rowOff>
    </xdr:to>
    <xdr:graphicFrame macro="">
      <xdr:nvGraphicFramePr>
        <xdr:cNvPr id="312" name="Chart 3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editAs="oneCell">
    <xdr:from>
      <xdr:col>4</xdr:col>
      <xdr:colOff>47625</xdr:colOff>
      <xdr:row>36</xdr:row>
      <xdr:rowOff>66675</xdr:rowOff>
    </xdr:from>
    <xdr:to>
      <xdr:col>4</xdr:col>
      <xdr:colOff>495574</xdr:colOff>
      <xdr:row>36</xdr:row>
      <xdr:rowOff>534675</xdr:rowOff>
    </xdr:to>
    <xdr:graphicFrame macro="">
      <xdr:nvGraphicFramePr>
        <xdr:cNvPr id="313" name="Chart 3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editAs="oneCell">
    <xdr:from>
      <xdr:col>4</xdr:col>
      <xdr:colOff>47625</xdr:colOff>
      <xdr:row>37</xdr:row>
      <xdr:rowOff>38100</xdr:rowOff>
    </xdr:from>
    <xdr:to>
      <xdr:col>4</xdr:col>
      <xdr:colOff>495574</xdr:colOff>
      <xdr:row>37</xdr:row>
      <xdr:rowOff>506100</xdr:rowOff>
    </xdr:to>
    <xdr:graphicFrame macro="">
      <xdr:nvGraphicFramePr>
        <xdr:cNvPr id="314" name="Chart 3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editAs="oneCell">
    <xdr:from>
      <xdr:col>4</xdr:col>
      <xdr:colOff>47625</xdr:colOff>
      <xdr:row>38</xdr:row>
      <xdr:rowOff>38100</xdr:rowOff>
    </xdr:from>
    <xdr:to>
      <xdr:col>4</xdr:col>
      <xdr:colOff>495574</xdr:colOff>
      <xdr:row>38</xdr:row>
      <xdr:rowOff>506100</xdr:rowOff>
    </xdr:to>
    <xdr:graphicFrame macro="">
      <xdr:nvGraphicFramePr>
        <xdr:cNvPr id="315" name="Chart 3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editAs="oneCell">
    <xdr:from>
      <xdr:col>4</xdr:col>
      <xdr:colOff>47625</xdr:colOff>
      <xdr:row>39</xdr:row>
      <xdr:rowOff>47625</xdr:rowOff>
    </xdr:from>
    <xdr:to>
      <xdr:col>4</xdr:col>
      <xdr:colOff>495574</xdr:colOff>
      <xdr:row>39</xdr:row>
      <xdr:rowOff>515625</xdr:rowOff>
    </xdr:to>
    <xdr:graphicFrame macro="">
      <xdr:nvGraphicFramePr>
        <xdr:cNvPr id="316" name="Chart 3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editAs="oneCell">
    <xdr:from>
      <xdr:col>4</xdr:col>
      <xdr:colOff>47625</xdr:colOff>
      <xdr:row>40</xdr:row>
      <xdr:rowOff>80647</xdr:rowOff>
    </xdr:from>
    <xdr:to>
      <xdr:col>4</xdr:col>
      <xdr:colOff>495574</xdr:colOff>
      <xdr:row>40</xdr:row>
      <xdr:rowOff>548647</xdr:rowOff>
    </xdr:to>
    <xdr:graphicFrame macro="">
      <xdr:nvGraphicFramePr>
        <xdr:cNvPr id="317" name="Chart 3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editAs="oneCell">
    <xdr:from>
      <xdr:col>2</xdr:col>
      <xdr:colOff>47625</xdr:colOff>
      <xdr:row>6</xdr:row>
      <xdr:rowOff>57150</xdr:rowOff>
    </xdr:from>
    <xdr:to>
      <xdr:col>2</xdr:col>
      <xdr:colOff>848867</xdr:colOff>
      <xdr:row>6</xdr:row>
      <xdr:rowOff>894255</xdr:rowOff>
    </xdr:to>
    <xdr:graphicFrame macro="">
      <xdr:nvGraphicFramePr>
        <xdr:cNvPr id="318" name="Chart 3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47625</xdr:rowOff>
    </xdr:from>
    <xdr:to>
      <xdr:col>8</xdr:col>
      <xdr:colOff>790850</xdr:colOff>
      <xdr:row>28</xdr:row>
      <xdr:rowOff>515625</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28576</xdr:colOff>
      <xdr:row>26</xdr:row>
      <xdr:rowOff>57150</xdr:rowOff>
    </xdr:from>
    <xdr:to>
      <xdr:col>2</xdr:col>
      <xdr:colOff>476525</xdr:colOff>
      <xdr:row>26</xdr:row>
      <xdr:rowOff>525150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28576</xdr:colOff>
      <xdr:row>27</xdr:row>
      <xdr:rowOff>38100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28576</xdr:colOff>
      <xdr:row>28</xdr:row>
      <xdr:rowOff>38100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28576</xdr:colOff>
      <xdr:row>29</xdr:row>
      <xdr:rowOff>38100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28576</xdr:colOff>
      <xdr:row>30</xdr:row>
      <xdr:rowOff>38100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38101</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38101</xdr:colOff>
      <xdr:row>27</xdr:row>
      <xdr:rowOff>38100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38101</xdr:colOff>
      <xdr:row>28</xdr:row>
      <xdr:rowOff>38100</xdr:rowOff>
    </xdr:from>
    <xdr:to>
      <xdr:col>4</xdr:col>
      <xdr:colOff>486050</xdr:colOff>
      <xdr:row>28</xdr:row>
      <xdr:rowOff>506100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38101</xdr:colOff>
      <xdr:row>30</xdr:row>
      <xdr:rowOff>38100</xdr:rowOff>
    </xdr:from>
    <xdr:to>
      <xdr:col>4</xdr:col>
      <xdr:colOff>486050</xdr:colOff>
      <xdr:row>30</xdr:row>
      <xdr:rowOff>506100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38101</xdr:colOff>
      <xdr:row>29</xdr:row>
      <xdr:rowOff>38100</xdr:rowOff>
    </xdr:from>
    <xdr:to>
      <xdr:col>4</xdr:col>
      <xdr:colOff>486050</xdr:colOff>
      <xdr:row>29</xdr:row>
      <xdr:rowOff>506100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aemo.com.au/-/media/Files/Electricity/NEM/Retail_and_Metering/Metering-Procedures/National-Electricity-Market-Accredited-Embedded-Network-Manager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ColWidth="9.1796875" defaultRowHeight="14.5" x14ac:dyDescent="0.35"/>
  <cols>
    <col min="1" max="1" width="3.7265625" style="9" customWidth="1"/>
    <col min="2" max="2" width="4.81640625" style="9" customWidth="1"/>
    <col min="3" max="3" width="19.453125" style="9" customWidth="1"/>
    <col min="4" max="4" width="52.26953125" style="9" customWidth="1"/>
    <col min="5" max="18" width="7.81640625" style="9" customWidth="1"/>
    <col min="19" max="20" width="4.26953125" style="9" customWidth="1"/>
    <col min="21" max="16384" width="9.1796875" style="9"/>
  </cols>
  <sheetData>
    <row r="1" spans="1:21" x14ac:dyDescent="0.35">
      <c r="A1" s="91"/>
      <c r="B1" s="92"/>
      <c r="C1" s="92"/>
      <c r="D1" s="92"/>
      <c r="E1" s="211"/>
      <c r="F1" s="92"/>
      <c r="G1" s="92"/>
      <c r="H1" s="92"/>
      <c r="I1" s="92"/>
      <c r="J1" s="92"/>
      <c r="K1" s="92"/>
      <c r="L1" s="92"/>
      <c r="M1" s="92"/>
      <c r="N1" s="92"/>
      <c r="O1" s="92"/>
      <c r="P1" s="92"/>
      <c r="Q1" s="92"/>
      <c r="R1" s="92"/>
      <c r="S1" s="93"/>
      <c r="U1" s="37">
        <f>E3</f>
        <v>43045</v>
      </c>
    </row>
    <row r="2" spans="1:21" ht="15.75" customHeight="1" x14ac:dyDescent="0.35">
      <c r="A2" s="94"/>
      <c r="B2" s="41"/>
      <c r="C2" s="41"/>
      <c r="D2" s="202" t="s">
        <v>26</v>
      </c>
      <c r="E2" s="41"/>
      <c r="F2" s="41"/>
      <c r="G2" s="41"/>
      <c r="H2" s="41"/>
      <c r="I2" s="41"/>
      <c r="J2" s="41"/>
      <c r="K2" s="41"/>
      <c r="L2" s="41"/>
      <c r="M2" s="41"/>
      <c r="N2" s="41"/>
      <c r="O2" s="41"/>
      <c r="P2" s="41"/>
      <c r="Q2" s="41"/>
      <c r="R2" s="41"/>
      <c r="S2" s="95"/>
    </row>
    <row r="3" spans="1:21" x14ac:dyDescent="0.35">
      <c r="A3" s="94"/>
      <c r="B3" s="41"/>
      <c r="C3" s="41"/>
      <c r="D3" s="212" t="s">
        <v>27</v>
      </c>
      <c r="E3" s="349">
        <v>43045</v>
      </c>
      <c r="F3" s="349"/>
      <c r="G3" s="349"/>
      <c r="H3" s="349"/>
      <c r="I3" s="349"/>
      <c r="J3" s="41"/>
      <c r="K3" s="41"/>
      <c r="L3" s="41"/>
      <c r="M3" s="41"/>
      <c r="N3" s="41"/>
      <c r="O3" s="41"/>
      <c r="P3" s="41"/>
      <c r="Q3" s="41"/>
      <c r="R3" s="41"/>
      <c r="S3" s="95"/>
    </row>
    <row r="4" spans="1:21" ht="15" thickBot="1" x14ac:dyDescent="0.4">
      <c r="A4" s="94"/>
      <c r="B4" s="41"/>
      <c r="C4" s="41"/>
      <c r="D4" s="41"/>
      <c r="E4" s="41"/>
      <c r="F4" s="41"/>
      <c r="G4" s="41"/>
      <c r="H4" s="41"/>
      <c r="I4" s="41"/>
      <c r="J4" s="41"/>
      <c r="K4" s="41"/>
      <c r="L4" s="41"/>
      <c r="M4" s="41"/>
      <c r="N4" s="41"/>
      <c r="O4" s="41"/>
      <c r="P4" s="41"/>
      <c r="Q4" s="41"/>
      <c r="R4" s="41"/>
      <c r="S4" s="95"/>
    </row>
    <row r="5" spans="1:21" ht="17.149999999999999" customHeight="1" thickBot="1" x14ac:dyDescent="0.4">
      <c r="A5" s="94"/>
      <c r="B5" s="320" t="s">
        <v>24</v>
      </c>
      <c r="C5" s="322"/>
      <c r="D5" s="320" t="s">
        <v>25</v>
      </c>
      <c r="E5" s="321"/>
      <c r="F5" s="322"/>
      <c r="G5" s="320" t="s">
        <v>105</v>
      </c>
      <c r="H5" s="322"/>
      <c r="I5" s="320" t="s">
        <v>143</v>
      </c>
      <c r="J5" s="321"/>
      <c r="K5" s="321"/>
      <c r="L5" s="209" t="s">
        <v>103</v>
      </c>
      <c r="M5" s="41"/>
      <c r="N5" s="41"/>
      <c r="O5" s="41"/>
      <c r="P5" s="41"/>
      <c r="Q5" s="41"/>
      <c r="R5" s="41"/>
      <c r="S5" s="95"/>
    </row>
    <row r="6" spans="1:21" ht="17.149999999999999" customHeight="1" thickBot="1" x14ac:dyDescent="0.4">
      <c r="A6" s="94"/>
      <c r="B6" s="350"/>
      <c r="C6" s="351"/>
      <c r="D6" s="333" t="s">
        <v>717</v>
      </c>
      <c r="E6" s="334"/>
      <c r="F6" s="335"/>
      <c r="G6" s="323"/>
      <c r="H6" s="324"/>
      <c r="I6" s="201" t="s">
        <v>44</v>
      </c>
      <c r="J6" s="200" t="s">
        <v>104</v>
      </c>
      <c r="K6" s="199" t="s">
        <v>46</v>
      </c>
      <c r="L6" s="210" t="s">
        <v>0</v>
      </c>
      <c r="M6" s="41"/>
      <c r="N6" s="41"/>
      <c r="O6" s="41"/>
      <c r="P6" s="41"/>
      <c r="Q6" s="41"/>
      <c r="R6" s="41"/>
      <c r="S6" s="95"/>
    </row>
    <row r="7" spans="1:21" ht="116.25" customHeight="1" thickBot="1" x14ac:dyDescent="0.4">
      <c r="A7" s="94"/>
      <c r="B7" s="352"/>
      <c r="C7" s="353"/>
      <c r="D7" s="336"/>
      <c r="E7" s="337"/>
      <c r="F7" s="338"/>
      <c r="G7" s="325"/>
      <c r="H7" s="326"/>
      <c r="I7" s="207">
        <v>2</v>
      </c>
      <c r="J7" s="205">
        <v>8</v>
      </c>
      <c r="K7" s="208">
        <v>2</v>
      </c>
      <c r="L7" s="206">
        <v>2</v>
      </c>
      <c r="M7" s="213"/>
      <c r="N7" s="41"/>
      <c r="O7" s="41"/>
      <c r="P7" s="41"/>
      <c r="Q7" s="41"/>
      <c r="R7" s="41"/>
      <c r="S7" s="95"/>
    </row>
    <row r="8" spans="1:21" ht="16" customHeight="1" thickBot="1" x14ac:dyDescent="0.4">
      <c r="A8" s="94"/>
      <c r="B8" s="41"/>
      <c r="C8" s="41"/>
      <c r="D8" s="41"/>
      <c r="E8" s="41"/>
      <c r="F8" s="41"/>
      <c r="G8" s="41"/>
      <c r="H8" s="41"/>
      <c r="I8" s="41"/>
      <c r="J8" s="41"/>
      <c r="K8" s="41"/>
      <c r="L8" s="41"/>
      <c r="M8" s="41"/>
      <c r="N8" s="41"/>
      <c r="O8" s="41"/>
      <c r="P8" s="41"/>
      <c r="Q8" s="41"/>
      <c r="R8" s="41"/>
      <c r="S8" s="95"/>
    </row>
    <row r="9" spans="1:21" ht="39.75" customHeight="1" thickBot="1" x14ac:dyDescent="0.4">
      <c r="A9" s="94"/>
      <c r="B9" s="320" t="s">
        <v>50</v>
      </c>
      <c r="C9" s="321"/>
      <c r="D9" s="322"/>
      <c r="E9" s="327" t="s">
        <v>14</v>
      </c>
      <c r="F9" s="328"/>
      <c r="G9" s="327" t="s">
        <v>15</v>
      </c>
      <c r="H9" s="328"/>
      <c r="I9" s="320" t="s">
        <v>23</v>
      </c>
      <c r="J9" s="322"/>
      <c r="K9" s="320" t="s">
        <v>102</v>
      </c>
      <c r="L9" s="322"/>
      <c r="M9" s="320" t="s">
        <v>101</v>
      </c>
      <c r="N9" s="322"/>
      <c r="O9" s="320" t="s">
        <v>131</v>
      </c>
      <c r="P9" s="322"/>
      <c r="Q9" s="320" t="s">
        <v>144</v>
      </c>
      <c r="R9" s="322"/>
      <c r="S9" s="95"/>
    </row>
    <row r="10" spans="1:21" ht="17.149999999999999" customHeight="1" thickBot="1" x14ac:dyDescent="0.4">
      <c r="A10" s="94"/>
      <c r="B10" s="5" t="s">
        <v>0</v>
      </c>
      <c r="C10" s="6" t="s">
        <v>1</v>
      </c>
      <c r="D10" s="7" t="s">
        <v>19</v>
      </c>
      <c r="E10" s="190" t="s">
        <v>22</v>
      </c>
      <c r="F10" s="187" t="s">
        <v>20</v>
      </c>
      <c r="G10" s="186" t="s">
        <v>22</v>
      </c>
      <c r="H10" s="186" t="s">
        <v>20</v>
      </c>
      <c r="I10" s="190" t="s">
        <v>22</v>
      </c>
      <c r="J10" s="187" t="s">
        <v>20</v>
      </c>
      <c r="K10" s="186" t="s">
        <v>22</v>
      </c>
      <c r="L10" s="186" t="s">
        <v>20</v>
      </c>
      <c r="M10" s="186" t="s">
        <v>22</v>
      </c>
      <c r="N10" s="186" t="s">
        <v>20</v>
      </c>
      <c r="O10" s="190" t="s">
        <v>22</v>
      </c>
      <c r="P10" s="187" t="s">
        <v>20</v>
      </c>
      <c r="Q10" s="190" t="s">
        <v>22</v>
      </c>
      <c r="R10" s="187" t="s">
        <v>20</v>
      </c>
      <c r="S10" s="95"/>
    </row>
    <row r="11" spans="1:21" ht="17.149999999999999" customHeight="1" thickBot="1" x14ac:dyDescent="0.4">
      <c r="A11" s="94"/>
      <c r="B11" s="364" t="s">
        <v>2</v>
      </c>
      <c r="C11" s="365"/>
      <c r="D11" s="365"/>
      <c r="E11" s="365"/>
      <c r="F11" s="365"/>
      <c r="G11" s="365"/>
      <c r="H11" s="365"/>
      <c r="I11" s="365"/>
      <c r="J11" s="365"/>
      <c r="K11" s="365"/>
      <c r="L11" s="365"/>
      <c r="M11" s="365"/>
      <c r="N11" s="365"/>
      <c r="O11" s="365"/>
      <c r="P11" s="365"/>
      <c r="Q11" s="365"/>
      <c r="R11" s="366"/>
      <c r="S11" s="95"/>
    </row>
    <row r="12" spans="1:21" ht="43.5" customHeight="1" thickBot="1" x14ac:dyDescent="0.4">
      <c r="A12" s="94"/>
      <c r="B12" s="3">
        <v>1.1000000000000001</v>
      </c>
      <c r="C12" s="369" t="s">
        <v>3</v>
      </c>
      <c r="D12" s="3" t="s">
        <v>71</v>
      </c>
      <c r="E12" s="242"/>
      <c r="F12" s="243"/>
      <c r="G12" s="244"/>
      <c r="H12" s="243"/>
      <c r="I12" s="244"/>
      <c r="J12" s="256"/>
      <c r="K12" s="245"/>
      <c r="L12" s="243"/>
      <c r="M12" s="246"/>
      <c r="N12" s="243"/>
      <c r="O12" s="244"/>
      <c r="P12" s="243"/>
      <c r="Q12" s="244"/>
      <c r="R12" s="243"/>
      <c r="S12" s="95"/>
    </row>
    <row r="13" spans="1:21" ht="43.5" customHeight="1" thickBot="1" x14ac:dyDescent="0.4">
      <c r="A13" s="94"/>
      <c r="B13" s="77">
        <v>1.2</v>
      </c>
      <c r="C13" s="370"/>
      <c r="D13" s="29" t="s">
        <v>72</v>
      </c>
      <c r="E13" s="244"/>
      <c r="F13" s="245"/>
      <c r="G13" s="24"/>
      <c r="H13" s="26"/>
      <c r="I13" s="27"/>
      <c r="J13" s="28"/>
      <c r="K13" s="27"/>
      <c r="L13" s="28"/>
      <c r="M13" s="28"/>
      <c r="N13" s="28"/>
      <c r="O13" s="27"/>
      <c r="P13" s="25"/>
      <c r="Q13" s="27"/>
      <c r="R13" s="25"/>
      <c r="S13" s="95"/>
    </row>
    <row r="14" spans="1:21" ht="17.149999999999999" customHeight="1" thickBot="1" x14ac:dyDescent="0.4">
      <c r="A14" s="94"/>
      <c r="B14" s="364" t="s">
        <v>4</v>
      </c>
      <c r="C14" s="365"/>
      <c r="D14" s="365"/>
      <c r="E14" s="365"/>
      <c r="F14" s="365"/>
      <c r="G14" s="365"/>
      <c r="H14" s="365"/>
      <c r="I14" s="365"/>
      <c r="J14" s="365"/>
      <c r="K14" s="365"/>
      <c r="L14" s="365"/>
      <c r="M14" s="365"/>
      <c r="N14" s="365"/>
      <c r="O14" s="365"/>
      <c r="P14" s="365"/>
      <c r="Q14" s="365"/>
      <c r="R14" s="366"/>
      <c r="S14" s="95"/>
    </row>
    <row r="15" spans="1:21" ht="43.5" customHeight="1" thickBot="1" x14ac:dyDescent="0.4">
      <c r="A15" s="94"/>
      <c r="B15" s="1">
        <v>2.1</v>
      </c>
      <c r="C15" s="339" t="s">
        <v>5</v>
      </c>
      <c r="D15" s="86" t="s">
        <v>73</v>
      </c>
      <c r="E15" s="244"/>
      <c r="F15" s="243"/>
      <c r="G15" s="24"/>
      <c r="H15" s="26"/>
      <c r="I15" s="27"/>
      <c r="J15" s="28"/>
      <c r="K15" s="27"/>
      <c r="L15" s="28"/>
      <c r="M15" s="28"/>
      <c r="N15" s="28"/>
      <c r="O15" s="27"/>
      <c r="P15" s="25"/>
      <c r="Q15" s="27"/>
      <c r="R15" s="25"/>
      <c r="S15" s="95"/>
    </row>
    <row r="16" spans="1:21" ht="43.5" customHeight="1" thickBot="1" x14ac:dyDescent="0.4">
      <c r="A16" s="94"/>
      <c r="B16" s="1">
        <v>2.2000000000000002</v>
      </c>
      <c r="C16" s="340"/>
      <c r="D16" s="84" t="s">
        <v>166</v>
      </c>
      <c r="E16" s="344"/>
      <c r="F16" s="345"/>
      <c r="G16" s="244"/>
      <c r="H16" s="256" t="s">
        <v>168</v>
      </c>
      <c r="I16" s="244"/>
      <c r="J16" s="256"/>
      <c r="K16" s="244"/>
      <c r="L16" s="243"/>
      <c r="M16" s="246"/>
      <c r="N16" s="256"/>
      <c r="O16" s="244"/>
      <c r="P16" s="256"/>
      <c r="Q16" s="244"/>
      <c r="R16" s="243"/>
      <c r="S16" s="95"/>
    </row>
    <row r="17" spans="1:19" ht="43.5" customHeight="1" thickBot="1" x14ac:dyDescent="0.4">
      <c r="A17" s="94"/>
      <c r="B17" s="1">
        <v>2.2999999999999998</v>
      </c>
      <c r="C17" s="340"/>
      <c r="D17" s="84" t="s">
        <v>74</v>
      </c>
      <c r="E17" s="344"/>
      <c r="F17" s="345"/>
      <c r="G17" s="244"/>
      <c r="H17" s="256" t="s">
        <v>169</v>
      </c>
      <c r="I17" s="244"/>
      <c r="J17" s="243"/>
      <c r="K17" s="244"/>
      <c r="L17" s="256" t="s">
        <v>169</v>
      </c>
      <c r="M17" s="246"/>
      <c r="N17" s="256" t="s">
        <v>169</v>
      </c>
      <c r="O17" s="244"/>
      <c r="P17" s="256" t="s">
        <v>169</v>
      </c>
      <c r="Q17" s="244"/>
      <c r="R17" s="243"/>
      <c r="S17" s="95"/>
    </row>
    <row r="18" spans="1:19" ht="43.5" customHeight="1" thickBot="1" x14ac:dyDescent="0.4">
      <c r="A18" s="94"/>
      <c r="B18" s="1">
        <v>2.4</v>
      </c>
      <c r="C18" s="341"/>
      <c r="D18" s="84" t="s">
        <v>75</v>
      </c>
      <c r="E18" s="110"/>
      <c r="F18" s="111"/>
      <c r="G18" s="244"/>
      <c r="H18" s="256"/>
      <c r="I18" s="244"/>
      <c r="J18" s="256"/>
      <c r="K18" s="41"/>
      <c r="L18" s="256" t="s">
        <v>170</v>
      </c>
      <c r="M18" s="247"/>
      <c r="N18" s="256" t="s">
        <v>170</v>
      </c>
      <c r="O18" s="244"/>
      <c r="P18" s="256"/>
      <c r="Q18" s="244"/>
      <c r="R18" s="243"/>
      <c r="S18" s="95"/>
    </row>
    <row r="19" spans="1:19" ht="17.149999999999999" customHeight="1" thickBot="1" x14ac:dyDescent="0.4">
      <c r="A19" s="94"/>
      <c r="B19" s="364" t="s">
        <v>6</v>
      </c>
      <c r="C19" s="365"/>
      <c r="D19" s="365"/>
      <c r="E19" s="365"/>
      <c r="F19" s="365"/>
      <c r="G19" s="365"/>
      <c r="H19" s="365"/>
      <c r="I19" s="365"/>
      <c r="J19" s="365"/>
      <c r="K19" s="365"/>
      <c r="L19" s="365"/>
      <c r="M19" s="365"/>
      <c r="N19" s="365"/>
      <c r="O19" s="365"/>
      <c r="P19" s="365"/>
      <c r="Q19" s="365"/>
      <c r="R19" s="366"/>
      <c r="S19" s="95"/>
    </row>
    <row r="20" spans="1:19" ht="43.5" customHeight="1" thickBot="1" x14ac:dyDescent="0.4">
      <c r="A20" s="94"/>
      <c r="B20" s="1">
        <v>3.1</v>
      </c>
      <c r="C20" s="192" t="s">
        <v>7</v>
      </c>
      <c r="D20" s="85" t="s">
        <v>76</v>
      </c>
      <c r="E20" s="244"/>
      <c r="F20" s="243"/>
      <c r="G20" s="41"/>
      <c r="H20" s="256"/>
      <c r="I20" s="244"/>
      <c r="J20" s="243"/>
      <c r="K20" s="41"/>
      <c r="L20" s="243"/>
      <c r="M20" s="246"/>
      <c r="N20" s="246"/>
      <c r="O20" s="244"/>
      <c r="P20" s="243"/>
      <c r="Q20" s="244"/>
      <c r="R20" s="243"/>
      <c r="S20" s="95"/>
    </row>
    <row r="21" spans="1:19" ht="17.149999999999999" customHeight="1" thickBot="1" x14ac:dyDescent="0.4">
      <c r="A21" s="94"/>
      <c r="B21" s="364" t="s">
        <v>8</v>
      </c>
      <c r="C21" s="365"/>
      <c r="D21" s="365"/>
      <c r="E21" s="365"/>
      <c r="F21" s="365"/>
      <c r="G21" s="365"/>
      <c r="H21" s="365"/>
      <c r="I21" s="365"/>
      <c r="J21" s="365"/>
      <c r="K21" s="365"/>
      <c r="L21" s="365"/>
      <c r="M21" s="365"/>
      <c r="N21" s="365"/>
      <c r="O21" s="365"/>
      <c r="P21" s="365"/>
      <c r="Q21" s="365"/>
      <c r="R21" s="366"/>
      <c r="S21" s="95"/>
    </row>
    <row r="22" spans="1:19" ht="43.5" customHeight="1" thickBot="1" x14ac:dyDescent="0.4">
      <c r="A22" s="94"/>
      <c r="B22" s="1">
        <v>4.0999999999999996</v>
      </c>
      <c r="C22" s="342" t="s">
        <v>9</v>
      </c>
      <c r="D22" s="90" t="s">
        <v>51</v>
      </c>
      <c r="E22" s="245"/>
      <c r="F22" s="256"/>
      <c r="G22" s="244"/>
      <c r="H22" s="256" t="s">
        <v>238</v>
      </c>
      <c r="I22" s="244"/>
      <c r="J22" s="256"/>
      <c r="K22" s="245"/>
      <c r="L22" s="256"/>
      <c r="M22" s="246"/>
      <c r="N22" s="256"/>
      <c r="O22" s="244"/>
      <c r="P22" s="256"/>
      <c r="Q22" s="244"/>
      <c r="R22" s="243"/>
      <c r="S22" s="95"/>
    </row>
    <row r="23" spans="1:19" ht="43.5" customHeight="1" thickBot="1" x14ac:dyDescent="0.4">
      <c r="A23" s="94"/>
      <c r="B23" s="1">
        <v>4.2</v>
      </c>
      <c r="C23" s="343"/>
      <c r="D23" s="77" t="s">
        <v>77</v>
      </c>
      <c r="E23" s="245"/>
      <c r="F23" s="245"/>
      <c r="G23" s="244"/>
      <c r="H23" s="256" t="s">
        <v>186</v>
      </c>
      <c r="I23" s="244"/>
      <c r="J23" s="243"/>
      <c r="K23" s="245"/>
      <c r="L23" s="243"/>
      <c r="M23" s="246"/>
      <c r="N23" s="256"/>
      <c r="O23" s="244"/>
      <c r="P23" s="256"/>
      <c r="Q23" s="244"/>
      <c r="R23" s="243"/>
      <c r="S23" s="95"/>
    </row>
    <row r="24" spans="1:19" ht="43.5" customHeight="1" thickBot="1" x14ac:dyDescent="0.4">
      <c r="A24" s="94"/>
      <c r="B24" s="1">
        <v>4.3</v>
      </c>
      <c r="C24" s="331"/>
      <c r="D24" s="29" t="s">
        <v>78</v>
      </c>
      <c r="E24" s="111"/>
      <c r="F24" s="111"/>
      <c r="G24" s="244"/>
      <c r="H24" s="243"/>
      <c r="I24" s="244"/>
      <c r="J24" s="243"/>
      <c r="K24" s="245"/>
      <c r="L24" s="243"/>
      <c r="M24" s="246"/>
      <c r="N24" s="246"/>
      <c r="O24" s="244"/>
      <c r="P24" s="243"/>
      <c r="Q24" s="244"/>
      <c r="R24" s="243"/>
      <c r="S24" s="95"/>
    </row>
    <row r="25" spans="1:19" ht="17.149999999999999" customHeight="1" thickBot="1" x14ac:dyDescent="0.4">
      <c r="A25" s="94"/>
      <c r="B25" s="364" t="s">
        <v>10</v>
      </c>
      <c r="C25" s="365"/>
      <c r="D25" s="365"/>
      <c r="E25" s="365"/>
      <c r="F25" s="365"/>
      <c r="G25" s="365"/>
      <c r="H25" s="365"/>
      <c r="I25" s="365"/>
      <c r="J25" s="365"/>
      <c r="K25" s="365"/>
      <c r="L25" s="365"/>
      <c r="M25" s="365"/>
      <c r="N25" s="365"/>
      <c r="O25" s="365"/>
      <c r="P25" s="365"/>
      <c r="Q25" s="365"/>
      <c r="R25" s="366"/>
      <c r="S25" s="95"/>
    </row>
    <row r="26" spans="1:19" ht="43.5" customHeight="1" thickBot="1" x14ac:dyDescent="0.4">
      <c r="A26" s="94"/>
      <c r="B26" s="1">
        <v>5.0999999999999996</v>
      </c>
      <c r="C26" s="346" t="s">
        <v>11</v>
      </c>
      <c r="D26" s="90" t="s">
        <v>100</v>
      </c>
      <c r="E26" s="245"/>
      <c r="F26" s="243"/>
      <c r="G26" s="188"/>
      <c r="H26" s="188"/>
      <c r="I26" s="188"/>
      <c r="J26" s="188"/>
      <c r="K26" s="188"/>
      <c r="L26" s="188"/>
      <c r="M26" s="188"/>
      <c r="N26" s="188"/>
      <c r="O26" s="188"/>
      <c r="P26" s="189"/>
      <c r="Q26" s="188"/>
      <c r="R26" s="189"/>
      <c r="S26" s="95"/>
    </row>
    <row r="27" spans="1:19" ht="43.5" customHeight="1" thickBot="1" x14ac:dyDescent="0.4">
      <c r="A27" s="94"/>
      <c r="B27" s="1">
        <v>5.2</v>
      </c>
      <c r="C27" s="347"/>
      <c r="D27" s="86" t="s">
        <v>79</v>
      </c>
      <c r="E27" s="245"/>
      <c r="F27" s="243"/>
      <c r="G27" s="244"/>
      <c r="H27" s="256"/>
      <c r="I27" s="244"/>
      <c r="J27" s="256" t="s">
        <v>187</v>
      </c>
      <c r="K27" s="244"/>
      <c r="L27" s="243"/>
      <c r="M27" s="246"/>
      <c r="N27" s="246"/>
      <c r="O27" s="244"/>
      <c r="P27" s="256"/>
      <c r="Q27" s="244"/>
      <c r="R27" s="243"/>
      <c r="S27" s="95"/>
    </row>
    <row r="28" spans="1:19" ht="43.5" customHeight="1" thickBot="1" x14ac:dyDescent="0.4">
      <c r="A28" s="94"/>
      <c r="B28" s="1">
        <v>5.3</v>
      </c>
      <c r="C28" s="348"/>
      <c r="D28" s="1" t="s">
        <v>52</v>
      </c>
      <c r="E28" s="245"/>
      <c r="F28" s="243"/>
      <c r="G28" s="41"/>
      <c r="H28" s="256"/>
      <c r="I28" s="244"/>
      <c r="J28" s="256" t="s">
        <v>187</v>
      </c>
      <c r="K28" s="41"/>
      <c r="L28" s="256"/>
      <c r="M28" s="247"/>
      <c r="N28" s="247"/>
      <c r="O28" s="244"/>
      <c r="P28" s="256"/>
      <c r="Q28" s="244"/>
      <c r="R28" s="243"/>
      <c r="S28" s="95"/>
    </row>
    <row r="29" spans="1:19" ht="17.149999999999999" customHeight="1" thickBot="1" x14ac:dyDescent="0.4">
      <c r="A29" s="94"/>
      <c r="B29" s="364" t="s">
        <v>12</v>
      </c>
      <c r="C29" s="365"/>
      <c r="D29" s="365"/>
      <c r="E29" s="365"/>
      <c r="F29" s="365"/>
      <c r="G29" s="365"/>
      <c r="H29" s="365"/>
      <c r="I29" s="365"/>
      <c r="J29" s="365"/>
      <c r="K29" s="365"/>
      <c r="L29" s="365"/>
      <c r="M29" s="365"/>
      <c r="N29" s="365"/>
      <c r="O29" s="365"/>
      <c r="P29" s="365"/>
      <c r="Q29" s="365"/>
      <c r="R29" s="366"/>
      <c r="S29" s="95"/>
    </row>
    <row r="30" spans="1:19" ht="43.5" customHeight="1" thickBot="1" x14ac:dyDescent="0.4">
      <c r="A30" s="94"/>
      <c r="B30" s="1">
        <v>6.1</v>
      </c>
      <c r="C30" s="342" t="s">
        <v>13</v>
      </c>
      <c r="D30" s="86" t="s">
        <v>49</v>
      </c>
      <c r="E30" s="245"/>
      <c r="F30" s="243"/>
      <c r="G30" s="111"/>
      <c r="H30" s="243"/>
      <c r="I30" s="244"/>
      <c r="J30" s="243"/>
      <c r="K30" s="111"/>
      <c r="L30" s="243"/>
      <c r="M30" s="246"/>
      <c r="N30" s="246"/>
      <c r="O30" s="244"/>
      <c r="P30" s="243"/>
      <c r="Q30" s="244"/>
      <c r="R30" s="243"/>
      <c r="S30" s="95"/>
    </row>
    <row r="31" spans="1:19" ht="43.5" customHeight="1" thickBot="1" x14ac:dyDescent="0.4">
      <c r="A31" s="94"/>
      <c r="B31" s="1">
        <v>6.2</v>
      </c>
      <c r="C31" s="331"/>
      <c r="D31" s="1" t="s">
        <v>80</v>
      </c>
      <c r="E31" s="245"/>
      <c r="F31" s="243"/>
      <c r="G31" s="111"/>
      <c r="H31" s="243"/>
      <c r="I31" s="244"/>
      <c r="J31" s="243"/>
      <c r="K31" s="111"/>
      <c r="L31" s="243"/>
      <c r="M31" s="246"/>
      <c r="N31" s="246"/>
      <c r="O31" s="244"/>
      <c r="P31" s="243" t="s">
        <v>703</v>
      </c>
      <c r="Q31" s="244"/>
      <c r="R31" s="243"/>
      <c r="S31" s="95"/>
    </row>
    <row r="32" spans="1:19" ht="17.149999999999999" customHeight="1" thickBot="1" x14ac:dyDescent="0.4">
      <c r="A32" s="94"/>
      <c r="B32" s="358"/>
      <c r="C32" s="359"/>
      <c r="D32" s="359"/>
      <c r="E32" s="359"/>
      <c r="F32" s="359"/>
      <c r="G32" s="359"/>
      <c r="H32" s="359"/>
      <c r="I32" s="359"/>
      <c r="J32" s="359"/>
      <c r="K32" s="359"/>
      <c r="L32" s="359"/>
      <c r="M32" s="359"/>
      <c r="N32" s="359"/>
      <c r="O32" s="359"/>
      <c r="P32" s="359"/>
      <c r="Q32" s="359"/>
      <c r="R32" s="360"/>
      <c r="S32" s="95"/>
    </row>
    <row r="33" spans="1:19" ht="17.149999999999999" customHeight="1" thickBot="1" x14ac:dyDescent="0.4">
      <c r="A33" s="94"/>
      <c r="B33" s="320" t="s">
        <v>106</v>
      </c>
      <c r="C33" s="321"/>
      <c r="D33" s="321"/>
      <c r="E33" s="321"/>
      <c r="F33" s="321"/>
      <c r="G33" s="321"/>
      <c r="H33" s="321"/>
      <c r="I33" s="321"/>
      <c r="J33" s="321"/>
      <c r="K33" s="321"/>
      <c r="L33" s="321"/>
      <c r="M33" s="321"/>
      <c r="N33" s="321"/>
      <c r="O33" s="321"/>
      <c r="P33" s="321"/>
      <c r="Q33" s="321"/>
      <c r="R33" s="322"/>
      <c r="S33" s="95"/>
    </row>
    <row r="34" spans="1:19" ht="37.5" customHeight="1" thickBot="1" x14ac:dyDescent="0.4">
      <c r="A34" s="94"/>
      <c r="B34" s="354" t="s">
        <v>114</v>
      </c>
      <c r="C34" s="355"/>
      <c r="D34" s="367" t="s">
        <v>115</v>
      </c>
      <c r="E34" s="327" t="s">
        <v>14</v>
      </c>
      <c r="F34" s="328"/>
      <c r="G34" s="327" t="s">
        <v>15</v>
      </c>
      <c r="H34" s="328"/>
      <c r="I34" s="320" t="s">
        <v>23</v>
      </c>
      <c r="J34" s="322"/>
      <c r="K34" s="320" t="s">
        <v>102</v>
      </c>
      <c r="L34" s="322"/>
      <c r="M34" s="320" t="s">
        <v>101</v>
      </c>
      <c r="N34" s="322"/>
      <c r="O34" s="320" t="s">
        <v>131</v>
      </c>
      <c r="P34" s="322"/>
      <c r="Q34" s="320" t="s">
        <v>144</v>
      </c>
      <c r="R34" s="322"/>
      <c r="S34" s="95"/>
    </row>
    <row r="35" spans="1:19" ht="17.149999999999999" customHeight="1" thickBot="1" x14ac:dyDescent="0.4">
      <c r="A35" s="94"/>
      <c r="B35" s="356"/>
      <c r="C35" s="357"/>
      <c r="D35" s="368"/>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4">
      <c r="A36" s="94"/>
      <c r="B36" s="329" t="s">
        <v>107</v>
      </c>
      <c r="C36" s="330"/>
      <c r="D36" s="90" t="s">
        <v>171</v>
      </c>
      <c r="E36" s="248"/>
      <c r="F36" s="318"/>
      <c r="G36" s="248"/>
      <c r="H36" s="257"/>
      <c r="I36" s="248"/>
      <c r="J36" s="257"/>
      <c r="K36" s="248"/>
      <c r="L36" s="257"/>
      <c r="M36" s="254"/>
      <c r="N36" s="257"/>
      <c r="O36" s="250"/>
      <c r="P36" s="272"/>
      <c r="Q36" s="250"/>
      <c r="R36" s="249"/>
      <c r="S36" s="95"/>
    </row>
    <row r="37" spans="1:19" ht="44.5" customHeight="1" thickBot="1" x14ac:dyDescent="0.4">
      <c r="A37" s="94"/>
      <c r="B37" s="329" t="s">
        <v>108</v>
      </c>
      <c r="C37" s="330"/>
      <c r="D37" s="90" t="s">
        <v>171</v>
      </c>
      <c r="E37" s="248"/>
      <c r="F37" s="318"/>
      <c r="G37" s="248"/>
      <c r="H37" s="259"/>
      <c r="I37" s="248"/>
      <c r="J37" s="257"/>
      <c r="K37" s="248"/>
      <c r="L37" s="257"/>
      <c r="M37" s="248"/>
      <c r="N37" s="257"/>
      <c r="O37" s="250"/>
      <c r="P37" s="257"/>
      <c r="Q37" s="250"/>
      <c r="R37" s="249"/>
      <c r="S37" s="95"/>
    </row>
    <row r="38" spans="1:19" ht="43.5" customHeight="1" thickBot="1" x14ac:dyDescent="0.4">
      <c r="A38" s="94"/>
      <c r="B38" s="329" t="s">
        <v>109</v>
      </c>
      <c r="C38" s="330"/>
      <c r="D38" s="90" t="s">
        <v>171</v>
      </c>
      <c r="E38" s="248"/>
      <c r="F38" s="318"/>
      <c r="G38" s="248"/>
      <c r="H38" s="259"/>
      <c r="I38" s="248"/>
      <c r="J38" s="257"/>
      <c r="K38" s="248"/>
      <c r="L38" s="257"/>
      <c r="M38" s="248"/>
      <c r="N38" s="257"/>
      <c r="O38" s="250"/>
      <c r="P38" s="257"/>
      <c r="Q38" s="250"/>
      <c r="R38" s="249"/>
      <c r="S38" s="95"/>
    </row>
    <row r="39" spans="1:19" ht="43.5" customHeight="1" thickBot="1" x14ac:dyDescent="0.4">
      <c r="A39" s="94"/>
      <c r="B39" s="329" t="s">
        <v>110</v>
      </c>
      <c r="C39" s="330"/>
      <c r="D39" s="90" t="s">
        <v>171</v>
      </c>
      <c r="E39" s="248"/>
      <c r="F39" s="318"/>
      <c r="G39" s="248"/>
      <c r="H39" s="259"/>
      <c r="I39" s="248"/>
      <c r="J39" s="257"/>
      <c r="K39" s="248"/>
      <c r="L39" s="257"/>
      <c r="M39" s="248"/>
      <c r="N39" s="257"/>
      <c r="O39" s="250"/>
      <c r="P39" s="257"/>
      <c r="Q39" s="250"/>
      <c r="R39" s="249"/>
      <c r="S39" s="95"/>
    </row>
    <row r="40" spans="1:19" ht="43.5" customHeight="1" thickBot="1" x14ac:dyDescent="0.4">
      <c r="A40" s="94"/>
      <c r="B40" s="329" t="s">
        <v>111</v>
      </c>
      <c r="C40" s="330"/>
      <c r="D40" s="90" t="s">
        <v>171</v>
      </c>
      <c r="E40" s="248"/>
      <c r="F40" s="318"/>
      <c r="G40" s="248"/>
      <c r="H40" s="257"/>
      <c r="I40" s="248"/>
      <c r="J40" s="257"/>
      <c r="K40" s="248"/>
      <c r="L40" s="257"/>
      <c r="M40" s="248"/>
      <c r="N40" s="257"/>
      <c r="O40" s="250"/>
      <c r="P40" s="257"/>
      <c r="Q40" s="250"/>
      <c r="R40" s="249"/>
      <c r="S40" s="95"/>
    </row>
    <row r="41" spans="1:19" ht="64.5" customHeight="1" thickBot="1" x14ac:dyDescent="0.4">
      <c r="A41" s="94"/>
      <c r="B41" s="331" t="s">
        <v>112</v>
      </c>
      <c r="C41" s="332"/>
      <c r="D41" s="90" t="s">
        <v>171</v>
      </c>
      <c r="E41" s="251"/>
      <c r="F41" s="319"/>
      <c r="G41" s="251"/>
      <c r="H41" s="260"/>
      <c r="I41" s="251"/>
      <c r="J41" s="257"/>
      <c r="K41" s="251"/>
      <c r="L41" s="258"/>
      <c r="M41" s="251"/>
      <c r="N41" s="257"/>
      <c r="O41" s="253"/>
      <c r="P41" s="258"/>
      <c r="Q41" s="253"/>
      <c r="R41" s="252"/>
      <c r="S41" s="95"/>
    </row>
    <row r="42" spans="1:19" ht="17.149999999999999" customHeight="1" thickBot="1" x14ac:dyDescent="0.4">
      <c r="A42" s="94"/>
      <c r="B42" s="358"/>
      <c r="C42" s="359"/>
      <c r="D42" s="359"/>
      <c r="E42" s="359"/>
      <c r="F42" s="359"/>
      <c r="G42" s="359"/>
      <c r="H42" s="359"/>
      <c r="I42" s="359"/>
      <c r="J42" s="359"/>
      <c r="K42" s="359"/>
      <c r="L42" s="359"/>
      <c r="M42" s="359"/>
      <c r="N42" s="359"/>
      <c r="O42" s="359"/>
      <c r="P42" s="359"/>
      <c r="Q42" s="359"/>
      <c r="R42" s="360"/>
      <c r="S42" s="95"/>
    </row>
    <row r="43" spans="1:19" ht="17.149999999999999" customHeight="1" thickBot="1" x14ac:dyDescent="0.4">
      <c r="A43" s="94"/>
      <c r="B43" s="361"/>
      <c r="C43" s="362"/>
      <c r="D43" s="362"/>
      <c r="E43" s="362"/>
      <c r="F43" s="362"/>
      <c r="G43" s="362"/>
      <c r="H43" s="362"/>
      <c r="I43" s="362"/>
      <c r="J43" s="362"/>
      <c r="K43" s="362"/>
      <c r="L43" s="362"/>
      <c r="M43" s="362"/>
      <c r="N43" s="362"/>
      <c r="O43" s="362"/>
      <c r="P43" s="362"/>
      <c r="Q43" s="362"/>
      <c r="R43" s="363"/>
      <c r="S43" s="95"/>
    </row>
    <row r="44" spans="1:19" ht="17.25" customHeight="1" thickBot="1" x14ac:dyDescent="0.4">
      <c r="A44" s="110"/>
      <c r="B44" s="111"/>
      <c r="C44" s="111"/>
      <c r="D44" s="111"/>
      <c r="E44" s="111"/>
      <c r="F44" s="111"/>
      <c r="G44" s="111"/>
      <c r="H44" s="111"/>
      <c r="I44" s="111"/>
      <c r="J44" s="111"/>
      <c r="K44" s="111"/>
      <c r="L44" s="111"/>
      <c r="M44" s="111"/>
      <c r="N44" s="111"/>
      <c r="O44" s="111"/>
      <c r="P44" s="111"/>
      <c r="Q44" s="111"/>
      <c r="R44" s="111"/>
      <c r="S44" s="112"/>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849"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4.5" x14ac:dyDescent="0.35"/>
  <sheetData>
    <row r="8" spans="4:12" ht="29.5" x14ac:dyDescent="0.35">
      <c r="D8" s="4" t="s">
        <v>21</v>
      </c>
    </row>
    <row r="13" spans="4:12" x14ac:dyDescent="0.35">
      <c r="D13">
        <v>100</v>
      </c>
      <c r="F13" s="2">
        <v>75</v>
      </c>
      <c r="H13" s="2">
        <v>50</v>
      </c>
      <c r="J13" s="2">
        <v>25</v>
      </c>
      <c r="L13" s="2">
        <v>0</v>
      </c>
    </row>
    <row r="14" spans="4:12" x14ac:dyDescent="0.35">
      <c r="D14">
        <v>0</v>
      </c>
      <c r="F14">
        <v>25</v>
      </c>
      <c r="H14">
        <v>50</v>
      </c>
      <c r="J14">
        <v>75</v>
      </c>
      <c r="L14">
        <v>100</v>
      </c>
    </row>
    <row r="21" spans="2:17" x14ac:dyDescent="0.35">
      <c r="B21" t="s">
        <v>16</v>
      </c>
      <c r="P21" t="s">
        <v>48</v>
      </c>
      <c r="Q21" s="36" t="s">
        <v>46</v>
      </c>
    </row>
    <row r="22" spans="2:17" x14ac:dyDescent="0.35">
      <c r="Q22" s="35" t="s">
        <v>45</v>
      </c>
    </row>
    <row r="23" spans="2:17" x14ac:dyDescent="0.35">
      <c r="Q23" s="34" t="s">
        <v>44</v>
      </c>
    </row>
    <row r="27" spans="2:17" x14ac:dyDescent="0.35">
      <c r="B27" t="s">
        <v>17</v>
      </c>
    </row>
    <row r="32" spans="2:17" x14ac:dyDescent="0.35">
      <c r="B32" t="s">
        <v>18</v>
      </c>
    </row>
  </sheetData>
  <conditionalFormatting sqref="D8">
    <cfRule type="expression" dxfId="848"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ColWidth="9.1796875" defaultRowHeight="14.5" x14ac:dyDescent="0.35"/>
  <cols>
    <col min="1" max="1" width="4.1796875" style="9" customWidth="1"/>
    <col min="2" max="2" width="8" style="9" customWidth="1"/>
    <col min="3" max="3" width="8.7265625" style="9" customWidth="1"/>
    <col min="4" max="5" width="8" style="9" customWidth="1"/>
    <col min="6" max="6" width="10.1796875" style="9" customWidth="1"/>
    <col min="7" max="7" width="15.7265625" style="9" customWidth="1"/>
    <col min="8" max="8" width="10.7265625" style="9" customWidth="1"/>
    <col min="9" max="9" width="17" style="9" customWidth="1"/>
    <col min="10" max="10" width="2.81640625" style="9" customWidth="1"/>
    <col min="11" max="11" width="11.1796875" style="9" customWidth="1"/>
    <col min="12" max="12" width="12.453125" style="9" customWidth="1"/>
    <col min="13" max="16384" width="9.1796875" style="9"/>
  </cols>
  <sheetData>
    <row r="1" spans="1:16" x14ac:dyDescent="0.35">
      <c r="A1" s="8"/>
      <c r="B1" s="8"/>
      <c r="C1" s="8"/>
      <c r="D1" s="8"/>
      <c r="E1" s="8"/>
      <c r="F1" s="8"/>
      <c r="G1" s="8"/>
      <c r="H1" s="8"/>
      <c r="I1" s="8"/>
      <c r="J1" s="8"/>
      <c r="K1" s="8"/>
      <c r="L1" s="8"/>
      <c r="M1" s="8"/>
    </row>
    <row r="2" spans="1:16" ht="15.75" customHeight="1" x14ac:dyDescent="0.35">
      <c r="A2" s="8"/>
      <c r="B2" s="8"/>
      <c r="C2" s="375" t="s">
        <v>26</v>
      </c>
      <c r="D2" s="375"/>
      <c r="E2" s="375"/>
      <c r="F2" s="375"/>
      <c r="G2" s="375"/>
      <c r="H2" s="375"/>
      <c r="I2" s="11"/>
      <c r="J2" s="11"/>
      <c r="K2" s="11"/>
      <c r="L2" s="8"/>
      <c r="M2" s="8"/>
    </row>
    <row r="3" spans="1:16" x14ac:dyDescent="0.35">
      <c r="A3" s="8"/>
      <c r="B3" s="8"/>
      <c r="C3" s="374" t="s">
        <v>27</v>
      </c>
      <c r="D3" s="374"/>
      <c r="E3" s="374"/>
      <c r="F3" s="374"/>
      <c r="G3" s="374"/>
      <c r="H3" s="12"/>
      <c r="I3" s="12"/>
      <c r="J3" s="12"/>
      <c r="K3" s="12"/>
      <c r="L3" s="17"/>
      <c r="M3" s="10"/>
      <c r="N3" s="16"/>
      <c r="O3" s="16"/>
      <c r="P3" s="16"/>
    </row>
    <row r="4" spans="1:16" x14ac:dyDescent="0.35">
      <c r="A4" s="8"/>
      <c r="B4" s="8"/>
      <c r="C4" s="17"/>
      <c r="D4" s="17"/>
      <c r="E4" s="17"/>
      <c r="F4" s="17"/>
      <c r="G4" s="17"/>
      <c r="H4" s="17"/>
      <c r="I4" s="17"/>
      <c r="J4" s="17"/>
      <c r="K4" s="17"/>
      <c r="L4" s="8"/>
      <c r="M4" s="8"/>
    </row>
    <row r="5" spans="1:16" x14ac:dyDescent="0.35">
      <c r="A5" s="8"/>
      <c r="B5" s="8"/>
      <c r="C5" s="373">
        <f>'Market Readiness Report Page 1'!U1</f>
        <v>43045</v>
      </c>
      <c r="D5" s="373"/>
      <c r="E5" s="373"/>
      <c r="F5" s="373"/>
      <c r="G5" s="373"/>
      <c r="H5" s="17"/>
      <c r="I5" s="17"/>
      <c r="J5" s="17"/>
      <c r="K5" s="17"/>
      <c r="L5" s="8"/>
      <c r="M5" s="8"/>
    </row>
    <row r="6" spans="1:16" x14ac:dyDescent="0.35">
      <c r="A6" s="8"/>
      <c r="B6" s="8"/>
      <c r="C6" s="8"/>
      <c r="D6" s="8"/>
      <c r="E6" s="8"/>
      <c r="F6" s="8"/>
      <c r="G6" s="8"/>
      <c r="H6" s="8"/>
      <c r="I6" s="8"/>
      <c r="J6" s="8"/>
      <c r="K6" s="8"/>
      <c r="L6" s="8"/>
      <c r="M6" s="8"/>
    </row>
    <row r="7" spans="1:16" ht="15" thickBot="1" x14ac:dyDescent="0.4">
      <c r="A7" s="8"/>
      <c r="B7" s="8"/>
      <c r="C7" s="8"/>
      <c r="D7" s="8"/>
      <c r="E7" s="8"/>
      <c r="F7" s="8"/>
      <c r="G7" s="8"/>
      <c r="H7" s="8"/>
      <c r="I7" s="8"/>
      <c r="J7" s="8"/>
      <c r="K7" s="8"/>
      <c r="L7" s="8"/>
      <c r="M7" s="8"/>
    </row>
    <row r="8" spans="1:16" ht="15" thickBot="1" x14ac:dyDescent="0.4">
      <c r="A8" s="8"/>
      <c r="B8" s="354" t="s">
        <v>32</v>
      </c>
      <c r="C8" s="355"/>
      <c r="D8" s="355"/>
      <c r="E8" s="355"/>
      <c r="F8" s="355"/>
      <c r="G8" s="355"/>
      <c r="H8" s="355"/>
      <c r="I8" s="355"/>
      <c r="J8" s="355"/>
      <c r="K8" s="355"/>
      <c r="L8" s="379"/>
      <c r="M8" s="8"/>
    </row>
    <row r="9" spans="1:16" ht="15.75" customHeight="1" thickBot="1" x14ac:dyDescent="0.4">
      <c r="A9" s="8"/>
      <c r="B9" s="18" t="s">
        <v>31</v>
      </c>
      <c r="C9" s="371" t="s">
        <v>29</v>
      </c>
      <c r="D9" s="321"/>
      <c r="E9" s="321"/>
      <c r="F9" s="321"/>
      <c r="G9" s="372"/>
      <c r="H9" s="371" t="s">
        <v>30</v>
      </c>
      <c r="I9" s="321"/>
      <c r="J9" s="321"/>
      <c r="K9" s="321"/>
      <c r="L9" s="322"/>
      <c r="M9" s="8"/>
    </row>
    <row r="10" spans="1:16" ht="69" customHeight="1" x14ac:dyDescent="0.35">
      <c r="A10" s="8"/>
      <c r="B10" s="21">
        <v>1</v>
      </c>
      <c r="C10" s="385" t="s">
        <v>709</v>
      </c>
      <c r="D10" s="386"/>
      <c r="E10" s="386"/>
      <c r="F10" s="386"/>
      <c r="G10" s="387"/>
      <c r="H10" s="386" t="s">
        <v>710</v>
      </c>
      <c r="I10" s="386"/>
      <c r="J10" s="386"/>
      <c r="K10" s="386"/>
      <c r="L10" s="387"/>
      <c r="M10" s="8"/>
    </row>
    <row r="11" spans="1:16" ht="65.25" customHeight="1" x14ac:dyDescent="0.35">
      <c r="A11" s="8"/>
      <c r="B11" s="22">
        <v>2</v>
      </c>
      <c r="C11" s="376" t="s">
        <v>704</v>
      </c>
      <c r="D11" s="377"/>
      <c r="E11" s="377"/>
      <c r="F11" s="377"/>
      <c r="G11" s="378"/>
      <c r="H11" s="376" t="s">
        <v>706</v>
      </c>
      <c r="I11" s="377"/>
      <c r="J11" s="377"/>
      <c r="K11" s="377"/>
      <c r="L11" s="378"/>
      <c r="M11" s="8"/>
    </row>
    <row r="12" spans="1:16" ht="76.5" customHeight="1" x14ac:dyDescent="0.35">
      <c r="A12" s="8"/>
      <c r="B12" s="22">
        <v>3</v>
      </c>
      <c r="C12" s="376" t="s">
        <v>711</v>
      </c>
      <c r="D12" s="377"/>
      <c r="E12" s="377"/>
      <c r="F12" s="377"/>
      <c r="G12" s="378"/>
      <c r="H12" s="377" t="s">
        <v>712</v>
      </c>
      <c r="I12" s="377"/>
      <c r="J12" s="377"/>
      <c r="K12" s="377"/>
      <c r="L12" s="378"/>
      <c r="M12" s="8"/>
    </row>
    <row r="13" spans="1:16" ht="105" customHeight="1" x14ac:dyDescent="0.35">
      <c r="A13" s="8"/>
      <c r="B13" s="22">
        <v>4</v>
      </c>
      <c r="C13" s="376" t="s">
        <v>713</v>
      </c>
      <c r="D13" s="377"/>
      <c r="E13" s="377"/>
      <c r="F13" s="377"/>
      <c r="G13" s="378"/>
      <c r="H13" s="376" t="s">
        <v>705</v>
      </c>
      <c r="I13" s="377"/>
      <c r="J13" s="377"/>
      <c r="K13" s="377"/>
      <c r="L13" s="378"/>
      <c r="M13" s="8"/>
    </row>
    <row r="14" spans="1:16" ht="61.5" customHeight="1" x14ac:dyDescent="0.35">
      <c r="A14" s="8"/>
      <c r="B14" s="22">
        <v>5</v>
      </c>
      <c r="C14" s="376" t="s">
        <v>707</v>
      </c>
      <c r="D14" s="377"/>
      <c r="E14" s="377"/>
      <c r="F14" s="377"/>
      <c r="G14" s="378"/>
      <c r="H14" s="376" t="s">
        <v>708</v>
      </c>
      <c r="I14" s="377"/>
      <c r="J14" s="377"/>
      <c r="K14" s="377"/>
      <c r="L14" s="378"/>
      <c r="M14" s="8"/>
    </row>
    <row r="15" spans="1:16" ht="49.5" customHeight="1" x14ac:dyDescent="0.35">
      <c r="A15" s="8"/>
      <c r="B15" s="22">
        <v>6</v>
      </c>
      <c r="C15" s="392" t="s">
        <v>715</v>
      </c>
      <c r="D15" s="393"/>
      <c r="E15" s="393"/>
      <c r="F15" s="393"/>
      <c r="G15" s="394"/>
      <c r="H15" s="376" t="s">
        <v>716</v>
      </c>
      <c r="I15" s="377"/>
      <c r="J15" s="377"/>
      <c r="K15" s="377"/>
      <c r="L15" s="378"/>
      <c r="M15" s="8"/>
    </row>
    <row r="16" spans="1:16" ht="44.25" customHeight="1" x14ac:dyDescent="0.35">
      <c r="A16" s="8"/>
      <c r="B16" s="22">
        <v>7</v>
      </c>
      <c r="C16" s="392" t="s">
        <v>714</v>
      </c>
      <c r="D16" s="393"/>
      <c r="E16" s="393"/>
      <c r="F16" s="393"/>
      <c r="G16" s="394"/>
      <c r="H16" s="376"/>
      <c r="I16" s="377"/>
      <c r="J16" s="377"/>
      <c r="K16" s="377"/>
      <c r="L16" s="378"/>
      <c r="M16" s="8"/>
    </row>
    <row r="17" spans="1:13" ht="45.75" customHeight="1" x14ac:dyDescent="0.35">
      <c r="A17" s="8"/>
      <c r="B17" s="22"/>
      <c r="C17" s="376"/>
      <c r="D17" s="377"/>
      <c r="E17" s="377"/>
      <c r="F17" s="377"/>
      <c r="G17" s="378"/>
      <c r="H17" s="376"/>
      <c r="I17" s="377"/>
      <c r="J17" s="377"/>
      <c r="K17" s="377"/>
      <c r="L17" s="378"/>
      <c r="M17" s="8"/>
    </row>
    <row r="18" spans="1:13" ht="30" customHeight="1" x14ac:dyDescent="0.35">
      <c r="A18" s="8"/>
      <c r="B18" s="22"/>
      <c r="C18" s="376"/>
      <c r="D18" s="377"/>
      <c r="E18" s="377"/>
      <c r="F18" s="377"/>
      <c r="G18" s="378"/>
      <c r="H18" s="376"/>
      <c r="I18" s="377"/>
      <c r="J18" s="377"/>
      <c r="K18" s="377"/>
      <c r="L18" s="378"/>
      <c r="M18" s="8"/>
    </row>
    <row r="19" spans="1:13" ht="30" customHeight="1" x14ac:dyDescent="0.35">
      <c r="A19" s="8"/>
      <c r="B19" s="22"/>
      <c r="C19" s="376"/>
      <c r="D19" s="377"/>
      <c r="E19" s="377"/>
      <c r="F19" s="377"/>
      <c r="G19" s="378"/>
      <c r="H19" s="376"/>
      <c r="I19" s="377"/>
      <c r="J19" s="377"/>
      <c r="K19" s="377"/>
      <c r="L19" s="378"/>
      <c r="M19" s="8"/>
    </row>
    <row r="20" spans="1:13" ht="30" customHeight="1" thickBot="1" x14ac:dyDescent="0.4">
      <c r="A20" s="8"/>
      <c r="B20" s="23"/>
      <c r="C20" s="401"/>
      <c r="D20" s="399"/>
      <c r="E20" s="399"/>
      <c r="F20" s="399"/>
      <c r="G20" s="400"/>
      <c r="H20" s="399"/>
      <c r="I20" s="399"/>
      <c r="J20" s="399"/>
      <c r="K20" s="399"/>
      <c r="L20" s="400"/>
      <c r="M20" s="8"/>
    </row>
    <row r="21" spans="1:13" ht="16.5" customHeight="1" thickBot="1" x14ac:dyDescent="0.4">
      <c r="A21" s="8"/>
      <c r="B21" s="361" t="s">
        <v>34</v>
      </c>
      <c r="C21" s="362"/>
      <c r="D21" s="362"/>
      <c r="E21" s="362"/>
      <c r="F21" s="362"/>
      <c r="G21" s="362"/>
      <c r="H21" s="362"/>
      <c r="I21" s="362"/>
      <c r="J21" s="362"/>
      <c r="K21" s="362"/>
      <c r="L21" s="363"/>
      <c r="M21" s="8"/>
    </row>
    <row r="22" spans="1:13" ht="30" customHeight="1" x14ac:dyDescent="0.35">
      <c r="A22" s="8"/>
      <c r="B22" s="333" t="s">
        <v>702</v>
      </c>
      <c r="C22" s="334"/>
      <c r="D22" s="334"/>
      <c r="E22" s="334"/>
      <c r="F22" s="334"/>
      <c r="G22" s="334"/>
      <c r="H22" s="334"/>
      <c r="I22" s="334"/>
      <c r="J22" s="334"/>
      <c r="K22" s="334"/>
      <c r="L22" s="335"/>
      <c r="M22" s="8"/>
    </row>
    <row r="23" spans="1:13" ht="37.5" customHeight="1" thickBot="1" x14ac:dyDescent="0.4">
      <c r="A23" s="8"/>
      <c r="B23" s="336"/>
      <c r="C23" s="337"/>
      <c r="D23" s="337"/>
      <c r="E23" s="337"/>
      <c r="F23" s="337"/>
      <c r="G23" s="337"/>
      <c r="H23" s="337"/>
      <c r="I23" s="337"/>
      <c r="J23" s="337"/>
      <c r="K23" s="337"/>
      <c r="L23" s="338"/>
      <c r="M23" s="8"/>
    </row>
    <row r="24" spans="1:13" ht="30" customHeight="1" thickBot="1" x14ac:dyDescent="0.4">
      <c r="A24" s="8"/>
      <c r="B24" s="320" t="s">
        <v>47</v>
      </c>
      <c r="C24" s="321"/>
      <c r="D24" s="321"/>
      <c r="E24" s="321"/>
      <c r="F24" s="321"/>
      <c r="G24" s="321"/>
      <c r="H24" s="321"/>
      <c r="I24" s="322"/>
      <c r="J24" s="64"/>
      <c r="K24" s="354" t="s">
        <v>113</v>
      </c>
      <c r="L24" s="379"/>
      <c r="M24" s="8"/>
    </row>
    <row r="25" spans="1:13" ht="30" customHeight="1" thickBot="1" x14ac:dyDescent="0.4">
      <c r="A25" s="8"/>
      <c r="B25" s="320" t="s">
        <v>33</v>
      </c>
      <c r="C25" s="321"/>
      <c r="D25" s="321"/>
      <c r="E25" s="321"/>
      <c r="F25" s="321" t="s">
        <v>22</v>
      </c>
      <c r="G25" s="321"/>
      <c r="H25" s="321"/>
      <c r="I25" s="322"/>
      <c r="J25" s="64"/>
      <c r="K25" s="361"/>
      <c r="L25" s="363"/>
      <c r="M25" s="8"/>
    </row>
    <row r="26" spans="1:13" ht="30" customHeight="1" thickBot="1" x14ac:dyDescent="0.4">
      <c r="A26" s="8"/>
      <c r="B26" s="395" t="s">
        <v>37</v>
      </c>
      <c r="C26" s="396"/>
      <c r="D26" s="396"/>
      <c r="E26" s="397"/>
      <c r="F26" s="382" t="s">
        <v>38</v>
      </c>
      <c r="G26" s="383"/>
      <c r="H26" s="383"/>
      <c r="I26" s="384"/>
      <c r="J26" s="65"/>
      <c r="K26" s="402" t="s">
        <v>28</v>
      </c>
      <c r="L26" s="403"/>
      <c r="M26" s="8"/>
    </row>
    <row r="27" spans="1:13" ht="43.5" customHeight="1" x14ac:dyDescent="0.35">
      <c r="A27" s="8"/>
      <c r="B27" s="237" t="s">
        <v>36</v>
      </c>
      <c r="C27" s="233"/>
      <c r="D27" s="238" t="s">
        <v>35</v>
      </c>
      <c r="E27" s="15"/>
      <c r="F27" s="388" t="s">
        <v>39</v>
      </c>
      <c r="G27" s="389"/>
      <c r="H27" s="389"/>
      <c r="I27" s="19"/>
      <c r="J27" s="66"/>
      <c r="K27" s="30" t="s">
        <v>44</v>
      </c>
      <c r="L27" s="267"/>
      <c r="M27" s="8"/>
    </row>
    <row r="28" spans="1:13" ht="43.5" customHeight="1" x14ac:dyDescent="0.35">
      <c r="A28" s="8"/>
      <c r="B28" s="239" t="s">
        <v>158</v>
      </c>
      <c r="C28" s="234"/>
      <c r="D28" s="239" t="s">
        <v>162</v>
      </c>
      <c r="E28" s="13"/>
      <c r="F28" s="390" t="s">
        <v>40</v>
      </c>
      <c r="G28" s="391"/>
      <c r="H28" s="391"/>
      <c r="I28" s="13"/>
      <c r="J28" s="41"/>
      <c r="K28" s="31" t="s">
        <v>45</v>
      </c>
      <c r="L28" s="32"/>
      <c r="M28" s="8"/>
    </row>
    <row r="29" spans="1:13" ht="43.5" customHeight="1" thickBot="1" x14ac:dyDescent="0.4">
      <c r="A29" s="8"/>
      <c r="B29" s="239" t="s">
        <v>159</v>
      </c>
      <c r="C29" s="234"/>
      <c r="D29" s="239" t="s">
        <v>163</v>
      </c>
      <c r="E29" s="13"/>
      <c r="F29" s="380" t="s">
        <v>42</v>
      </c>
      <c r="G29" s="381"/>
      <c r="H29" s="381"/>
      <c r="I29" s="14"/>
      <c r="J29" s="41"/>
      <c r="K29" s="33" t="s">
        <v>46</v>
      </c>
      <c r="L29" s="266"/>
      <c r="M29" s="8"/>
    </row>
    <row r="30" spans="1:13" ht="43.5" customHeight="1" thickBot="1" x14ac:dyDescent="0.4">
      <c r="A30" s="8"/>
      <c r="B30" s="239" t="s">
        <v>160</v>
      </c>
      <c r="C30" s="234"/>
      <c r="D30" s="239" t="s">
        <v>164</v>
      </c>
      <c r="E30" s="13"/>
      <c r="F30" s="348"/>
      <c r="G30" s="348"/>
      <c r="H30" s="348"/>
      <c r="I30" s="332"/>
      <c r="J30" s="67"/>
      <c r="K30" s="398" t="s">
        <v>142</v>
      </c>
      <c r="L30" s="398"/>
      <c r="M30" s="8"/>
    </row>
    <row r="31" spans="1:13" ht="43.5" customHeight="1" thickBot="1" x14ac:dyDescent="0.4">
      <c r="A31" s="8"/>
      <c r="B31" s="241" t="s">
        <v>161</v>
      </c>
      <c r="C31" s="235"/>
      <c r="D31" s="240" t="s">
        <v>165</v>
      </c>
      <c r="E31" s="14"/>
      <c r="F31" s="380" t="s">
        <v>41</v>
      </c>
      <c r="G31" s="381"/>
      <c r="H31" s="381"/>
      <c r="I31" s="20" t="s">
        <v>21</v>
      </c>
      <c r="J31" s="66"/>
      <c r="K31" s="236" t="s">
        <v>141</v>
      </c>
      <c r="L31" s="8"/>
      <c r="M31" s="8"/>
    </row>
    <row r="32" spans="1:13" x14ac:dyDescent="0.35">
      <c r="A32" s="8"/>
      <c r="B32" s="8"/>
      <c r="C32" s="8"/>
      <c r="D32" s="8"/>
      <c r="E32" s="8"/>
      <c r="F32" s="8"/>
      <c r="G32" s="8"/>
      <c r="H32" s="8"/>
      <c r="I32" s="8"/>
      <c r="J32" s="8"/>
      <c r="K32" s="176"/>
      <c r="L32" s="8"/>
      <c r="M32" s="8"/>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847" priority="5" stopIfTrue="1">
      <formula>IF(#REF!=2,1,0)</formula>
    </cfRule>
  </conditionalFormatting>
  <conditionalFormatting sqref="I31:J31">
    <cfRule type="expression" dxfId="846" priority="3" stopIfTrue="1">
      <formula>IF(#REF!=2,1,0)</formula>
    </cfRule>
  </conditionalFormatting>
  <conditionalFormatting sqref="K28">
    <cfRule type="expression" dxfId="845" priority="2" stopIfTrue="1">
      <formula>IF(#REF!=2,1,0)</formula>
    </cfRule>
  </conditionalFormatting>
  <conditionalFormatting sqref="K29">
    <cfRule type="expression" dxfId="844" priority="1" stopIfTrue="1">
      <formula>IF(#REF!=2,1,0)</formula>
    </cfRule>
  </conditionalFormatting>
  <hyperlinks>
    <hyperlink ref="K31" r:id="rId1"/>
  </hyperlinks>
  <pageMargins left="0.7" right="0.7" top="0.75" bottom="0.75" header="0.3" footer="0.3"/>
  <pageSetup paperSize="8" scale="91"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ColWidth="9.1796875" defaultRowHeight="14.5" x14ac:dyDescent="0.35"/>
  <cols>
    <col min="1" max="16384" width="9.179687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20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37" width="11.7265625" style="9" customWidth="1"/>
    <col min="38" max="38" width="11.7265625" style="37" customWidth="1"/>
    <col min="39" max="46" width="11.7265625" style="268" customWidth="1"/>
    <col min="47" max="47" width="18.7265625" style="9" customWidth="1"/>
    <col min="48" max="50" width="9.1796875" style="37"/>
    <col min="51" max="54" width="9.1796875" style="38"/>
    <col min="55" max="55" width="9.1796875" style="179"/>
    <col min="56" max="78" width="9.1796875" style="38"/>
    <col min="79" max="16384" width="9.1796875" style="37"/>
  </cols>
  <sheetData>
    <row r="1" spans="1:55" s="38" customFormat="1" ht="15.75" customHeight="1" x14ac:dyDescent="0.3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c r="AL1" s="37"/>
      <c r="AM1" s="268"/>
      <c r="AN1" s="268"/>
      <c r="AO1" s="268"/>
      <c r="AP1" s="268"/>
      <c r="AQ1" s="268"/>
      <c r="AR1" s="268"/>
      <c r="AS1" s="268"/>
      <c r="AT1" s="268"/>
      <c r="AU1" s="9"/>
      <c r="AV1" s="37"/>
      <c r="AW1" s="37"/>
      <c r="AX1" s="37"/>
      <c r="BC1" s="179"/>
    </row>
    <row r="2" spans="1:55" s="38" customFormat="1" ht="15.75" customHeight="1" x14ac:dyDescent="0.35">
      <c r="A2" s="8"/>
      <c r="B2" s="8"/>
      <c r="C2" s="60">
        <f>'Market Readiness Report Page 1'!U1</f>
        <v>43045</v>
      </c>
      <c r="D2" s="60"/>
      <c r="E2" s="60"/>
      <c r="F2" s="39" t="s">
        <v>118</v>
      </c>
      <c r="G2" s="60"/>
      <c r="H2" s="60"/>
      <c r="I2" s="60"/>
      <c r="J2" s="60"/>
      <c r="K2" s="60"/>
      <c r="L2" s="60"/>
      <c r="M2" s="60"/>
      <c r="N2" s="39"/>
      <c r="O2" s="39"/>
      <c r="P2" s="39"/>
      <c r="Q2" s="39"/>
      <c r="R2" s="39"/>
      <c r="S2" s="39"/>
      <c r="T2" s="39"/>
      <c r="U2" s="39"/>
      <c r="V2" s="39"/>
      <c r="W2" s="39"/>
      <c r="X2" s="39"/>
      <c r="Y2" s="39"/>
      <c r="Z2" s="8"/>
      <c r="AA2" s="8"/>
      <c r="AB2" s="8"/>
      <c r="AC2" s="8"/>
      <c r="AD2" s="8"/>
      <c r="AE2" s="8"/>
      <c r="AF2" s="60"/>
      <c r="AG2" s="40"/>
      <c r="AH2" s="40"/>
      <c r="AI2" s="40"/>
      <c r="AJ2" s="40"/>
      <c r="AK2" s="165"/>
      <c r="AL2" s="180"/>
      <c r="AM2" s="269"/>
      <c r="AN2" s="269"/>
      <c r="AO2" s="269"/>
      <c r="AP2" s="269"/>
      <c r="AQ2" s="269"/>
      <c r="AR2" s="269"/>
      <c r="AS2" s="269"/>
      <c r="AT2" s="269"/>
      <c r="AU2" s="9"/>
      <c r="AV2" s="37"/>
      <c r="AW2" s="37"/>
      <c r="AX2" s="37"/>
      <c r="BC2" s="179"/>
    </row>
    <row r="3" spans="1:55" s="38" customFormat="1" ht="15.75" customHeight="1" thickBot="1" x14ac:dyDescent="0.4">
      <c r="A3" s="8"/>
      <c r="B3" s="8"/>
      <c r="C3" s="8"/>
      <c r="D3" s="8"/>
      <c r="E3" s="8"/>
      <c r="F3" s="8"/>
      <c r="G3" s="8"/>
      <c r="H3" s="8"/>
      <c r="I3" s="8"/>
      <c r="J3" s="8"/>
      <c r="K3" s="8"/>
      <c r="L3" s="8"/>
      <c r="M3" s="8"/>
      <c r="N3" s="39"/>
      <c r="O3" s="39"/>
      <c r="P3" s="39"/>
      <c r="Q3" s="39"/>
      <c r="R3" s="39"/>
      <c r="S3" s="39"/>
      <c r="T3" s="39"/>
      <c r="U3" s="39"/>
      <c r="V3" s="39"/>
      <c r="W3" s="39"/>
      <c r="X3" s="39"/>
      <c r="Y3" s="40"/>
      <c r="Z3" s="40"/>
      <c r="AA3" s="40"/>
      <c r="AB3" s="40"/>
      <c r="AC3" s="40"/>
      <c r="AD3" s="40"/>
      <c r="AE3" s="40"/>
      <c r="AF3" s="40"/>
      <c r="AG3" s="8"/>
      <c r="AH3" s="142"/>
      <c r="AI3" s="142"/>
      <c r="AJ3" s="142"/>
      <c r="AL3" s="37"/>
      <c r="AM3" s="268"/>
      <c r="AN3" s="268"/>
      <c r="AO3" s="268"/>
      <c r="AP3" s="268"/>
      <c r="AQ3" s="268"/>
      <c r="AR3" s="268"/>
      <c r="AS3" s="268"/>
      <c r="AT3" s="268"/>
      <c r="BC3" s="179"/>
    </row>
    <row r="4" spans="1:55" s="38" customFormat="1" ht="25.5" customHeight="1" thickBot="1" x14ac:dyDescent="0.4">
      <c r="A4" s="8"/>
      <c r="B4" s="8"/>
      <c r="C4" s="288" t="s">
        <v>123</v>
      </c>
      <c r="D4" s="210" t="s">
        <v>60</v>
      </c>
      <c r="E4" s="210" t="s">
        <v>61</v>
      </c>
      <c r="F4" s="210" t="s">
        <v>253</v>
      </c>
      <c r="G4" s="321" t="s">
        <v>66</v>
      </c>
      <c r="H4" s="321"/>
      <c r="I4" s="321"/>
      <c r="J4" s="321"/>
      <c r="K4" s="321"/>
      <c r="L4" s="321"/>
      <c r="M4" s="322"/>
      <c r="N4" s="443" t="s">
        <v>137</v>
      </c>
      <c r="O4" s="444"/>
      <c r="P4" s="444"/>
      <c r="Q4" s="444"/>
      <c r="R4" s="444"/>
      <c r="S4" s="445"/>
      <c r="T4" s="372" t="s">
        <v>140</v>
      </c>
      <c r="U4" s="444"/>
      <c r="V4" s="444"/>
      <c r="W4" s="444"/>
      <c r="X4" s="444"/>
      <c r="Y4" s="445"/>
      <c r="Z4" s="142"/>
      <c r="AA4" s="142"/>
      <c r="AB4" s="142"/>
      <c r="AC4" s="142"/>
      <c r="AD4" s="142"/>
      <c r="AE4" s="142"/>
      <c r="AF4" s="142"/>
      <c r="AG4" s="264"/>
      <c r="AH4" s="264"/>
      <c r="AI4" s="264"/>
      <c r="AJ4" s="264"/>
      <c r="AK4" s="37"/>
      <c r="AL4" s="37"/>
      <c r="AM4" s="268"/>
      <c r="AN4" s="268"/>
      <c r="AO4" s="268"/>
      <c r="AP4" s="268"/>
      <c r="AQ4" s="268"/>
      <c r="AR4" s="268"/>
      <c r="AS4" s="268"/>
      <c r="AT4" s="268"/>
      <c r="BC4" s="179"/>
    </row>
    <row r="5" spans="1:55" s="38" customFormat="1" ht="60" customHeight="1" x14ac:dyDescent="0.35">
      <c r="A5" s="8"/>
      <c r="B5" s="8"/>
      <c r="C5" s="314" t="s">
        <v>172</v>
      </c>
      <c r="D5" s="315" t="s">
        <v>58</v>
      </c>
      <c r="E5" s="316" t="s">
        <v>45</v>
      </c>
      <c r="F5" s="316" t="s">
        <v>45</v>
      </c>
      <c r="G5" s="431" t="s">
        <v>614</v>
      </c>
      <c r="H5" s="431"/>
      <c r="I5" s="431"/>
      <c r="J5" s="431"/>
      <c r="K5" s="431"/>
      <c r="L5" s="431"/>
      <c r="M5" s="432"/>
      <c r="N5" s="446"/>
      <c r="O5" s="447"/>
      <c r="P5" s="447"/>
      <c r="Q5" s="447"/>
      <c r="R5" s="447"/>
      <c r="S5" s="448"/>
      <c r="T5" s="449"/>
      <c r="U5" s="447"/>
      <c r="V5" s="447"/>
      <c r="W5" s="447"/>
      <c r="X5" s="447"/>
      <c r="Y5" s="448"/>
      <c r="Z5" s="142"/>
      <c r="AA5" s="142"/>
      <c r="AB5" s="142"/>
      <c r="AC5" s="142"/>
      <c r="AD5" s="142"/>
      <c r="AE5" s="142"/>
      <c r="AF5" s="142"/>
      <c r="AG5" s="264"/>
      <c r="AH5" s="264"/>
      <c r="AI5" s="264"/>
      <c r="AJ5" s="264"/>
      <c r="AK5" s="37"/>
      <c r="AL5" s="37"/>
      <c r="AM5" s="268"/>
      <c r="AN5" s="268"/>
      <c r="AO5" s="268"/>
      <c r="AP5" s="268"/>
      <c r="AQ5" s="268"/>
      <c r="AR5" s="268"/>
      <c r="AS5" s="268"/>
      <c r="AT5" s="268"/>
      <c r="BC5" s="179"/>
    </row>
    <row r="6" spans="1:55" s="38" customFormat="1" ht="100.5" customHeight="1" x14ac:dyDescent="0.35">
      <c r="A6" s="8"/>
      <c r="B6" s="8"/>
      <c r="C6" s="168" t="s">
        <v>229</v>
      </c>
      <c r="D6" s="312" t="s">
        <v>57</v>
      </c>
      <c r="E6" s="307" t="s">
        <v>45</v>
      </c>
      <c r="F6" s="307" t="s">
        <v>44</v>
      </c>
      <c r="G6" s="433" t="s">
        <v>264</v>
      </c>
      <c r="H6" s="433"/>
      <c r="I6" s="433"/>
      <c r="J6" s="433"/>
      <c r="K6" s="433"/>
      <c r="L6" s="433"/>
      <c r="M6" s="434"/>
      <c r="N6" s="404" t="s">
        <v>265</v>
      </c>
      <c r="O6" s="405"/>
      <c r="P6" s="405"/>
      <c r="Q6" s="405"/>
      <c r="R6" s="405"/>
      <c r="S6" s="406"/>
      <c r="T6" s="428"/>
      <c r="U6" s="405"/>
      <c r="V6" s="405"/>
      <c r="W6" s="405"/>
      <c r="X6" s="405"/>
      <c r="Y6" s="406"/>
      <c r="Z6" s="142"/>
      <c r="AA6" s="142"/>
      <c r="AB6" s="142"/>
      <c r="AC6" s="142"/>
      <c r="AD6" s="142"/>
      <c r="AE6" s="142"/>
      <c r="AF6" s="142"/>
      <c r="AG6" s="264"/>
      <c r="AH6" s="264"/>
      <c r="AI6" s="264"/>
      <c r="AJ6" s="264"/>
      <c r="AK6" s="37"/>
      <c r="AL6" s="37"/>
      <c r="AM6" s="268"/>
      <c r="AN6" s="268"/>
      <c r="AO6" s="268"/>
      <c r="AP6" s="268"/>
      <c r="AQ6" s="268"/>
      <c r="AR6" s="268"/>
      <c r="AS6" s="268"/>
      <c r="AT6" s="268"/>
      <c r="BC6" s="179"/>
    </row>
    <row r="7" spans="1:55" s="38" customFormat="1" ht="60" customHeight="1" x14ac:dyDescent="0.35">
      <c r="A7" s="8"/>
      <c r="B7" s="8"/>
      <c r="C7" s="168" t="s">
        <v>174</v>
      </c>
      <c r="D7" s="312" t="s">
        <v>59</v>
      </c>
      <c r="E7" s="307" t="s">
        <v>46</v>
      </c>
      <c r="F7" s="307" t="s">
        <v>44</v>
      </c>
      <c r="G7" s="433" t="s">
        <v>274</v>
      </c>
      <c r="H7" s="433"/>
      <c r="I7" s="433"/>
      <c r="J7" s="433"/>
      <c r="K7" s="433"/>
      <c r="L7" s="433"/>
      <c r="M7" s="434"/>
      <c r="N7" s="404" t="s">
        <v>275</v>
      </c>
      <c r="O7" s="405"/>
      <c r="P7" s="405"/>
      <c r="Q7" s="405"/>
      <c r="R7" s="405"/>
      <c r="S7" s="406"/>
      <c r="T7" s="428"/>
      <c r="U7" s="405"/>
      <c r="V7" s="405"/>
      <c r="W7" s="405"/>
      <c r="X7" s="405"/>
      <c r="Y7" s="406"/>
      <c r="Z7" s="142"/>
      <c r="AA7" s="142"/>
      <c r="AB7" s="142"/>
      <c r="AC7" s="142"/>
      <c r="AD7" s="142"/>
      <c r="AE7" s="142"/>
      <c r="AF7" s="142"/>
      <c r="AG7" s="264"/>
      <c r="AH7" s="264"/>
      <c r="AI7" s="264"/>
      <c r="AJ7" s="264"/>
      <c r="AK7" s="37"/>
      <c r="AL7" s="37"/>
      <c r="AM7" s="268"/>
      <c r="AN7" s="268"/>
      <c r="AO7" s="268"/>
      <c r="AP7" s="268"/>
      <c r="AQ7" s="268"/>
      <c r="AR7" s="268"/>
      <c r="AS7" s="268"/>
      <c r="AT7" s="268"/>
      <c r="BC7" s="179"/>
    </row>
    <row r="8" spans="1:55" s="38" customFormat="1" ht="77.25" customHeight="1" x14ac:dyDescent="0.35">
      <c r="A8" s="8"/>
      <c r="B8" s="8"/>
      <c r="C8" s="168" t="s">
        <v>175</v>
      </c>
      <c r="D8" s="312" t="s">
        <v>57</v>
      </c>
      <c r="E8" s="307" t="s">
        <v>45</v>
      </c>
      <c r="F8" s="307" t="s">
        <v>45</v>
      </c>
      <c r="G8" s="433" t="s">
        <v>277</v>
      </c>
      <c r="H8" s="433"/>
      <c r="I8" s="433"/>
      <c r="J8" s="433"/>
      <c r="K8" s="433"/>
      <c r="L8" s="433"/>
      <c r="M8" s="434"/>
      <c r="N8" s="404"/>
      <c r="O8" s="405"/>
      <c r="P8" s="405"/>
      <c r="Q8" s="405"/>
      <c r="R8" s="405"/>
      <c r="S8" s="406"/>
      <c r="T8" s="428"/>
      <c r="U8" s="405"/>
      <c r="V8" s="405"/>
      <c r="W8" s="405"/>
      <c r="X8" s="405"/>
      <c r="Y8" s="406"/>
      <c r="Z8" s="142"/>
      <c r="AA8" s="142"/>
      <c r="AB8" s="142"/>
      <c r="AC8" s="142"/>
      <c r="AD8" s="142"/>
      <c r="AE8" s="142"/>
      <c r="AF8" s="142"/>
      <c r="AG8" s="264"/>
      <c r="AH8" s="264"/>
      <c r="AI8" s="264"/>
      <c r="AJ8" s="264"/>
      <c r="AK8" s="37"/>
      <c r="AL8" s="37"/>
      <c r="AM8" s="268"/>
      <c r="AN8" s="268"/>
      <c r="AO8" s="268"/>
      <c r="AP8" s="268"/>
      <c r="AQ8" s="268"/>
      <c r="AR8" s="268"/>
      <c r="AS8" s="268"/>
      <c r="AT8" s="268"/>
      <c r="BC8" s="179"/>
    </row>
    <row r="9" spans="1:55" s="38" customFormat="1" ht="60" customHeight="1" x14ac:dyDescent="0.35">
      <c r="A9" s="8"/>
      <c r="B9" s="8"/>
      <c r="C9" s="168" t="s">
        <v>302</v>
      </c>
      <c r="D9" s="312" t="s">
        <v>58</v>
      </c>
      <c r="E9" s="307" t="s">
        <v>45</v>
      </c>
      <c r="F9" s="307" t="s">
        <v>45</v>
      </c>
      <c r="G9" s="433"/>
      <c r="H9" s="433"/>
      <c r="I9" s="433"/>
      <c r="J9" s="433"/>
      <c r="K9" s="433"/>
      <c r="L9" s="433"/>
      <c r="M9" s="434"/>
      <c r="N9" s="404"/>
      <c r="O9" s="405"/>
      <c r="P9" s="405"/>
      <c r="Q9" s="405"/>
      <c r="R9" s="405"/>
      <c r="S9" s="406"/>
      <c r="T9" s="428"/>
      <c r="U9" s="405"/>
      <c r="V9" s="405"/>
      <c r="W9" s="405"/>
      <c r="X9" s="405"/>
      <c r="Y9" s="406"/>
      <c r="Z9" s="142"/>
      <c r="AA9" s="142"/>
      <c r="AB9" s="142"/>
      <c r="AC9" s="142"/>
      <c r="AD9" s="142"/>
      <c r="AE9" s="142"/>
      <c r="AF9" s="142"/>
      <c r="AG9" s="264"/>
      <c r="AH9" s="264"/>
      <c r="AI9" s="264"/>
      <c r="AJ9" s="264"/>
      <c r="AK9" s="37"/>
      <c r="AL9" s="37"/>
      <c r="AM9" s="268"/>
      <c r="AN9" s="268"/>
      <c r="AO9" s="268"/>
      <c r="AP9" s="268"/>
      <c r="AQ9" s="268"/>
      <c r="AR9" s="268"/>
      <c r="AS9" s="268"/>
      <c r="AT9" s="268"/>
      <c r="BC9" s="179"/>
    </row>
    <row r="10" spans="1:55" s="38" customFormat="1" ht="67.5" customHeight="1" x14ac:dyDescent="0.35">
      <c r="A10" s="8"/>
      <c r="B10" s="8"/>
      <c r="C10" s="168" t="s">
        <v>176</v>
      </c>
      <c r="D10" s="312" t="s">
        <v>57</v>
      </c>
      <c r="E10" s="307" t="s">
        <v>46</v>
      </c>
      <c r="F10" s="307" t="s">
        <v>45</v>
      </c>
      <c r="G10" s="433" t="s">
        <v>303</v>
      </c>
      <c r="H10" s="433"/>
      <c r="I10" s="433"/>
      <c r="J10" s="433"/>
      <c r="K10" s="433"/>
      <c r="L10" s="433"/>
      <c r="M10" s="434"/>
      <c r="N10" s="404" t="s">
        <v>304</v>
      </c>
      <c r="O10" s="405"/>
      <c r="P10" s="405"/>
      <c r="Q10" s="405"/>
      <c r="R10" s="405"/>
      <c r="S10" s="406"/>
      <c r="T10" s="428"/>
      <c r="U10" s="405"/>
      <c r="V10" s="405"/>
      <c r="W10" s="405"/>
      <c r="X10" s="405"/>
      <c r="Y10" s="406"/>
      <c r="Z10" s="142"/>
      <c r="AA10" s="142"/>
      <c r="AB10" s="142"/>
      <c r="AC10" s="142"/>
      <c r="AD10" s="142"/>
      <c r="AE10" s="142"/>
      <c r="AF10" s="142"/>
      <c r="AG10" s="264"/>
      <c r="AH10" s="264"/>
      <c r="AI10" s="264"/>
      <c r="AJ10" s="264"/>
      <c r="AK10" s="37"/>
      <c r="AL10" s="37"/>
      <c r="AM10" s="268"/>
      <c r="AN10" s="268"/>
      <c r="AO10" s="268"/>
      <c r="AP10" s="268"/>
      <c r="AQ10" s="268"/>
      <c r="AR10" s="268"/>
      <c r="AS10" s="268"/>
      <c r="AT10" s="268"/>
      <c r="BC10" s="179"/>
    </row>
    <row r="11" spans="1:55" s="38" customFormat="1" ht="165.75" customHeight="1" x14ac:dyDescent="0.35">
      <c r="A11" s="8"/>
      <c r="B11" s="8"/>
      <c r="C11" s="143" t="s">
        <v>311</v>
      </c>
      <c r="D11" s="312" t="s">
        <v>58</v>
      </c>
      <c r="E11" s="307" t="s">
        <v>45</v>
      </c>
      <c r="F11" s="307" t="s">
        <v>44</v>
      </c>
      <c r="G11" s="433" t="s">
        <v>697</v>
      </c>
      <c r="H11" s="433"/>
      <c r="I11" s="433"/>
      <c r="J11" s="433"/>
      <c r="K11" s="433"/>
      <c r="L11" s="433"/>
      <c r="M11" s="434"/>
      <c r="N11" s="404" t="s">
        <v>312</v>
      </c>
      <c r="O11" s="405"/>
      <c r="P11" s="405"/>
      <c r="Q11" s="405"/>
      <c r="R11" s="405"/>
      <c r="S11" s="406"/>
      <c r="T11" s="428"/>
      <c r="U11" s="405"/>
      <c r="V11" s="405"/>
      <c r="W11" s="405"/>
      <c r="X11" s="405"/>
      <c r="Y11" s="406"/>
      <c r="Z11" s="142"/>
      <c r="AA11" s="142"/>
      <c r="AB11" s="142"/>
      <c r="AC11" s="142"/>
      <c r="AD11" s="142"/>
      <c r="AE11" s="142"/>
      <c r="AF11" s="142"/>
      <c r="AG11" s="264"/>
      <c r="AH11" s="264"/>
      <c r="AI11" s="264"/>
      <c r="AJ11" s="264"/>
      <c r="AK11" s="37"/>
      <c r="AL11" s="37"/>
      <c r="AM11" s="268"/>
      <c r="AN11" s="268"/>
      <c r="AO11" s="268"/>
      <c r="AP11" s="268"/>
      <c r="AQ11" s="268"/>
      <c r="AR11" s="268"/>
      <c r="AS11" s="268"/>
      <c r="AT11" s="268"/>
      <c r="BC11" s="179"/>
    </row>
    <row r="12" spans="1:55" s="38" customFormat="1" ht="60" customHeight="1" x14ac:dyDescent="0.35">
      <c r="A12" s="8"/>
      <c r="B12" s="8"/>
      <c r="C12" s="168" t="s">
        <v>227</v>
      </c>
      <c r="D12" s="312" t="s">
        <v>57</v>
      </c>
      <c r="E12" s="307" t="s">
        <v>45</v>
      </c>
      <c r="F12" s="307" t="s">
        <v>45</v>
      </c>
      <c r="G12" s="433" t="s">
        <v>339</v>
      </c>
      <c r="H12" s="433"/>
      <c r="I12" s="433"/>
      <c r="J12" s="433"/>
      <c r="K12" s="433"/>
      <c r="L12" s="433"/>
      <c r="M12" s="434"/>
      <c r="N12" s="404"/>
      <c r="O12" s="405"/>
      <c r="P12" s="405"/>
      <c r="Q12" s="405"/>
      <c r="R12" s="405"/>
      <c r="S12" s="406"/>
      <c r="T12" s="428"/>
      <c r="U12" s="405"/>
      <c r="V12" s="405"/>
      <c r="W12" s="405"/>
      <c r="X12" s="405"/>
      <c r="Y12" s="406"/>
      <c r="Z12" s="142"/>
      <c r="AA12" s="142"/>
      <c r="AB12" s="142"/>
      <c r="AC12" s="142"/>
      <c r="AD12" s="142"/>
      <c r="AE12" s="142"/>
      <c r="AF12" s="142"/>
      <c r="AG12" s="264"/>
      <c r="AH12" s="264"/>
      <c r="AI12" s="264"/>
      <c r="AJ12" s="264"/>
      <c r="AK12" s="37"/>
      <c r="AL12" s="37"/>
      <c r="AM12" s="268"/>
      <c r="AN12" s="268"/>
      <c r="AO12" s="268"/>
      <c r="AP12" s="268"/>
      <c r="AQ12" s="268"/>
      <c r="AR12" s="268"/>
      <c r="AS12" s="268"/>
      <c r="AT12" s="268"/>
      <c r="BC12" s="179"/>
    </row>
    <row r="13" spans="1:55" s="38" customFormat="1" ht="60" customHeight="1" x14ac:dyDescent="0.35">
      <c r="A13" s="8"/>
      <c r="B13" s="8"/>
      <c r="C13" s="168" t="s">
        <v>178</v>
      </c>
      <c r="D13" s="312" t="s">
        <v>58</v>
      </c>
      <c r="E13" s="307" t="s">
        <v>45</v>
      </c>
      <c r="F13" s="307"/>
      <c r="G13" s="433" t="s">
        <v>344</v>
      </c>
      <c r="H13" s="433"/>
      <c r="I13" s="433"/>
      <c r="J13" s="433"/>
      <c r="K13" s="433"/>
      <c r="L13" s="433"/>
      <c r="M13" s="434"/>
      <c r="N13" s="404" t="s">
        <v>345</v>
      </c>
      <c r="O13" s="405"/>
      <c r="P13" s="405"/>
      <c r="Q13" s="405"/>
      <c r="R13" s="405"/>
      <c r="S13" s="406"/>
      <c r="T13" s="428" t="s">
        <v>346</v>
      </c>
      <c r="U13" s="405"/>
      <c r="V13" s="405"/>
      <c r="W13" s="405"/>
      <c r="X13" s="405"/>
      <c r="Y13" s="406"/>
      <c r="Z13" s="142"/>
      <c r="AA13" s="142"/>
      <c r="AB13" s="142"/>
      <c r="AC13" s="142"/>
      <c r="AD13" s="142"/>
      <c r="AE13" s="142"/>
      <c r="AF13" s="142"/>
      <c r="AG13" s="264"/>
      <c r="AH13" s="264"/>
      <c r="AI13" s="264"/>
      <c r="AJ13" s="264"/>
      <c r="AK13" s="37"/>
      <c r="AL13" s="37"/>
      <c r="AM13" s="268"/>
      <c r="AN13" s="268"/>
      <c r="AO13" s="268"/>
      <c r="AP13" s="268"/>
      <c r="AQ13" s="268"/>
      <c r="AR13" s="268"/>
      <c r="AS13" s="268"/>
      <c r="AT13" s="268"/>
      <c r="BC13" s="179"/>
    </row>
    <row r="14" spans="1:55" s="179" customFormat="1" ht="60" customHeight="1" x14ac:dyDescent="0.35">
      <c r="A14" s="8"/>
      <c r="B14" s="183"/>
      <c r="C14" s="168" t="s">
        <v>198</v>
      </c>
      <c r="D14" s="312" t="s">
        <v>58</v>
      </c>
      <c r="E14" s="307" t="s">
        <v>46</v>
      </c>
      <c r="F14" s="307"/>
      <c r="G14" s="433"/>
      <c r="H14" s="433"/>
      <c r="I14" s="433"/>
      <c r="J14" s="433"/>
      <c r="K14" s="433"/>
      <c r="L14" s="433"/>
      <c r="M14" s="434"/>
      <c r="N14" s="404"/>
      <c r="O14" s="405"/>
      <c r="P14" s="405"/>
      <c r="Q14" s="405"/>
      <c r="R14" s="405"/>
      <c r="S14" s="406"/>
      <c r="T14" s="428"/>
      <c r="U14" s="405"/>
      <c r="V14" s="405"/>
      <c r="W14" s="405"/>
      <c r="X14" s="405"/>
      <c r="Y14" s="406"/>
      <c r="Z14" s="183"/>
      <c r="AA14" s="183"/>
      <c r="AB14" s="183"/>
      <c r="AC14" s="183"/>
      <c r="AD14" s="183"/>
      <c r="AE14" s="183"/>
      <c r="AF14" s="183"/>
      <c r="AG14" s="183"/>
      <c r="AH14" s="183"/>
      <c r="AI14" s="183"/>
      <c r="AJ14" s="183"/>
      <c r="AL14" s="37"/>
      <c r="AM14" s="268"/>
      <c r="AN14" s="268"/>
      <c r="AO14" s="268"/>
      <c r="AP14" s="268"/>
      <c r="AQ14" s="268"/>
      <c r="AR14" s="268"/>
      <c r="AS14" s="268"/>
      <c r="AT14" s="268"/>
    </row>
    <row r="15" spans="1:55" s="38" customFormat="1" ht="60" customHeight="1" x14ac:dyDescent="0.35">
      <c r="A15" s="8"/>
      <c r="B15" s="8"/>
      <c r="C15" s="273" t="s">
        <v>354</v>
      </c>
      <c r="D15" s="312" t="s">
        <v>58</v>
      </c>
      <c r="E15" s="307" t="s">
        <v>45</v>
      </c>
      <c r="F15" s="307" t="s">
        <v>45</v>
      </c>
      <c r="G15" s="433"/>
      <c r="H15" s="433"/>
      <c r="I15" s="433"/>
      <c r="J15" s="433"/>
      <c r="K15" s="433"/>
      <c r="L15" s="433"/>
      <c r="M15" s="434"/>
      <c r="N15" s="404" t="s">
        <v>615</v>
      </c>
      <c r="O15" s="405"/>
      <c r="P15" s="405"/>
      <c r="Q15" s="405"/>
      <c r="R15" s="405"/>
      <c r="S15" s="406"/>
      <c r="T15" s="428"/>
      <c r="U15" s="405"/>
      <c r="V15" s="405"/>
      <c r="W15" s="405"/>
      <c r="X15" s="405"/>
      <c r="Y15" s="406"/>
      <c r="Z15" s="142"/>
      <c r="AA15" s="142"/>
      <c r="AB15" s="142"/>
      <c r="AC15" s="142"/>
      <c r="AD15" s="142"/>
      <c r="AE15" s="142"/>
      <c r="AF15" s="142"/>
      <c r="AG15" s="264"/>
      <c r="AH15" s="264"/>
      <c r="AI15" s="264"/>
      <c r="AJ15" s="264"/>
      <c r="AK15" s="37"/>
      <c r="AL15" s="37"/>
      <c r="AM15" s="268"/>
      <c r="AN15" s="268"/>
      <c r="AO15" s="268"/>
      <c r="AP15" s="268"/>
      <c r="AQ15" s="268"/>
      <c r="AR15" s="268"/>
      <c r="AS15" s="268"/>
      <c r="AT15" s="268"/>
      <c r="BC15" s="179"/>
    </row>
    <row r="16" spans="1:55" s="38" customFormat="1" ht="93.75" customHeight="1" x14ac:dyDescent="0.35">
      <c r="A16" s="8"/>
      <c r="B16" s="8"/>
      <c r="C16" s="168" t="s">
        <v>355</v>
      </c>
      <c r="D16" s="312" t="s">
        <v>57</v>
      </c>
      <c r="E16" s="307" t="s">
        <v>45</v>
      </c>
      <c r="F16" s="307" t="s">
        <v>45</v>
      </c>
      <c r="G16" s="433" t="s">
        <v>356</v>
      </c>
      <c r="H16" s="433"/>
      <c r="I16" s="433"/>
      <c r="J16" s="433"/>
      <c r="K16" s="433"/>
      <c r="L16" s="433"/>
      <c r="M16" s="434"/>
      <c r="N16" s="404" t="s">
        <v>357</v>
      </c>
      <c r="O16" s="405"/>
      <c r="P16" s="405"/>
      <c r="Q16" s="405"/>
      <c r="R16" s="405"/>
      <c r="S16" s="406"/>
      <c r="T16" s="428"/>
      <c r="U16" s="405"/>
      <c r="V16" s="405"/>
      <c r="W16" s="405"/>
      <c r="X16" s="405"/>
      <c r="Y16" s="406"/>
      <c r="Z16" s="142"/>
      <c r="AA16" s="142"/>
      <c r="AB16" s="142"/>
      <c r="AC16" s="142"/>
      <c r="AD16" s="142"/>
      <c r="AE16" s="142"/>
      <c r="AF16" s="142"/>
      <c r="AG16" s="264"/>
      <c r="AH16" s="264"/>
      <c r="AI16" s="264"/>
      <c r="AJ16" s="264"/>
      <c r="AK16" s="37"/>
      <c r="AL16" s="37"/>
      <c r="AM16" s="268"/>
      <c r="AN16" s="268"/>
      <c r="AO16" s="268"/>
      <c r="AP16" s="268"/>
      <c r="AQ16" s="268"/>
      <c r="AR16" s="268"/>
      <c r="AS16" s="268"/>
      <c r="AT16" s="268"/>
      <c r="BC16" s="179"/>
    </row>
    <row r="17" spans="1:55" s="38" customFormat="1" ht="60" customHeight="1" x14ac:dyDescent="0.35">
      <c r="A17" s="8"/>
      <c r="B17" s="8"/>
      <c r="C17" s="168" t="s">
        <v>234</v>
      </c>
      <c r="D17" s="312" t="s">
        <v>58</v>
      </c>
      <c r="E17" s="307" t="s">
        <v>46</v>
      </c>
      <c r="F17" s="307"/>
      <c r="G17" s="433" t="s">
        <v>364</v>
      </c>
      <c r="H17" s="433"/>
      <c r="I17" s="433"/>
      <c r="J17" s="433"/>
      <c r="K17" s="433"/>
      <c r="L17" s="433"/>
      <c r="M17" s="434"/>
      <c r="N17" s="404"/>
      <c r="O17" s="405"/>
      <c r="P17" s="405"/>
      <c r="Q17" s="405"/>
      <c r="R17" s="405"/>
      <c r="S17" s="406"/>
      <c r="T17" s="428"/>
      <c r="U17" s="405"/>
      <c r="V17" s="405"/>
      <c r="W17" s="405"/>
      <c r="X17" s="405"/>
      <c r="Y17" s="406"/>
      <c r="Z17" s="142"/>
      <c r="AA17" s="142"/>
      <c r="AB17" s="142"/>
      <c r="AC17" s="142"/>
      <c r="AD17" s="142"/>
      <c r="AE17" s="142"/>
      <c r="AF17" s="142"/>
      <c r="AG17" s="264"/>
      <c r="AH17" s="264"/>
      <c r="AI17" s="264"/>
      <c r="AJ17" s="264"/>
      <c r="AK17" s="37"/>
      <c r="AL17" s="37"/>
      <c r="AM17" s="268"/>
      <c r="AN17" s="268"/>
      <c r="AO17" s="268"/>
      <c r="AP17" s="268"/>
      <c r="AQ17" s="268"/>
      <c r="AR17" s="268"/>
      <c r="AS17" s="268"/>
      <c r="AT17" s="268"/>
      <c r="BC17" s="179"/>
    </row>
    <row r="18" spans="1:55" s="38" customFormat="1" ht="115.5" customHeight="1" x14ac:dyDescent="0.35">
      <c r="A18" s="8"/>
      <c r="B18" s="8"/>
      <c r="C18" s="168" t="s">
        <v>181</v>
      </c>
      <c r="D18" s="312" t="s">
        <v>57</v>
      </c>
      <c r="E18" s="307" t="s">
        <v>45</v>
      </c>
      <c r="F18" s="307"/>
      <c r="G18" s="433" t="s">
        <v>376</v>
      </c>
      <c r="H18" s="433"/>
      <c r="I18" s="433"/>
      <c r="J18" s="433"/>
      <c r="K18" s="433"/>
      <c r="L18" s="433"/>
      <c r="M18" s="434"/>
      <c r="N18" s="404" t="s">
        <v>377</v>
      </c>
      <c r="O18" s="405"/>
      <c r="P18" s="405"/>
      <c r="Q18" s="405"/>
      <c r="R18" s="405"/>
      <c r="S18" s="406"/>
      <c r="T18" s="428"/>
      <c r="U18" s="405"/>
      <c r="V18" s="405"/>
      <c r="W18" s="405"/>
      <c r="X18" s="405"/>
      <c r="Y18" s="406"/>
      <c r="Z18" s="142"/>
      <c r="AA18" s="142"/>
      <c r="AB18" s="142"/>
      <c r="AC18" s="142"/>
      <c r="AD18" s="142"/>
      <c r="AE18" s="142"/>
      <c r="AF18" s="142"/>
      <c r="AG18" s="264"/>
      <c r="AH18" s="264"/>
      <c r="AI18" s="264"/>
      <c r="AJ18" s="264"/>
      <c r="AK18" s="37"/>
      <c r="AL18" s="37"/>
      <c r="AM18" s="268"/>
      <c r="AN18" s="268"/>
      <c r="AO18" s="268"/>
      <c r="AP18" s="268"/>
      <c r="AQ18" s="268"/>
      <c r="AR18" s="268"/>
      <c r="AS18" s="268"/>
      <c r="AT18" s="268"/>
      <c r="BC18" s="179"/>
    </row>
    <row r="19" spans="1:55" s="38" customFormat="1" ht="127.5" customHeight="1" x14ac:dyDescent="0.35">
      <c r="A19" s="8"/>
      <c r="B19" s="8"/>
      <c r="C19" s="273" t="s">
        <v>681</v>
      </c>
      <c r="D19" s="312" t="s">
        <v>57</v>
      </c>
      <c r="E19" s="307" t="s">
        <v>44</v>
      </c>
      <c r="F19" s="307" t="s">
        <v>45</v>
      </c>
      <c r="G19" s="433" t="s">
        <v>641</v>
      </c>
      <c r="H19" s="433"/>
      <c r="I19" s="433"/>
      <c r="J19" s="433"/>
      <c r="K19" s="433"/>
      <c r="L19" s="433"/>
      <c r="M19" s="434"/>
      <c r="N19" s="404"/>
      <c r="O19" s="405"/>
      <c r="P19" s="405"/>
      <c r="Q19" s="405"/>
      <c r="R19" s="405"/>
      <c r="S19" s="406"/>
      <c r="T19" s="428"/>
      <c r="U19" s="405"/>
      <c r="V19" s="405"/>
      <c r="W19" s="405"/>
      <c r="X19" s="405"/>
      <c r="Y19" s="406"/>
      <c r="Z19" s="142"/>
      <c r="AA19" s="142"/>
      <c r="AB19" s="142"/>
      <c r="AC19" s="142"/>
      <c r="AD19" s="142"/>
      <c r="AE19" s="142"/>
      <c r="AF19" s="142"/>
      <c r="AG19" s="264"/>
      <c r="AH19" s="264"/>
      <c r="AI19" s="264"/>
      <c r="AJ19" s="264"/>
      <c r="AK19" s="37"/>
      <c r="AL19" s="37"/>
      <c r="AM19" s="268"/>
      <c r="AN19" s="268"/>
      <c r="AO19" s="268"/>
      <c r="AP19" s="268"/>
      <c r="AQ19" s="268"/>
      <c r="AR19" s="268"/>
      <c r="AS19" s="268"/>
      <c r="AT19" s="268"/>
      <c r="BC19" s="179"/>
    </row>
    <row r="20" spans="1:55" s="38" customFormat="1" ht="60" customHeight="1" x14ac:dyDescent="0.35">
      <c r="A20" s="8"/>
      <c r="B20" s="8"/>
      <c r="C20" s="273" t="s">
        <v>182</v>
      </c>
      <c r="D20" s="312" t="s">
        <v>58</v>
      </c>
      <c r="E20" s="307" t="s">
        <v>45</v>
      </c>
      <c r="F20" s="307" t="s">
        <v>45</v>
      </c>
      <c r="G20" s="433" t="s">
        <v>400</v>
      </c>
      <c r="H20" s="433"/>
      <c r="I20" s="433"/>
      <c r="J20" s="433"/>
      <c r="K20" s="433"/>
      <c r="L20" s="433"/>
      <c r="M20" s="434"/>
      <c r="N20" s="404"/>
      <c r="O20" s="405"/>
      <c r="P20" s="405"/>
      <c r="Q20" s="405"/>
      <c r="R20" s="405"/>
      <c r="S20" s="406"/>
      <c r="T20" s="428"/>
      <c r="U20" s="405"/>
      <c r="V20" s="405"/>
      <c r="W20" s="405"/>
      <c r="X20" s="405"/>
      <c r="Y20" s="406"/>
      <c r="Z20" s="142"/>
      <c r="AA20" s="142"/>
      <c r="AB20" s="142"/>
      <c r="AC20" s="142"/>
      <c r="AD20" s="142"/>
      <c r="AE20" s="142"/>
      <c r="AF20" s="142"/>
      <c r="AG20" s="264"/>
      <c r="AH20" s="264"/>
      <c r="AI20" s="264"/>
      <c r="AJ20" s="264"/>
      <c r="AK20" s="37"/>
      <c r="AL20" s="37"/>
      <c r="AM20" s="268"/>
      <c r="AN20" s="268"/>
      <c r="AO20" s="268"/>
      <c r="AP20" s="268"/>
      <c r="AQ20" s="268"/>
      <c r="AR20" s="268"/>
      <c r="AS20" s="268"/>
      <c r="AT20" s="268"/>
      <c r="BC20" s="179"/>
    </row>
    <row r="21" spans="1:55" s="38" customFormat="1" ht="60" customHeight="1" x14ac:dyDescent="0.35">
      <c r="A21" s="8"/>
      <c r="B21" s="8"/>
      <c r="C21" s="168" t="s">
        <v>204</v>
      </c>
      <c r="D21" s="312" t="s">
        <v>57</v>
      </c>
      <c r="E21" s="307" t="s">
        <v>45</v>
      </c>
      <c r="F21" s="307" t="s">
        <v>45</v>
      </c>
      <c r="G21" s="433" t="s">
        <v>401</v>
      </c>
      <c r="H21" s="433"/>
      <c r="I21" s="433"/>
      <c r="J21" s="433"/>
      <c r="K21" s="433"/>
      <c r="L21" s="433"/>
      <c r="M21" s="434"/>
      <c r="N21" s="404" t="s">
        <v>402</v>
      </c>
      <c r="O21" s="405"/>
      <c r="P21" s="405"/>
      <c r="Q21" s="405"/>
      <c r="R21" s="405"/>
      <c r="S21" s="406"/>
      <c r="T21" s="428"/>
      <c r="U21" s="405"/>
      <c r="V21" s="405"/>
      <c r="W21" s="405"/>
      <c r="X21" s="405"/>
      <c r="Y21" s="406"/>
      <c r="Z21" s="142"/>
      <c r="AA21" s="142"/>
      <c r="AB21" s="142"/>
      <c r="AC21" s="142"/>
      <c r="AD21" s="142"/>
      <c r="AE21" s="142"/>
      <c r="AF21" s="142"/>
      <c r="AG21" s="264"/>
      <c r="AH21" s="264"/>
      <c r="AI21" s="264"/>
      <c r="AJ21" s="264"/>
      <c r="AK21" s="37"/>
      <c r="AL21" s="37"/>
      <c r="AM21" s="268"/>
      <c r="AN21" s="268"/>
      <c r="AO21" s="268"/>
      <c r="AP21" s="268"/>
      <c r="AQ21" s="268"/>
      <c r="AR21" s="268"/>
      <c r="AS21" s="268"/>
      <c r="AT21" s="268"/>
      <c r="BC21" s="179"/>
    </row>
    <row r="22" spans="1:55" s="38" customFormat="1" ht="60" customHeight="1" x14ac:dyDescent="0.35">
      <c r="A22" s="8"/>
      <c r="B22" s="8"/>
      <c r="C22" s="143" t="s">
        <v>185</v>
      </c>
      <c r="D22" s="312" t="s">
        <v>58</v>
      </c>
      <c r="E22" s="307" t="s">
        <v>45</v>
      </c>
      <c r="F22" s="307" t="s">
        <v>45</v>
      </c>
      <c r="G22" s="433" t="s">
        <v>412</v>
      </c>
      <c r="H22" s="433"/>
      <c r="I22" s="433"/>
      <c r="J22" s="433"/>
      <c r="K22" s="433"/>
      <c r="L22" s="433"/>
      <c r="M22" s="434"/>
      <c r="N22" s="404"/>
      <c r="O22" s="405"/>
      <c r="P22" s="405"/>
      <c r="Q22" s="405"/>
      <c r="R22" s="405"/>
      <c r="S22" s="406"/>
      <c r="T22" s="428"/>
      <c r="U22" s="405"/>
      <c r="V22" s="405"/>
      <c r="W22" s="405"/>
      <c r="X22" s="405"/>
      <c r="Y22" s="406"/>
      <c r="Z22" s="142"/>
      <c r="AA22" s="142"/>
      <c r="AB22" s="142"/>
      <c r="AC22" s="142"/>
      <c r="AD22" s="142"/>
      <c r="AE22" s="142"/>
      <c r="AF22" s="142"/>
      <c r="AG22" s="264"/>
      <c r="AH22" s="264"/>
      <c r="AI22" s="264"/>
      <c r="AJ22" s="264"/>
      <c r="AK22" s="37"/>
      <c r="AL22" s="37"/>
      <c r="AM22" s="268"/>
      <c r="AN22" s="268"/>
      <c r="AO22" s="268"/>
      <c r="AP22" s="268"/>
      <c r="AQ22" s="268"/>
      <c r="AR22" s="268"/>
      <c r="AS22" s="268"/>
      <c r="AT22" s="268"/>
      <c r="BC22" s="179"/>
    </row>
    <row r="23" spans="1:55" s="38" customFormat="1" ht="78.75" customHeight="1" x14ac:dyDescent="0.35">
      <c r="A23" s="8"/>
      <c r="B23" s="8"/>
      <c r="C23" s="168" t="s">
        <v>226</v>
      </c>
      <c r="D23" s="312" t="s">
        <v>58</v>
      </c>
      <c r="E23" s="307" t="s">
        <v>46</v>
      </c>
      <c r="F23" s="307" t="s">
        <v>44</v>
      </c>
      <c r="G23" s="433" t="s">
        <v>415</v>
      </c>
      <c r="H23" s="433"/>
      <c r="I23" s="433"/>
      <c r="J23" s="433"/>
      <c r="K23" s="433"/>
      <c r="L23" s="433"/>
      <c r="M23" s="434"/>
      <c r="N23" s="404" t="s">
        <v>616</v>
      </c>
      <c r="O23" s="405"/>
      <c r="P23" s="405"/>
      <c r="Q23" s="405"/>
      <c r="R23" s="405"/>
      <c r="S23" s="406"/>
      <c r="T23" s="428" t="s">
        <v>416</v>
      </c>
      <c r="U23" s="405"/>
      <c r="V23" s="405"/>
      <c r="W23" s="405"/>
      <c r="X23" s="405"/>
      <c r="Y23" s="406"/>
      <c r="Z23" s="142"/>
      <c r="AA23" s="142"/>
      <c r="AB23" s="142"/>
      <c r="AC23" s="142"/>
      <c r="AD23" s="142"/>
      <c r="AE23" s="142"/>
      <c r="AF23" s="142"/>
      <c r="AG23" s="264"/>
      <c r="AH23" s="264"/>
      <c r="AI23" s="264"/>
      <c r="AJ23" s="264"/>
      <c r="AK23" s="37"/>
      <c r="AL23" s="37"/>
      <c r="AM23" s="268"/>
      <c r="AN23" s="268"/>
      <c r="AO23" s="268"/>
      <c r="AP23" s="268"/>
      <c r="AQ23" s="268"/>
      <c r="AR23" s="268"/>
      <c r="AS23" s="268"/>
      <c r="AT23" s="268"/>
      <c r="BC23" s="179"/>
    </row>
    <row r="24" spans="1:55" s="38" customFormat="1" ht="60" customHeight="1" x14ac:dyDescent="0.35">
      <c r="A24" s="8"/>
      <c r="B24" s="8"/>
      <c r="C24" s="168" t="s">
        <v>184</v>
      </c>
      <c r="D24" s="312" t="s">
        <v>58</v>
      </c>
      <c r="E24" s="307" t="s">
        <v>46</v>
      </c>
      <c r="F24" s="307" t="s">
        <v>46</v>
      </c>
      <c r="G24" s="433" t="s">
        <v>422</v>
      </c>
      <c r="H24" s="433"/>
      <c r="I24" s="433"/>
      <c r="J24" s="433"/>
      <c r="K24" s="433"/>
      <c r="L24" s="433"/>
      <c r="M24" s="434"/>
      <c r="N24" s="404"/>
      <c r="O24" s="405"/>
      <c r="P24" s="405"/>
      <c r="Q24" s="405"/>
      <c r="R24" s="405"/>
      <c r="S24" s="406"/>
      <c r="T24" s="428" t="s">
        <v>423</v>
      </c>
      <c r="U24" s="405"/>
      <c r="V24" s="405"/>
      <c r="W24" s="405"/>
      <c r="X24" s="405"/>
      <c r="Y24" s="406"/>
      <c r="Z24" s="142"/>
      <c r="AA24" s="142"/>
      <c r="AB24" s="142"/>
      <c r="AC24" s="142"/>
      <c r="AD24" s="142"/>
      <c r="AE24" s="142"/>
      <c r="AF24" s="142"/>
      <c r="AG24" s="264"/>
      <c r="AH24" s="264"/>
      <c r="AI24" s="264"/>
      <c r="AJ24" s="264"/>
      <c r="AK24" s="37"/>
      <c r="AL24" s="37"/>
      <c r="AM24" s="268"/>
      <c r="AN24" s="268"/>
      <c r="AO24" s="268"/>
      <c r="AP24" s="268"/>
      <c r="AQ24" s="268"/>
      <c r="AR24" s="268"/>
      <c r="AS24" s="268"/>
      <c r="AT24" s="268"/>
      <c r="BC24" s="179"/>
    </row>
    <row r="25" spans="1:55" s="38" customFormat="1" ht="60" customHeight="1" x14ac:dyDescent="0.35">
      <c r="A25" s="8"/>
      <c r="B25" s="8"/>
      <c r="C25" s="273" t="s">
        <v>223</v>
      </c>
      <c r="D25" s="312" t="s">
        <v>58</v>
      </c>
      <c r="E25" s="307" t="s">
        <v>46</v>
      </c>
      <c r="F25" s="307"/>
      <c r="G25" s="433" t="s">
        <v>428</v>
      </c>
      <c r="H25" s="433"/>
      <c r="I25" s="433"/>
      <c r="J25" s="433"/>
      <c r="K25" s="433"/>
      <c r="L25" s="433"/>
      <c r="M25" s="434"/>
      <c r="N25" s="404"/>
      <c r="O25" s="405"/>
      <c r="P25" s="405"/>
      <c r="Q25" s="405"/>
      <c r="R25" s="405"/>
      <c r="S25" s="406"/>
      <c r="T25" s="428"/>
      <c r="U25" s="405"/>
      <c r="V25" s="405"/>
      <c r="W25" s="405"/>
      <c r="X25" s="405"/>
      <c r="Y25" s="406"/>
      <c r="Z25" s="142"/>
      <c r="AA25" s="142"/>
      <c r="AB25" s="142"/>
      <c r="AC25" s="142"/>
      <c r="AD25" s="142"/>
      <c r="AE25" s="142"/>
      <c r="AF25" s="142"/>
      <c r="AG25" s="264"/>
      <c r="AH25" s="264"/>
      <c r="AI25" s="264"/>
      <c r="AJ25" s="264"/>
      <c r="AK25" s="37"/>
      <c r="AL25" s="37"/>
      <c r="AM25" s="268"/>
      <c r="AN25" s="268"/>
      <c r="AO25" s="268"/>
      <c r="AP25" s="268"/>
      <c r="AQ25" s="268"/>
      <c r="AR25" s="268"/>
      <c r="AS25" s="268"/>
      <c r="AT25" s="268"/>
      <c r="BC25" s="179"/>
    </row>
    <row r="26" spans="1:55" s="38" customFormat="1" ht="60" customHeight="1" x14ac:dyDescent="0.35">
      <c r="A26" s="8"/>
      <c r="B26" s="8"/>
      <c r="C26" s="168" t="s">
        <v>688</v>
      </c>
      <c r="D26" s="312" t="s">
        <v>58</v>
      </c>
      <c r="E26" s="307"/>
      <c r="F26" s="307"/>
      <c r="G26" s="433"/>
      <c r="H26" s="433"/>
      <c r="I26" s="433"/>
      <c r="J26" s="433"/>
      <c r="K26" s="433"/>
      <c r="L26" s="433"/>
      <c r="M26" s="434"/>
      <c r="N26" s="404"/>
      <c r="O26" s="405"/>
      <c r="P26" s="405"/>
      <c r="Q26" s="405"/>
      <c r="R26" s="405"/>
      <c r="S26" s="406"/>
      <c r="T26" s="428"/>
      <c r="U26" s="405"/>
      <c r="V26" s="405"/>
      <c r="W26" s="405"/>
      <c r="X26" s="405"/>
      <c r="Y26" s="406"/>
      <c r="Z26" s="142"/>
      <c r="AA26" s="142"/>
      <c r="AB26" s="142"/>
      <c r="AC26" s="142"/>
      <c r="AD26" s="142"/>
      <c r="AE26" s="142"/>
      <c r="AF26" s="142"/>
      <c r="AG26" s="264"/>
      <c r="AH26" s="264"/>
      <c r="AI26" s="264"/>
      <c r="AJ26" s="264"/>
      <c r="AK26" s="37"/>
      <c r="AL26" s="37"/>
      <c r="AM26" s="268"/>
      <c r="AN26" s="268"/>
      <c r="AO26" s="268"/>
      <c r="AP26" s="268"/>
      <c r="AQ26" s="268"/>
      <c r="AR26" s="268"/>
      <c r="AS26" s="268"/>
      <c r="AT26" s="268"/>
      <c r="BC26" s="179"/>
    </row>
    <row r="27" spans="1:55" s="38" customFormat="1" ht="60" customHeight="1" x14ac:dyDescent="0.35">
      <c r="A27" s="8"/>
      <c r="B27" s="8"/>
      <c r="C27" s="168" t="s">
        <v>657</v>
      </c>
      <c r="D27" s="312" t="s">
        <v>57</v>
      </c>
      <c r="E27" s="307" t="s">
        <v>45</v>
      </c>
      <c r="F27" s="307"/>
      <c r="G27" s="433" t="s">
        <v>690</v>
      </c>
      <c r="H27" s="433"/>
      <c r="I27" s="433"/>
      <c r="J27" s="433"/>
      <c r="K27" s="433"/>
      <c r="L27" s="433"/>
      <c r="M27" s="434"/>
      <c r="N27" s="404"/>
      <c r="O27" s="405"/>
      <c r="P27" s="405"/>
      <c r="Q27" s="405"/>
      <c r="R27" s="405"/>
      <c r="S27" s="406"/>
      <c r="T27" s="428" t="s">
        <v>658</v>
      </c>
      <c r="U27" s="405"/>
      <c r="V27" s="405"/>
      <c r="W27" s="405"/>
      <c r="X27" s="405"/>
      <c r="Y27" s="406"/>
      <c r="Z27" s="142"/>
      <c r="AA27" s="142"/>
      <c r="AB27" s="142"/>
      <c r="AC27" s="142"/>
      <c r="AD27" s="142"/>
      <c r="AE27" s="142"/>
      <c r="AF27" s="142"/>
      <c r="AG27" s="264"/>
      <c r="AH27" s="264"/>
      <c r="AI27" s="264"/>
      <c r="AJ27" s="264"/>
      <c r="AK27" s="37"/>
      <c r="AL27" s="37"/>
      <c r="AM27" s="268"/>
      <c r="AN27" s="268"/>
      <c r="AO27" s="268"/>
      <c r="AP27" s="268"/>
      <c r="AQ27" s="268"/>
      <c r="AR27" s="268"/>
      <c r="AS27" s="268"/>
      <c r="AT27" s="268"/>
      <c r="BC27" s="179"/>
    </row>
    <row r="28" spans="1:55" s="38" customFormat="1" ht="15" customHeight="1" x14ac:dyDescent="0.35">
      <c r="A28" s="8"/>
      <c r="B28" s="8"/>
      <c r="C28" s="168"/>
      <c r="D28" s="312"/>
      <c r="E28" s="307"/>
      <c r="F28" s="307"/>
      <c r="G28" s="433"/>
      <c r="H28" s="433"/>
      <c r="I28" s="433"/>
      <c r="J28" s="433"/>
      <c r="K28" s="433"/>
      <c r="L28" s="433"/>
      <c r="M28" s="434"/>
      <c r="N28" s="404"/>
      <c r="O28" s="405"/>
      <c r="P28" s="405"/>
      <c r="Q28" s="405"/>
      <c r="R28" s="405"/>
      <c r="S28" s="406"/>
      <c r="T28" s="428"/>
      <c r="U28" s="405"/>
      <c r="V28" s="405"/>
      <c r="W28" s="405"/>
      <c r="X28" s="405"/>
      <c r="Y28" s="406"/>
      <c r="Z28" s="142"/>
      <c r="AA28" s="142"/>
      <c r="AB28" s="142"/>
      <c r="AC28" s="142"/>
      <c r="AD28" s="142"/>
      <c r="AE28" s="142"/>
      <c r="AF28" s="142"/>
      <c r="AG28" s="264"/>
      <c r="AH28" s="264"/>
      <c r="AI28" s="264"/>
      <c r="AJ28" s="264"/>
      <c r="AK28" s="37"/>
      <c r="AL28" s="37"/>
      <c r="AM28" s="268"/>
      <c r="AN28" s="268"/>
      <c r="AO28" s="268"/>
      <c r="AP28" s="268"/>
      <c r="AQ28" s="268"/>
      <c r="AR28" s="268"/>
      <c r="AS28" s="268"/>
      <c r="AT28" s="268"/>
      <c r="BC28" s="179"/>
    </row>
    <row r="29" spans="1:55" s="38" customFormat="1" ht="15" customHeight="1" thickBot="1" x14ac:dyDescent="0.4">
      <c r="A29" s="8"/>
      <c r="B29" s="8"/>
      <c r="C29" s="169"/>
      <c r="D29" s="313"/>
      <c r="E29" s="308"/>
      <c r="F29" s="308"/>
      <c r="G29" s="450"/>
      <c r="H29" s="450"/>
      <c r="I29" s="450"/>
      <c r="J29" s="450"/>
      <c r="K29" s="450"/>
      <c r="L29" s="450"/>
      <c r="M29" s="451"/>
      <c r="N29" s="435"/>
      <c r="O29" s="436"/>
      <c r="P29" s="436"/>
      <c r="Q29" s="436"/>
      <c r="R29" s="436"/>
      <c r="S29" s="437"/>
      <c r="T29" s="442"/>
      <c r="U29" s="436"/>
      <c r="V29" s="436"/>
      <c r="W29" s="436"/>
      <c r="X29" s="436"/>
      <c r="Y29" s="437"/>
      <c r="Z29" s="142"/>
      <c r="AA29" s="142"/>
      <c r="AB29" s="142"/>
      <c r="AC29" s="142"/>
      <c r="AD29" s="142"/>
      <c r="AE29" s="142"/>
      <c r="AF29" s="142"/>
      <c r="AG29" s="8"/>
      <c r="AH29" s="264"/>
      <c r="AI29" s="264"/>
      <c r="AJ29" s="264"/>
      <c r="AK29" s="37"/>
      <c r="AL29" s="37"/>
      <c r="AM29" s="268"/>
      <c r="AN29" s="268"/>
      <c r="AO29" s="268"/>
      <c r="AP29" s="268"/>
      <c r="AQ29" s="268"/>
      <c r="AR29" s="268"/>
      <c r="AS29" s="268"/>
      <c r="AT29" s="268"/>
      <c r="BC29" s="179"/>
    </row>
    <row r="30" spans="1:55" s="38" customFormat="1" ht="15" thickBot="1" x14ac:dyDescent="0.4">
      <c r="A30" s="8"/>
      <c r="B30" s="8"/>
      <c r="C30" s="140"/>
      <c r="D30" s="140"/>
      <c r="E30" s="140"/>
      <c r="F30" s="140"/>
      <c r="G30" s="140"/>
      <c r="H30" s="140"/>
      <c r="I30" s="140"/>
      <c r="J30" s="140"/>
      <c r="K30" s="140"/>
      <c r="L30" s="140"/>
      <c r="M30" s="140"/>
      <c r="N30" s="140"/>
      <c r="O30" s="140"/>
      <c r="P30" s="8"/>
      <c r="Q30" s="8"/>
      <c r="R30" s="8"/>
      <c r="S30" s="8"/>
      <c r="T30" s="8"/>
      <c r="U30" s="8"/>
      <c r="V30" s="8"/>
      <c r="W30" s="8"/>
      <c r="X30" s="8"/>
      <c r="Y30" s="8"/>
      <c r="Z30" s="8"/>
      <c r="AA30" s="8"/>
      <c r="AB30" s="8"/>
      <c r="AC30" s="8"/>
      <c r="AD30" s="8"/>
      <c r="AE30" s="8"/>
      <c r="AF30" s="8"/>
      <c r="AG30" s="8"/>
      <c r="AH30" s="8"/>
      <c r="AI30" s="142"/>
      <c r="AJ30" s="142"/>
      <c r="AL30" s="37"/>
      <c r="AM30" s="268"/>
      <c r="AN30" s="268"/>
      <c r="AO30" s="268"/>
      <c r="AP30" s="268"/>
      <c r="AQ30" s="268"/>
      <c r="AR30" s="268"/>
      <c r="AS30" s="268"/>
      <c r="AT30" s="268"/>
      <c r="BC30" s="179"/>
    </row>
    <row r="31" spans="1:55" s="38" customFormat="1" ht="25" customHeight="1" thickBot="1" x14ac:dyDescent="0.4">
      <c r="A31" s="8"/>
      <c r="B31" s="8"/>
      <c r="C31" s="438" t="s">
        <v>123</v>
      </c>
      <c r="D31" s="320" t="s">
        <v>107</v>
      </c>
      <c r="E31" s="322"/>
      <c r="F31" s="320" t="s">
        <v>108</v>
      </c>
      <c r="G31" s="322"/>
      <c r="H31" s="320" t="s">
        <v>109</v>
      </c>
      <c r="I31" s="322"/>
      <c r="J31" s="320" t="s">
        <v>110</v>
      </c>
      <c r="K31" s="322"/>
      <c r="L31" s="320" t="s">
        <v>111</v>
      </c>
      <c r="M31" s="322"/>
      <c r="N31" s="321" t="s">
        <v>112</v>
      </c>
      <c r="O31" s="322"/>
      <c r="P31" s="8"/>
      <c r="Q31" s="8"/>
      <c r="R31" s="8"/>
      <c r="S31" s="8"/>
      <c r="T31" s="8"/>
      <c r="U31" s="8"/>
      <c r="V31" s="8"/>
      <c r="W31" s="8"/>
      <c r="X31" s="8"/>
      <c r="Y31" s="8"/>
      <c r="Z31" s="8"/>
      <c r="AA31" s="8"/>
      <c r="AB31" s="8"/>
      <c r="AC31" s="8"/>
      <c r="AD31" s="8"/>
      <c r="AE31" s="8"/>
      <c r="AF31" s="8"/>
      <c r="AG31" s="8"/>
      <c r="AH31" s="8"/>
      <c r="AI31" s="8"/>
      <c r="AJ31" s="8"/>
      <c r="AK31" s="9"/>
      <c r="AL31" s="37"/>
      <c r="AM31" s="268"/>
      <c r="AN31" s="268"/>
      <c r="AO31" s="268"/>
      <c r="AP31" s="268"/>
      <c r="AQ31" s="268"/>
      <c r="AR31" s="268"/>
      <c r="AS31" s="268"/>
      <c r="AT31" s="268"/>
      <c r="BC31" s="179"/>
    </row>
    <row r="32" spans="1:55" s="38" customFormat="1" x14ac:dyDescent="0.35">
      <c r="A32" s="8"/>
      <c r="B32" s="8"/>
      <c r="C32" s="439"/>
      <c r="D32" s="156" t="s">
        <v>22</v>
      </c>
      <c r="E32" s="157" t="s">
        <v>43</v>
      </c>
      <c r="F32" s="156" t="s">
        <v>22</v>
      </c>
      <c r="G32" s="157" t="s">
        <v>43</v>
      </c>
      <c r="H32" s="156" t="s">
        <v>22</v>
      </c>
      <c r="I32" s="157" t="s">
        <v>43</v>
      </c>
      <c r="J32" s="156" t="s">
        <v>22</v>
      </c>
      <c r="K32" s="157" t="s">
        <v>43</v>
      </c>
      <c r="L32" s="156" t="s">
        <v>22</v>
      </c>
      <c r="M32" s="157" t="s">
        <v>43</v>
      </c>
      <c r="N32" s="145" t="s">
        <v>22</v>
      </c>
      <c r="O32" s="157" t="s">
        <v>43</v>
      </c>
      <c r="P32" s="8"/>
      <c r="Q32" s="8"/>
      <c r="R32" s="8"/>
      <c r="S32" s="8"/>
      <c r="T32" s="8"/>
      <c r="U32" s="8"/>
      <c r="V32" s="8"/>
      <c r="W32" s="8"/>
      <c r="X32" s="8"/>
      <c r="Y32" s="8"/>
      <c r="Z32" s="8"/>
      <c r="AA32" s="8"/>
      <c r="AB32" s="8"/>
      <c r="AC32" s="8"/>
      <c r="AD32" s="8"/>
      <c r="AE32" s="8"/>
      <c r="AF32" s="8"/>
      <c r="AG32" s="8"/>
      <c r="AH32" s="8"/>
      <c r="AI32" s="8"/>
      <c r="AJ32" s="8"/>
      <c r="AK32" s="9"/>
      <c r="AL32" s="37"/>
      <c r="AM32" s="268"/>
      <c r="AN32" s="268"/>
      <c r="AO32" s="268"/>
      <c r="AP32" s="268"/>
      <c r="AQ32" s="268"/>
      <c r="AR32" s="268"/>
      <c r="AS32" s="268"/>
      <c r="AT32" s="268"/>
      <c r="BC32" s="179"/>
    </row>
    <row r="33" spans="1:55" s="38" customFormat="1" ht="30" customHeight="1" x14ac:dyDescent="0.35">
      <c r="A33" s="8"/>
      <c r="B33" s="8"/>
      <c r="C33" s="143" t="str">
        <f>C5</f>
        <v>ActewAGL Retail</v>
      </c>
      <c r="D33" s="184" t="s">
        <v>58</v>
      </c>
      <c r="E33" s="182" t="s">
        <v>45</v>
      </c>
      <c r="F33" s="181" t="s">
        <v>58</v>
      </c>
      <c r="G33" s="182" t="s">
        <v>45</v>
      </c>
      <c r="H33" s="181"/>
      <c r="I33" s="182"/>
      <c r="J33" s="181"/>
      <c r="K33" s="182"/>
      <c r="L33" s="184"/>
      <c r="M33" s="182"/>
      <c r="N33" s="215"/>
      <c r="O33" s="182"/>
      <c r="P33" s="8"/>
      <c r="Q33" s="8"/>
      <c r="R33" s="8"/>
      <c r="S33" s="8"/>
      <c r="T33" s="8"/>
      <c r="U33" s="8"/>
      <c r="V33" s="8"/>
      <c r="W33" s="8"/>
      <c r="X33" s="8"/>
      <c r="Y33" s="8"/>
      <c r="Z33" s="8"/>
      <c r="AA33" s="8"/>
      <c r="AB33" s="8"/>
      <c r="AC33" s="8"/>
      <c r="AD33" s="8"/>
      <c r="AE33" s="8"/>
      <c r="AF33" s="8"/>
      <c r="AG33" s="8"/>
      <c r="AH33" s="8"/>
      <c r="AI33" s="8"/>
      <c r="AJ33" s="8"/>
      <c r="AK33" s="9"/>
      <c r="AL33" s="37"/>
      <c r="AM33" s="268"/>
      <c r="AN33" s="268"/>
      <c r="AO33" s="268"/>
      <c r="AP33" s="268"/>
      <c r="AQ33" s="268"/>
      <c r="AR33" s="268"/>
      <c r="AS33" s="268"/>
      <c r="AT33" s="268"/>
      <c r="BC33" s="179"/>
    </row>
    <row r="34" spans="1:55" s="38" customFormat="1" ht="30" customHeight="1" x14ac:dyDescent="0.35">
      <c r="A34" s="8"/>
      <c r="B34" s="8"/>
      <c r="C34" s="143" t="str">
        <f t="shared" ref="C34:C55" si="0">C6</f>
        <v>AGL Retailer
Powerdirect</v>
      </c>
      <c r="D34" s="184" t="s">
        <v>57</v>
      </c>
      <c r="E34" s="182" t="s">
        <v>45</v>
      </c>
      <c r="F34" s="184" t="s">
        <v>57</v>
      </c>
      <c r="G34" s="182" t="s">
        <v>45</v>
      </c>
      <c r="H34" s="184" t="s">
        <v>57</v>
      </c>
      <c r="I34" s="182" t="s">
        <v>45</v>
      </c>
      <c r="J34" s="184" t="s">
        <v>57</v>
      </c>
      <c r="K34" s="182" t="s">
        <v>45</v>
      </c>
      <c r="L34" s="181"/>
      <c r="M34" s="182"/>
      <c r="N34" s="185" t="s">
        <v>57</v>
      </c>
      <c r="O34" s="182" t="s">
        <v>45</v>
      </c>
      <c r="P34" s="8"/>
      <c r="Q34" s="8"/>
      <c r="R34" s="8"/>
      <c r="S34" s="8"/>
      <c r="T34" s="8"/>
      <c r="U34" s="8"/>
      <c r="V34" s="8"/>
      <c r="W34" s="8"/>
      <c r="X34" s="8"/>
      <c r="Y34" s="8"/>
      <c r="Z34" s="8"/>
      <c r="AA34" s="8"/>
      <c r="AB34" s="8"/>
      <c r="AC34" s="8"/>
      <c r="AD34" s="8"/>
      <c r="AE34" s="8"/>
      <c r="AF34" s="8"/>
      <c r="AG34" s="8"/>
      <c r="AH34" s="8"/>
      <c r="AI34" s="8"/>
      <c r="AJ34" s="8"/>
      <c r="AK34" s="9"/>
      <c r="AL34" s="37"/>
      <c r="AM34" s="268"/>
      <c r="AN34" s="268"/>
      <c r="AO34" s="268"/>
      <c r="AP34" s="268"/>
      <c r="AQ34" s="268"/>
      <c r="AR34" s="268"/>
      <c r="AS34" s="268"/>
      <c r="AT34" s="268"/>
      <c r="BC34" s="179"/>
    </row>
    <row r="35" spans="1:55" s="38" customFormat="1" ht="30" customHeight="1" x14ac:dyDescent="0.35">
      <c r="A35" s="8"/>
      <c r="B35" s="8"/>
      <c r="C35" s="143" t="str">
        <f t="shared" si="0"/>
        <v>Alinta Energy</v>
      </c>
      <c r="D35" s="181"/>
      <c r="E35" s="182"/>
      <c r="F35" s="181" t="s">
        <v>59</v>
      </c>
      <c r="G35" s="182" t="s">
        <v>46</v>
      </c>
      <c r="H35" s="181" t="s">
        <v>59</v>
      </c>
      <c r="I35" s="182" t="s">
        <v>46</v>
      </c>
      <c r="J35" s="181" t="s">
        <v>59</v>
      </c>
      <c r="K35" s="182" t="s">
        <v>46</v>
      </c>
      <c r="L35" s="184"/>
      <c r="M35" s="182"/>
      <c r="N35" s="215" t="s">
        <v>59</v>
      </c>
      <c r="O35" s="182" t="s">
        <v>46</v>
      </c>
      <c r="P35" s="8"/>
      <c r="Q35" s="8"/>
      <c r="R35" s="8"/>
      <c r="S35" s="8"/>
      <c r="T35" s="8"/>
      <c r="U35" s="8"/>
      <c r="V35" s="8"/>
      <c r="W35" s="8"/>
      <c r="X35" s="8"/>
      <c r="Y35" s="8"/>
      <c r="Z35" s="8"/>
      <c r="AA35" s="8"/>
      <c r="AB35" s="8"/>
      <c r="AC35" s="8"/>
      <c r="AD35" s="8"/>
      <c r="AE35" s="8"/>
      <c r="AF35" s="8"/>
      <c r="AG35" s="8"/>
      <c r="AH35" s="8"/>
      <c r="AI35" s="8"/>
      <c r="AJ35" s="8"/>
      <c r="AK35" s="9"/>
      <c r="AL35" s="37"/>
      <c r="AM35" s="268"/>
      <c r="AN35" s="268"/>
      <c r="AO35" s="268"/>
      <c r="AP35" s="268"/>
      <c r="AQ35" s="268"/>
      <c r="AR35" s="268"/>
      <c r="AS35" s="268"/>
      <c r="AT35" s="268"/>
      <c r="BC35" s="179"/>
    </row>
    <row r="36" spans="1:55" s="38" customFormat="1" ht="30" customHeight="1" x14ac:dyDescent="0.35">
      <c r="A36" s="8"/>
      <c r="B36" s="8"/>
      <c r="C36" s="143" t="str">
        <f t="shared" si="0"/>
        <v>Aurora Energy</v>
      </c>
      <c r="D36" s="184"/>
      <c r="E36" s="182"/>
      <c r="F36" s="184"/>
      <c r="G36" s="182"/>
      <c r="H36" s="181"/>
      <c r="I36" s="182"/>
      <c r="J36" s="181"/>
      <c r="K36" s="182"/>
      <c r="L36" s="184" t="s">
        <v>57</v>
      </c>
      <c r="M36" s="182" t="s">
        <v>45</v>
      </c>
      <c r="N36" s="185"/>
      <c r="O36" s="182"/>
      <c r="P36" s="8"/>
      <c r="Q36" s="8"/>
      <c r="R36" s="8"/>
      <c r="S36" s="8"/>
      <c r="T36" s="8"/>
      <c r="U36" s="8"/>
      <c r="V36" s="8"/>
      <c r="W36" s="8"/>
      <c r="X36" s="8"/>
      <c r="Y36" s="8"/>
      <c r="Z36" s="8"/>
      <c r="AA36" s="8"/>
      <c r="AB36" s="8"/>
      <c r="AC36" s="8"/>
      <c r="AD36" s="8"/>
      <c r="AE36" s="8"/>
      <c r="AF36" s="8"/>
      <c r="AG36" s="8"/>
      <c r="AH36" s="8"/>
      <c r="AI36" s="8"/>
      <c r="AJ36" s="8"/>
      <c r="AK36" s="9"/>
      <c r="AL36" s="37"/>
      <c r="AM36" s="268"/>
      <c r="AN36" s="268"/>
      <c r="AO36" s="268"/>
      <c r="AP36" s="268"/>
      <c r="AQ36" s="268"/>
      <c r="AR36" s="268"/>
      <c r="AS36" s="268"/>
      <c r="AT36" s="268"/>
      <c r="BC36" s="179"/>
    </row>
    <row r="37" spans="1:55" s="38" customFormat="1" ht="30" customHeight="1" x14ac:dyDescent="0.35">
      <c r="A37" s="8"/>
      <c r="B37" s="8"/>
      <c r="C37" s="143" t="str">
        <f t="shared" si="0"/>
        <v>Diamond Energy</v>
      </c>
      <c r="D37" s="184"/>
      <c r="E37" s="182"/>
      <c r="F37" s="184" t="s">
        <v>58</v>
      </c>
      <c r="G37" s="182" t="s">
        <v>45</v>
      </c>
      <c r="H37" s="181" t="s">
        <v>58</v>
      </c>
      <c r="I37" s="182" t="s">
        <v>45</v>
      </c>
      <c r="J37" s="181" t="s">
        <v>58</v>
      </c>
      <c r="K37" s="182" t="s">
        <v>45</v>
      </c>
      <c r="L37" s="184"/>
      <c r="M37" s="182"/>
      <c r="N37" s="185" t="s">
        <v>58</v>
      </c>
      <c r="O37" s="182" t="s">
        <v>45</v>
      </c>
      <c r="P37" s="8"/>
      <c r="Q37" s="8"/>
      <c r="R37" s="8"/>
      <c r="S37" s="8"/>
      <c r="T37" s="8"/>
      <c r="U37" s="8"/>
      <c r="V37" s="8"/>
      <c r="W37" s="8"/>
      <c r="X37" s="8"/>
      <c r="Y37" s="8"/>
      <c r="Z37" s="8"/>
      <c r="AA37" s="8"/>
      <c r="AB37" s="8"/>
      <c r="AC37" s="8"/>
      <c r="AD37" s="8"/>
      <c r="AE37" s="8"/>
      <c r="AF37" s="8"/>
      <c r="AG37" s="8"/>
      <c r="AH37" s="8"/>
      <c r="AI37" s="8"/>
      <c r="AJ37" s="8"/>
      <c r="AK37" s="9"/>
      <c r="AL37" s="37"/>
      <c r="AM37" s="268"/>
      <c r="AN37" s="268"/>
      <c r="AO37" s="268"/>
      <c r="AP37" s="268"/>
      <c r="AQ37" s="268"/>
      <c r="AR37" s="268"/>
      <c r="AS37" s="268"/>
      <c r="AT37" s="268"/>
      <c r="BC37" s="179"/>
    </row>
    <row r="38" spans="1:55" s="38" customFormat="1" ht="30" customHeight="1" x14ac:dyDescent="0.35">
      <c r="A38" s="8"/>
      <c r="B38" s="8"/>
      <c r="C38" s="143" t="str">
        <f t="shared" si="0"/>
        <v>Energy Australia</v>
      </c>
      <c r="D38" s="184" t="s">
        <v>58</v>
      </c>
      <c r="E38" s="182" t="s">
        <v>45</v>
      </c>
      <c r="F38" s="181" t="s">
        <v>58</v>
      </c>
      <c r="G38" s="182" t="s">
        <v>45</v>
      </c>
      <c r="H38" s="181" t="s">
        <v>58</v>
      </c>
      <c r="I38" s="182" t="s">
        <v>45</v>
      </c>
      <c r="J38" s="181" t="s">
        <v>58</v>
      </c>
      <c r="K38" s="182" t="s">
        <v>45</v>
      </c>
      <c r="L38" s="184"/>
      <c r="M38" s="182"/>
      <c r="N38" s="215" t="s">
        <v>57</v>
      </c>
      <c r="O38" s="182" t="s">
        <v>45</v>
      </c>
      <c r="P38" s="8"/>
      <c r="Q38" s="8"/>
      <c r="R38" s="8"/>
      <c r="S38" s="8"/>
      <c r="T38" s="8"/>
      <c r="U38" s="8"/>
      <c r="V38" s="8"/>
      <c r="W38" s="8"/>
      <c r="X38" s="8"/>
      <c r="Y38" s="8"/>
      <c r="Z38" s="8"/>
      <c r="AA38" s="8"/>
      <c r="AB38" s="8"/>
      <c r="AC38" s="8"/>
      <c r="AD38" s="8"/>
      <c r="AE38" s="8"/>
      <c r="AF38" s="8"/>
      <c r="AG38" s="8"/>
      <c r="AH38" s="8"/>
      <c r="AI38" s="8"/>
      <c r="AJ38" s="8"/>
      <c r="AK38" s="9"/>
      <c r="AL38" s="37"/>
      <c r="AM38" s="268"/>
      <c r="AN38" s="268"/>
      <c r="AO38" s="268"/>
      <c r="AP38" s="268"/>
      <c r="AQ38" s="268"/>
      <c r="AR38" s="268"/>
      <c r="AS38" s="268"/>
      <c r="AT38" s="268"/>
      <c r="BC38" s="179"/>
    </row>
    <row r="39" spans="1:55" s="38" customFormat="1" ht="30" customHeight="1" x14ac:dyDescent="0.35">
      <c r="A39" s="8"/>
      <c r="B39" s="8"/>
      <c r="C39" s="143" t="str">
        <f t="shared" si="0"/>
        <v>Ergon Energy Queensland</v>
      </c>
      <c r="D39" s="184"/>
      <c r="E39" s="182"/>
      <c r="F39" s="181"/>
      <c r="G39" s="182"/>
      <c r="H39" s="181" t="s">
        <v>58</v>
      </c>
      <c r="I39" s="182" t="s">
        <v>45</v>
      </c>
      <c r="J39" s="181"/>
      <c r="K39" s="182"/>
      <c r="L39" s="184"/>
      <c r="M39" s="182"/>
      <c r="N39" s="215"/>
      <c r="O39" s="182"/>
      <c r="P39" s="8"/>
      <c r="Q39" s="8"/>
      <c r="R39" s="8"/>
      <c r="S39" s="8"/>
      <c r="T39" s="8"/>
      <c r="U39" s="8"/>
      <c r="V39" s="8"/>
      <c r="W39" s="8"/>
      <c r="X39" s="8"/>
      <c r="Y39" s="8"/>
      <c r="Z39" s="8"/>
      <c r="AA39" s="8"/>
      <c r="AB39" s="8"/>
      <c r="AC39" s="8"/>
      <c r="AD39" s="8"/>
      <c r="AE39" s="8"/>
      <c r="AF39" s="8"/>
      <c r="AG39" s="8"/>
      <c r="AH39" s="8"/>
      <c r="AI39" s="8"/>
      <c r="AJ39" s="8"/>
      <c r="AK39" s="9"/>
      <c r="AL39" s="37"/>
      <c r="AM39" s="268"/>
      <c r="AN39" s="268"/>
      <c r="AO39" s="268"/>
      <c r="AP39" s="268"/>
      <c r="AQ39" s="268"/>
      <c r="AR39" s="268"/>
      <c r="AS39" s="268"/>
      <c r="AT39" s="268"/>
      <c r="BC39" s="179"/>
    </row>
    <row r="40" spans="1:55" s="38" customFormat="1" ht="30" customHeight="1" x14ac:dyDescent="0.35">
      <c r="A40" s="8"/>
      <c r="B40" s="8"/>
      <c r="C40" s="143" t="str">
        <f t="shared" si="0"/>
        <v>ERM Power Retail</v>
      </c>
      <c r="D40" s="184" t="s">
        <v>57</v>
      </c>
      <c r="E40" s="182" t="s">
        <v>45</v>
      </c>
      <c r="F40" s="181" t="s">
        <v>57</v>
      </c>
      <c r="G40" s="182" t="s">
        <v>45</v>
      </c>
      <c r="H40" s="181" t="s">
        <v>57</v>
      </c>
      <c r="I40" s="182" t="s">
        <v>45</v>
      </c>
      <c r="J40" s="181" t="s">
        <v>57</v>
      </c>
      <c r="K40" s="182" t="s">
        <v>45</v>
      </c>
      <c r="L40" s="184" t="s">
        <v>57</v>
      </c>
      <c r="M40" s="182" t="s">
        <v>45</v>
      </c>
      <c r="N40" s="215" t="s">
        <v>57</v>
      </c>
      <c r="O40" s="182" t="s">
        <v>45</v>
      </c>
      <c r="P40" s="8"/>
      <c r="Q40" s="8"/>
      <c r="R40" s="8"/>
      <c r="S40" s="8"/>
      <c r="T40" s="8"/>
      <c r="U40" s="8"/>
      <c r="V40" s="8"/>
      <c r="W40" s="8"/>
      <c r="X40" s="8"/>
      <c r="Y40" s="8"/>
      <c r="Z40" s="8"/>
      <c r="AA40" s="8"/>
      <c r="AB40" s="8"/>
      <c r="AC40" s="8"/>
      <c r="AD40" s="8"/>
      <c r="AE40" s="8"/>
      <c r="AF40" s="8"/>
      <c r="AG40" s="8"/>
      <c r="AH40" s="8"/>
      <c r="AI40" s="8"/>
      <c r="AJ40" s="8"/>
      <c r="AK40" s="9"/>
      <c r="AL40" s="37"/>
      <c r="AM40" s="268"/>
      <c r="AN40" s="268"/>
      <c r="AO40" s="268"/>
      <c r="AP40" s="268"/>
      <c r="AQ40" s="268"/>
      <c r="AR40" s="268"/>
      <c r="AS40" s="268"/>
      <c r="AT40" s="268"/>
      <c r="BC40" s="179"/>
    </row>
    <row r="41" spans="1:55" s="38" customFormat="1" ht="30" customHeight="1" x14ac:dyDescent="0.35">
      <c r="A41" s="8"/>
      <c r="B41" s="8"/>
      <c r="C41" s="143" t="str">
        <f t="shared" si="0"/>
        <v>M2 Energy Pty Ltd</v>
      </c>
      <c r="D41" s="184"/>
      <c r="E41" s="182"/>
      <c r="F41" s="181" t="s">
        <v>58</v>
      </c>
      <c r="G41" s="182" t="s">
        <v>45</v>
      </c>
      <c r="H41" s="181" t="s">
        <v>58</v>
      </c>
      <c r="I41" s="182" t="s">
        <v>45</v>
      </c>
      <c r="J41" s="181" t="s">
        <v>58</v>
      </c>
      <c r="K41" s="182" t="s">
        <v>45</v>
      </c>
      <c r="L41" s="184"/>
      <c r="M41" s="182"/>
      <c r="N41" s="215" t="s">
        <v>58</v>
      </c>
      <c r="O41" s="182" t="s">
        <v>45</v>
      </c>
      <c r="P41" s="8"/>
      <c r="Q41" s="8"/>
      <c r="R41" s="8"/>
      <c r="S41" s="8"/>
      <c r="T41" s="8"/>
      <c r="U41" s="8"/>
      <c r="V41" s="8"/>
      <c r="W41" s="8"/>
      <c r="X41" s="8"/>
      <c r="Y41" s="8"/>
      <c r="Z41" s="8"/>
      <c r="AA41" s="8"/>
      <c r="AB41" s="8"/>
      <c r="AC41" s="8"/>
      <c r="AD41" s="8"/>
      <c r="AE41" s="8"/>
      <c r="AF41" s="8"/>
      <c r="AG41" s="8"/>
      <c r="AH41" s="8"/>
      <c r="AI41" s="8"/>
      <c r="AJ41" s="8"/>
      <c r="AK41" s="9"/>
      <c r="AL41" s="37"/>
      <c r="AM41" s="268"/>
      <c r="AN41" s="268"/>
      <c r="AO41" s="268"/>
      <c r="AP41" s="268"/>
      <c r="AQ41" s="268"/>
      <c r="AR41" s="268"/>
      <c r="AS41" s="268"/>
      <c r="AT41" s="268"/>
      <c r="BC41" s="179"/>
    </row>
    <row r="42" spans="1:55" s="38" customFormat="1" ht="30" customHeight="1" x14ac:dyDescent="0.35">
      <c r="A42" s="8"/>
      <c r="B42" s="8"/>
      <c r="C42" s="143" t="str">
        <f t="shared" si="0"/>
        <v>Macquarie Bank Limited</v>
      </c>
      <c r="D42" s="184" t="s">
        <v>58</v>
      </c>
      <c r="E42" s="182" t="s">
        <v>46</v>
      </c>
      <c r="F42" s="181" t="s">
        <v>58</v>
      </c>
      <c r="G42" s="182" t="s">
        <v>46</v>
      </c>
      <c r="H42" s="181" t="s">
        <v>58</v>
      </c>
      <c r="I42" s="182" t="s">
        <v>46</v>
      </c>
      <c r="J42" s="181" t="s">
        <v>58</v>
      </c>
      <c r="K42" s="182" t="s">
        <v>46</v>
      </c>
      <c r="L42" s="184" t="s">
        <v>58</v>
      </c>
      <c r="M42" s="182" t="s">
        <v>46</v>
      </c>
      <c r="N42" s="181" t="s">
        <v>58</v>
      </c>
      <c r="O42" s="182" t="s">
        <v>46</v>
      </c>
      <c r="P42" s="8"/>
      <c r="Q42" s="8"/>
      <c r="R42" s="8"/>
      <c r="S42" s="8"/>
      <c r="T42" s="8"/>
      <c r="U42" s="8"/>
      <c r="V42" s="8"/>
      <c r="W42" s="8"/>
      <c r="X42" s="8"/>
      <c r="Y42" s="8"/>
      <c r="Z42" s="8"/>
      <c r="AA42" s="8"/>
      <c r="AB42" s="8"/>
      <c r="AC42" s="8"/>
      <c r="AD42" s="8"/>
      <c r="AE42" s="8"/>
      <c r="AF42" s="8"/>
      <c r="AG42" s="8"/>
      <c r="AH42" s="8"/>
      <c r="AI42" s="8"/>
      <c r="AJ42" s="8"/>
      <c r="AK42" s="9"/>
      <c r="AL42" s="37"/>
      <c r="AM42" s="268"/>
      <c r="AN42" s="268"/>
      <c r="AO42" s="268"/>
      <c r="AP42" s="268"/>
      <c r="AQ42" s="268"/>
      <c r="AR42" s="268"/>
      <c r="AS42" s="268"/>
      <c r="AT42" s="268"/>
      <c r="BC42" s="179"/>
    </row>
    <row r="43" spans="1:55" s="38" customFormat="1" ht="30" customHeight="1" x14ac:dyDescent="0.35">
      <c r="A43" s="8"/>
      <c r="B43" s="8"/>
      <c r="C43" s="143" t="str">
        <f t="shared" si="0"/>
        <v>Mojo Power</v>
      </c>
      <c r="D43" s="184"/>
      <c r="E43" s="182"/>
      <c r="F43" s="181" t="s">
        <v>58</v>
      </c>
      <c r="G43" s="182" t="s">
        <v>45</v>
      </c>
      <c r="H43" s="181" t="s">
        <v>58</v>
      </c>
      <c r="I43" s="182" t="s">
        <v>45</v>
      </c>
      <c r="J43" s="181"/>
      <c r="K43" s="182"/>
      <c r="L43" s="184"/>
      <c r="M43" s="182"/>
      <c r="N43" s="215" t="s">
        <v>58</v>
      </c>
      <c r="O43" s="182" t="s">
        <v>45</v>
      </c>
      <c r="P43" s="8"/>
      <c r="Q43" s="8"/>
      <c r="R43" s="8"/>
      <c r="S43" s="8"/>
      <c r="T43" s="8"/>
      <c r="U43" s="8"/>
      <c r="V43" s="8"/>
      <c r="W43" s="8"/>
      <c r="X43" s="8"/>
      <c r="Y43" s="8"/>
      <c r="Z43" s="8"/>
      <c r="AA43" s="8"/>
      <c r="AB43" s="8"/>
      <c r="AC43" s="8"/>
      <c r="AD43" s="8"/>
      <c r="AE43" s="8"/>
      <c r="AF43" s="8"/>
      <c r="AG43" s="8"/>
      <c r="AH43" s="8"/>
      <c r="AI43" s="8"/>
      <c r="AJ43" s="8"/>
      <c r="AK43" s="9"/>
      <c r="AL43" s="37"/>
      <c r="AM43" s="268"/>
      <c r="AN43" s="268"/>
      <c r="AO43" s="268"/>
      <c r="AP43" s="268"/>
      <c r="AQ43" s="268"/>
      <c r="AR43" s="268"/>
      <c r="AS43" s="268"/>
      <c r="AT43" s="268"/>
      <c r="BC43" s="179"/>
    </row>
    <row r="44" spans="1:55" s="38" customFormat="1" ht="30" customHeight="1" x14ac:dyDescent="0.35">
      <c r="A44" s="8"/>
      <c r="B44" s="8"/>
      <c r="C44" s="143" t="str">
        <f t="shared" si="0"/>
        <v>Momentum</v>
      </c>
      <c r="D44" s="184" t="s">
        <v>57</v>
      </c>
      <c r="E44" s="182" t="s">
        <v>45</v>
      </c>
      <c r="F44" s="181" t="s">
        <v>57</v>
      </c>
      <c r="G44" s="182" t="s">
        <v>45</v>
      </c>
      <c r="H44" s="181" t="s">
        <v>57</v>
      </c>
      <c r="I44" s="182" t="s">
        <v>45</v>
      </c>
      <c r="J44" s="181" t="s">
        <v>57</v>
      </c>
      <c r="K44" s="182" t="s">
        <v>45</v>
      </c>
      <c r="L44" s="184"/>
      <c r="M44" s="182"/>
      <c r="N44" s="215" t="s">
        <v>57</v>
      </c>
      <c r="O44" s="182" t="s">
        <v>45</v>
      </c>
      <c r="P44" s="8"/>
      <c r="Q44" s="8"/>
      <c r="R44" s="8"/>
      <c r="S44" s="8"/>
      <c r="T44" s="8"/>
      <c r="U44" s="8"/>
      <c r="V44" s="8"/>
      <c r="W44" s="8"/>
      <c r="X44" s="8"/>
      <c r="Y44" s="8"/>
      <c r="Z44" s="8"/>
      <c r="AA44" s="8"/>
      <c r="AB44" s="8"/>
      <c r="AC44" s="8"/>
      <c r="AD44" s="8"/>
      <c r="AE44" s="8"/>
      <c r="AF44" s="8"/>
      <c r="AG44" s="8"/>
      <c r="AH44" s="8"/>
      <c r="AI44" s="8"/>
      <c r="AJ44" s="8"/>
      <c r="AK44" s="9"/>
      <c r="AL44" s="37"/>
      <c r="AM44" s="268"/>
      <c r="AN44" s="268"/>
      <c r="AO44" s="268"/>
      <c r="AP44" s="268"/>
      <c r="AQ44" s="268"/>
      <c r="AR44" s="268"/>
      <c r="AS44" s="268"/>
      <c r="AT44" s="268"/>
      <c r="BC44" s="179"/>
    </row>
    <row r="45" spans="1:55" s="38" customFormat="1" ht="30" customHeight="1" x14ac:dyDescent="0.35">
      <c r="A45" s="8"/>
      <c r="B45" s="8"/>
      <c r="C45" s="143" t="str">
        <f t="shared" si="0"/>
        <v xml:space="preserve">Next Business Energy </v>
      </c>
      <c r="D45" s="184" t="s">
        <v>58</v>
      </c>
      <c r="E45" s="182" t="s">
        <v>46</v>
      </c>
      <c r="F45" s="181" t="s">
        <v>58</v>
      </c>
      <c r="G45" s="182" t="s">
        <v>46</v>
      </c>
      <c r="H45" s="181" t="s">
        <v>58</v>
      </c>
      <c r="I45" s="182" t="s">
        <v>46</v>
      </c>
      <c r="J45" s="181" t="s">
        <v>58</v>
      </c>
      <c r="K45" s="182" t="s">
        <v>46</v>
      </c>
      <c r="L45" s="184"/>
      <c r="M45" s="182"/>
      <c r="N45" s="215" t="s">
        <v>58</v>
      </c>
      <c r="O45" s="182" t="s">
        <v>46</v>
      </c>
      <c r="P45" s="8"/>
      <c r="Q45" s="8"/>
      <c r="R45" s="8"/>
      <c r="S45" s="8"/>
      <c r="T45" s="8"/>
      <c r="U45" s="8"/>
      <c r="V45" s="8"/>
      <c r="W45" s="8"/>
      <c r="X45" s="8"/>
      <c r="Y45" s="8"/>
      <c r="Z45" s="8"/>
      <c r="AA45" s="8"/>
      <c r="AB45" s="8"/>
      <c r="AC45" s="8"/>
      <c r="AD45" s="8"/>
      <c r="AE45" s="8"/>
      <c r="AF45" s="8"/>
      <c r="AG45" s="8"/>
      <c r="AH45" s="8"/>
      <c r="AI45" s="8"/>
      <c r="AJ45" s="8"/>
      <c r="AK45" s="9"/>
      <c r="AL45" s="37"/>
      <c r="AM45" s="268"/>
      <c r="AN45" s="268"/>
      <c r="AO45" s="268"/>
      <c r="AP45" s="268"/>
      <c r="AQ45" s="268"/>
      <c r="AR45" s="268"/>
      <c r="AS45" s="268"/>
      <c r="AT45" s="268"/>
      <c r="BC45" s="179"/>
    </row>
    <row r="46" spans="1:55" s="38" customFormat="1" ht="30" customHeight="1" x14ac:dyDescent="0.35">
      <c r="A46" s="8"/>
      <c r="B46" s="8"/>
      <c r="C46" s="143" t="str">
        <f t="shared" si="0"/>
        <v>Origin Energy</v>
      </c>
      <c r="D46" s="184" t="s">
        <v>57</v>
      </c>
      <c r="E46" s="182" t="s">
        <v>45</v>
      </c>
      <c r="F46" s="181" t="s">
        <v>57</v>
      </c>
      <c r="G46" s="182" t="s">
        <v>45</v>
      </c>
      <c r="H46" s="181" t="s">
        <v>57</v>
      </c>
      <c r="I46" s="182" t="s">
        <v>45</v>
      </c>
      <c r="J46" s="181" t="s">
        <v>57</v>
      </c>
      <c r="K46" s="182" t="s">
        <v>45</v>
      </c>
      <c r="L46" s="184"/>
      <c r="M46" s="182"/>
      <c r="N46" s="215" t="s">
        <v>57</v>
      </c>
      <c r="O46" s="182" t="s">
        <v>45</v>
      </c>
      <c r="P46" s="8"/>
      <c r="Q46" s="8"/>
      <c r="R46" s="8"/>
      <c r="S46" s="8"/>
      <c r="T46" s="8"/>
      <c r="U46" s="8"/>
      <c r="V46" s="8"/>
      <c r="W46" s="8"/>
      <c r="X46" s="8"/>
      <c r="Y46" s="8"/>
      <c r="Z46" s="8"/>
      <c r="AA46" s="8"/>
      <c r="AB46" s="8"/>
      <c r="AC46" s="8"/>
      <c r="AD46" s="8"/>
      <c r="AE46" s="8"/>
      <c r="AF46" s="8"/>
      <c r="AG46" s="8"/>
      <c r="AH46" s="8"/>
      <c r="AI46" s="8"/>
      <c r="AJ46" s="8"/>
      <c r="AK46" s="9"/>
      <c r="AL46" s="37"/>
      <c r="AM46" s="268"/>
      <c r="AN46" s="268"/>
      <c r="AO46" s="268"/>
      <c r="AP46" s="268"/>
      <c r="AQ46" s="268"/>
      <c r="AR46" s="268"/>
      <c r="AS46" s="268"/>
      <c r="AT46" s="268"/>
      <c r="BC46" s="179"/>
    </row>
    <row r="47" spans="1:55" s="38" customFormat="1" ht="30" customHeight="1" x14ac:dyDescent="0.35">
      <c r="A47" s="8"/>
      <c r="B47" s="8"/>
      <c r="C47" s="143" t="str">
        <f t="shared" si="0"/>
        <v>Pacific Hydro Retail / Tango</v>
      </c>
      <c r="D47" s="184"/>
      <c r="E47" s="182"/>
      <c r="F47" s="181" t="s">
        <v>57</v>
      </c>
      <c r="G47" s="182" t="s">
        <v>44</v>
      </c>
      <c r="H47" s="181" t="s">
        <v>57</v>
      </c>
      <c r="I47" s="182" t="s">
        <v>44</v>
      </c>
      <c r="J47" s="181" t="s">
        <v>57</v>
      </c>
      <c r="K47" s="182" t="s">
        <v>44</v>
      </c>
      <c r="L47" s="184"/>
      <c r="M47" s="182"/>
      <c r="N47" s="215" t="s">
        <v>57</v>
      </c>
      <c r="O47" s="182" t="s">
        <v>44</v>
      </c>
      <c r="P47" s="8"/>
      <c r="Q47" s="8"/>
      <c r="R47" s="8"/>
      <c r="S47" s="8"/>
      <c r="T47" s="8"/>
      <c r="U47" s="8"/>
      <c r="V47" s="8"/>
      <c r="W47" s="8"/>
      <c r="X47" s="8"/>
      <c r="Y47" s="8"/>
      <c r="Z47" s="8"/>
      <c r="AA47" s="8"/>
      <c r="AB47" s="8"/>
      <c r="AC47" s="8"/>
      <c r="AD47" s="8"/>
      <c r="AE47" s="8"/>
      <c r="AF47" s="8"/>
      <c r="AG47" s="8"/>
      <c r="AH47" s="8"/>
      <c r="AI47" s="8"/>
      <c r="AJ47" s="8"/>
      <c r="AK47" s="9"/>
      <c r="AL47" s="37"/>
      <c r="AM47" s="268"/>
      <c r="AN47" s="268"/>
      <c r="AO47" s="268"/>
      <c r="AP47" s="268"/>
      <c r="AQ47" s="268"/>
      <c r="AR47" s="268"/>
      <c r="AS47" s="268"/>
      <c r="AT47" s="268"/>
      <c r="BC47" s="179"/>
    </row>
    <row r="48" spans="1:55" s="38" customFormat="1" ht="30" customHeight="1" x14ac:dyDescent="0.35">
      <c r="A48" s="8"/>
      <c r="B48" s="8"/>
      <c r="C48" s="143" t="str">
        <f t="shared" si="0"/>
        <v>People Energy Pty Ltd</v>
      </c>
      <c r="D48" s="184"/>
      <c r="E48" s="182"/>
      <c r="F48" s="181" t="s">
        <v>58</v>
      </c>
      <c r="G48" s="182" t="s">
        <v>46</v>
      </c>
      <c r="H48" s="181" t="s">
        <v>58</v>
      </c>
      <c r="I48" s="182" t="s">
        <v>46</v>
      </c>
      <c r="J48" s="181" t="s">
        <v>58</v>
      </c>
      <c r="K48" s="182" t="s">
        <v>46</v>
      </c>
      <c r="L48" s="184"/>
      <c r="M48" s="182"/>
      <c r="N48" s="215" t="s">
        <v>58</v>
      </c>
      <c r="O48" s="182" t="s">
        <v>46</v>
      </c>
      <c r="P48" s="8"/>
      <c r="Q48" s="8"/>
      <c r="R48" s="8"/>
      <c r="S48" s="8"/>
      <c r="T48" s="8"/>
      <c r="U48" s="8"/>
      <c r="V48" s="8"/>
      <c r="W48" s="8"/>
      <c r="X48" s="8"/>
      <c r="Y48" s="8"/>
      <c r="Z48" s="8"/>
      <c r="AA48" s="8"/>
      <c r="AB48" s="8"/>
      <c r="AC48" s="8"/>
      <c r="AD48" s="8"/>
      <c r="AE48" s="8"/>
      <c r="AF48" s="8"/>
      <c r="AG48" s="8"/>
      <c r="AH48" s="8"/>
      <c r="AI48" s="8"/>
      <c r="AJ48" s="8"/>
      <c r="AK48" s="9"/>
      <c r="AL48" s="37"/>
      <c r="AM48" s="268"/>
      <c r="AN48" s="268"/>
      <c r="AO48" s="268"/>
      <c r="AP48" s="268"/>
      <c r="AQ48" s="268"/>
      <c r="AR48" s="268"/>
      <c r="AS48" s="268"/>
      <c r="AT48" s="268"/>
      <c r="BC48" s="179"/>
    </row>
    <row r="49" spans="1:16384" s="38" customFormat="1" ht="30" customHeight="1" x14ac:dyDescent="0.35">
      <c r="A49" s="8"/>
      <c r="B49" s="8"/>
      <c r="C49" s="143" t="str">
        <f t="shared" si="0"/>
        <v>Pooled Energy Pty Ltd</v>
      </c>
      <c r="D49" s="184"/>
      <c r="E49" s="182"/>
      <c r="F49" s="181" t="s">
        <v>57</v>
      </c>
      <c r="G49" s="182" t="s">
        <v>45</v>
      </c>
      <c r="H49" s="181"/>
      <c r="I49" s="182"/>
      <c r="J49" s="181"/>
      <c r="K49" s="182"/>
      <c r="L49" s="184"/>
      <c r="M49" s="182"/>
      <c r="N49" s="215"/>
      <c r="O49" s="182"/>
      <c r="P49" s="8"/>
      <c r="Q49" s="8"/>
      <c r="R49" s="8"/>
      <c r="S49" s="8"/>
      <c r="T49" s="8"/>
      <c r="U49" s="8"/>
      <c r="V49" s="8"/>
      <c r="W49" s="8"/>
      <c r="X49" s="8"/>
      <c r="Y49" s="8"/>
      <c r="Z49" s="8"/>
      <c r="AA49" s="8"/>
      <c r="AB49" s="8"/>
      <c r="AC49" s="8"/>
      <c r="AD49" s="8"/>
      <c r="AE49" s="8"/>
      <c r="AF49" s="8"/>
      <c r="AG49" s="8"/>
      <c r="AH49" s="8"/>
      <c r="AI49" s="8"/>
      <c r="AJ49" s="8"/>
      <c r="AK49" s="9"/>
      <c r="AL49" s="37"/>
      <c r="AM49" s="268"/>
      <c r="AN49" s="268"/>
      <c r="AO49" s="268"/>
      <c r="AP49" s="268"/>
      <c r="AQ49" s="268"/>
      <c r="AR49" s="268"/>
      <c r="AS49" s="268"/>
      <c r="AT49" s="268"/>
      <c r="BC49" s="179"/>
    </row>
    <row r="50" spans="1:16384" s="38" customFormat="1" ht="30" customHeight="1" x14ac:dyDescent="0.35">
      <c r="A50" s="8"/>
      <c r="B50" s="8"/>
      <c r="C50" s="143" t="str">
        <f t="shared" si="0"/>
        <v>Powershop</v>
      </c>
      <c r="D50" s="184"/>
      <c r="E50" s="182"/>
      <c r="F50" s="181" t="s">
        <v>58</v>
      </c>
      <c r="G50" s="182" t="s">
        <v>45</v>
      </c>
      <c r="H50" s="181" t="s">
        <v>58</v>
      </c>
      <c r="I50" s="182" t="s">
        <v>45</v>
      </c>
      <c r="J50" s="181"/>
      <c r="K50" s="182"/>
      <c r="L50" s="184"/>
      <c r="M50" s="182"/>
      <c r="N50" s="215" t="s">
        <v>58</v>
      </c>
      <c r="O50" s="182" t="s">
        <v>45</v>
      </c>
      <c r="P50" s="8"/>
      <c r="Q50" s="8"/>
      <c r="R50" s="8"/>
      <c r="S50" s="8"/>
      <c r="T50" s="8"/>
      <c r="U50" s="8"/>
      <c r="V50" s="8"/>
      <c r="W50" s="8"/>
      <c r="X50" s="8"/>
      <c r="Y50" s="8"/>
      <c r="Z50" s="8"/>
      <c r="AA50" s="8"/>
      <c r="AB50" s="8"/>
      <c r="AC50" s="8"/>
      <c r="AD50" s="8"/>
      <c r="AE50" s="8"/>
      <c r="AF50" s="8"/>
      <c r="AG50" s="8"/>
      <c r="AH50" s="8"/>
      <c r="AI50" s="8"/>
      <c r="AJ50" s="8"/>
      <c r="AK50" s="9"/>
      <c r="AL50" s="37"/>
      <c r="AM50" s="268"/>
      <c r="AN50" s="268"/>
      <c r="AO50" s="268"/>
      <c r="AP50" s="268"/>
      <c r="AQ50" s="268"/>
      <c r="AR50" s="268"/>
      <c r="AS50" s="268"/>
      <c r="AT50" s="268"/>
      <c r="BC50" s="179"/>
    </row>
    <row r="51" spans="1:16384" s="38" customFormat="1" ht="30" customHeight="1" x14ac:dyDescent="0.35">
      <c r="A51" s="8"/>
      <c r="B51" s="8"/>
      <c r="C51" s="143" t="str">
        <f t="shared" si="0"/>
        <v>Red Energy &amp; Lumo Energy</v>
      </c>
      <c r="D51" s="184"/>
      <c r="E51" s="182"/>
      <c r="F51" s="181" t="s">
        <v>57</v>
      </c>
      <c r="G51" s="182" t="s">
        <v>45</v>
      </c>
      <c r="H51" s="181" t="s">
        <v>57</v>
      </c>
      <c r="I51" s="182" t="s">
        <v>45</v>
      </c>
      <c r="J51" s="181" t="s">
        <v>57</v>
      </c>
      <c r="K51" s="182" t="s">
        <v>45</v>
      </c>
      <c r="L51" s="184"/>
      <c r="M51" s="182"/>
      <c r="N51" s="215" t="s">
        <v>57</v>
      </c>
      <c r="O51" s="182" t="s">
        <v>45</v>
      </c>
      <c r="P51" s="8"/>
      <c r="Q51" s="8"/>
      <c r="R51" s="8"/>
      <c r="S51" s="8"/>
      <c r="T51" s="8"/>
      <c r="U51" s="8"/>
      <c r="V51" s="8"/>
      <c r="W51" s="8"/>
      <c r="X51" s="8"/>
      <c r="Y51" s="8"/>
      <c r="Z51" s="8"/>
      <c r="AA51" s="8"/>
      <c r="AB51" s="8"/>
      <c r="AC51" s="8"/>
      <c r="AD51" s="8"/>
      <c r="AE51" s="8"/>
      <c r="AF51" s="8"/>
      <c r="AG51" s="8"/>
      <c r="AH51" s="8"/>
      <c r="AI51" s="8"/>
      <c r="AJ51" s="8"/>
      <c r="AK51" s="9"/>
      <c r="AL51" s="37"/>
      <c r="AM51" s="268"/>
      <c r="AN51" s="268"/>
      <c r="AO51" s="268"/>
      <c r="AP51" s="268"/>
      <c r="AQ51" s="268"/>
      <c r="AR51" s="268"/>
      <c r="AS51" s="268"/>
      <c r="AT51" s="268"/>
      <c r="BC51" s="179"/>
    </row>
    <row r="52" spans="1:16384" s="179" customFormat="1" ht="30" customHeight="1" x14ac:dyDescent="0.35">
      <c r="A52" s="8"/>
      <c r="B52" s="183"/>
      <c r="C52" s="143" t="str">
        <f t="shared" si="0"/>
        <v>Simply Energy</v>
      </c>
      <c r="D52" s="184" t="s">
        <v>58</v>
      </c>
      <c r="E52" s="182" t="s">
        <v>46</v>
      </c>
      <c r="F52" s="184" t="s">
        <v>58</v>
      </c>
      <c r="G52" s="182" t="s">
        <v>46</v>
      </c>
      <c r="H52" s="184" t="s">
        <v>58</v>
      </c>
      <c r="I52" s="182" t="s">
        <v>46</v>
      </c>
      <c r="J52" s="184" t="s">
        <v>58</v>
      </c>
      <c r="K52" s="182" t="s">
        <v>46</v>
      </c>
      <c r="L52" s="184"/>
      <c r="M52" s="182"/>
      <c r="N52" s="185" t="s">
        <v>58</v>
      </c>
      <c r="O52" s="182" t="s">
        <v>46</v>
      </c>
      <c r="P52" s="183"/>
      <c r="Q52" s="183"/>
      <c r="R52" s="183"/>
      <c r="S52" s="183"/>
      <c r="T52" s="183"/>
      <c r="U52" s="183"/>
      <c r="V52" s="183"/>
      <c r="W52" s="183"/>
      <c r="X52" s="183"/>
      <c r="Y52" s="183"/>
      <c r="Z52" s="183"/>
      <c r="AA52" s="183"/>
      <c r="AB52" s="183"/>
      <c r="AC52" s="183"/>
      <c r="AD52" s="183"/>
      <c r="AE52" s="183"/>
      <c r="AF52" s="183"/>
      <c r="AG52" s="183"/>
      <c r="AH52" s="183"/>
      <c r="AI52" s="183"/>
      <c r="AJ52" s="183"/>
      <c r="AL52" s="37"/>
      <c r="AM52" s="268"/>
      <c r="AN52" s="268"/>
      <c r="AO52" s="268"/>
      <c r="AP52" s="268"/>
      <c r="AQ52" s="268"/>
      <c r="AR52" s="268"/>
      <c r="AS52" s="268"/>
      <c r="AT52" s="268"/>
    </row>
    <row r="53" spans="1:16384" s="38" customFormat="1" ht="30" customHeight="1" x14ac:dyDescent="0.35">
      <c r="A53" s="8"/>
      <c r="B53" s="8"/>
      <c r="C53" s="143" t="str">
        <f t="shared" si="0"/>
        <v>Stanwell Corporation Limited</v>
      </c>
      <c r="D53" s="184" t="s">
        <v>58</v>
      </c>
      <c r="E53" s="182" t="s">
        <v>46</v>
      </c>
      <c r="F53" s="184" t="s">
        <v>58</v>
      </c>
      <c r="G53" s="182" t="s">
        <v>46</v>
      </c>
      <c r="H53" s="184" t="s">
        <v>58</v>
      </c>
      <c r="I53" s="182" t="s">
        <v>46</v>
      </c>
      <c r="J53" s="184"/>
      <c r="K53" s="182"/>
      <c r="L53" s="184"/>
      <c r="M53" s="182"/>
      <c r="N53" s="185" t="s">
        <v>58</v>
      </c>
      <c r="O53" s="182" t="s">
        <v>46</v>
      </c>
      <c r="P53" s="8"/>
      <c r="Q53" s="8"/>
      <c r="R53" s="8"/>
      <c r="S53" s="8"/>
      <c r="T53" s="8"/>
      <c r="U53" s="8"/>
      <c r="V53" s="8"/>
      <c r="W53" s="8"/>
      <c r="X53" s="8"/>
      <c r="Y53" s="8"/>
      <c r="Z53" s="8"/>
      <c r="AA53" s="8"/>
      <c r="AB53" s="8"/>
      <c r="AC53" s="8"/>
      <c r="AD53" s="8"/>
      <c r="AE53" s="8"/>
      <c r="AF53" s="8"/>
      <c r="AG53" s="8"/>
      <c r="AH53" s="8"/>
      <c r="AI53" s="8"/>
      <c r="AJ53" s="8"/>
      <c r="AK53" s="9"/>
      <c r="AL53" s="37"/>
      <c r="AM53" s="268"/>
      <c r="AN53" s="268"/>
      <c r="AO53" s="268"/>
      <c r="AP53" s="268"/>
      <c r="AQ53" s="268"/>
      <c r="AR53" s="268"/>
      <c r="AS53" s="268"/>
      <c r="AT53" s="268"/>
      <c r="BC53" s="179"/>
    </row>
    <row r="54" spans="1:16384" s="38" customFormat="1" ht="30" customHeight="1" x14ac:dyDescent="0.35">
      <c r="A54" s="8"/>
      <c r="B54" s="8"/>
      <c r="C54" s="143" t="str">
        <f t="shared" si="0"/>
        <v>Sumo</v>
      </c>
      <c r="D54" s="184"/>
      <c r="E54" s="182"/>
      <c r="F54" s="181"/>
      <c r="G54" s="182"/>
      <c r="H54" s="181"/>
      <c r="I54" s="182"/>
      <c r="J54" s="184"/>
      <c r="K54" s="182"/>
      <c r="L54" s="184"/>
      <c r="M54" s="182"/>
      <c r="N54" s="181" t="s">
        <v>58</v>
      </c>
      <c r="O54" s="182"/>
      <c r="P54" s="8"/>
      <c r="Q54" s="8"/>
      <c r="R54" s="8"/>
      <c r="S54" s="8"/>
      <c r="T54" s="8"/>
      <c r="U54" s="8"/>
      <c r="V54" s="8"/>
      <c r="W54" s="8"/>
      <c r="X54" s="8"/>
      <c r="Y54" s="8"/>
      <c r="Z54" s="8"/>
      <c r="AA54" s="8"/>
      <c r="AB54" s="8"/>
      <c r="AC54" s="8"/>
      <c r="AD54" s="8"/>
      <c r="AE54" s="8"/>
      <c r="AF54" s="8"/>
      <c r="AG54" s="8"/>
      <c r="AH54" s="8"/>
      <c r="AI54" s="8"/>
      <c r="AJ54" s="8"/>
      <c r="AK54" s="9"/>
      <c r="AL54" s="37"/>
      <c r="AM54" s="268"/>
      <c r="AN54" s="268"/>
      <c r="AO54" s="268"/>
      <c r="AP54" s="268"/>
      <c r="AQ54" s="268"/>
      <c r="AR54" s="268"/>
      <c r="AS54" s="268"/>
      <c r="AT54" s="268"/>
      <c r="BC54" s="179"/>
    </row>
    <row r="55" spans="1:16384" s="38" customFormat="1" ht="30" customHeight="1" x14ac:dyDescent="0.35">
      <c r="A55" s="8"/>
      <c r="B55" s="8"/>
      <c r="C55" s="143" t="str">
        <f t="shared" si="0"/>
        <v>WINconnect Pty LTD</v>
      </c>
      <c r="D55" s="181"/>
      <c r="E55" s="182"/>
      <c r="F55" s="181" t="s">
        <v>58</v>
      </c>
      <c r="G55" s="182" t="s">
        <v>46</v>
      </c>
      <c r="H55" s="181" t="s">
        <v>58</v>
      </c>
      <c r="I55" s="182" t="s">
        <v>46</v>
      </c>
      <c r="J55" s="181" t="s">
        <v>58</v>
      </c>
      <c r="K55" s="182" t="s">
        <v>46</v>
      </c>
      <c r="L55" s="184"/>
      <c r="M55" s="182"/>
      <c r="N55" s="215" t="s">
        <v>58</v>
      </c>
      <c r="O55" s="182" t="s">
        <v>46</v>
      </c>
      <c r="P55" s="8"/>
      <c r="Q55" s="8"/>
      <c r="R55" s="8"/>
      <c r="S55" s="8"/>
      <c r="T55" s="8"/>
      <c r="U55" s="8"/>
      <c r="V55" s="8"/>
      <c r="W55" s="8"/>
      <c r="X55" s="8"/>
      <c r="Y55" s="8"/>
      <c r="Z55" s="8"/>
      <c r="AA55" s="8"/>
      <c r="AB55" s="8"/>
      <c r="AC55" s="8"/>
      <c r="AD55" s="8"/>
      <c r="AE55" s="8"/>
      <c r="AF55" s="8"/>
      <c r="AG55" s="8"/>
      <c r="AH55" s="8"/>
      <c r="AI55" s="8"/>
      <c r="AJ55" s="8"/>
      <c r="AK55" s="9"/>
      <c r="AL55" s="37"/>
      <c r="AM55" s="268"/>
      <c r="AN55" s="268"/>
      <c r="AO55" s="268"/>
      <c r="AP55" s="268"/>
      <c r="AQ55" s="268"/>
      <c r="AR55" s="268"/>
      <c r="AS55" s="268"/>
      <c r="AT55" s="268"/>
      <c r="BC55" s="179"/>
    </row>
    <row r="56" spans="1:16384" s="38" customFormat="1" ht="15" customHeight="1" x14ac:dyDescent="0.35">
      <c r="A56" s="8"/>
      <c r="B56" s="8"/>
      <c r="C56" s="143"/>
      <c r="D56" s="184"/>
      <c r="E56" s="182"/>
      <c r="F56" s="184"/>
      <c r="G56" s="182"/>
      <c r="H56" s="184"/>
      <c r="I56" s="182"/>
      <c r="J56" s="184"/>
      <c r="K56" s="182"/>
      <c r="L56" s="184"/>
      <c r="M56" s="182"/>
      <c r="N56" s="185"/>
      <c r="O56" s="182"/>
      <c r="P56" s="8"/>
      <c r="Q56" s="8"/>
      <c r="R56" s="8"/>
      <c r="S56" s="8"/>
      <c r="T56" s="8"/>
      <c r="U56" s="8"/>
      <c r="V56" s="8"/>
      <c r="W56" s="8"/>
      <c r="X56" s="8"/>
      <c r="Y56" s="8"/>
      <c r="Z56" s="8"/>
      <c r="AA56" s="8"/>
      <c r="AB56" s="8"/>
      <c r="AC56" s="8"/>
      <c r="AD56" s="8"/>
      <c r="AE56" s="8"/>
      <c r="AF56" s="8"/>
      <c r="AG56" s="141"/>
      <c r="AH56" s="8"/>
      <c r="AI56" s="8"/>
      <c r="AJ56" s="8"/>
      <c r="AK56" s="9"/>
      <c r="AL56" s="37"/>
      <c r="AM56" s="268"/>
      <c r="AN56" s="268"/>
      <c r="AO56" s="268"/>
      <c r="AP56" s="268"/>
      <c r="AQ56" s="268"/>
      <c r="AR56" s="268"/>
      <c r="AS56" s="268"/>
      <c r="AT56" s="268"/>
      <c r="BC56" s="179"/>
    </row>
    <row r="57" spans="1:16384" s="38" customFormat="1" ht="15" customHeight="1" thickBot="1" x14ac:dyDescent="0.4">
      <c r="A57" s="8"/>
      <c r="B57" s="8"/>
      <c r="C57" s="270"/>
      <c r="D57" s="216"/>
      <c r="E57" s="214"/>
      <c r="F57" s="216"/>
      <c r="G57" s="214"/>
      <c r="H57" s="216"/>
      <c r="I57" s="214"/>
      <c r="J57" s="216"/>
      <c r="K57" s="214"/>
      <c r="L57" s="216"/>
      <c r="M57" s="214"/>
      <c r="N57" s="217"/>
      <c r="O57" s="214"/>
      <c r="P57" s="8"/>
      <c r="Q57" s="8"/>
      <c r="R57" s="8"/>
      <c r="S57" s="8"/>
      <c r="T57" s="8"/>
      <c r="U57" s="8"/>
      <c r="V57" s="8"/>
      <c r="W57" s="8"/>
      <c r="X57" s="8"/>
      <c r="Y57" s="8"/>
      <c r="Z57" s="8"/>
      <c r="AA57" s="8"/>
      <c r="AB57" s="8"/>
      <c r="AC57" s="8"/>
      <c r="AD57" s="8"/>
      <c r="AE57" s="8"/>
      <c r="AF57" s="8"/>
      <c r="AG57" s="141"/>
      <c r="AH57" s="8"/>
      <c r="AI57" s="8"/>
      <c r="AJ57" s="8"/>
      <c r="AK57" s="9"/>
      <c r="AL57" s="37"/>
      <c r="AM57" s="268"/>
      <c r="AN57" s="268"/>
      <c r="AO57" s="268"/>
      <c r="AP57" s="268"/>
      <c r="AQ57" s="268"/>
      <c r="AR57" s="268"/>
      <c r="AS57" s="268"/>
      <c r="AT57" s="268"/>
      <c r="BC57" s="179"/>
    </row>
    <row r="58" spans="1:16384" s="38" customFormat="1" ht="15" thickBot="1" x14ac:dyDescent="0.4">
      <c r="A58" s="8"/>
      <c r="B58" s="8"/>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8"/>
      <c r="AJ58" s="8"/>
      <c r="AK58" s="9"/>
      <c r="AL58" s="37"/>
      <c r="AM58" s="268"/>
      <c r="AN58" s="268"/>
      <c r="AO58" s="268"/>
      <c r="AP58" s="268"/>
      <c r="AQ58" s="268"/>
      <c r="AR58" s="268"/>
      <c r="AS58" s="268"/>
      <c r="AT58" s="268"/>
      <c r="AU58" s="9"/>
      <c r="AV58" s="9"/>
      <c r="AW58" s="9"/>
      <c r="AX58" s="9"/>
      <c r="AY58" s="9"/>
      <c r="AZ58" s="9"/>
      <c r="BA58" s="9"/>
      <c r="BB58" s="9"/>
      <c r="BC58" s="17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c r="BPL58" s="9"/>
      <c r="BPM58" s="9"/>
      <c r="BPN58" s="9"/>
      <c r="BPO58" s="9"/>
      <c r="BPP58" s="9"/>
      <c r="BPQ58" s="9"/>
      <c r="BPR58" s="9"/>
      <c r="BPS58" s="9"/>
      <c r="BPT58" s="9"/>
      <c r="BPU58" s="9"/>
      <c r="BPV58" s="9"/>
      <c r="BPW58" s="9"/>
      <c r="BPX58" s="9"/>
      <c r="BPY58" s="9"/>
      <c r="BPZ58" s="9"/>
      <c r="BQA58" s="9"/>
      <c r="BQB58" s="9"/>
      <c r="BQC58" s="9"/>
      <c r="BQD58" s="9"/>
      <c r="BQE58" s="9"/>
      <c r="BQF58" s="9"/>
      <c r="BQG58" s="9"/>
      <c r="BQH58" s="9"/>
      <c r="BQI58" s="9"/>
      <c r="BQJ58" s="9"/>
      <c r="BQK58" s="9"/>
      <c r="BQL58" s="9"/>
      <c r="BQM58" s="9"/>
      <c r="BQN58" s="9"/>
      <c r="BQO58" s="9"/>
      <c r="BQP58" s="9"/>
      <c r="BQQ58" s="9"/>
      <c r="BQR58" s="9"/>
      <c r="BQS58" s="9"/>
      <c r="BQT58" s="9"/>
      <c r="BQU58" s="9"/>
      <c r="BQV58" s="9"/>
      <c r="BQW58" s="9"/>
      <c r="BQX58" s="9"/>
      <c r="BQY58" s="9"/>
      <c r="BQZ58" s="9"/>
      <c r="BRA58" s="9"/>
      <c r="BRB58" s="9"/>
      <c r="BRC58" s="9"/>
      <c r="BRD58" s="9"/>
      <c r="BRE58" s="9"/>
      <c r="BRF58" s="9"/>
      <c r="BRG58" s="9"/>
      <c r="BRH58" s="9"/>
      <c r="BRI58" s="9"/>
      <c r="BRJ58" s="9"/>
      <c r="BRK58" s="9"/>
      <c r="BRL58" s="9"/>
      <c r="BRM58" s="9"/>
      <c r="BRN58" s="9"/>
      <c r="BRO58" s="9"/>
      <c r="BRP58" s="9"/>
      <c r="BRQ58" s="9"/>
      <c r="BRR58" s="9"/>
      <c r="BRS58" s="9"/>
      <c r="BRT58" s="9"/>
      <c r="BRU58" s="9"/>
      <c r="BRV58" s="9"/>
      <c r="BRW58" s="9"/>
      <c r="BRX58" s="9"/>
      <c r="BRY58" s="9"/>
      <c r="BRZ58" s="9"/>
      <c r="BSA58" s="9"/>
      <c r="BSB58" s="9"/>
      <c r="BSC58" s="9"/>
      <c r="BSD58" s="9"/>
      <c r="BSE58" s="9"/>
      <c r="BSF58" s="9"/>
      <c r="BSG58" s="9"/>
      <c r="BSH58" s="9"/>
      <c r="BSI58" s="9"/>
      <c r="BSJ58" s="9"/>
      <c r="BSK58" s="9"/>
      <c r="BSL58" s="9"/>
      <c r="BSM58" s="9"/>
      <c r="BSN58" s="9"/>
      <c r="BSO58" s="9"/>
      <c r="BSP58" s="9"/>
      <c r="BSQ58" s="9"/>
      <c r="BSR58" s="9"/>
      <c r="BSS58" s="9"/>
      <c r="BST58" s="9"/>
      <c r="BSU58" s="9"/>
      <c r="BSV58" s="9"/>
      <c r="BSW58" s="9"/>
      <c r="BSX58" s="9"/>
      <c r="BSY58" s="9"/>
      <c r="BSZ58" s="9"/>
      <c r="BTA58" s="9"/>
      <c r="BTB58" s="9"/>
      <c r="BTC58" s="9"/>
      <c r="BTD58" s="9"/>
      <c r="BTE58" s="9"/>
      <c r="BTF58" s="9"/>
      <c r="BTG58" s="9"/>
      <c r="BTH58" s="9"/>
      <c r="BTI58" s="9"/>
      <c r="BTJ58" s="9"/>
      <c r="BTK58" s="9"/>
      <c r="BTL58" s="9"/>
      <c r="BTM58" s="9"/>
      <c r="BTN58" s="9"/>
      <c r="BTO58" s="9"/>
      <c r="BTP58" s="9"/>
      <c r="BTQ58" s="9"/>
      <c r="BTR58" s="9"/>
      <c r="BTS58" s="9"/>
      <c r="BTT58" s="9"/>
      <c r="BTU58" s="9"/>
      <c r="BTV58" s="9"/>
      <c r="BTW58" s="9"/>
      <c r="BTX58" s="9"/>
      <c r="BTY58" s="9"/>
      <c r="BTZ58" s="9"/>
      <c r="BUA58" s="9"/>
      <c r="BUB58" s="9"/>
      <c r="BUC58" s="9"/>
      <c r="BUD58" s="9"/>
      <c r="BUE58" s="9"/>
      <c r="BUF58" s="9"/>
      <c r="BUG58" s="9"/>
      <c r="BUH58" s="9"/>
      <c r="BUI58" s="9"/>
      <c r="BUJ58" s="9"/>
      <c r="BUK58" s="9"/>
      <c r="BUL58" s="9"/>
      <c r="BUM58" s="9"/>
      <c r="BUN58" s="9"/>
      <c r="BUO58" s="9"/>
      <c r="BUP58" s="9"/>
      <c r="BUQ58" s="9"/>
      <c r="BUR58" s="9"/>
      <c r="BUS58" s="9"/>
      <c r="BUT58" s="9"/>
      <c r="BUU58" s="9"/>
      <c r="BUV58" s="9"/>
      <c r="BUW58" s="9"/>
      <c r="BUX58" s="9"/>
      <c r="BUY58" s="9"/>
      <c r="BUZ58" s="9"/>
      <c r="BVA58" s="9"/>
      <c r="BVB58" s="9"/>
      <c r="BVC58" s="9"/>
      <c r="BVD58" s="9"/>
      <c r="BVE58" s="9"/>
      <c r="BVF58" s="9"/>
      <c r="BVG58" s="9"/>
      <c r="BVH58" s="9"/>
      <c r="BVI58" s="9"/>
      <c r="BVJ58" s="9"/>
      <c r="BVK58" s="9"/>
      <c r="BVL58" s="9"/>
      <c r="BVM58" s="9"/>
      <c r="BVN58" s="9"/>
      <c r="BVO58" s="9"/>
      <c r="BVP58" s="9"/>
      <c r="BVQ58" s="9"/>
      <c r="BVR58" s="9"/>
      <c r="BVS58" s="9"/>
      <c r="BVT58" s="9"/>
      <c r="BVU58" s="9"/>
      <c r="BVV58" s="9"/>
      <c r="BVW58" s="9"/>
      <c r="BVX58" s="9"/>
      <c r="BVY58" s="9"/>
      <c r="BVZ58" s="9"/>
      <c r="BWA58" s="9"/>
      <c r="BWB58" s="9"/>
      <c r="BWC58" s="9"/>
      <c r="BWD58" s="9"/>
      <c r="BWE58" s="9"/>
      <c r="BWF58" s="9"/>
      <c r="BWG58" s="9"/>
      <c r="BWH58" s="9"/>
      <c r="BWI58" s="9"/>
      <c r="BWJ58" s="9"/>
      <c r="BWK58" s="9"/>
      <c r="BWL58" s="9"/>
      <c r="BWM58" s="9"/>
      <c r="BWN58" s="9"/>
      <c r="BWO58" s="9"/>
      <c r="BWP58" s="9"/>
      <c r="BWQ58" s="9"/>
      <c r="BWR58" s="9"/>
      <c r="BWS58" s="9"/>
      <c r="BWT58" s="9"/>
      <c r="BWU58" s="9"/>
      <c r="BWV58" s="9"/>
      <c r="BWW58" s="9"/>
      <c r="BWX58" s="9"/>
      <c r="BWY58" s="9"/>
      <c r="BWZ58" s="9"/>
      <c r="BXA58" s="9"/>
      <c r="BXB58" s="9"/>
      <c r="BXC58" s="9"/>
      <c r="BXD58" s="9"/>
      <c r="BXE58" s="9"/>
      <c r="BXF58" s="9"/>
      <c r="BXG58" s="9"/>
      <c r="BXH58" s="9"/>
      <c r="BXI58" s="9"/>
      <c r="BXJ58" s="9"/>
      <c r="BXK58" s="9"/>
      <c r="BXL58" s="9"/>
      <c r="BXM58" s="9"/>
      <c r="BXN58" s="9"/>
      <c r="BXO58" s="9"/>
      <c r="BXP58" s="9"/>
      <c r="BXQ58" s="9"/>
      <c r="BXR58" s="9"/>
      <c r="BXS58" s="9"/>
      <c r="BXT58" s="9"/>
      <c r="BXU58" s="9"/>
      <c r="BXV58" s="9"/>
      <c r="BXW58" s="9"/>
      <c r="BXX58" s="9"/>
      <c r="BXY58" s="9"/>
      <c r="BXZ58" s="9"/>
      <c r="BYA58" s="9"/>
      <c r="BYB58" s="9"/>
      <c r="BYC58" s="9"/>
      <c r="BYD58" s="9"/>
      <c r="BYE58" s="9"/>
      <c r="BYF58" s="9"/>
      <c r="BYG58" s="9"/>
      <c r="BYH58" s="9"/>
      <c r="BYI58" s="9"/>
      <c r="BYJ58" s="9"/>
      <c r="BYK58" s="9"/>
      <c r="BYL58" s="9"/>
      <c r="BYM58" s="9"/>
      <c r="BYN58" s="9"/>
      <c r="BYO58" s="9"/>
      <c r="BYP58" s="9"/>
      <c r="BYQ58" s="9"/>
      <c r="BYR58" s="9"/>
      <c r="BYS58" s="9"/>
      <c r="BYT58" s="9"/>
      <c r="BYU58" s="9"/>
      <c r="BYV58" s="9"/>
      <c r="BYW58" s="9"/>
      <c r="BYX58" s="9"/>
      <c r="BYY58" s="9"/>
      <c r="BYZ58" s="9"/>
      <c r="BZA58" s="9"/>
      <c r="BZB58" s="9"/>
      <c r="BZC58" s="9"/>
      <c r="BZD58" s="9"/>
      <c r="BZE58" s="9"/>
      <c r="BZF58" s="9"/>
      <c r="BZG58" s="9"/>
      <c r="BZH58" s="9"/>
      <c r="BZI58" s="9"/>
      <c r="BZJ58" s="9"/>
      <c r="BZK58" s="9"/>
      <c r="BZL58" s="9"/>
      <c r="BZM58" s="9"/>
      <c r="BZN58" s="9"/>
      <c r="BZO58" s="9"/>
      <c r="BZP58" s="9"/>
      <c r="BZQ58" s="9"/>
      <c r="BZR58" s="9"/>
      <c r="BZS58" s="9"/>
      <c r="BZT58" s="9"/>
      <c r="BZU58" s="9"/>
      <c r="BZV58" s="9"/>
      <c r="BZW58" s="9"/>
      <c r="BZX58" s="9"/>
      <c r="BZY58" s="9"/>
      <c r="BZZ58" s="9"/>
      <c r="CAA58" s="9"/>
      <c r="CAB58" s="9"/>
      <c r="CAC58" s="9"/>
      <c r="CAD58" s="9"/>
      <c r="CAE58" s="9"/>
      <c r="CAF58" s="9"/>
      <c r="CAG58" s="9"/>
      <c r="CAH58" s="9"/>
      <c r="CAI58" s="9"/>
      <c r="CAJ58" s="9"/>
      <c r="CAK58" s="9"/>
      <c r="CAL58" s="9"/>
      <c r="CAM58" s="9"/>
      <c r="CAN58" s="9"/>
      <c r="CAO58" s="9"/>
      <c r="CAP58" s="9"/>
      <c r="CAQ58" s="9"/>
      <c r="CAR58" s="9"/>
      <c r="CAS58" s="9"/>
      <c r="CAT58" s="9"/>
      <c r="CAU58" s="9"/>
      <c r="CAV58" s="9"/>
      <c r="CAW58" s="9"/>
      <c r="CAX58" s="9"/>
      <c r="CAY58" s="9"/>
      <c r="CAZ58" s="9"/>
      <c r="CBA58" s="9"/>
      <c r="CBB58" s="9"/>
      <c r="CBC58" s="9"/>
      <c r="CBD58" s="9"/>
      <c r="CBE58" s="9"/>
      <c r="CBF58" s="9"/>
      <c r="CBG58" s="9"/>
      <c r="CBH58" s="9"/>
      <c r="CBI58" s="9"/>
      <c r="CBJ58" s="9"/>
      <c r="CBK58" s="9"/>
      <c r="CBL58" s="9"/>
      <c r="CBM58" s="9"/>
      <c r="CBN58" s="9"/>
      <c r="CBO58" s="9"/>
      <c r="CBP58" s="9"/>
      <c r="CBQ58" s="9"/>
      <c r="CBR58" s="9"/>
      <c r="CBS58" s="9"/>
      <c r="CBT58" s="9"/>
      <c r="CBU58" s="9"/>
      <c r="CBV58" s="9"/>
      <c r="CBW58" s="9"/>
      <c r="CBX58" s="9"/>
      <c r="CBY58" s="9"/>
      <c r="CBZ58" s="9"/>
      <c r="CCA58" s="9"/>
      <c r="CCB58" s="9"/>
      <c r="CCC58" s="9"/>
      <c r="CCD58" s="9"/>
      <c r="CCE58" s="9"/>
      <c r="CCF58" s="9"/>
      <c r="CCG58" s="9"/>
      <c r="CCH58" s="9"/>
      <c r="CCI58" s="9"/>
      <c r="CCJ58" s="9"/>
      <c r="CCK58" s="9"/>
      <c r="CCL58" s="9"/>
      <c r="CCM58" s="9"/>
      <c r="CCN58" s="9"/>
      <c r="CCO58" s="9"/>
      <c r="CCP58" s="9"/>
      <c r="CCQ58" s="9"/>
      <c r="CCR58" s="9"/>
      <c r="CCS58" s="9"/>
      <c r="CCT58" s="9"/>
      <c r="CCU58" s="9"/>
      <c r="CCV58" s="9"/>
      <c r="CCW58" s="9"/>
      <c r="CCX58" s="9"/>
      <c r="CCY58" s="9"/>
      <c r="CCZ58" s="9"/>
      <c r="CDA58" s="9"/>
      <c r="CDB58" s="9"/>
      <c r="CDC58" s="9"/>
      <c r="CDD58" s="9"/>
      <c r="CDE58" s="9"/>
      <c r="CDF58" s="9"/>
      <c r="CDG58" s="9"/>
      <c r="CDH58" s="9"/>
      <c r="CDI58" s="9"/>
      <c r="CDJ58" s="9"/>
      <c r="CDK58" s="9"/>
      <c r="CDL58" s="9"/>
      <c r="CDM58" s="9"/>
      <c r="CDN58" s="9"/>
      <c r="CDO58" s="9"/>
      <c r="CDP58" s="9"/>
      <c r="CDQ58" s="9"/>
      <c r="CDR58" s="9"/>
      <c r="CDS58" s="9"/>
      <c r="CDT58" s="9"/>
      <c r="CDU58" s="9"/>
      <c r="CDV58" s="9"/>
      <c r="CDW58" s="9"/>
      <c r="CDX58" s="9"/>
      <c r="CDY58" s="9"/>
      <c r="CDZ58" s="9"/>
      <c r="CEA58" s="9"/>
      <c r="CEB58" s="9"/>
      <c r="CEC58" s="9"/>
      <c r="CED58" s="9"/>
      <c r="CEE58" s="9"/>
      <c r="CEF58" s="9"/>
      <c r="CEG58" s="9"/>
      <c r="CEH58" s="9"/>
      <c r="CEI58" s="9"/>
      <c r="CEJ58" s="9"/>
      <c r="CEK58" s="9"/>
      <c r="CEL58" s="9"/>
      <c r="CEM58" s="9"/>
      <c r="CEN58" s="9"/>
      <c r="CEO58" s="9"/>
      <c r="CEP58" s="9"/>
      <c r="CEQ58" s="9"/>
      <c r="CER58" s="9"/>
      <c r="CES58" s="9"/>
      <c r="CET58" s="9"/>
      <c r="CEU58" s="9"/>
      <c r="CEV58" s="9"/>
      <c r="CEW58" s="9"/>
      <c r="CEX58" s="9"/>
      <c r="CEY58" s="9"/>
      <c r="CEZ58" s="9"/>
      <c r="CFA58" s="9"/>
      <c r="CFB58" s="9"/>
      <c r="CFC58" s="9"/>
      <c r="CFD58" s="9"/>
      <c r="CFE58" s="9"/>
      <c r="CFF58" s="9"/>
      <c r="CFG58" s="9"/>
      <c r="CFH58" s="9"/>
      <c r="CFI58" s="9"/>
      <c r="CFJ58" s="9"/>
      <c r="CFK58" s="9"/>
      <c r="CFL58" s="9"/>
      <c r="CFM58" s="9"/>
      <c r="CFN58" s="9"/>
      <c r="CFO58" s="9"/>
      <c r="CFP58" s="9"/>
      <c r="CFQ58" s="9"/>
      <c r="CFR58" s="9"/>
      <c r="CFS58" s="9"/>
      <c r="CFT58" s="9"/>
      <c r="CFU58" s="9"/>
      <c r="CFV58" s="9"/>
      <c r="CFW58" s="9"/>
      <c r="CFX58" s="9"/>
      <c r="CFY58" s="9"/>
      <c r="CFZ58" s="9"/>
      <c r="CGA58" s="9"/>
      <c r="CGB58" s="9"/>
      <c r="CGC58" s="9"/>
      <c r="CGD58" s="9"/>
      <c r="CGE58" s="9"/>
      <c r="CGF58" s="9"/>
      <c r="CGG58" s="9"/>
      <c r="CGH58" s="9"/>
      <c r="CGI58" s="9"/>
      <c r="CGJ58" s="9"/>
      <c r="CGK58" s="9"/>
      <c r="CGL58" s="9"/>
      <c r="CGM58" s="9"/>
      <c r="CGN58" s="9"/>
      <c r="CGO58" s="9"/>
      <c r="CGP58" s="9"/>
      <c r="CGQ58" s="9"/>
      <c r="CGR58" s="9"/>
      <c r="CGS58" s="9"/>
      <c r="CGT58" s="9"/>
      <c r="CGU58" s="9"/>
      <c r="CGV58" s="9"/>
      <c r="CGW58" s="9"/>
      <c r="CGX58" s="9"/>
      <c r="CGY58" s="9"/>
      <c r="CGZ58" s="9"/>
      <c r="CHA58" s="9"/>
      <c r="CHB58" s="9"/>
      <c r="CHC58" s="9"/>
      <c r="CHD58" s="9"/>
      <c r="CHE58" s="9"/>
      <c r="CHF58" s="9"/>
      <c r="CHG58" s="9"/>
      <c r="CHH58" s="9"/>
      <c r="CHI58" s="9"/>
      <c r="CHJ58" s="9"/>
      <c r="CHK58" s="9"/>
      <c r="CHL58" s="9"/>
      <c r="CHM58" s="9"/>
      <c r="CHN58" s="9"/>
      <c r="CHO58" s="9"/>
      <c r="CHP58" s="9"/>
      <c r="CHQ58" s="9"/>
      <c r="CHR58" s="9"/>
      <c r="CHS58" s="9"/>
      <c r="CHT58" s="9"/>
      <c r="CHU58" s="9"/>
      <c r="CHV58" s="9"/>
      <c r="CHW58" s="9"/>
      <c r="CHX58" s="9"/>
      <c r="CHY58" s="9"/>
      <c r="CHZ58" s="9"/>
      <c r="CIA58" s="9"/>
      <c r="CIB58" s="9"/>
      <c r="CIC58" s="9"/>
      <c r="CID58" s="9"/>
      <c r="CIE58" s="9"/>
      <c r="CIF58" s="9"/>
      <c r="CIG58" s="9"/>
      <c r="CIH58" s="9"/>
      <c r="CII58" s="9"/>
      <c r="CIJ58" s="9"/>
      <c r="CIK58" s="9"/>
      <c r="CIL58" s="9"/>
      <c r="CIM58" s="9"/>
      <c r="CIN58" s="9"/>
      <c r="CIO58" s="9"/>
      <c r="CIP58" s="9"/>
      <c r="CIQ58" s="9"/>
      <c r="CIR58" s="9"/>
      <c r="CIS58" s="9"/>
      <c r="CIT58" s="9"/>
      <c r="CIU58" s="9"/>
      <c r="CIV58" s="9"/>
      <c r="CIW58" s="9"/>
      <c r="CIX58" s="9"/>
      <c r="CIY58" s="9"/>
      <c r="CIZ58" s="9"/>
      <c r="CJA58" s="9"/>
      <c r="CJB58" s="9"/>
      <c r="CJC58" s="9"/>
      <c r="CJD58" s="9"/>
      <c r="CJE58" s="9"/>
      <c r="CJF58" s="9"/>
      <c r="CJG58" s="9"/>
      <c r="CJH58" s="9"/>
      <c r="CJI58" s="9"/>
      <c r="CJJ58" s="9"/>
      <c r="CJK58" s="9"/>
      <c r="CJL58" s="9"/>
      <c r="CJM58" s="9"/>
      <c r="CJN58" s="9"/>
      <c r="CJO58" s="9"/>
      <c r="CJP58" s="9"/>
      <c r="CJQ58" s="9"/>
      <c r="CJR58" s="9"/>
      <c r="CJS58" s="9"/>
      <c r="CJT58" s="9"/>
      <c r="CJU58" s="9"/>
      <c r="CJV58" s="9"/>
      <c r="CJW58" s="9"/>
      <c r="CJX58" s="9"/>
      <c r="CJY58" s="9"/>
      <c r="CJZ58" s="9"/>
      <c r="CKA58" s="9"/>
      <c r="CKB58" s="9"/>
      <c r="CKC58" s="9"/>
      <c r="CKD58" s="9"/>
      <c r="CKE58" s="9"/>
      <c r="CKF58" s="9"/>
      <c r="CKG58" s="9"/>
      <c r="CKH58" s="9"/>
      <c r="CKI58" s="9"/>
      <c r="CKJ58" s="9"/>
      <c r="CKK58" s="9"/>
      <c r="CKL58" s="9"/>
      <c r="CKM58" s="9"/>
      <c r="CKN58" s="9"/>
      <c r="CKO58" s="9"/>
      <c r="CKP58" s="9"/>
      <c r="CKQ58" s="9"/>
      <c r="CKR58" s="9"/>
      <c r="CKS58" s="9"/>
      <c r="CKT58" s="9"/>
      <c r="CKU58" s="9"/>
      <c r="CKV58" s="9"/>
      <c r="CKW58" s="9"/>
      <c r="CKX58" s="9"/>
      <c r="CKY58" s="9"/>
      <c r="CKZ58" s="9"/>
      <c r="CLA58" s="9"/>
      <c r="CLB58" s="9"/>
      <c r="CLC58" s="9"/>
      <c r="CLD58" s="9"/>
      <c r="CLE58" s="9"/>
      <c r="CLF58" s="9"/>
      <c r="CLG58" s="9"/>
      <c r="CLH58" s="9"/>
      <c r="CLI58" s="9"/>
      <c r="CLJ58" s="9"/>
      <c r="CLK58" s="9"/>
      <c r="CLL58" s="9"/>
      <c r="CLM58" s="9"/>
      <c r="CLN58" s="9"/>
      <c r="CLO58" s="9"/>
      <c r="CLP58" s="9"/>
      <c r="CLQ58" s="9"/>
      <c r="CLR58" s="9"/>
      <c r="CLS58" s="9"/>
      <c r="CLT58" s="9"/>
      <c r="CLU58" s="9"/>
      <c r="CLV58" s="9"/>
      <c r="CLW58" s="9"/>
      <c r="CLX58" s="9"/>
      <c r="CLY58" s="9"/>
      <c r="CLZ58" s="9"/>
      <c r="CMA58" s="9"/>
      <c r="CMB58" s="9"/>
      <c r="CMC58" s="9"/>
      <c r="CMD58" s="9"/>
      <c r="CME58" s="9"/>
      <c r="CMF58" s="9"/>
      <c r="CMG58" s="9"/>
      <c r="CMH58" s="9"/>
      <c r="CMI58" s="9"/>
      <c r="CMJ58" s="9"/>
      <c r="CMK58" s="9"/>
      <c r="CML58" s="9"/>
      <c r="CMM58" s="9"/>
      <c r="CMN58" s="9"/>
      <c r="CMO58" s="9"/>
      <c r="CMP58" s="9"/>
      <c r="CMQ58" s="9"/>
      <c r="CMR58" s="9"/>
      <c r="CMS58" s="9"/>
      <c r="CMT58" s="9"/>
      <c r="CMU58" s="9"/>
      <c r="CMV58" s="9"/>
      <c r="CMW58" s="9"/>
      <c r="CMX58" s="9"/>
      <c r="CMY58" s="9"/>
      <c r="CMZ58" s="9"/>
      <c r="CNA58" s="9"/>
      <c r="CNB58" s="9"/>
      <c r="CNC58" s="9"/>
      <c r="CND58" s="9"/>
      <c r="CNE58" s="9"/>
      <c r="CNF58" s="9"/>
      <c r="CNG58" s="9"/>
      <c r="CNH58" s="9"/>
      <c r="CNI58" s="9"/>
      <c r="CNJ58" s="9"/>
      <c r="CNK58" s="9"/>
      <c r="CNL58" s="9"/>
      <c r="CNM58" s="9"/>
      <c r="CNN58" s="9"/>
      <c r="CNO58" s="9"/>
      <c r="CNP58" s="9"/>
      <c r="CNQ58" s="9"/>
      <c r="CNR58" s="9"/>
      <c r="CNS58" s="9"/>
      <c r="CNT58" s="9"/>
      <c r="CNU58" s="9"/>
      <c r="CNV58" s="9"/>
      <c r="CNW58" s="9"/>
      <c r="CNX58" s="9"/>
      <c r="CNY58" s="9"/>
      <c r="CNZ58" s="9"/>
      <c r="COA58" s="9"/>
      <c r="COB58" s="9"/>
      <c r="COC58" s="9"/>
      <c r="COD58" s="9"/>
      <c r="COE58" s="9"/>
      <c r="COF58" s="9"/>
      <c r="COG58" s="9"/>
      <c r="COH58" s="9"/>
      <c r="COI58" s="9"/>
      <c r="COJ58" s="9"/>
      <c r="COK58" s="9"/>
      <c r="COL58" s="9"/>
      <c r="COM58" s="9"/>
      <c r="CON58" s="9"/>
      <c r="COO58" s="9"/>
      <c r="COP58" s="9"/>
      <c r="COQ58" s="9"/>
      <c r="COR58" s="9"/>
      <c r="COS58" s="9"/>
      <c r="COT58" s="9"/>
      <c r="COU58" s="9"/>
      <c r="COV58" s="9"/>
      <c r="COW58" s="9"/>
      <c r="COX58" s="9"/>
      <c r="COY58" s="9"/>
      <c r="COZ58" s="9"/>
      <c r="CPA58" s="9"/>
      <c r="CPB58" s="9"/>
      <c r="CPC58" s="9"/>
      <c r="CPD58" s="9"/>
      <c r="CPE58" s="9"/>
      <c r="CPF58" s="9"/>
      <c r="CPG58" s="9"/>
      <c r="CPH58" s="9"/>
      <c r="CPI58" s="9"/>
      <c r="CPJ58" s="9"/>
      <c r="CPK58" s="9"/>
      <c r="CPL58" s="9"/>
      <c r="CPM58" s="9"/>
      <c r="CPN58" s="9"/>
      <c r="CPO58" s="9"/>
      <c r="CPP58" s="9"/>
      <c r="CPQ58" s="9"/>
      <c r="CPR58" s="9"/>
      <c r="CPS58" s="9"/>
      <c r="CPT58" s="9"/>
      <c r="CPU58" s="9"/>
      <c r="CPV58" s="9"/>
      <c r="CPW58" s="9"/>
      <c r="CPX58" s="9"/>
      <c r="CPY58" s="9"/>
      <c r="CPZ58" s="9"/>
      <c r="CQA58" s="9"/>
      <c r="CQB58" s="9"/>
      <c r="CQC58" s="9"/>
      <c r="CQD58" s="9"/>
      <c r="CQE58" s="9"/>
      <c r="CQF58" s="9"/>
      <c r="CQG58" s="9"/>
      <c r="CQH58" s="9"/>
      <c r="CQI58" s="9"/>
      <c r="CQJ58" s="9"/>
      <c r="CQK58" s="9"/>
      <c r="CQL58" s="9"/>
      <c r="CQM58" s="9"/>
      <c r="CQN58" s="9"/>
      <c r="CQO58" s="9"/>
      <c r="CQP58" s="9"/>
      <c r="CQQ58" s="9"/>
      <c r="CQR58" s="9"/>
      <c r="CQS58" s="9"/>
      <c r="CQT58" s="9"/>
      <c r="CQU58" s="9"/>
      <c r="CQV58" s="9"/>
      <c r="CQW58" s="9"/>
      <c r="CQX58" s="9"/>
      <c r="CQY58" s="9"/>
      <c r="CQZ58" s="9"/>
      <c r="CRA58" s="9"/>
      <c r="CRB58" s="9"/>
      <c r="CRC58" s="9"/>
      <c r="CRD58" s="9"/>
      <c r="CRE58" s="9"/>
      <c r="CRF58" s="9"/>
      <c r="CRG58" s="9"/>
      <c r="CRH58" s="9"/>
      <c r="CRI58" s="9"/>
      <c r="CRJ58" s="9"/>
      <c r="CRK58" s="9"/>
      <c r="CRL58" s="9"/>
      <c r="CRM58" s="9"/>
      <c r="CRN58" s="9"/>
      <c r="CRO58" s="9"/>
      <c r="CRP58" s="9"/>
      <c r="CRQ58" s="9"/>
      <c r="CRR58" s="9"/>
      <c r="CRS58" s="9"/>
      <c r="CRT58" s="9"/>
      <c r="CRU58" s="9"/>
      <c r="CRV58" s="9"/>
      <c r="CRW58" s="9"/>
      <c r="CRX58" s="9"/>
      <c r="CRY58" s="9"/>
      <c r="CRZ58" s="9"/>
      <c r="CSA58" s="9"/>
      <c r="CSB58" s="9"/>
      <c r="CSC58" s="9"/>
      <c r="CSD58" s="9"/>
      <c r="CSE58" s="9"/>
      <c r="CSF58" s="9"/>
      <c r="CSG58" s="9"/>
      <c r="CSH58" s="9"/>
      <c r="CSI58" s="9"/>
      <c r="CSJ58" s="9"/>
      <c r="CSK58" s="9"/>
      <c r="CSL58" s="9"/>
      <c r="CSM58" s="9"/>
      <c r="CSN58" s="9"/>
      <c r="CSO58" s="9"/>
      <c r="CSP58" s="9"/>
      <c r="CSQ58" s="9"/>
      <c r="CSR58" s="9"/>
      <c r="CSS58" s="9"/>
      <c r="CST58" s="9"/>
      <c r="CSU58" s="9"/>
      <c r="CSV58" s="9"/>
      <c r="CSW58" s="9"/>
      <c r="CSX58" s="9"/>
      <c r="CSY58" s="9"/>
      <c r="CSZ58" s="9"/>
      <c r="CTA58" s="9"/>
      <c r="CTB58" s="9"/>
      <c r="CTC58" s="9"/>
      <c r="CTD58" s="9"/>
      <c r="CTE58" s="9"/>
      <c r="CTF58" s="9"/>
      <c r="CTG58" s="9"/>
      <c r="CTH58" s="9"/>
      <c r="CTI58" s="9"/>
      <c r="CTJ58" s="9"/>
      <c r="CTK58" s="9"/>
      <c r="CTL58" s="9"/>
      <c r="CTM58" s="9"/>
      <c r="CTN58" s="9"/>
      <c r="CTO58" s="9"/>
      <c r="CTP58" s="9"/>
      <c r="CTQ58" s="9"/>
      <c r="CTR58" s="9"/>
      <c r="CTS58" s="9"/>
      <c r="CTT58" s="9"/>
      <c r="CTU58" s="9"/>
      <c r="CTV58" s="9"/>
      <c r="CTW58" s="9"/>
      <c r="CTX58" s="9"/>
      <c r="CTY58" s="9"/>
      <c r="CTZ58" s="9"/>
      <c r="CUA58" s="9"/>
      <c r="CUB58" s="9"/>
      <c r="CUC58" s="9"/>
      <c r="CUD58" s="9"/>
      <c r="CUE58" s="9"/>
      <c r="CUF58" s="9"/>
      <c r="CUG58" s="9"/>
      <c r="CUH58" s="9"/>
      <c r="CUI58" s="9"/>
      <c r="CUJ58" s="9"/>
      <c r="CUK58" s="9"/>
      <c r="CUL58" s="9"/>
      <c r="CUM58" s="9"/>
      <c r="CUN58" s="9"/>
      <c r="CUO58" s="9"/>
      <c r="CUP58" s="9"/>
      <c r="CUQ58" s="9"/>
      <c r="CUR58" s="9"/>
      <c r="CUS58" s="9"/>
      <c r="CUT58" s="9"/>
      <c r="CUU58" s="9"/>
      <c r="CUV58" s="9"/>
      <c r="CUW58" s="9"/>
      <c r="CUX58" s="9"/>
      <c r="CUY58" s="9"/>
      <c r="CUZ58" s="9"/>
      <c r="CVA58" s="9"/>
      <c r="CVB58" s="9"/>
      <c r="CVC58" s="9"/>
      <c r="CVD58" s="9"/>
      <c r="CVE58" s="9"/>
      <c r="CVF58" s="9"/>
      <c r="CVG58" s="9"/>
      <c r="CVH58" s="9"/>
      <c r="CVI58" s="9"/>
      <c r="CVJ58" s="9"/>
      <c r="CVK58" s="9"/>
      <c r="CVL58" s="9"/>
      <c r="CVM58" s="9"/>
      <c r="CVN58" s="9"/>
      <c r="CVO58" s="9"/>
      <c r="CVP58" s="9"/>
      <c r="CVQ58" s="9"/>
      <c r="CVR58" s="9"/>
      <c r="CVS58" s="9"/>
      <c r="CVT58" s="9"/>
      <c r="CVU58" s="9"/>
      <c r="CVV58" s="9"/>
      <c r="CVW58" s="9"/>
      <c r="CVX58" s="9"/>
      <c r="CVY58" s="9"/>
      <c r="CVZ58" s="9"/>
      <c r="CWA58" s="9"/>
      <c r="CWB58" s="9"/>
      <c r="CWC58" s="9"/>
      <c r="CWD58" s="9"/>
      <c r="CWE58" s="9"/>
      <c r="CWF58" s="9"/>
      <c r="CWG58" s="9"/>
      <c r="CWH58" s="9"/>
      <c r="CWI58" s="9"/>
      <c r="CWJ58" s="9"/>
      <c r="CWK58" s="9"/>
      <c r="CWL58" s="9"/>
      <c r="CWM58" s="9"/>
      <c r="CWN58" s="9"/>
      <c r="CWO58" s="9"/>
      <c r="CWP58" s="9"/>
      <c r="CWQ58" s="9"/>
      <c r="CWR58" s="9"/>
      <c r="CWS58" s="9"/>
      <c r="CWT58" s="9"/>
      <c r="CWU58" s="9"/>
      <c r="CWV58" s="9"/>
      <c r="CWW58" s="9"/>
      <c r="CWX58" s="9"/>
      <c r="CWY58" s="9"/>
      <c r="CWZ58" s="9"/>
      <c r="CXA58" s="9"/>
      <c r="CXB58" s="9"/>
      <c r="CXC58" s="9"/>
      <c r="CXD58" s="9"/>
      <c r="CXE58" s="9"/>
      <c r="CXF58" s="9"/>
      <c r="CXG58" s="9"/>
      <c r="CXH58" s="9"/>
      <c r="CXI58" s="9"/>
      <c r="CXJ58" s="9"/>
      <c r="CXK58" s="9"/>
      <c r="CXL58" s="9"/>
      <c r="CXM58" s="9"/>
      <c r="CXN58" s="9"/>
      <c r="CXO58" s="9"/>
      <c r="CXP58" s="9"/>
      <c r="CXQ58" s="9"/>
      <c r="CXR58" s="9"/>
      <c r="CXS58" s="9"/>
      <c r="CXT58" s="9"/>
      <c r="CXU58" s="9"/>
      <c r="CXV58" s="9"/>
      <c r="CXW58" s="9"/>
      <c r="CXX58" s="9"/>
      <c r="CXY58" s="9"/>
      <c r="CXZ58" s="9"/>
      <c r="CYA58" s="9"/>
      <c r="CYB58" s="9"/>
      <c r="CYC58" s="9"/>
      <c r="CYD58" s="9"/>
      <c r="CYE58" s="9"/>
      <c r="CYF58" s="9"/>
      <c r="CYG58" s="9"/>
      <c r="CYH58" s="9"/>
      <c r="CYI58" s="9"/>
      <c r="CYJ58" s="9"/>
      <c r="CYK58" s="9"/>
      <c r="CYL58" s="9"/>
      <c r="CYM58" s="9"/>
      <c r="CYN58" s="9"/>
      <c r="CYO58" s="9"/>
      <c r="CYP58" s="9"/>
      <c r="CYQ58" s="9"/>
      <c r="CYR58" s="9"/>
      <c r="CYS58" s="9"/>
      <c r="CYT58" s="9"/>
      <c r="CYU58" s="9"/>
      <c r="CYV58" s="9"/>
      <c r="CYW58" s="9"/>
      <c r="CYX58" s="9"/>
      <c r="CYY58" s="9"/>
      <c r="CYZ58" s="9"/>
      <c r="CZA58" s="9"/>
      <c r="CZB58" s="9"/>
      <c r="CZC58" s="9"/>
      <c r="CZD58" s="9"/>
      <c r="CZE58" s="9"/>
      <c r="CZF58" s="9"/>
      <c r="CZG58" s="9"/>
      <c r="CZH58" s="9"/>
      <c r="CZI58" s="9"/>
      <c r="CZJ58" s="9"/>
      <c r="CZK58" s="9"/>
      <c r="CZL58" s="9"/>
      <c r="CZM58" s="9"/>
      <c r="CZN58" s="9"/>
      <c r="CZO58" s="9"/>
      <c r="CZP58" s="9"/>
      <c r="CZQ58" s="9"/>
      <c r="CZR58" s="9"/>
      <c r="CZS58" s="9"/>
      <c r="CZT58" s="9"/>
      <c r="CZU58" s="9"/>
      <c r="CZV58" s="9"/>
      <c r="CZW58" s="9"/>
      <c r="CZX58" s="9"/>
      <c r="CZY58" s="9"/>
      <c r="CZZ58" s="9"/>
      <c r="DAA58" s="9"/>
      <c r="DAB58" s="9"/>
      <c r="DAC58" s="9"/>
      <c r="DAD58" s="9"/>
      <c r="DAE58" s="9"/>
      <c r="DAF58" s="9"/>
      <c r="DAG58" s="9"/>
      <c r="DAH58" s="9"/>
      <c r="DAI58" s="9"/>
      <c r="DAJ58" s="9"/>
      <c r="DAK58" s="9"/>
      <c r="DAL58" s="9"/>
      <c r="DAM58" s="9"/>
      <c r="DAN58" s="9"/>
      <c r="DAO58" s="9"/>
      <c r="DAP58" s="9"/>
      <c r="DAQ58" s="9"/>
      <c r="DAR58" s="9"/>
      <c r="DAS58" s="9"/>
      <c r="DAT58" s="9"/>
      <c r="DAU58" s="9"/>
      <c r="DAV58" s="9"/>
      <c r="DAW58" s="9"/>
      <c r="DAX58" s="9"/>
      <c r="DAY58" s="9"/>
      <c r="DAZ58" s="9"/>
      <c r="DBA58" s="9"/>
      <c r="DBB58" s="9"/>
      <c r="DBC58" s="9"/>
      <c r="DBD58" s="9"/>
      <c r="DBE58" s="9"/>
      <c r="DBF58" s="9"/>
      <c r="DBG58" s="9"/>
      <c r="DBH58" s="9"/>
      <c r="DBI58" s="9"/>
      <c r="DBJ58" s="9"/>
      <c r="DBK58" s="9"/>
      <c r="DBL58" s="9"/>
      <c r="DBM58" s="9"/>
      <c r="DBN58" s="9"/>
      <c r="DBO58" s="9"/>
      <c r="DBP58" s="9"/>
      <c r="DBQ58" s="9"/>
      <c r="DBR58" s="9"/>
      <c r="DBS58" s="9"/>
      <c r="DBT58" s="9"/>
      <c r="DBU58" s="9"/>
      <c r="DBV58" s="9"/>
      <c r="DBW58" s="9"/>
      <c r="DBX58" s="9"/>
      <c r="DBY58" s="9"/>
      <c r="DBZ58" s="9"/>
      <c r="DCA58" s="9"/>
      <c r="DCB58" s="9"/>
      <c r="DCC58" s="9"/>
      <c r="DCD58" s="9"/>
      <c r="DCE58" s="9"/>
      <c r="DCF58" s="9"/>
      <c r="DCG58" s="9"/>
      <c r="DCH58" s="9"/>
      <c r="DCI58" s="9"/>
      <c r="DCJ58" s="9"/>
      <c r="DCK58" s="9"/>
      <c r="DCL58" s="9"/>
      <c r="DCM58" s="9"/>
      <c r="DCN58" s="9"/>
      <c r="DCO58" s="9"/>
      <c r="DCP58" s="9"/>
      <c r="DCQ58" s="9"/>
      <c r="DCR58" s="9"/>
      <c r="DCS58" s="9"/>
      <c r="DCT58" s="9"/>
      <c r="DCU58" s="9"/>
      <c r="DCV58" s="9"/>
      <c r="DCW58" s="9"/>
      <c r="DCX58" s="9"/>
      <c r="DCY58" s="9"/>
      <c r="DCZ58" s="9"/>
      <c r="DDA58" s="9"/>
      <c r="DDB58" s="9"/>
      <c r="DDC58" s="9"/>
      <c r="DDD58" s="9"/>
      <c r="DDE58" s="9"/>
      <c r="DDF58" s="9"/>
      <c r="DDG58" s="9"/>
      <c r="DDH58" s="9"/>
      <c r="DDI58" s="9"/>
      <c r="DDJ58" s="9"/>
      <c r="DDK58" s="9"/>
      <c r="DDL58" s="9"/>
      <c r="DDM58" s="9"/>
      <c r="DDN58" s="9"/>
      <c r="DDO58" s="9"/>
      <c r="DDP58" s="9"/>
      <c r="DDQ58" s="9"/>
      <c r="DDR58" s="9"/>
      <c r="DDS58" s="9"/>
      <c r="DDT58" s="9"/>
      <c r="DDU58" s="9"/>
      <c r="DDV58" s="9"/>
      <c r="DDW58" s="9"/>
      <c r="DDX58" s="9"/>
      <c r="DDY58" s="9"/>
      <c r="DDZ58" s="9"/>
      <c r="DEA58" s="9"/>
      <c r="DEB58" s="9"/>
      <c r="DEC58" s="9"/>
      <c r="DED58" s="9"/>
      <c r="DEE58" s="9"/>
      <c r="DEF58" s="9"/>
      <c r="DEG58" s="9"/>
      <c r="DEH58" s="9"/>
      <c r="DEI58" s="9"/>
      <c r="DEJ58" s="9"/>
      <c r="DEK58" s="9"/>
      <c r="DEL58" s="9"/>
      <c r="DEM58" s="9"/>
      <c r="DEN58" s="9"/>
      <c r="DEO58" s="9"/>
      <c r="DEP58" s="9"/>
      <c r="DEQ58" s="9"/>
      <c r="DER58" s="9"/>
      <c r="DES58" s="9"/>
      <c r="DET58" s="9"/>
      <c r="DEU58" s="9"/>
      <c r="DEV58" s="9"/>
      <c r="DEW58" s="9"/>
      <c r="DEX58" s="9"/>
      <c r="DEY58" s="9"/>
      <c r="DEZ58" s="9"/>
      <c r="DFA58" s="9"/>
      <c r="DFB58" s="9"/>
      <c r="DFC58" s="9"/>
      <c r="DFD58" s="9"/>
      <c r="DFE58" s="9"/>
      <c r="DFF58" s="9"/>
      <c r="DFG58" s="9"/>
      <c r="DFH58" s="9"/>
      <c r="DFI58" s="9"/>
      <c r="DFJ58" s="9"/>
      <c r="DFK58" s="9"/>
      <c r="DFL58" s="9"/>
      <c r="DFM58" s="9"/>
      <c r="DFN58" s="9"/>
      <c r="DFO58" s="9"/>
      <c r="DFP58" s="9"/>
      <c r="DFQ58" s="9"/>
      <c r="DFR58" s="9"/>
      <c r="DFS58" s="9"/>
      <c r="DFT58" s="9"/>
      <c r="DFU58" s="9"/>
      <c r="DFV58" s="9"/>
      <c r="DFW58" s="9"/>
      <c r="DFX58" s="9"/>
      <c r="DFY58" s="9"/>
      <c r="DFZ58" s="9"/>
      <c r="DGA58" s="9"/>
      <c r="DGB58" s="9"/>
      <c r="DGC58" s="9"/>
      <c r="DGD58" s="9"/>
      <c r="DGE58" s="9"/>
      <c r="DGF58" s="9"/>
      <c r="DGG58" s="9"/>
      <c r="DGH58" s="9"/>
      <c r="DGI58" s="9"/>
      <c r="DGJ58" s="9"/>
      <c r="DGK58" s="9"/>
      <c r="DGL58" s="9"/>
      <c r="DGM58" s="9"/>
      <c r="DGN58" s="9"/>
      <c r="DGO58" s="9"/>
      <c r="DGP58" s="9"/>
      <c r="DGQ58" s="9"/>
      <c r="DGR58" s="9"/>
      <c r="DGS58" s="9"/>
      <c r="DGT58" s="9"/>
      <c r="DGU58" s="9"/>
      <c r="DGV58" s="9"/>
      <c r="DGW58" s="9"/>
      <c r="DGX58" s="9"/>
      <c r="DGY58" s="9"/>
      <c r="DGZ58" s="9"/>
      <c r="DHA58" s="9"/>
      <c r="DHB58" s="9"/>
      <c r="DHC58" s="9"/>
      <c r="DHD58" s="9"/>
      <c r="DHE58" s="9"/>
      <c r="DHF58" s="9"/>
      <c r="DHG58" s="9"/>
      <c r="DHH58" s="9"/>
      <c r="DHI58" s="9"/>
      <c r="DHJ58" s="9"/>
      <c r="DHK58" s="9"/>
      <c r="DHL58" s="9"/>
      <c r="DHM58" s="9"/>
      <c r="DHN58" s="9"/>
      <c r="DHO58" s="9"/>
      <c r="DHP58" s="9"/>
      <c r="DHQ58" s="9"/>
      <c r="DHR58" s="9"/>
      <c r="DHS58" s="9"/>
      <c r="DHT58" s="9"/>
      <c r="DHU58" s="9"/>
      <c r="DHV58" s="9"/>
      <c r="DHW58" s="9"/>
      <c r="DHX58" s="9"/>
      <c r="DHY58" s="9"/>
      <c r="DHZ58" s="9"/>
      <c r="DIA58" s="9"/>
      <c r="DIB58" s="9"/>
      <c r="DIC58" s="9"/>
      <c r="DID58" s="9"/>
      <c r="DIE58" s="9"/>
      <c r="DIF58" s="9"/>
      <c r="DIG58" s="9"/>
      <c r="DIH58" s="9"/>
      <c r="DII58" s="9"/>
      <c r="DIJ58" s="9"/>
      <c r="DIK58" s="9"/>
      <c r="DIL58" s="9"/>
      <c r="DIM58" s="9"/>
      <c r="DIN58" s="9"/>
      <c r="DIO58" s="9"/>
      <c r="DIP58" s="9"/>
      <c r="DIQ58" s="9"/>
      <c r="DIR58" s="9"/>
      <c r="DIS58" s="9"/>
      <c r="DIT58" s="9"/>
      <c r="DIU58" s="9"/>
      <c r="DIV58" s="9"/>
      <c r="DIW58" s="9"/>
      <c r="DIX58" s="9"/>
      <c r="DIY58" s="9"/>
      <c r="DIZ58" s="9"/>
      <c r="DJA58" s="9"/>
      <c r="DJB58" s="9"/>
      <c r="DJC58" s="9"/>
      <c r="DJD58" s="9"/>
      <c r="DJE58" s="9"/>
      <c r="DJF58" s="9"/>
      <c r="DJG58" s="9"/>
      <c r="DJH58" s="9"/>
      <c r="DJI58" s="9"/>
      <c r="DJJ58" s="9"/>
      <c r="DJK58" s="9"/>
      <c r="DJL58" s="9"/>
      <c r="DJM58" s="9"/>
      <c r="DJN58" s="9"/>
      <c r="DJO58" s="9"/>
      <c r="DJP58" s="9"/>
      <c r="DJQ58" s="9"/>
      <c r="DJR58" s="9"/>
      <c r="DJS58" s="9"/>
      <c r="DJT58" s="9"/>
      <c r="DJU58" s="9"/>
      <c r="DJV58" s="9"/>
      <c r="DJW58" s="9"/>
      <c r="DJX58" s="9"/>
      <c r="DJY58" s="9"/>
      <c r="DJZ58" s="9"/>
      <c r="DKA58" s="9"/>
      <c r="DKB58" s="9"/>
      <c r="DKC58" s="9"/>
      <c r="DKD58" s="9"/>
      <c r="DKE58" s="9"/>
      <c r="DKF58" s="9"/>
      <c r="DKG58" s="9"/>
      <c r="DKH58" s="9"/>
      <c r="DKI58" s="9"/>
      <c r="DKJ58" s="9"/>
      <c r="DKK58" s="9"/>
      <c r="DKL58" s="9"/>
      <c r="DKM58" s="9"/>
      <c r="DKN58" s="9"/>
      <c r="DKO58" s="9"/>
      <c r="DKP58" s="9"/>
      <c r="DKQ58" s="9"/>
      <c r="DKR58" s="9"/>
      <c r="DKS58" s="9"/>
      <c r="DKT58" s="9"/>
      <c r="DKU58" s="9"/>
      <c r="DKV58" s="9"/>
      <c r="DKW58" s="9"/>
      <c r="DKX58" s="9"/>
      <c r="DKY58" s="9"/>
      <c r="DKZ58" s="9"/>
      <c r="DLA58" s="9"/>
      <c r="DLB58" s="9"/>
      <c r="DLC58" s="9"/>
      <c r="DLD58" s="9"/>
      <c r="DLE58" s="9"/>
      <c r="DLF58" s="9"/>
      <c r="DLG58" s="9"/>
      <c r="DLH58" s="9"/>
      <c r="DLI58" s="9"/>
      <c r="DLJ58" s="9"/>
      <c r="DLK58" s="9"/>
      <c r="DLL58" s="9"/>
      <c r="DLM58" s="9"/>
      <c r="DLN58" s="9"/>
      <c r="DLO58" s="9"/>
      <c r="DLP58" s="9"/>
      <c r="DLQ58" s="9"/>
      <c r="DLR58" s="9"/>
      <c r="DLS58" s="9"/>
      <c r="DLT58" s="9"/>
      <c r="DLU58" s="9"/>
      <c r="DLV58" s="9"/>
      <c r="DLW58" s="9"/>
      <c r="DLX58" s="9"/>
      <c r="DLY58" s="9"/>
      <c r="DLZ58" s="9"/>
      <c r="DMA58" s="9"/>
      <c r="DMB58" s="9"/>
      <c r="DMC58" s="9"/>
      <c r="DMD58" s="9"/>
      <c r="DME58" s="9"/>
      <c r="DMF58" s="9"/>
      <c r="DMG58" s="9"/>
      <c r="DMH58" s="9"/>
      <c r="DMI58" s="9"/>
      <c r="DMJ58" s="9"/>
      <c r="DMK58" s="9"/>
      <c r="DML58" s="9"/>
      <c r="DMM58" s="9"/>
      <c r="DMN58" s="9"/>
      <c r="DMO58" s="9"/>
      <c r="DMP58" s="9"/>
      <c r="DMQ58" s="9"/>
      <c r="DMR58" s="9"/>
      <c r="DMS58" s="9"/>
      <c r="DMT58" s="9"/>
      <c r="DMU58" s="9"/>
      <c r="DMV58" s="9"/>
      <c r="DMW58" s="9"/>
      <c r="DMX58" s="9"/>
      <c r="DMY58" s="9"/>
      <c r="DMZ58" s="9"/>
      <c r="DNA58" s="9"/>
      <c r="DNB58" s="9"/>
      <c r="DNC58" s="9"/>
      <c r="DND58" s="9"/>
      <c r="DNE58" s="9"/>
      <c r="DNF58" s="9"/>
      <c r="DNG58" s="9"/>
      <c r="DNH58" s="9"/>
      <c r="DNI58" s="9"/>
      <c r="DNJ58" s="9"/>
      <c r="DNK58" s="9"/>
      <c r="DNL58" s="9"/>
      <c r="DNM58" s="9"/>
      <c r="DNN58" s="9"/>
      <c r="DNO58" s="9"/>
      <c r="DNP58" s="9"/>
      <c r="DNQ58" s="9"/>
      <c r="DNR58" s="9"/>
      <c r="DNS58" s="9"/>
      <c r="DNT58" s="9"/>
      <c r="DNU58" s="9"/>
      <c r="DNV58" s="9"/>
      <c r="DNW58" s="9"/>
      <c r="DNX58" s="9"/>
      <c r="DNY58" s="9"/>
      <c r="DNZ58" s="9"/>
      <c r="DOA58" s="9"/>
      <c r="DOB58" s="9"/>
      <c r="DOC58" s="9"/>
      <c r="DOD58" s="9"/>
      <c r="DOE58" s="9"/>
      <c r="DOF58" s="9"/>
      <c r="DOG58" s="9"/>
      <c r="DOH58" s="9"/>
      <c r="DOI58" s="9"/>
      <c r="DOJ58" s="9"/>
      <c r="DOK58" s="9"/>
      <c r="DOL58" s="9"/>
      <c r="DOM58" s="9"/>
      <c r="DON58" s="9"/>
      <c r="DOO58" s="9"/>
      <c r="DOP58" s="9"/>
      <c r="DOQ58" s="9"/>
      <c r="DOR58" s="9"/>
      <c r="DOS58" s="9"/>
      <c r="DOT58" s="9"/>
      <c r="DOU58" s="9"/>
      <c r="DOV58" s="9"/>
      <c r="DOW58" s="9"/>
      <c r="DOX58" s="9"/>
      <c r="DOY58" s="9"/>
      <c r="DOZ58" s="9"/>
      <c r="DPA58" s="9"/>
      <c r="DPB58" s="9"/>
      <c r="DPC58" s="9"/>
      <c r="DPD58" s="9"/>
      <c r="DPE58" s="9"/>
      <c r="DPF58" s="9"/>
      <c r="DPG58" s="9"/>
      <c r="DPH58" s="9"/>
      <c r="DPI58" s="9"/>
      <c r="DPJ58" s="9"/>
      <c r="DPK58" s="9"/>
      <c r="DPL58" s="9"/>
      <c r="DPM58" s="9"/>
      <c r="DPN58" s="9"/>
      <c r="DPO58" s="9"/>
      <c r="DPP58" s="9"/>
      <c r="DPQ58" s="9"/>
      <c r="DPR58" s="9"/>
      <c r="DPS58" s="9"/>
      <c r="DPT58" s="9"/>
      <c r="DPU58" s="9"/>
      <c r="DPV58" s="9"/>
      <c r="DPW58" s="9"/>
      <c r="DPX58" s="9"/>
      <c r="DPY58" s="9"/>
      <c r="DPZ58" s="9"/>
      <c r="DQA58" s="9"/>
      <c r="DQB58" s="9"/>
      <c r="DQC58" s="9"/>
      <c r="DQD58" s="9"/>
      <c r="DQE58" s="9"/>
      <c r="DQF58" s="9"/>
      <c r="DQG58" s="9"/>
      <c r="DQH58" s="9"/>
      <c r="DQI58" s="9"/>
      <c r="DQJ58" s="9"/>
      <c r="DQK58" s="9"/>
      <c r="DQL58" s="9"/>
      <c r="DQM58" s="9"/>
      <c r="DQN58" s="9"/>
      <c r="DQO58" s="9"/>
      <c r="DQP58" s="9"/>
      <c r="DQQ58" s="9"/>
      <c r="DQR58" s="9"/>
      <c r="DQS58" s="9"/>
      <c r="DQT58" s="9"/>
      <c r="DQU58" s="9"/>
      <c r="DQV58" s="9"/>
      <c r="DQW58" s="9"/>
      <c r="DQX58" s="9"/>
      <c r="DQY58" s="9"/>
      <c r="DQZ58" s="9"/>
      <c r="DRA58" s="9"/>
      <c r="DRB58" s="9"/>
      <c r="DRC58" s="9"/>
      <c r="DRD58" s="9"/>
      <c r="DRE58" s="9"/>
      <c r="DRF58" s="9"/>
      <c r="DRG58" s="9"/>
      <c r="DRH58" s="9"/>
      <c r="DRI58" s="9"/>
      <c r="DRJ58" s="9"/>
      <c r="DRK58" s="9"/>
      <c r="DRL58" s="9"/>
      <c r="DRM58" s="9"/>
      <c r="DRN58" s="9"/>
      <c r="DRO58" s="9"/>
      <c r="DRP58" s="9"/>
      <c r="DRQ58" s="9"/>
      <c r="DRR58" s="9"/>
      <c r="DRS58" s="9"/>
      <c r="DRT58" s="9"/>
      <c r="DRU58" s="9"/>
      <c r="DRV58" s="9"/>
      <c r="DRW58" s="9"/>
      <c r="DRX58" s="9"/>
      <c r="DRY58" s="9"/>
      <c r="DRZ58" s="9"/>
      <c r="DSA58" s="9"/>
      <c r="DSB58" s="9"/>
      <c r="DSC58" s="9"/>
      <c r="DSD58" s="9"/>
      <c r="DSE58" s="9"/>
      <c r="DSF58" s="9"/>
      <c r="DSG58" s="9"/>
      <c r="DSH58" s="9"/>
      <c r="DSI58" s="9"/>
      <c r="DSJ58" s="9"/>
      <c r="DSK58" s="9"/>
      <c r="DSL58" s="9"/>
      <c r="DSM58" s="9"/>
      <c r="DSN58" s="9"/>
      <c r="DSO58" s="9"/>
      <c r="DSP58" s="9"/>
      <c r="DSQ58" s="9"/>
      <c r="DSR58" s="9"/>
      <c r="DSS58" s="9"/>
      <c r="DST58" s="9"/>
      <c r="DSU58" s="9"/>
      <c r="DSV58" s="9"/>
      <c r="DSW58" s="9"/>
      <c r="DSX58" s="9"/>
      <c r="DSY58" s="9"/>
      <c r="DSZ58" s="9"/>
      <c r="DTA58" s="9"/>
      <c r="DTB58" s="9"/>
      <c r="DTC58" s="9"/>
      <c r="DTD58" s="9"/>
      <c r="DTE58" s="9"/>
      <c r="DTF58" s="9"/>
      <c r="DTG58" s="9"/>
      <c r="DTH58" s="9"/>
      <c r="DTI58" s="9"/>
      <c r="DTJ58" s="9"/>
      <c r="DTK58" s="9"/>
      <c r="DTL58" s="9"/>
      <c r="DTM58" s="9"/>
      <c r="DTN58" s="9"/>
      <c r="DTO58" s="9"/>
      <c r="DTP58" s="9"/>
      <c r="DTQ58" s="9"/>
      <c r="DTR58" s="9"/>
      <c r="DTS58" s="9"/>
      <c r="DTT58" s="9"/>
      <c r="DTU58" s="9"/>
      <c r="DTV58" s="9"/>
      <c r="DTW58" s="9"/>
      <c r="DTX58" s="9"/>
      <c r="DTY58" s="9"/>
      <c r="DTZ58" s="9"/>
      <c r="DUA58" s="9"/>
      <c r="DUB58" s="9"/>
      <c r="DUC58" s="9"/>
      <c r="DUD58" s="9"/>
      <c r="DUE58" s="9"/>
      <c r="DUF58" s="9"/>
      <c r="DUG58" s="9"/>
      <c r="DUH58" s="9"/>
      <c r="DUI58" s="9"/>
      <c r="DUJ58" s="9"/>
      <c r="DUK58" s="9"/>
      <c r="DUL58" s="9"/>
      <c r="DUM58" s="9"/>
      <c r="DUN58" s="9"/>
      <c r="DUO58" s="9"/>
      <c r="DUP58" s="9"/>
      <c r="DUQ58" s="9"/>
      <c r="DUR58" s="9"/>
      <c r="DUS58" s="9"/>
      <c r="DUT58" s="9"/>
      <c r="DUU58" s="9"/>
      <c r="DUV58" s="9"/>
      <c r="DUW58" s="9"/>
      <c r="DUX58" s="9"/>
      <c r="DUY58" s="9"/>
      <c r="DUZ58" s="9"/>
      <c r="DVA58" s="9"/>
      <c r="DVB58" s="9"/>
      <c r="DVC58" s="9"/>
      <c r="DVD58" s="9"/>
      <c r="DVE58" s="9"/>
      <c r="DVF58" s="9"/>
      <c r="DVG58" s="9"/>
      <c r="DVH58" s="9"/>
      <c r="DVI58" s="9"/>
      <c r="DVJ58" s="9"/>
      <c r="DVK58" s="9"/>
      <c r="DVL58" s="9"/>
      <c r="DVM58" s="9"/>
      <c r="DVN58" s="9"/>
      <c r="DVO58" s="9"/>
      <c r="DVP58" s="9"/>
      <c r="DVQ58" s="9"/>
      <c r="DVR58" s="9"/>
      <c r="DVS58" s="9"/>
      <c r="DVT58" s="9"/>
      <c r="DVU58" s="9"/>
      <c r="DVV58" s="9"/>
      <c r="DVW58" s="9"/>
      <c r="DVX58" s="9"/>
      <c r="DVY58" s="9"/>
      <c r="DVZ58" s="9"/>
      <c r="DWA58" s="9"/>
      <c r="DWB58" s="9"/>
      <c r="DWC58" s="9"/>
      <c r="DWD58" s="9"/>
      <c r="DWE58" s="9"/>
      <c r="DWF58" s="9"/>
      <c r="DWG58" s="9"/>
      <c r="DWH58" s="9"/>
      <c r="DWI58" s="9"/>
      <c r="DWJ58" s="9"/>
      <c r="DWK58" s="9"/>
      <c r="DWL58" s="9"/>
      <c r="DWM58" s="9"/>
      <c r="DWN58" s="9"/>
      <c r="DWO58" s="9"/>
      <c r="DWP58" s="9"/>
      <c r="DWQ58" s="9"/>
      <c r="DWR58" s="9"/>
      <c r="DWS58" s="9"/>
      <c r="DWT58" s="9"/>
      <c r="DWU58" s="9"/>
      <c r="DWV58" s="9"/>
      <c r="DWW58" s="9"/>
      <c r="DWX58" s="9"/>
      <c r="DWY58" s="9"/>
      <c r="DWZ58" s="9"/>
      <c r="DXA58" s="9"/>
      <c r="DXB58" s="9"/>
      <c r="DXC58" s="9"/>
      <c r="DXD58" s="9"/>
      <c r="DXE58" s="9"/>
      <c r="DXF58" s="9"/>
      <c r="DXG58" s="9"/>
      <c r="DXH58" s="9"/>
      <c r="DXI58" s="9"/>
      <c r="DXJ58" s="9"/>
      <c r="DXK58" s="9"/>
      <c r="DXL58" s="9"/>
      <c r="DXM58" s="9"/>
      <c r="DXN58" s="9"/>
      <c r="DXO58" s="9"/>
      <c r="DXP58" s="9"/>
      <c r="DXQ58" s="9"/>
      <c r="DXR58" s="9"/>
      <c r="DXS58" s="9"/>
      <c r="DXT58" s="9"/>
      <c r="DXU58" s="9"/>
      <c r="DXV58" s="9"/>
      <c r="DXW58" s="9"/>
      <c r="DXX58" s="9"/>
      <c r="DXY58" s="9"/>
      <c r="DXZ58" s="9"/>
      <c r="DYA58" s="9"/>
      <c r="DYB58" s="9"/>
      <c r="DYC58" s="9"/>
      <c r="DYD58" s="9"/>
      <c r="DYE58" s="9"/>
      <c r="DYF58" s="9"/>
      <c r="DYG58" s="9"/>
      <c r="DYH58" s="9"/>
      <c r="DYI58" s="9"/>
      <c r="DYJ58" s="9"/>
      <c r="DYK58" s="9"/>
      <c r="DYL58" s="9"/>
      <c r="DYM58" s="9"/>
      <c r="DYN58" s="9"/>
      <c r="DYO58" s="9"/>
      <c r="DYP58" s="9"/>
      <c r="DYQ58" s="9"/>
      <c r="DYR58" s="9"/>
      <c r="DYS58" s="9"/>
      <c r="DYT58" s="9"/>
      <c r="DYU58" s="9"/>
      <c r="DYV58" s="9"/>
      <c r="DYW58" s="9"/>
      <c r="DYX58" s="9"/>
      <c r="DYY58" s="9"/>
      <c r="DYZ58" s="9"/>
      <c r="DZA58" s="9"/>
      <c r="DZB58" s="9"/>
      <c r="DZC58" s="9"/>
      <c r="DZD58" s="9"/>
      <c r="DZE58" s="9"/>
      <c r="DZF58" s="9"/>
      <c r="DZG58" s="9"/>
      <c r="DZH58" s="9"/>
      <c r="DZI58" s="9"/>
      <c r="DZJ58" s="9"/>
      <c r="DZK58" s="9"/>
      <c r="DZL58" s="9"/>
      <c r="DZM58" s="9"/>
      <c r="DZN58" s="9"/>
      <c r="DZO58" s="9"/>
      <c r="DZP58" s="9"/>
      <c r="DZQ58" s="9"/>
      <c r="DZR58" s="9"/>
      <c r="DZS58" s="9"/>
      <c r="DZT58" s="9"/>
      <c r="DZU58" s="9"/>
      <c r="DZV58" s="9"/>
      <c r="DZW58" s="9"/>
      <c r="DZX58" s="9"/>
      <c r="DZY58" s="9"/>
      <c r="DZZ58" s="9"/>
      <c r="EAA58" s="9"/>
      <c r="EAB58" s="9"/>
      <c r="EAC58" s="9"/>
      <c r="EAD58" s="9"/>
      <c r="EAE58" s="9"/>
      <c r="EAF58" s="9"/>
      <c r="EAG58" s="9"/>
      <c r="EAH58" s="9"/>
      <c r="EAI58" s="9"/>
      <c r="EAJ58" s="9"/>
      <c r="EAK58" s="9"/>
      <c r="EAL58" s="9"/>
      <c r="EAM58" s="9"/>
      <c r="EAN58" s="9"/>
      <c r="EAO58" s="9"/>
      <c r="EAP58" s="9"/>
      <c r="EAQ58" s="9"/>
      <c r="EAR58" s="9"/>
      <c r="EAS58" s="9"/>
      <c r="EAT58" s="9"/>
      <c r="EAU58" s="9"/>
      <c r="EAV58" s="9"/>
      <c r="EAW58" s="9"/>
      <c r="EAX58" s="9"/>
      <c r="EAY58" s="9"/>
      <c r="EAZ58" s="9"/>
      <c r="EBA58" s="9"/>
      <c r="EBB58" s="9"/>
      <c r="EBC58" s="9"/>
      <c r="EBD58" s="9"/>
      <c r="EBE58" s="9"/>
      <c r="EBF58" s="9"/>
      <c r="EBG58" s="9"/>
      <c r="EBH58" s="9"/>
      <c r="EBI58" s="9"/>
      <c r="EBJ58" s="9"/>
      <c r="EBK58" s="9"/>
      <c r="EBL58" s="9"/>
      <c r="EBM58" s="9"/>
      <c r="EBN58" s="9"/>
      <c r="EBO58" s="9"/>
      <c r="EBP58" s="9"/>
      <c r="EBQ58" s="9"/>
      <c r="EBR58" s="9"/>
      <c r="EBS58" s="9"/>
      <c r="EBT58" s="9"/>
      <c r="EBU58" s="9"/>
      <c r="EBV58" s="9"/>
      <c r="EBW58" s="9"/>
      <c r="EBX58" s="9"/>
      <c r="EBY58" s="9"/>
      <c r="EBZ58" s="9"/>
      <c r="ECA58" s="9"/>
      <c r="ECB58" s="9"/>
      <c r="ECC58" s="9"/>
      <c r="ECD58" s="9"/>
      <c r="ECE58" s="9"/>
      <c r="ECF58" s="9"/>
      <c r="ECG58" s="9"/>
      <c r="ECH58" s="9"/>
      <c r="ECI58" s="9"/>
      <c r="ECJ58" s="9"/>
      <c r="ECK58" s="9"/>
      <c r="ECL58" s="9"/>
      <c r="ECM58" s="9"/>
      <c r="ECN58" s="9"/>
      <c r="ECO58" s="9"/>
      <c r="ECP58" s="9"/>
      <c r="ECQ58" s="9"/>
      <c r="ECR58" s="9"/>
      <c r="ECS58" s="9"/>
      <c r="ECT58" s="9"/>
      <c r="ECU58" s="9"/>
      <c r="ECV58" s="9"/>
      <c r="ECW58" s="9"/>
      <c r="ECX58" s="9"/>
      <c r="ECY58" s="9"/>
      <c r="ECZ58" s="9"/>
      <c r="EDA58" s="9"/>
      <c r="EDB58" s="9"/>
      <c r="EDC58" s="9"/>
      <c r="EDD58" s="9"/>
      <c r="EDE58" s="9"/>
      <c r="EDF58" s="9"/>
      <c r="EDG58" s="9"/>
      <c r="EDH58" s="9"/>
      <c r="EDI58" s="9"/>
      <c r="EDJ58" s="9"/>
      <c r="EDK58" s="9"/>
      <c r="EDL58" s="9"/>
      <c r="EDM58" s="9"/>
      <c r="EDN58" s="9"/>
      <c r="EDO58" s="9"/>
      <c r="EDP58" s="9"/>
      <c r="EDQ58" s="9"/>
      <c r="EDR58" s="9"/>
      <c r="EDS58" s="9"/>
      <c r="EDT58" s="9"/>
      <c r="EDU58" s="9"/>
      <c r="EDV58" s="9"/>
      <c r="EDW58" s="9"/>
      <c r="EDX58" s="9"/>
      <c r="EDY58" s="9"/>
      <c r="EDZ58" s="9"/>
      <c r="EEA58" s="9"/>
      <c r="EEB58" s="9"/>
      <c r="EEC58" s="9"/>
      <c r="EED58" s="9"/>
      <c r="EEE58" s="9"/>
      <c r="EEF58" s="9"/>
      <c r="EEG58" s="9"/>
      <c r="EEH58" s="9"/>
      <c r="EEI58" s="9"/>
      <c r="EEJ58" s="9"/>
      <c r="EEK58" s="9"/>
      <c r="EEL58" s="9"/>
      <c r="EEM58" s="9"/>
      <c r="EEN58" s="9"/>
      <c r="EEO58" s="9"/>
      <c r="EEP58" s="9"/>
      <c r="EEQ58" s="9"/>
      <c r="EER58" s="9"/>
      <c r="EES58" s="9"/>
      <c r="EET58" s="9"/>
      <c r="EEU58" s="9"/>
      <c r="EEV58" s="9"/>
      <c r="EEW58" s="9"/>
      <c r="EEX58" s="9"/>
      <c r="EEY58" s="9"/>
      <c r="EEZ58" s="9"/>
      <c r="EFA58" s="9"/>
      <c r="EFB58" s="9"/>
      <c r="EFC58" s="9"/>
      <c r="EFD58" s="9"/>
      <c r="EFE58" s="9"/>
      <c r="EFF58" s="9"/>
      <c r="EFG58" s="9"/>
      <c r="EFH58" s="9"/>
      <c r="EFI58" s="9"/>
      <c r="EFJ58" s="9"/>
      <c r="EFK58" s="9"/>
      <c r="EFL58" s="9"/>
      <c r="EFM58" s="9"/>
      <c r="EFN58" s="9"/>
      <c r="EFO58" s="9"/>
      <c r="EFP58" s="9"/>
      <c r="EFQ58" s="9"/>
      <c r="EFR58" s="9"/>
      <c r="EFS58" s="9"/>
      <c r="EFT58" s="9"/>
      <c r="EFU58" s="9"/>
      <c r="EFV58" s="9"/>
      <c r="EFW58" s="9"/>
      <c r="EFX58" s="9"/>
      <c r="EFY58" s="9"/>
      <c r="EFZ58" s="9"/>
      <c r="EGA58" s="9"/>
      <c r="EGB58" s="9"/>
      <c r="EGC58" s="9"/>
      <c r="EGD58" s="9"/>
      <c r="EGE58" s="9"/>
      <c r="EGF58" s="9"/>
      <c r="EGG58" s="9"/>
      <c r="EGH58" s="9"/>
      <c r="EGI58" s="9"/>
      <c r="EGJ58" s="9"/>
      <c r="EGK58" s="9"/>
      <c r="EGL58" s="9"/>
      <c r="EGM58" s="9"/>
      <c r="EGN58" s="9"/>
      <c r="EGO58" s="9"/>
      <c r="EGP58" s="9"/>
      <c r="EGQ58" s="9"/>
      <c r="EGR58" s="9"/>
      <c r="EGS58" s="9"/>
      <c r="EGT58" s="9"/>
      <c r="EGU58" s="9"/>
      <c r="EGV58" s="9"/>
      <c r="EGW58" s="9"/>
      <c r="EGX58" s="9"/>
      <c r="EGY58" s="9"/>
      <c r="EGZ58" s="9"/>
      <c r="EHA58" s="9"/>
      <c r="EHB58" s="9"/>
      <c r="EHC58" s="9"/>
      <c r="EHD58" s="9"/>
      <c r="EHE58" s="9"/>
      <c r="EHF58" s="9"/>
      <c r="EHG58" s="9"/>
      <c r="EHH58" s="9"/>
      <c r="EHI58" s="9"/>
      <c r="EHJ58" s="9"/>
      <c r="EHK58" s="9"/>
      <c r="EHL58" s="9"/>
      <c r="EHM58" s="9"/>
      <c r="EHN58" s="9"/>
      <c r="EHO58" s="9"/>
      <c r="EHP58" s="9"/>
      <c r="EHQ58" s="9"/>
      <c r="EHR58" s="9"/>
      <c r="EHS58" s="9"/>
      <c r="EHT58" s="9"/>
      <c r="EHU58" s="9"/>
      <c r="EHV58" s="9"/>
      <c r="EHW58" s="9"/>
      <c r="EHX58" s="9"/>
      <c r="EHY58" s="9"/>
      <c r="EHZ58" s="9"/>
      <c r="EIA58" s="9"/>
      <c r="EIB58" s="9"/>
      <c r="EIC58" s="9"/>
      <c r="EID58" s="9"/>
      <c r="EIE58" s="9"/>
      <c r="EIF58" s="9"/>
      <c r="EIG58" s="9"/>
      <c r="EIH58" s="9"/>
      <c r="EII58" s="9"/>
      <c r="EIJ58" s="9"/>
      <c r="EIK58" s="9"/>
      <c r="EIL58" s="9"/>
      <c r="EIM58" s="9"/>
      <c r="EIN58" s="9"/>
      <c r="EIO58" s="9"/>
      <c r="EIP58" s="9"/>
      <c r="EIQ58" s="9"/>
      <c r="EIR58" s="9"/>
      <c r="EIS58" s="9"/>
      <c r="EIT58" s="9"/>
      <c r="EIU58" s="9"/>
      <c r="EIV58" s="9"/>
      <c r="EIW58" s="9"/>
      <c r="EIX58" s="9"/>
      <c r="EIY58" s="9"/>
      <c r="EIZ58" s="9"/>
      <c r="EJA58" s="9"/>
      <c r="EJB58" s="9"/>
      <c r="EJC58" s="9"/>
      <c r="EJD58" s="9"/>
      <c r="EJE58" s="9"/>
      <c r="EJF58" s="9"/>
      <c r="EJG58" s="9"/>
      <c r="EJH58" s="9"/>
      <c r="EJI58" s="9"/>
      <c r="EJJ58" s="9"/>
      <c r="EJK58" s="9"/>
      <c r="EJL58" s="9"/>
      <c r="EJM58" s="9"/>
      <c r="EJN58" s="9"/>
      <c r="EJO58" s="9"/>
      <c r="EJP58" s="9"/>
      <c r="EJQ58" s="9"/>
      <c r="EJR58" s="9"/>
      <c r="EJS58" s="9"/>
      <c r="EJT58" s="9"/>
      <c r="EJU58" s="9"/>
      <c r="EJV58" s="9"/>
      <c r="EJW58" s="9"/>
      <c r="EJX58" s="9"/>
      <c r="EJY58" s="9"/>
      <c r="EJZ58" s="9"/>
      <c r="EKA58" s="9"/>
      <c r="EKB58" s="9"/>
      <c r="EKC58" s="9"/>
      <c r="EKD58" s="9"/>
      <c r="EKE58" s="9"/>
      <c r="EKF58" s="9"/>
      <c r="EKG58" s="9"/>
      <c r="EKH58" s="9"/>
      <c r="EKI58" s="9"/>
      <c r="EKJ58" s="9"/>
      <c r="EKK58" s="9"/>
      <c r="EKL58" s="9"/>
      <c r="EKM58" s="9"/>
      <c r="EKN58" s="9"/>
      <c r="EKO58" s="9"/>
      <c r="EKP58" s="9"/>
      <c r="EKQ58" s="9"/>
      <c r="EKR58" s="9"/>
      <c r="EKS58" s="9"/>
      <c r="EKT58" s="9"/>
      <c r="EKU58" s="9"/>
      <c r="EKV58" s="9"/>
      <c r="EKW58" s="9"/>
      <c r="EKX58" s="9"/>
      <c r="EKY58" s="9"/>
      <c r="EKZ58" s="9"/>
      <c r="ELA58" s="9"/>
      <c r="ELB58" s="9"/>
      <c r="ELC58" s="9"/>
      <c r="ELD58" s="9"/>
      <c r="ELE58" s="9"/>
      <c r="ELF58" s="9"/>
      <c r="ELG58" s="9"/>
      <c r="ELH58" s="9"/>
      <c r="ELI58" s="9"/>
      <c r="ELJ58" s="9"/>
      <c r="ELK58" s="9"/>
      <c r="ELL58" s="9"/>
      <c r="ELM58" s="9"/>
      <c r="ELN58" s="9"/>
      <c r="ELO58" s="9"/>
      <c r="ELP58" s="9"/>
      <c r="ELQ58" s="9"/>
      <c r="ELR58" s="9"/>
      <c r="ELS58" s="9"/>
      <c r="ELT58" s="9"/>
      <c r="ELU58" s="9"/>
      <c r="ELV58" s="9"/>
      <c r="ELW58" s="9"/>
      <c r="ELX58" s="9"/>
      <c r="ELY58" s="9"/>
      <c r="ELZ58" s="9"/>
      <c r="EMA58" s="9"/>
      <c r="EMB58" s="9"/>
      <c r="EMC58" s="9"/>
      <c r="EMD58" s="9"/>
      <c r="EME58" s="9"/>
      <c r="EMF58" s="9"/>
      <c r="EMG58" s="9"/>
      <c r="EMH58" s="9"/>
      <c r="EMI58" s="9"/>
      <c r="EMJ58" s="9"/>
      <c r="EMK58" s="9"/>
      <c r="EML58" s="9"/>
      <c r="EMM58" s="9"/>
      <c r="EMN58" s="9"/>
      <c r="EMO58" s="9"/>
      <c r="EMP58" s="9"/>
      <c r="EMQ58" s="9"/>
      <c r="EMR58" s="9"/>
      <c r="EMS58" s="9"/>
      <c r="EMT58" s="9"/>
      <c r="EMU58" s="9"/>
      <c r="EMV58" s="9"/>
      <c r="EMW58" s="9"/>
      <c r="EMX58" s="9"/>
      <c r="EMY58" s="9"/>
      <c r="EMZ58" s="9"/>
      <c r="ENA58" s="9"/>
      <c r="ENB58" s="9"/>
      <c r="ENC58" s="9"/>
      <c r="END58" s="9"/>
      <c r="ENE58" s="9"/>
      <c r="ENF58" s="9"/>
      <c r="ENG58" s="9"/>
      <c r="ENH58" s="9"/>
      <c r="ENI58" s="9"/>
      <c r="ENJ58" s="9"/>
      <c r="ENK58" s="9"/>
      <c r="ENL58" s="9"/>
      <c r="ENM58" s="9"/>
      <c r="ENN58" s="9"/>
      <c r="ENO58" s="9"/>
      <c r="ENP58" s="9"/>
      <c r="ENQ58" s="9"/>
      <c r="ENR58" s="9"/>
      <c r="ENS58" s="9"/>
      <c r="ENT58" s="9"/>
      <c r="ENU58" s="9"/>
      <c r="ENV58" s="9"/>
      <c r="ENW58" s="9"/>
      <c r="ENX58" s="9"/>
      <c r="ENY58" s="9"/>
      <c r="ENZ58" s="9"/>
      <c r="EOA58" s="9"/>
      <c r="EOB58" s="9"/>
      <c r="EOC58" s="9"/>
      <c r="EOD58" s="9"/>
      <c r="EOE58" s="9"/>
      <c r="EOF58" s="9"/>
      <c r="EOG58" s="9"/>
      <c r="EOH58" s="9"/>
      <c r="EOI58" s="9"/>
      <c r="EOJ58" s="9"/>
      <c r="EOK58" s="9"/>
      <c r="EOL58" s="9"/>
      <c r="EOM58" s="9"/>
      <c r="EON58" s="9"/>
      <c r="EOO58" s="9"/>
      <c r="EOP58" s="9"/>
      <c r="EOQ58" s="9"/>
      <c r="EOR58" s="9"/>
      <c r="EOS58" s="9"/>
      <c r="EOT58" s="9"/>
      <c r="EOU58" s="9"/>
      <c r="EOV58" s="9"/>
      <c r="EOW58" s="9"/>
      <c r="EOX58" s="9"/>
      <c r="EOY58" s="9"/>
      <c r="EOZ58" s="9"/>
      <c r="EPA58" s="9"/>
      <c r="EPB58" s="9"/>
      <c r="EPC58" s="9"/>
      <c r="EPD58" s="9"/>
      <c r="EPE58" s="9"/>
      <c r="EPF58" s="9"/>
      <c r="EPG58" s="9"/>
      <c r="EPH58" s="9"/>
      <c r="EPI58" s="9"/>
      <c r="EPJ58" s="9"/>
      <c r="EPK58" s="9"/>
      <c r="EPL58" s="9"/>
      <c r="EPM58" s="9"/>
      <c r="EPN58" s="9"/>
      <c r="EPO58" s="9"/>
      <c r="EPP58" s="9"/>
      <c r="EPQ58" s="9"/>
      <c r="EPR58" s="9"/>
      <c r="EPS58" s="9"/>
      <c r="EPT58" s="9"/>
      <c r="EPU58" s="9"/>
      <c r="EPV58" s="9"/>
      <c r="EPW58" s="9"/>
      <c r="EPX58" s="9"/>
      <c r="EPY58" s="9"/>
      <c r="EPZ58" s="9"/>
      <c r="EQA58" s="9"/>
      <c r="EQB58" s="9"/>
      <c r="EQC58" s="9"/>
      <c r="EQD58" s="9"/>
      <c r="EQE58" s="9"/>
      <c r="EQF58" s="9"/>
      <c r="EQG58" s="9"/>
      <c r="EQH58" s="9"/>
      <c r="EQI58" s="9"/>
      <c r="EQJ58" s="9"/>
      <c r="EQK58" s="9"/>
      <c r="EQL58" s="9"/>
      <c r="EQM58" s="9"/>
      <c r="EQN58" s="9"/>
      <c r="EQO58" s="9"/>
      <c r="EQP58" s="9"/>
      <c r="EQQ58" s="9"/>
      <c r="EQR58" s="9"/>
      <c r="EQS58" s="9"/>
      <c r="EQT58" s="9"/>
      <c r="EQU58" s="9"/>
      <c r="EQV58" s="9"/>
      <c r="EQW58" s="9"/>
      <c r="EQX58" s="9"/>
      <c r="EQY58" s="9"/>
      <c r="EQZ58" s="9"/>
      <c r="ERA58" s="9"/>
      <c r="ERB58" s="9"/>
      <c r="ERC58" s="9"/>
      <c r="ERD58" s="9"/>
      <c r="ERE58" s="9"/>
      <c r="ERF58" s="9"/>
      <c r="ERG58" s="9"/>
      <c r="ERH58" s="9"/>
      <c r="ERI58" s="9"/>
      <c r="ERJ58" s="9"/>
      <c r="ERK58" s="9"/>
      <c r="ERL58" s="9"/>
      <c r="ERM58" s="9"/>
      <c r="ERN58" s="9"/>
      <c r="ERO58" s="9"/>
      <c r="ERP58" s="9"/>
      <c r="ERQ58" s="9"/>
      <c r="ERR58" s="9"/>
      <c r="ERS58" s="9"/>
      <c r="ERT58" s="9"/>
      <c r="ERU58" s="9"/>
      <c r="ERV58" s="9"/>
      <c r="ERW58" s="9"/>
      <c r="ERX58" s="9"/>
      <c r="ERY58" s="9"/>
      <c r="ERZ58" s="9"/>
      <c r="ESA58" s="9"/>
      <c r="ESB58" s="9"/>
      <c r="ESC58" s="9"/>
      <c r="ESD58" s="9"/>
      <c r="ESE58" s="9"/>
      <c r="ESF58" s="9"/>
      <c r="ESG58" s="9"/>
      <c r="ESH58" s="9"/>
      <c r="ESI58" s="9"/>
      <c r="ESJ58" s="9"/>
      <c r="ESK58" s="9"/>
      <c r="ESL58" s="9"/>
      <c r="ESM58" s="9"/>
      <c r="ESN58" s="9"/>
      <c r="ESO58" s="9"/>
      <c r="ESP58" s="9"/>
      <c r="ESQ58" s="9"/>
      <c r="ESR58" s="9"/>
      <c r="ESS58" s="9"/>
      <c r="EST58" s="9"/>
      <c r="ESU58" s="9"/>
      <c r="ESV58" s="9"/>
      <c r="ESW58" s="9"/>
      <c r="ESX58" s="9"/>
      <c r="ESY58" s="9"/>
      <c r="ESZ58" s="9"/>
      <c r="ETA58" s="9"/>
      <c r="ETB58" s="9"/>
      <c r="ETC58" s="9"/>
      <c r="ETD58" s="9"/>
      <c r="ETE58" s="9"/>
      <c r="ETF58" s="9"/>
      <c r="ETG58" s="9"/>
      <c r="ETH58" s="9"/>
      <c r="ETI58" s="9"/>
      <c r="ETJ58" s="9"/>
      <c r="ETK58" s="9"/>
      <c r="ETL58" s="9"/>
      <c r="ETM58" s="9"/>
      <c r="ETN58" s="9"/>
      <c r="ETO58" s="9"/>
      <c r="ETP58" s="9"/>
      <c r="ETQ58" s="9"/>
      <c r="ETR58" s="9"/>
      <c r="ETS58" s="9"/>
      <c r="ETT58" s="9"/>
      <c r="ETU58" s="9"/>
      <c r="ETV58" s="9"/>
      <c r="ETW58" s="9"/>
      <c r="ETX58" s="9"/>
      <c r="ETY58" s="9"/>
      <c r="ETZ58" s="9"/>
      <c r="EUA58" s="9"/>
      <c r="EUB58" s="9"/>
      <c r="EUC58" s="9"/>
      <c r="EUD58" s="9"/>
      <c r="EUE58" s="9"/>
      <c r="EUF58" s="9"/>
      <c r="EUG58" s="9"/>
      <c r="EUH58" s="9"/>
      <c r="EUI58" s="9"/>
      <c r="EUJ58" s="9"/>
      <c r="EUK58" s="9"/>
      <c r="EUL58" s="9"/>
      <c r="EUM58" s="9"/>
      <c r="EUN58" s="9"/>
      <c r="EUO58" s="9"/>
      <c r="EUP58" s="9"/>
      <c r="EUQ58" s="9"/>
      <c r="EUR58" s="9"/>
      <c r="EUS58" s="9"/>
      <c r="EUT58" s="9"/>
      <c r="EUU58" s="9"/>
      <c r="EUV58" s="9"/>
      <c r="EUW58" s="9"/>
      <c r="EUX58" s="9"/>
      <c r="EUY58" s="9"/>
      <c r="EUZ58" s="9"/>
      <c r="EVA58" s="9"/>
      <c r="EVB58" s="9"/>
      <c r="EVC58" s="9"/>
      <c r="EVD58" s="9"/>
      <c r="EVE58" s="9"/>
      <c r="EVF58" s="9"/>
      <c r="EVG58" s="9"/>
      <c r="EVH58" s="9"/>
      <c r="EVI58" s="9"/>
      <c r="EVJ58" s="9"/>
      <c r="EVK58" s="9"/>
      <c r="EVL58" s="9"/>
      <c r="EVM58" s="9"/>
      <c r="EVN58" s="9"/>
      <c r="EVO58" s="9"/>
      <c r="EVP58" s="9"/>
      <c r="EVQ58" s="9"/>
      <c r="EVR58" s="9"/>
      <c r="EVS58" s="9"/>
      <c r="EVT58" s="9"/>
      <c r="EVU58" s="9"/>
      <c r="EVV58" s="9"/>
      <c r="EVW58" s="9"/>
      <c r="EVX58" s="9"/>
      <c r="EVY58" s="9"/>
      <c r="EVZ58" s="9"/>
      <c r="EWA58" s="9"/>
      <c r="EWB58" s="9"/>
      <c r="EWC58" s="9"/>
      <c r="EWD58" s="9"/>
      <c r="EWE58" s="9"/>
      <c r="EWF58" s="9"/>
      <c r="EWG58" s="9"/>
      <c r="EWH58" s="9"/>
      <c r="EWI58" s="9"/>
      <c r="EWJ58" s="9"/>
      <c r="EWK58" s="9"/>
      <c r="EWL58" s="9"/>
      <c r="EWM58" s="9"/>
      <c r="EWN58" s="9"/>
      <c r="EWO58" s="9"/>
      <c r="EWP58" s="9"/>
      <c r="EWQ58" s="9"/>
      <c r="EWR58" s="9"/>
      <c r="EWS58" s="9"/>
      <c r="EWT58" s="9"/>
      <c r="EWU58" s="9"/>
      <c r="EWV58" s="9"/>
      <c r="EWW58" s="9"/>
      <c r="EWX58" s="9"/>
      <c r="EWY58" s="9"/>
      <c r="EWZ58" s="9"/>
      <c r="EXA58" s="9"/>
      <c r="EXB58" s="9"/>
      <c r="EXC58" s="9"/>
      <c r="EXD58" s="9"/>
      <c r="EXE58" s="9"/>
      <c r="EXF58" s="9"/>
      <c r="EXG58" s="9"/>
      <c r="EXH58" s="9"/>
      <c r="EXI58" s="9"/>
      <c r="EXJ58" s="9"/>
      <c r="EXK58" s="9"/>
      <c r="EXL58" s="9"/>
      <c r="EXM58" s="9"/>
      <c r="EXN58" s="9"/>
      <c r="EXO58" s="9"/>
      <c r="EXP58" s="9"/>
      <c r="EXQ58" s="9"/>
      <c r="EXR58" s="9"/>
      <c r="EXS58" s="9"/>
      <c r="EXT58" s="9"/>
      <c r="EXU58" s="9"/>
      <c r="EXV58" s="9"/>
      <c r="EXW58" s="9"/>
      <c r="EXX58" s="9"/>
      <c r="EXY58" s="9"/>
      <c r="EXZ58" s="9"/>
      <c r="EYA58" s="9"/>
      <c r="EYB58" s="9"/>
      <c r="EYC58" s="9"/>
      <c r="EYD58" s="9"/>
      <c r="EYE58" s="9"/>
      <c r="EYF58" s="9"/>
      <c r="EYG58" s="9"/>
      <c r="EYH58" s="9"/>
      <c r="EYI58" s="9"/>
      <c r="EYJ58" s="9"/>
      <c r="EYK58" s="9"/>
      <c r="EYL58" s="9"/>
      <c r="EYM58" s="9"/>
      <c r="EYN58" s="9"/>
      <c r="EYO58" s="9"/>
      <c r="EYP58" s="9"/>
      <c r="EYQ58" s="9"/>
      <c r="EYR58" s="9"/>
      <c r="EYS58" s="9"/>
      <c r="EYT58" s="9"/>
      <c r="EYU58" s="9"/>
      <c r="EYV58" s="9"/>
      <c r="EYW58" s="9"/>
      <c r="EYX58" s="9"/>
      <c r="EYY58" s="9"/>
      <c r="EYZ58" s="9"/>
      <c r="EZA58" s="9"/>
      <c r="EZB58" s="9"/>
      <c r="EZC58" s="9"/>
      <c r="EZD58" s="9"/>
      <c r="EZE58" s="9"/>
      <c r="EZF58" s="9"/>
      <c r="EZG58" s="9"/>
      <c r="EZH58" s="9"/>
      <c r="EZI58" s="9"/>
      <c r="EZJ58" s="9"/>
      <c r="EZK58" s="9"/>
      <c r="EZL58" s="9"/>
      <c r="EZM58" s="9"/>
      <c r="EZN58" s="9"/>
      <c r="EZO58" s="9"/>
      <c r="EZP58" s="9"/>
      <c r="EZQ58" s="9"/>
      <c r="EZR58" s="9"/>
      <c r="EZS58" s="9"/>
      <c r="EZT58" s="9"/>
      <c r="EZU58" s="9"/>
      <c r="EZV58" s="9"/>
      <c r="EZW58" s="9"/>
      <c r="EZX58" s="9"/>
      <c r="EZY58" s="9"/>
      <c r="EZZ58" s="9"/>
      <c r="FAA58" s="9"/>
      <c r="FAB58" s="9"/>
      <c r="FAC58" s="9"/>
      <c r="FAD58" s="9"/>
      <c r="FAE58" s="9"/>
      <c r="FAF58" s="9"/>
      <c r="FAG58" s="9"/>
      <c r="FAH58" s="9"/>
      <c r="FAI58" s="9"/>
      <c r="FAJ58" s="9"/>
      <c r="FAK58" s="9"/>
      <c r="FAL58" s="9"/>
      <c r="FAM58" s="9"/>
      <c r="FAN58" s="9"/>
      <c r="FAO58" s="9"/>
      <c r="FAP58" s="9"/>
      <c r="FAQ58" s="9"/>
      <c r="FAR58" s="9"/>
      <c r="FAS58" s="9"/>
      <c r="FAT58" s="9"/>
      <c r="FAU58" s="9"/>
      <c r="FAV58" s="9"/>
      <c r="FAW58" s="9"/>
      <c r="FAX58" s="9"/>
      <c r="FAY58" s="9"/>
      <c r="FAZ58" s="9"/>
      <c r="FBA58" s="9"/>
      <c r="FBB58" s="9"/>
      <c r="FBC58" s="9"/>
      <c r="FBD58" s="9"/>
      <c r="FBE58" s="9"/>
      <c r="FBF58" s="9"/>
      <c r="FBG58" s="9"/>
      <c r="FBH58" s="9"/>
      <c r="FBI58" s="9"/>
      <c r="FBJ58" s="9"/>
      <c r="FBK58" s="9"/>
      <c r="FBL58" s="9"/>
      <c r="FBM58" s="9"/>
      <c r="FBN58" s="9"/>
      <c r="FBO58" s="9"/>
      <c r="FBP58" s="9"/>
      <c r="FBQ58" s="9"/>
      <c r="FBR58" s="9"/>
      <c r="FBS58" s="9"/>
      <c r="FBT58" s="9"/>
      <c r="FBU58" s="9"/>
      <c r="FBV58" s="9"/>
      <c r="FBW58" s="9"/>
      <c r="FBX58" s="9"/>
      <c r="FBY58" s="9"/>
      <c r="FBZ58" s="9"/>
      <c r="FCA58" s="9"/>
      <c r="FCB58" s="9"/>
      <c r="FCC58" s="9"/>
      <c r="FCD58" s="9"/>
      <c r="FCE58" s="9"/>
      <c r="FCF58" s="9"/>
      <c r="FCG58" s="9"/>
      <c r="FCH58" s="9"/>
      <c r="FCI58" s="9"/>
      <c r="FCJ58" s="9"/>
      <c r="FCK58" s="9"/>
      <c r="FCL58" s="9"/>
      <c r="FCM58" s="9"/>
      <c r="FCN58" s="9"/>
      <c r="FCO58" s="9"/>
      <c r="FCP58" s="9"/>
      <c r="FCQ58" s="9"/>
      <c r="FCR58" s="9"/>
      <c r="FCS58" s="9"/>
      <c r="FCT58" s="9"/>
      <c r="FCU58" s="9"/>
      <c r="FCV58" s="9"/>
      <c r="FCW58" s="9"/>
      <c r="FCX58" s="9"/>
      <c r="FCY58" s="9"/>
      <c r="FCZ58" s="9"/>
      <c r="FDA58" s="9"/>
      <c r="FDB58" s="9"/>
      <c r="FDC58" s="9"/>
      <c r="FDD58" s="9"/>
      <c r="FDE58" s="9"/>
      <c r="FDF58" s="9"/>
      <c r="FDG58" s="9"/>
      <c r="FDH58" s="9"/>
      <c r="FDI58" s="9"/>
      <c r="FDJ58" s="9"/>
      <c r="FDK58" s="9"/>
      <c r="FDL58" s="9"/>
      <c r="FDM58" s="9"/>
      <c r="FDN58" s="9"/>
      <c r="FDO58" s="9"/>
      <c r="FDP58" s="9"/>
      <c r="FDQ58" s="9"/>
      <c r="FDR58" s="9"/>
      <c r="FDS58" s="9"/>
      <c r="FDT58" s="9"/>
      <c r="FDU58" s="9"/>
      <c r="FDV58" s="9"/>
      <c r="FDW58" s="9"/>
      <c r="FDX58" s="9"/>
      <c r="FDY58" s="9"/>
      <c r="FDZ58" s="9"/>
      <c r="FEA58" s="9"/>
      <c r="FEB58" s="9"/>
      <c r="FEC58" s="9"/>
      <c r="FED58" s="9"/>
      <c r="FEE58" s="9"/>
      <c r="FEF58" s="9"/>
      <c r="FEG58" s="9"/>
      <c r="FEH58" s="9"/>
      <c r="FEI58" s="9"/>
      <c r="FEJ58" s="9"/>
      <c r="FEK58" s="9"/>
      <c r="FEL58" s="9"/>
      <c r="FEM58" s="9"/>
      <c r="FEN58" s="9"/>
      <c r="FEO58" s="9"/>
      <c r="FEP58" s="9"/>
      <c r="FEQ58" s="9"/>
      <c r="FER58" s="9"/>
      <c r="FES58" s="9"/>
      <c r="FET58" s="9"/>
      <c r="FEU58" s="9"/>
      <c r="FEV58" s="9"/>
      <c r="FEW58" s="9"/>
      <c r="FEX58" s="9"/>
      <c r="FEY58" s="9"/>
      <c r="FEZ58" s="9"/>
      <c r="FFA58" s="9"/>
      <c r="FFB58" s="9"/>
      <c r="FFC58" s="9"/>
      <c r="FFD58" s="9"/>
      <c r="FFE58" s="9"/>
      <c r="FFF58" s="9"/>
      <c r="FFG58" s="9"/>
      <c r="FFH58" s="9"/>
      <c r="FFI58" s="9"/>
      <c r="FFJ58" s="9"/>
      <c r="FFK58" s="9"/>
      <c r="FFL58" s="9"/>
      <c r="FFM58" s="9"/>
      <c r="FFN58" s="9"/>
      <c r="FFO58" s="9"/>
      <c r="FFP58" s="9"/>
      <c r="FFQ58" s="9"/>
      <c r="FFR58" s="9"/>
      <c r="FFS58" s="9"/>
      <c r="FFT58" s="9"/>
      <c r="FFU58" s="9"/>
      <c r="FFV58" s="9"/>
      <c r="FFW58" s="9"/>
      <c r="FFX58" s="9"/>
      <c r="FFY58" s="9"/>
      <c r="FFZ58" s="9"/>
      <c r="FGA58" s="9"/>
      <c r="FGB58" s="9"/>
      <c r="FGC58" s="9"/>
      <c r="FGD58" s="9"/>
      <c r="FGE58" s="9"/>
      <c r="FGF58" s="9"/>
      <c r="FGG58" s="9"/>
      <c r="FGH58" s="9"/>
      <c r="FGI58" s="9"/>
      <c r="FGJ58" s="9"/>
      <c r="FGK58" s="9"/>
      <c r="FGL58" s="9"/>
      <c r="FGM58" s="9"/>
      <c r="FGN58" s="9"/>
      <c r="FGO58" s="9"/>
      <c r="FGP58" s="9"/>
      <c r="FGQ58" s="9"/>
      <c r="FGR58" s="9"/>
      <c r="FGS58" s="9"/>
      <c r="FGT58" s="9"/>
      <c r="FGU58" s="9"/>
      <c r="FGV58" s="9"/>
      <c r="FGW58" s="9"/>
      <c r="FGX58" s="9"/>
      <c r="FGY58" s="9"/>
      <c r="FGZ58" s="9"/>
      <c r="FHA58" s="9"/>
      <c r="FHB58" s="9"/>
      <c r="FHC58" s="9"/>
      <c r="FHD58" s="9"/>
      <c r="FHE58" s="9"/>
      <c r="FHF58" s="9"/>
      <c r="FHG58" s="9"/>
      <c r="FHH58" s="9"/>
      <c r="FHI58" s="9"/>
      <c r="FHJ58" s="9"/>
      <c r="FHK58" s="9"/>
      <c r="FHL58" s="9"/>
      <c r="FHM58" s="9"/>
      <c r="FHN58" s="9"/>
      <c r="FHO58" s="9"/>
      <c r="FHP58" s="9"/>
      <c r="FHQ58" s="9"/>
      <c r="FHR58" s="9"/>
      <c r="FHS58" s="9"/>
      <c r="FHT58" s="9"/>
      <c r="FHU58" s="9"/>
      <c r="FHV58" s="9"/>
      <c r="FHW58" s="9"/>
      <c r="FHX58" s="9"/>
      <c r="FHY58" s="9"/>
      <c r="FHZ58" s="9"/>
      <c r="FIA58" s="9"/>
      <c r="FIB58" s="9"/>
      <c r="FIC58" s="9"/>
      <c r="FID58" s="9"/>
      <c r="FIE58" s="9"/>
      <c r="FIF58" s="9"/>
      <c r="FIG58" s="9"/>
      <c r="FIH58" s="9"/>
      <c r="FII58" s="9"/>
      <c r="FIJ58" s="9"/>
      <c r="FIK58" s="9"/>
      <c r="FIL58" s="9"/>
      <c r="FIM58" s="9"/>
      <c r="FIN58" s="9"/>
      <c r="FIO58" s="9"/>
      <c r="FIP58" s="9"/>
      <c r="FIQ58" s="9"/>
      <c r="FIR58" s="9"/>
      <c r="FIS58" s="9"/>
      <c r="FIT58" s="9"/>
      <c r="FIU58" s="9"/>
      <c r="FIV58" s="9"/>
      <c r="FIW58" s="9"/>
      <c r="FIX58" s="9"/>
      <c r="FIY58" s="9"/>
      <c r="FIZ58" s="9"/>
      <c r="FJA58" s="9"/>
      <c r="FJB58" s="9"/>
      <c r="FJC58" s="9"/>
      <c r="FJD58" s="9"/>
      <c r="FJE58" s="9"/>
      <c r="FJF58" s="9"/>
      <c r="FJG58" s="9"/>
      <c r="FJH58" s="9"/>
      <c r="FJI58" s="9"/>
      <c r="FJJ58" s="9"/>
      <c r="FJK58" s="9"/>
      <c r="FJL58" s="9"/>
      <c r="FJM58" s="9"/>
      <c r="FJN58" s="9"/>
      <c r="FJO58" s="9"/>
      <c r="FJP58" s="9"/>
      <c r="FJQ58" s="9"/>
      <c r="FJR58" s="9"/>
      <c r="FJS58" s="9"/>
      <c r="FJT58" s="9"/>
      <c r="FJU58" s="9"/>
      <c r="FJV58" s="9"/>
      <c r="FJW58" s="9"/>
      <c r="FJX58" s="9"/>
      <c r="FJY58" s="9"/>
      <c r="FJZ58" s="9"/>
      <c r="FKA58" s="9"/>
      <c r="FKB58" s="9"/>
      <c r="FKC58" s="9"/>
      <c r="FKD58" s="9"/>
      <c r="FKE58" s="9"/>
      <c r="FKF58" s="9"/>
      <c r="FKG58" s="9"/>
      <c r="FKH58" s="9"/>
      <c r="FKI58" s="9"/>
      <c r="FKJ58" s="9"/>
      <c r="FKK58" s="9"/>
      <c r="FKL58" s="9"/>
      <c r="FKM58" s="9"/>
      <c r="FKN58" s="9"/>
      <c r="FKO58" s="9"/>
      <c r="FKP58" s="9"/>
      <c r="FKQ58" s="9"/>
      <c r="FKR58" s="9"/>
      <c r="FKS58" s="9"/>
      <c r="FKT58" s="9"/>
      <c r="FKU58" s="9"/>
      <c r="FKV58" s="9"/>
      <c r="FKW58" s="9"/>
      <c r="FKX58" s="9"/>
      <c r="FKY58" s="9"/>
      <c r="FKZ58" s="9"/>
      <c r="FLA58" s="9"/>
      <c r="FLB58" s="9"/>
      <c r="FLC58" s="9"/>
      <c r="FLD58" s="9"/>
      <c r="FLE58" s="9"/>
      <c r="FLF58" s="9"/>
      <c r="FLG58" s="9"/>
      <c r="FLH58" s="9"/>
      <c r="FLI58" s="9"/>
      <c r="FLJ58" s="9"/>
      <c r="FLK58" s="9"/>
      <c r="FLL58" s="9"/>
      <c r="FLM58" s="9"/>
      <c r="FLN58" s="9"/>
      <c r="FLO58" s="9"/>
      <c r="FLP58" s="9"/>
      <c r="FLQ58" s="9"/>
      <c r="FLR58" s="9"/>
      <c r="FLS58" s="9"/>
      <c r="FLT58" s="9"/>
      <c r="FLU58" s="9"/>
      <c r="FLV58" s="9"/>
      <c r="FLW58" s="9"/>
      <c r="FLX58" s="9"/>
      <c r="FLY58" s="9"/>
      <c r="FLZ58" s="9"/>
      <c r="FMA58" s="9"/>
      <c r="FMB58" s="9"/>
      <c r="FMC58" s="9"/>
      <c r="FMD58" s="9"/>
      <c r="FME58" s="9"/>
      <c r="FMF58" s="9"/>
      <c r="FMG58" s="9"/>
      <c r="FMH58" s="9"/>
      <c r="FMI58" s="9"/>
      <c r="FMJ58" s="9"/>
      <c r="FMK58" s="9"/>
      <c r="FML58" s="9"/>
      <c r="FMM58" s="9"/>
      <c r="FMN58" s="9"/>
      <c r="FMO58" s="9"/>
      <c r="FMP58" s="9"/>
      <c r="FMQ58" s="9"/>
      <c r="FMR58" s="9"/>
      <c r="FMS58" s="9"/>
      <c r="FMT58" s="9"/>
      <c r="FMU58" s="9"/>
      <c r="FMV58" s="9"/>
      <c r="FMW58" s="9"/>
      <c r="FMX58" s="9"/>
      <c r="FMY58" s="9"/>
      <c r="FMZ58" s="9"/>
      <c r="FNA58" s="9"/>
      <c r="FNB58" s="9"/>
      <c r="FNC58" s="9"/>
      <c r="FND58" s="9"/>
      <c r="FNE58" s="9"/>
      <c r="FNF58" s="9"/>
      <c r="FNG58" s="9"/>
      <c r="FNH58" s="9"/>
      <c r="FNI58" s="9"/>
      <c r="FNJ58" s="9"/>
      <c r="FNK58" s="9"/>
      <c r="FNL58" s="9"/>
      <c r="FNM58" s="9"/>
      <c r="FNN58" s="9"/>
      <c r="FNO58" s="9"/>
      <c r="FNP58" s="9"/>
      <c r="FNQ58" s="9"/>
      <c r="FNR58" s="9"/>
      <c r="FNS58" s="9"/>
      <c r="FNT58" s="9"/>
      <c r="FNU58" s="9"/>
      <c r="FNV58" s="9"/>
      <c r="FNW58" s="9"/>
      <c r="FNX58" s="9"/>
      <c r="FNY58" s="9"/>
      <c r="FNZ58" s="9"/>
      <c r="FOA58" s="9"/>
      <c r="FOB58" s="9"/>
      <c r="FOC58" s="9"/>
      <c r="FOD58" s="9"/>
      <c r="FOE58" s="9"/>
      <c r="FOF58" s="9"/>
      <c r="FOG58" s="9"/>
      <c r="FOH58" s="9"/>
      <c r="FOI58" s="9"/>
      <c r="FOJ58" s="9"/>
      <c r="FOK58" s="9"/>
      <c r="FOL58" s="9"/>
      <c r="FOM58" s="9"/>
      <c r="FON58" s="9"/>
      <c r="FOO58" s="9"/>
      <c r="FOP58" s="9"/>
      <c r="FOQ58" s="9"/>
      <c r="FOR58" s="9"/>
      <c r="FOS58" s="9"/>
      <c r="FOT58" s="9"/>
      <c r="FOU58" s="9"/>
      <c r="FOV58" s="9"/>
      <c r="FOW58" s="9"/>
      <c r="FOX58" s="9"/>
      <c r="FOY58" s="9"/>
      <c r="FOZ58" s="9"/>
      <c r="FPA58" s="9"/>
      <c r="FPB58" s="9"/>
      <c r="FPC58" s="9"/>
      <c r="FPD58" s="9"/>
      <c r="FPE58" s="9"/>
      <c r="FPF58" s="9"/>
      <c r="FPG58" s="9"/>
      <c r="FPH58" s="9"/>
      <c r="FPI58" s="9"/>
      <c r="FPJ58" s="9"/>
      <c r="FPK58" s="9"/>
      <c r="FPL58" s="9"/>
      <c r="FPM58" s="9"/>
      <c r="FPN58" s="9"/>
      <c r="FPO58" s="9"/>
      <c r="FPP58" s="9"/>
      <c r="FPQ58" s="9"/>
      <c r="FPR58" s="9"/>
      <c r="FPS58" s="9"/>
      <c r="FPT58" s="9"/>
      <c r="FPU58" s="9"/>
      <c r="FPV58" s="9"/>
      <c r="FPW58" s="9"/>
      <c r="FPX58" s="9"/>
      <c r="FPY58" s="9"/>
      <c r="FPZ58" s="9"/>
      <c r="FQA58" s="9"/>
      <c r="FQB58" s="9"/>
      <c r="FQC58" s="9"/>
      <c r="FQD58" s="9"/>
      <c r="FQE58" s="9"/>
      <c r="FQF58" s="9"/>
      <c r="FQG58" s="9"/>
      <c r="FQH58" s="9"/>
      <c r="FQI58" s="9"/>
      <c r="FQJ58" s="9"/>
      <c r="FQK58" s="9"/>
      <c r="FQL58" s="9"/>
      <c r="FQM58" s="9"/>
      <c r="FQN58" s="9"/>
      <c r="FQO58" s="9"/>
      <c r="FQP58" s="9"/>
      <c r="FQQ58" s="9"/>
      <c r="FQR58" s="9"/>
      <c r="FQS58" s="9"/>
      <c r="FQT58" s="9"/>
      <c r="FQU58" s="9"/>
      <c r="FQV58" s="9"/>
      <c r="FQW58" s="9"/>
      <c r="FQX58" s="9"/>
      <c r="FQY58" s="9"/>
      <c r="FQZ58" s="9"/>
      <c r="FRA58" s="9"/>
      <c r="FRB58" s="9"/>
      <c r="FRC58" s="9"/>
      <c r="FRD58" s="9"/>
      <c r="FRE58" s="9"/>
      <c r="FRF58" s="9"/>
      <c r="FRG58" s="9"/>
      <c r="FRH58" s="9"/>
      <c r="FRI58" s="9"/>
      <c r="FRJ58" s="9"/>
      <c r="FRK58" s="9"/>
      <c r="FRL58" s="9"/>
      <c r="FRM58" s="9"/>
      <c r="FRN58" s="9"/>
      <c r="FRO58" s="9"/>
      <c r="FRP58" s="9"/>
      <c r="FRQ58" s="9"/>
      <c r="FRR58" s="9"/>
      <c r="FRS58" s="9"/>
      <c r="FRT58" s="9"/>
      <c r="FRU58" s="9"/>
      <c r="FRV58" s="9"/>
      <c r="FRW58" s="9"/>
      <c r="FRX58" s="9"/>
      <c r="FRY58" s="9"/>
      <c r="FRZ58" s="9"/>
      <c r="FSA58" s="9"/>
      <c r="FSB58" s="9"/>
      <c r="FSC58" s="9"/>
      <c r="FSD58" s="9"/>
      <c r="FSE58" s="9"/>
      <c r="FSF58" s="9"/>
      <c r="FSG58" s="9"/>
      <c r="FSH58" s="9"/>
      <c r="FSI58" s="9"/>
      <c r="FSJ58" s="9"/>
      <c r="FSK58" s="9"/>
      <c r="FSL58" s="9"/>
      <c r="FSM58" s="9"/>
      <c r="FSN58" s="9"/>
      <c r="FSO58" s="9"/>
      <c r="FSP58" s="9"/>
      <c r="FSQ58" s="9"/>
      <c r="FSR58" s="9"/>
      <c r="FSS58" s="9"/>
      <c r="FST58" s="9"/>
      <c r="FSU58" s="9"/>
      <c r="FSV58" s="9"/>
      <c r="FSW58" s="9"/>
      <c r="FSX58" s="9"/>
      <c r="FSY58" s="9"/>
      <c r="FSZ58" s="9"/>
      <c r="FTA58" s="9"/>
      <c r="FTB58" s="9"/>
      <c r="FTC58" s="9"/>
      <c r="FTD58" s="9"/>
      <c r="FTE58" s="9"/>
      <c r="FTF58" s="9"/>
      <c r="FTG58" s="9"/>
      <c r="FTH58" s="9"/>
      <c r="FTI58" s="9"/>
      <c r="FTJ58" s="9"/>
      <c r="FTK58" s="9"/>
      <c r="FTL58" s="9"/>
      <c r="FTM58" s="9"/>
      <c r="FTN58" s="9"/>
      <c r="FTO58" s="9"/>
      <c r="FTP58" s="9"/>
      <c r="FTQ58" s="9"/>
      <c r="FTR58" s="9"/>
      <c r="FTS58" s="9"/>
      <c r="FTT58" s="9"/>
      <c r="FTU58" s="9"/>
      <c r="FTV58" s="9"/>
      <c r="FTW58" s="9"/>
      <c r="FTX58" s="9"/>
      <c r="FTY58" s="9"/>
      <c r="FTZ58" s="9"/>
      <c r="FUA58" s="9"/>
      <c r="FUB58" s="9"/>
      <c r="FUC58" s="9"/>
      <c r="FUD58" s="9"/>
      <c r="FUE58" s="9"/>
      <c r="FUF58" s="9"/>
      <c r="FUG58" s="9"/>
      <c r="FUH58" s="9"/>
      <c r="FUI58" s="9"/>
      <c r="FUJ58" s="9"/>
      <c r="FUK58" s="9"/>
      <c r="FUL58" s="9"/>
      <c r="FUM58" s="9"/>
      <c r="FUN58" s="9"/>
      <c r="FUO58" s="9"/>
      <c r="FUP58" s="9"/>
      <c r="FUQ58" s="9"/>
      <c r="FUR58" s="9"/>
      <c r="FUS58" s="9"/>
      <c r="FUT58" s="9"/>
      <c r="FUU58" s="9"/>
      <c r="FUV58" s="9"/>
      <c r="FUW58" s="9"/>
      <c r="FUX58" s="9"/>
      <c r="FUY58" s="9"/>
      <c r="FUZ58" s="9"/>
      <c r="FVA58" s="9"/>
      <c r="FVB58" s="9"/>
      <c r="FVC58" s="9"/>
      <c r="FVD58" s="9"/>
      <c r="FVE58" s="9"/>
      <c r="FVF58" s="9"/>
      <c r="FVG58" s="9"/>
      <c r="FVH58" s="9"/>
      <c r="FVI58" s="9"/>
      <c r="FVJ58" s="9"/>
      <c r="FVK58" s="9"/>
      <c r="FVL58" s="9"/>
      <c r="FVM58" s="9"/>
      <c r="FVN58" s="9"/>
      <c r="FVO58" s="9"/>
      <c r="FVP58" s="9"/>
      <c r="FVQ58" s="9"/>
      <c r="FVR58" s="9"/>
      <c r="FVS58" s="9"/>
      <c r="FVT58" s="9"/>
      <c r="FVU58" s="9"/>
      <c r="FVV58" s="9"/>
      <c r="FVW58" s="9"/>
      <c r="FVX58" s="9"/>
      <c r="FVY58" s="9"/>
      <c r="FVZ58" s="9"/>
      <c r="FWA58" s="9"/>
      <c r="FWB58" s="9"/>
      <c r="FWC58" s="9"/>
      <c r="FWD58" s="9"/>
      <c r="FWE58" s="9"/>
      <c r="FWF58" s="9"/>
      <c r="FWG58" s="9"/>
      <c r="FWH58" s="9"/>
      <c r="FWI58" s="9"/>
      <c r="FWJ58" s="9"/>
      <c r="FWK58" s="9"/>
      <c r="FWL58" s="9"/>
      <c r="FWM58" s="9"/>
      <c r="FWN58" s="9"/>
      <c r="FWO58" s="9"/>
      <c r="FWP58" s="9"/>
      <c r="FWQ58" s="9"/>
      <c r="FWR58" s="9"/>
      <c r="FWS58" s="9"/>
      <c r="FWT58" s="9"/>
      <c r="FWU58" s="9"/>
      <c r="FWV58" s="9"/>
      <c r="FWW58" s="9"/>
      <c r="FWX58" s="9"/>
      <c r="FWY58" s="9"/>
      <c r="FWZ58" s="9"/>
      <c r="FXA58" s="9"/>
      <c r="FXB58" s="9"/>
      <c r="FXC58" s="9"/>
      <c r="FXD58" s="9"/>
      <c r="FXE58" s="9"/>
      <c r="FXF58" s="9"/>
      <c r="FXG58" s="9"/>
      <c r="FXH58" s="9"/>
      <c r="FXI58" s="9"/>
      <c r="FXJ58" s="9"/>
      <c r="FXK58" s="9"/>
      <c r="FXL58" s="9"/>
      <c r="FXM58" s="9"/>
      <c r="FXN58" s="9"/>
      <c r="FXO58" s="9"/>
      <c r="FXP58" s="9"/>
      <c r="FXQ58" s="9"/>
      <c r="FXR58" s="9"/>
      <c r="FXS58" s="9"/>
      <c r="FXT58" s="9"/>
      <c r="FXU58" s="9"/>
      <c r="FXV58" s="9"/>
      <c r="FXW58" s="9"/>
      <c r="FXX58" s="9"/>
      <c r="FXY58" s="9"/>
      <c r="FXZ58" s="9"/>
      <c r="FYA58" s="9"/>
      <c r="FYB58" s="9"/>
      <c r="FYC58" s="9"/>
      <c r="FYD58" s="9"/>
      <c r="FYE58" s="9"/>
      <c r="FYF58" s="9"/>
      <c r="FYG58" s="9"/>
      <c r="FYH58" s="9"/>
      <c r="FYI58" s="9"/>
      <c r="FYJ58" s="9"/>
      <c r="FYK58" s="9"/>
      <c r="FYL58" s="9"/>
      <c r="FYM58" s="9"/>
      <c r="FYN58" s="9"/>
      <c r="FYO58" s="9"/>
      <c r="FYP58" s="9"/>
      <c r="FYQ58" s="9"/>
      <c r="FYR58" s="9"/>
      <c r="FYS58" s="9"/>
      <c r="FYT58" s="9"/>
      <c r="FYU58" s="9"/>
      <c r="FYV58" s="9"/>
      <c r="FYW58" s="9"/>
      <c r="FYX58" s="9"/>
      <c r="FYY58" s="9"/>
      <c r="FYZ58" s="9"/>
      <c r="FZA58" s="9"/>
      <c r="FZB58" s="9"/>
      <c r="FZC58" s="9"/>
      <c r="FZD58" s="9"/>
      <c r="FZE58" s="9"/>
      <c r="FZF58" s="9"/>
      <c r="FZG58" s="9"/>
      <c r="FZH58" s="9"/>
      <c r="FZI58" s="9"/>
      <c r="FZJ58" s="9"/>
      <c r="FZK58" s="9"/>
      <c r="FZL58" s="9"/>
      <c r="FZM58" s="9"/>
      <c r="FZN58" s="9"/>
      <c r="FZO58" s="9"/>
      <c r="FZP58" s="9"/>
      <c r="FZQ58" s="9"/>
      <c r="FZR58" s="9"/>
      <c r="FZS58" s="9"/>
      <c r="FZT58" s="9"/>
      <c r="FZU58" s="9"/>
      <c r="FZV58" s="9"/>
      <c r="FZW58" s="9"/>
      <c r="FZX58" s="9"/>
      <c r="FZY58" s="9"/>
      <c r="FZZ58" s="9"/>
      <c r="GAA58" s="9"/>
      <c r="GAB58" s="9"/>
      <c r="GAC58" s="9"/>
      <c r="GAD58" s="9"/>
      <c r="GAE58" s="9"/>
      <c r="GAF58" s="9"/>
      <c r="GAG58" s="9"/>
      <c r="GAH58" s="9"/>
      <c r="GAI58" s="9"/>
      <c r="GAJ58" s="9"/>
      <c r="GAK58" s="9"/>
      <c r="GAL58" s="9"/>
      <c r="GAM58" s="9"/>
      <c r="GAN58" s="9"/>
      <c r="GAO58" s="9"/>
      <c r="GAP58" s="9"/>
      <c r="GAQ58" s="9"/>
      <c r="GAR58" s="9"/>
      <c r="GAS58" s="9"/>
      <c r="GAT58" s="9"/>
      <c r="GAU58" s="9"/>
      <c r="GAV58" s="9"/>
      <c r="GAW58" s="9"/>
      <c r="GAX58" s="9"/>
      <c r="GAY58" s="9"/>
      <c r="GAZ58" s="9"/>
      <c r="GBA58" s="9"/>
      <c r="GBB58" s="9"/>
      <c r="GBC58" s="9"/>
      <c r="GBD58" s="9"/>
      <c r="GBE58" s="9"/>
      <c r="GBF58" s="9"/>
      <c r="GBG58" s="9"/>
      <c r="GBH58" s="9"/>
      <c r="GBI58" s="9"/>
      <c r="GBJ58" s="9"/>
      <c r="GBK58" s="9"/>
      <c r="GBL58" s="9"/>
      <c r="GBM58" s="9"/>
      <c r="GBN58" s="9"/>
      <c r="GBO58" s="9"/>
      <c r="GBP58" s="9"/>
      <c r="GBQ58" s="9"/>
      <c r="GBR58" s="9"/>
      <c r="GBS58" s="9"/>
      <c r="GBT58" s="9"/>
      <c r="GBU58" s="9"/>
      <c r="GBV58" s="9"/>
      <c r="GBW58" s="9"/>
      <c r="GBX58" s="9"/>
      <c r="GBY58" s="9"/>
      <c r="GBZ58" s="9"/>
      <c r="GCA58" s="9"/>
      <c r="GCB58" s="9"/>
      <c r="GCC58" s="9"/>
      <c r="GCD58" s="9"/>
      <c r="GCE58" s="9"/>
      <c r="GCF58" s="9"/>
      <c r="GCG58" s="9"/>
      <c r="GCH58" s="9"/>
      <c r="GCI58" s="9"/>
      <c r="GCJ58" s="9"/>
      <c r="GCK58" s="9"/>
      <c r="GCL58" s="9"/>
      <c r="GCM58" s="9"/>
      <c r="GCN58" s="9"/>
      <c r="GCO58" s="9"/>
      <c r="GCP58" s="9"/>
      <c r="GCQ58" s="9"/>
      <c r="GCR58" s="9"/>
      <c r="GCS58" s="9"/>
      <c r="GCT58" s="9"/>
      <c r="GCU58" s="9"/>
      <c r="GCV58" s="9"/>
      <c r="GCW58" s="9"/>
      <c r="GCX58" s="9"/>
      <c r="GCY58" s="9"/>
      <c r="GCZ58" s="9"/>
      <c r="GDA58" s="9"/>
      <c r="GDB58" s="9"/>
      <c r="GDC58" s="9"/>
      <c r="GDD58" s="9"/>
      <c r="GDE58" s="9"/>
      <c r="GDF58" s="9"/>
      <c r="GDG58" s="9"/>
      <c r="GDH58" s="9"/>
      <c r="GDI58" s="9"/>
      <c r="GDJ58" s="9"/>
      <c r="GDK58" s="9"/>
      <c r="GDL58" s="9"/>
      <c r="GDM58" s="9"/>
      <c r="GDN58" s="9"/>
      <c r="GDO58" s="9"/>
      <c r="GDP58" s="9"/>
      <c r="GDQ58" s="9"/>
      <c r="GDR58" s="9"/>
      <c r="GDS58" s="9"/>
      <c r="GDT58" s="9"/>
      <c r="GDU58" s="9"/>
      <c r="GDV58" s="9"/>
      <c r="GDW58" s="9"/>
      <c r="GDX58" s="9"/>
      <c r="GDY58" s="9"/>
      <c r="GDZ58" s="9"/>
      <c r="GEA58" s="9"/>
      <c r="GEB58" s="9"/>
      <c r="GEC58" s="9"/>
      <c r="GED58" s="9"/>
      <c r="GEE58" s="9"/>
      <c r="GEF58" s="9"/>
      <c r="GEG58" s="9"/>
      <c r="GEH58" s="9"/>
      <c r="GEI58" s="9"/>
      <c r="GEJ58" s="9"/>
      <c r="GEK58" s="9"/>
      <c r="GEL58" s="9"/>
      <c r="GEM58" s="9"/>
      <c r="GEN58" s="9"/>
      <c r="GEO58" s="9"/>
      <c r="GEP58" s="9"/>
      <c r="GEQ58" s="9"/>
      <c r="GER58" s="9"/>
      <c r="GES58" s="9"/>
      <c r="GET58" s="9"/>
      <c r="GEU58" s="9"/>
      <c r="GEV58" s="9"/>
      <c r="GEW58" s="9"/>
      <c r="GEX58" s="9"/>
      <c r="GEY58" s="9"/>
      <c r="GEZ58" s="9"/>
      <c r="GFA58" s="9"/>
      <c r="GFB58" s="9"/>
      <c r="GFC58" s="9"/>
      <c r="GFD58" s="9"/>
      <c r="GFE58" s="9"/>
      <c r="GFF58" s="9"/>
      <c r="GFG58" s="9"/>
      <c r="GFH58" s="9"/>
      <c r="GFI58" s="9"/>
      <c r="GFJ58" s="9"/>
      <c r="GFK58" s="9"/>
      <c r="GFL58" s="9"/>
      <c r="GFM58" s="9"/>
      <c r="GFN58" s="9"/>
      <c r="GFO58" s="9"/>
      <c r="GFP58" s="9"/>
      <c r="GFQ58" s="9"/>
      <c r="GFR58" s="9"/>
      <c r="GFS58" s="9"/>
      <c r="GFT58" s="9"/>
      <c r="GFU58" s="9"/>
      <c r="GFV58" s="9"/>
      <c r="GFW58" s="9"/>
      <c r="GFX58" s="9"/>
      <c r="GFY58" s="9"/>
      <c r="GFZ58" s="9"/>
      <c r="GGA58" s="9"/>
      <c r="GGB58" s="9"/>
      <c r="GGC58" s="9"/>
      <c r="GGD58" s="9"/>
      <c r="GGE58" s="9"/>
      <c r="GGF58" s="9"/>
      <c r="GGG58" s="9"/>
      <c r="GGH58" s="9"/>
      <c r="GGI58" s="9"/>
      <c r="GGJ58" s="9"/>
      <c r="GGK58" s="9"/>
      <c r="GGL58" s="9"/>
      <c r="GGM58" s="9"/>
      <c r="GGN58" s="9"/>
      <c r="GGO58" s="9"/>
      <c r="GGP58" s="9"/>
      <c r="GGQ58" s="9"/>
      <c r="GGR58" s="9"/>
      <c r="GGS58" s="9"/>
      <c r="GGT58" s="9"/>
      <c r="GGU58" s="9"/>
      <c r="GGV58" s="9"/>
      <c r="GGW58" s="9"/>
      <c r="GGX58" s="9"/>
      <c r="GGY58" s="9"/>
      <c r="GGZ58" s="9"/>
      <c r="GHA58" s="9"/>
      <c r="GHB58" s="9"/>
      <c r="GHC58" s="9"/>
      <c r="GHD58" s="9"/>
      <c r="GHE58" s="9"/>
      <c r="GHF58" s="9"/>
      <c r="GHG58" s="9"/>
      <c r="GHH58" s="9"/>
      <c r="GHI58" s="9"/>
      <c r="GHJ58" s="9"/>
      <c r="GHK58" s="9"/>
      <c r="GHL58" s="9"/>
      <c r="GHM58" s="9"/>
      <c r="GHN58" s="9"/>
      <c r="GHO58" s="9"/>
      <c r="GHP58" s="9"/>
      <c r="GHQ58" s="9"/>
      <c r="GHR58" s="9"/>
      <c r="GHS58" s="9"/>
      <c r="GHT58" s="9"/>
      <c r="GHU58" s="9"/>
      <c r="GHV58" s="9"/>
      <c r="GHW58" s="9"/>
      <c r="GHX58" s="9"/>
      <c r="GHY58" s="9"/>
      <c r="GHZ58" s="9"/>
      <c r="GIA58" s="9"/>
      <c r="GIB58" s="9"/>
      <c r="GIC58" s="9"/>
      <c r="GID58" s="9"/>
      <c r="GIE58" s="9"/>
      <c r="GIF58" s="9"/>
      <c r="GIG58" s="9"/>
      <c r="GIH58" s="9"/>
      <c r="GII58" s="9"/>
      <c r="GIJ58" s="9"/>
      <c r="GIK58" s="9"/>
      <c r="GIL58" s="9"/>
      <c r="GIM58" s="9"/>
      <c r="GIN58" s="9"/>
      <c r="GIO58" s="9"/>
      <c r="GIP58" s="9"/>
      <c r="GIQ58" s="9"/>
      <c r="GIR58" s="9"/>
      <c r="GIS58" s="9"/>
      <c r="GIT58" s="9"/>
      <c r="GIU58" s="9"/>
      <c r="GIV58" s="9"/>
      <c r="GIW58" s="9"/>
      <c r="GIX58" s="9"/>
      <c r="GIY58" s="9"/>
      <c r="GIZ58" s="9"/>
      <c r="GJA58" s="9"/>
      <c r="GJB58" s="9"/>
      <c r="GJC58" s="9"/>
      <c r="GJD58" s="9"/>
      <c r="GJE58" s="9"/>
      <c r="GJF58" s="9"/>
      <c r="GJG58" s="9"/>
      <c r="GJH58" s="9"/>
      <c r="GJI58" s="9"/>
      <c r="GJJ58" s="9"/>
      <c r="GJK58" s="9"/>
      <c r="GJL58" s="9"/>
      <c r="GJM58" s="9"/>
      <c r="GJN58" s="9"/>
      <c r="GJO58" s="9"/>
      <c r="GJP58" s="9"/>
      <c r="GJQ58" s="9"/>
      <c r="GJR58" s="9"/>
      <c r="GJS58" s="9"/>
      <c r="GJT58" s="9"/>
      <c r="GJU58" s="9"/>
      <c r="GJV58" s="9"/>
      <c r="GJW58" s="9"/>
      <c r="GJX58" s="9"/>
      <c r="GJY58" s="9"/>
      <c r="GJZ58" s="9"/>
      <c r="GKA58" s="9"/>
      <c r="GKB58" s="9"/>
      <c r="GKC58" s="9"/>
      <c r="GKD58" s="9"/>
      <c r="GKE58" s="9"/>
      <c r="GKF58" s="9"/>
      <c r="GKG58" s="9"/>
      <c r="GKH58" s="9"/>
      <c r="GKI58" s="9"/>
      <c r="GKJ58" s="9"/>
      <c r="GKK58" s="9"/>
      <c r="GKL58" s="9"/>
      <c r="GKM58" s="9"/>
      <c r="GKN58" s="9"/>
      <c r="GKO58" s="9"/>
      <c r="GKP58" s="9"/>
      <c r="GKQ58" s="9"/>
      <c r="GKR58" s="9"/>
      <c r="GKS58" s="9"/>
      <c r="GKT58" s="9"/>
      <c r="GKU58" s="9"/>
      <c r="GKV58" s="9"/>
      <c r="GKW58" s="9"/>
      <c r="GKX58" s="9"/>
      <c r="GKY58" s="9"/>
      <c r="GKZ58" s="9"/>
      <c r="GLA58" s="9"/>
      <c r="GLB58" s="9"/>
      <c r="GLC58" s="9"/>
      <c r="GLD58" s="9"/>
      <c r="GLE58" s="9"/>
      <c r="GLF58" s="9"/>
      <c r="GLG58" s="9"/>
      <c r="GLH58" s="9"/>
      <c r="GLI58" s="9"/>
      <c r="GLJ58" s="9"/>
      <c r="GLK58" s="9"/>
      <c r="GLL58" s="9"/>
      <c r="GLM58" s="9"/>
      <c r="GLN58" s="9"/>
      <c r="GLO58" s="9"/>
      <c r="GLP58" s="9"/>
      <c r="GLQ58" s="9"/>
      <c r="GLR58" s="9"/>
      <c r="GLS58" s="9"/>
      <c r="GLT58" s="9"/>
      <c r="GLU58" s="9"/>
      <c r="GLV58" s="9"/>
      <c r="GLW58" s="9"/>
      <c r="GLX58" s="9"/>
      <c r="GLY58" s="9"/>
      <c r="GLZ58" s="9"/>
      <c r="GMA58" s="9"/>
      <c r="GMB58" s="9"/>
      <c r="GMC58" s="9"/>
      <c r="GMD58" s="9"/>
      <c r="GME58" s="9"/>
      <c r="GMF58" s="9"/>
      <c r="GMG58" s="9"/>
      <c r="GMH58" s="9"/>
      <c r="GMI58" s="9"/>
      <c r="GMJ58" s="9"/>
      <c r="GMK58" s="9"/>
      <c r="GML58" s="9"/>
      <c r="GMM58" s="9"/>
      <c r="GMN58" s="9"/>
      <c r="GMO58" s="9"/>
      <c r="GMP58" s="9"/>
      <c r="GMQ58" s="9"/>
      <c r="GMR58" s="9"/>
      <c r="GMS58" s="9"/>
      <c r="GMT58" s="9"/>
      <c r="GMU58" s="9"/>
      <c r="GMV58" s="9"/>
      <c r="GMW58" s="9"/>
      <c r="GMX58" s="9"/>
      <c r="GMY58" s="9"/>
      <c r="GMZ58" s="9"/>
      <c r="GNA58" s="9"/>
      <c r="GNB58" s="9"/>
      <c r="GNC58" s="9"/>
      <c r="GND58" s="9"/>
      <c r="GNE58" s="9"/>
      <c r="GNF58" s="9"/>
      <c r="GNG58" s="9"/>
      <c r="GNH58" s="9"/>
      <c r="GNI58" s="9"/>
      <c r="GNJ58" s="9"/>
      <c r="GNK58" s="9"/>
      <c r="GNL58" s="9"/>
      <c r="GNM58" s="9"/>
      <c r="GNN58" s="9"/>
      <c r="GNO58" s="9"/>
      <c r="GNP58" s="9"/>
      <c r="GNQ58" s="9"/>
      <c r="GNR58" s="9"/>
      <c r="GNS58" s="9"/>
      <c r="GNT58" s="9"/>
      <c r="GNU58" s="9"/>
      <c r="GNV58" s="9"/>
      <c r="GNW58" s="9"/>
      <c r="GNX58" s="9"/>
      <c r="GNY58" s="9"/>
      <c r="GNZ58" s="9"/>
      <c r="GOA58" s="9"/>
      <c r="GOB58" s="9"/>
      <c r="GOC58" s="9"/>
      <c r="GOD58" s="9"/>
      <c r="GOE58" s="9"/>
      <c r="GOF58" s="9"/>
      <c r="GOG58" s="9"/>
      <c r="GOH58" s="9"/>
      <c r="GOI58" s="9"/>
      <c r="GOJ58" s="9"/>
      <c r="GOK58" s="9"/>
      <c r="GOL58" s="9"/>
      <c r="GOM58" s="9"/>
      <c r="GON58" s="9"/>
      <c r="GOO58" s="9"/>
      <c r="GOP58" s="9"/>
      <c r="GOQ58" s="9"/>
      <c r="GOR58" s="9"/>
      <c r="GOS58" s="9"/>
      <c r="GOT58" s="9"/>
      <c r="GOU58" s="9"/>
      <c r="GOV58" s="9"/>
      <c r="GOW58" s="9"/>
      <c r="GOX58" s="9"/>
      <c r="GOY58" s="9"/>
      <c r="GOZ58" s="9"/>
      <c r="GPA58" s="9"/>
      <c r="GPB58" s="9"/>
      <c r="GPC58" s="9"/>
      <c r="GPD58" s="9"/>
      <c r="GPE58" s="9"/>
      <c r="GPF58" s="9"/>
      <c r="GPG58" s="9"/>
      <c r="GPH58" s="9"/>
      <c r="GPI58" s="9"/>
      <c r="GPJ58" s="9"/>
      <c r="GPK58" s="9"/>
      <c r="GPL58" s="9"/>
      <c r="GPM58" s="9"/>
      <c r="GPN58" s="9"/>
      <c r="GPO58" s="9"/>
      <c r="GPP58" s="9"/>
      <c r="GPQ58" s="9"/>
      <c r="GPR58" s="9"/>
      <c r="GPS58" s="9"/>
      <c r="GPT58" s="9"/>
      <c r="GPU58" s="9"/>
      <c r="GPV58" s="9"/>
      <c r="GPW58" s="9"/>
      <c r="GPX58" s="9"/>
      <c r="GPY58" s="9"/>
      <c r="GPZ58" s="9"/>
      <c r="GQA58" s="9"/>
      <c r="GQB58" s="9"/>
      <c r="GQC58" s="9"/>
      <c r="GQD58" s="9"/>
      <c r="GQE58" s="9"/>
      <c r="GQF58" s="9"/>
      <c r="GQG58" s="9"/>
      <c r="GQH58" s="9"/>
      <c r="GQI58" s="9"/>
      <c r="GQJ58" s="9"/>
      <c r="GQK58" s="9"/>
      <c r="GQL58" s="9"/>
      <c r="GQM58" s="9"/>
      <c r="GQN58" s="9"/>
      <c r="GQO58" s="9"/>
      <c r="GQP58" s="9"/>
      <c r="GQQ58" s="9"/>
      <c r="GQR58" s="9"/>
      <c r="GQS58" s="9"/>
      <c r="GQT58" s="9"/>
      <c r="GQU58" s="9"/>
      <c r="GQV58" s="9"/>
      <c r="GQW58" s="9"/>
      <c r="GQX58" s="9"/>
      <c r="GQY58" s="9"/>
      <c r="GQZ58" s="9"/>
      <c r="GRA58" s="9"/>
      <c r="GRB58" s="9"/>
      <c r="GRC58" s="9"/>
      <c r="GRD58" s="9"/>
      <c r="GRE58" s="9"/>
      <c r="GRF58" s="9"/>
      <c r="GRG58" s="9"/>
      <c r="GRH58" s="9"/>
      <c r="GRI58" s="9"/>
      <c r="GRJ58" s="9"/>
      <c r="GRK58" s="9"/>
      <c r="GRL58" s="9"/>
      <c r="GRM58" s="9"/>
      <c r="GRN58" s="9"/>
      <c r="GRO58" s="9"/>
      <c r="GRP58" s="9"/>
      <c r="GRQ58" s="9"/>
      <c r="GRR58" s="9"/>
      <c r="GRS58" s="9"/>
      <c r="GRT58" s="9"/>
      <c r="GRU58" s="9"/>
      <c r="GRV58" s="9"/>
      <c r="GRW58" s="9"/>
      <c r="GRX58" s="9"/>
      <c r="GRY58" s="9"/>
      <c r="GRZ58" s="9"/>
      <c r="GSA58" s="9"/>
      <c r="GSB58" s="9"/>
      <c r="GSC58" s="9"/>
      <c r="GSD58" s="9"/>
      <c r="GSE58" s="9"/>
      <c r="GSF58" s="9"/>
      <c r="GSG58" s="9"/>
      <c r="GSH58" s="9"/>
      <c r="GSI58" s="9"/>
      <c r="GSJ58" s="9"/>
      <c r="GSK58" s="9"/>
      <c r="GSL58" s="9"/>
      <c r="GSM58" s="9"/>
      <c r="GSN58" s="9"/>
      <c r="GSO58" s="9"/>
      <c r="GSP58" s="9"/>
      <c r="GSQ58" s="9"/>
      <c r="GSR58" s="9"/>
      <c r="GSS58" s="9"/>
      <c r="GST58" s="9"/>
      <c r="GSU58" s="9"/>
      <c r="GSV58" s="9"/>
      <c r="GSW58" s="9"/>
      <c r="GSX58" s="9"/>
      <c r="GSY58" s="9"/>
      <c r="GSZ58" s="9"/>
      <c r="GTA58" s="9"/>
      <c r="GTB58" s="9"/>
      <c r="GTC58" s="9"/>
      <c r="GTD58" s="9"/>
      <c r="GTE58" s="9"/>
      <c r="GTF58" s="9"/>
      <c r="GTG58" s="9"/>
      <c r="GTH58" s="9"/>
      <c r="GTI58" s="9"/>
      <c r="GTJ58" s="9"/>
      <c r="GTK58" s="9"/>
      <c r="GTL58" s="9"/>
      <c r="GTM58" s="9"/>
      <c r="GTN58" s="9"/>
      <c r="GTO58" s="9"/>
      <c r="GTP58" s="9"/>
      <c r="GTQ58" s="9"/>
      <c r="GTR58" s="9"/>
      <c r="GTS58" s="9"/>
      <c r="GTT58" s="9"/>
      <c r="GTU58" s="9"/>
      <c r="GTV58" s="9"/>
      <c r="GTW58" s="9"/>
      <c r="GTX58" s="9"/>
      <c r="GTY58" s="9"/>
      <c r="GTZ58" s="9"/>
      <c r="GUA58" s="9"/>
      <c r="GUB58" s="9"/>
      <c r="GUC58" s="9"/>
      <c r="GUD58" s="9"/>
      <c r="GUE58" s="9"/>
      <c r="GUF58" s="9"/>
      <c r="GUG58" s="9"/>
      <c r="GUH58" s="9"/>
      <c r="GUI58" s="9"/>
      <c r="GUJ58" s="9"/>
      <c r="GUK58" s="9"/>
      <c r="GUL58" s="9"/>
      <c r="GUM58" s="9"/>
      <c r="GUN58" s="9"/>
      <c r="GUO58" s="9"/>
      <c r="GUP58" s="9"/>
      <c r="GUQ58" s="9"/>
      <c r="GUR58" s="9"/>
      <c r="GUS58" s="9"/>
      <c r="GUT58" s="9"/>
      <c r="GUU58" s="9"/>
      <c r="GUV58" s="9"/>
      <c r="GUW58" s="9"/>
      <c r="GUX58" s="9"/>
      <c r="GUY58" s="9"/>
      <c r="GUZ58" s="9"/>
      <c r="GVA58" s="9"/>
      <c r="GVB58" s="9"/>
      <c r="GVC58" s="9"/>
      <c r="GVD58" s="9"/>
      <c r="GVE58" s="9"/>
      <c r="GVF58" s="9"/>
      <c r="GVG58" s="9"/>
      <c r="GVH58" s="9"/>
      <c r="GVI58" s="9"/>
      <c r="GVJ58" s="9"/>
      <c r="GVK58" s="9"/>
      <c r="GVL58" s="9"/>
      <c r="GVM58" s="9"/>
      <c r="GVN58" s="9"/>
      <c r="GVO58" s="9"/>
      <c r="GVP58" s="9"/>
      <c r="GVQ58" s="9"/>
      <c r="GVR58" s="9"/>
      <c r="GVS58" s="9"/>
      <c r="GVT58" s="9"/>
      <c r="GVU58" s="9"/>
      <c r="GVV58" s="9"/>
      <c r="GVW58" s="9"/>
      <c r="GVX58" s="9"/>
      <c r="GVY58" s="9"/>
      <c r="GVZ58" s="9"/>
      <c r="GWA58" s="9"/>
      <c r="GWB58" s="9"/>
      <c r="GWC58" s="9"/>
      <c r="GWD58" s="9"/>
      <c r="GWE58" s="9"/>
      <c r="GWF58" s="9"/>
      <c r="GWG58" s="9"/>
      <c r="GWH58" s="9"/>
      <c r="GWI58" s="9"/>
      <c r="GWJ58" s="9"/>
      <c r="GWK58" s="9"/>
      <c r="GWL58" s="9"/>
      <c r="GWM58" s="9"/>
      <c r="GWN58" s="9"/>
      <c r="GWO58" s="9"/>
      <c r="GWP58" s="9"/>
      <c r="GWQ58" s="9"/>
      <c r="GWR58" s="9"/>
      <c r="GWS58" s="9"/>
      <c r="GWT58" s="9"/>
      <c r="GWU58" s="9"/>
      <c r="GWV58" s="9"/>
      <c r="GWW58" s="9"/>
      <c r="GWX58" s="9"/>
      <c r="GWY58" s="9"/>
      <c r="GWZ58" s="9"/>
      <c r="GXA58" s="9"/>
      <c r="GXB58" s="9"/>
      <c r="GXC58" s="9"/>
      <c r="GXD58" s="9"/>
      <c r="GXE58" s="9"/>
      <c r="GXF58" s="9"/>
      <c r="GXG58" s="9"/>
      <c r="GXH58" s="9"/>
      <c r="GXI58" s="9"/>
      <c r="GXJ58" s="9"/>
      <c r="GXK58" s="9"/>
      <c r="GXL58" s="9"/>
      <c r="GXM58" s="9"/>
      <c r="GXN58" s="9"/>
      <c r="GXO58" s="9"/>
      <c r="GXP58" s="9"/>
      <c r="GXQ58" s="9"/>
      <c r="GXR58" s="9"/>
      <c r="GXS58" s="9"/>
      <c r="GXT58" s="9"/>
      <c r="GXU58" s="9"/>
      <c r="GXV58" s="9"/>
      <c r="GXW58" s="9"/>
      <c r="GXX58" s="9"/>
      <c r="GXY58" s="9"/>
      <c r="GXZ58" s="9"/>
      <c r="GYA58" s="9"/>
      <c r="GYB58" s="9"/>
      <c r="GYC58" s="9"/>
      <c r="GYD58" s="9"/>
      <c r="GYE58" s="9"/>
      <c r="GYF58" s="9"/>
      <c r="GYG58" s="9"/>
      <c r="GYH58" s="9"/>
      <c r="GYI58" s="9"/>
      <c r="GYJ58" s="9"/>
      <c r="GYK58" s="9"/>
      <c r="GYL58" s="9"/>
      <c r="GYM58" s="9"/>
      <c r="GYN58" s="9"/>
      <c r="GYO58" s="9"/>
      <c r="GYP58" s="9"/>
      <c r="GYQ58" s="9"/>
      <c r="GYR58" s="9"/>
      <c r="GYS58" s="9"/>
      <c r="GYT58" s="9"/>
      <c r="GYU58" s="9"/>
      <c r="GYV58" s="9"/>
      <c r="GYW58" s="9"/>
      <c r="GYX58" s="9"/>
      <c r="GYY58" s="9"/>
      <c r="GYZ58" s="9"/>
      <c r="GZA58" s="9"/>
      <c r="GZB58" s="9"/>
      <c r="GZC58" s="9"/>
      <c r="GZD58" s="9"/>
      <c r="GZE58" s="9"/>
      <c r="GZF58" s="9"/>
      <c r="GZG58" s="9"/>
      <c r="GZH58" s="9"/>
      <c r="GZI58" s="9"/>
      <c r="GZJ58" s="9"/>
      <c r="GZK58" s="9"/>
      <c r="GZL58" s="9"/>
      <c r="GZM58" s="9"/>
      <c r="GZN58" s="9"/>
      <c r="GZO58" s="9"/>
      <c r="GZP58" s="9"/>
      <c r="GZQ58" s="9"/>
      <c r="GZR58" s="9"/>
      <c r="GZS58" s="9"/>
      <c r="GZT58" s="9"/>
      <c r="GZU58" s="9"/>
      <c r="GZV58" s="9"/>
      <c r="GZW58" s="9"/>
      <c r="GZX58" s="9"/>
      <c r="GZY58" s="9"/>
      <c r="GZZ58" s="9"/>
      <c r="HAA58" s="9"/>
      <c r="HAB58" s="9"/>
      <c r="HAC58" s="9"/>
      <c r="HAD58" s="9"/>
      <c r="HAE58" s="9"/>
      <c r="HAF58" s="9"/>
      <c r="HAG58" s="9"/>
      <c r="HAH58" s="9"/>
      <c r="HAI58" s="9"/>
      <c r="HAJ58" s="9"/>
      <c r="HAK58" s="9"/>
      <c r="HAL58" s="9"/>
      <c r="HAM58" s="9"/>
      <c r="HAN58" s="9"/>
      <c r="HAO58" s="9"/>
      <c r="HAP58" s="9"/>
      <c r="HAQ58" s="9"/>
      <c r="HAR58" s="9"/>
      <c r="HAS58" s="9"/>
      <c r="HAT58" s="9"/>
      <c r="HAU58" s="9"/>
      <c r="HAV58" s="9"/>
      <c r="HAW58" s="9"/>
      <c r="HAX58" s="9"/>
      <c r="HAY58" s="9"/>
      <c r="HAZ58" s="9"/>
      <c r="HBA58" s="9"/>
      <c r="HBB58" s="9"/>
      <c r="HBC58" s="9"/>
      <c r="HBD58" s="9"/>
      <c r="HBE58" s="9"/>
      <c r="HBF58" s="9"/>
      <c r="HBG58" s="9"/>
      <c r="HBH58" s="9"/>
      <c r="HBI58" s="9"/>
      <c r="HBJ58" s="9"/>
      <c r="HBK58" s="9"/>
      <c r="HBL58" s="9"/>
      <c r="HBM58" s="9"/>
      <c r="HBN58" s="9"/>
      <c r="HBO58" s="9"/>
      <c r="HBP58" s="9"/>
      <c r="HBQ58" s="9"/>
      <c r="HBR58" s="9"/>
      <c r="HBS58" s="9"/>
      <c r="HBT58" s="9"/>
      <c r="HBU58" s="9"/>
      <c r="HBV58" s="9"/>
      <c r="HBW58" s="9"/>
      <c r="HBX58" s="9"/>
      <c r="HBY58" s="9"/>
      <c r="HBZ58" s="9"/>
      <c r="HCA58" s="9"/>
      <c r="HCB58" s="9"/>
      <c r="HCC58" s="9"/>
      <c r="HCD58" s="9"/>
      <c r="HCE58" s="9"/>
      <c r="HCF58" s="9"/>
      <c r="HCG58" s="9"/>
      <c r="HCH58" s="9"/>
      <c r="HCI58" s="9"/>
      <c r="HCJ58" s="9"/>
      <c r="HCK58" s="9"/>
      <c r="HCL58" s="9"/>
      <c r="HCM58" s="9"/>
      <c r="HCN58" s="9"/>
      <c r="HCO58" s="9"/>
      <c r="HCP58" s="9"/>
      <c r="HCQ58" s="9"/>
      <c r="HCR58" s="9"/>
      <c r="HCS58" s="9"/>
      <c r="HCT58" s="9"/>
      <c r="HCU58" s="9"/>
      <c r="HCV58" s="9"/>
      <c r="HCW58" s="9"/>
      <c r="HCX58" s="9"/>
      <c r="HCY58" s="9"/>
      <c r="HCZ58" s="9"/>
      <c r="HDA58" s="9"/>
      <c r="HDB58" s="9"/>
      <c r="HDC58" s="9"/>
      <c r="HDD58" s="9"/>
      <c r="HDE58" s="9"/>
      <c r="HDF58" s="9"/>
      <c r="HDG58" s="9"/>
      <c r="HDH58" s="9"/>
      <c r="HDI58" s="9"/>
      <c r="HDJ58" s="9"/>
      <c r="HDK58" s="9"/>
      <c r="HDL58" s="9"/>
      <c r="HDM58" s="9"/>
      <c r="HDN58" s="9"/>
      <c r="HDO58" s="9"/>
      <c r="HDP58" s="9"/>
      <c r="HDQ58" s="9"/>
      <c r="HDR58" s="9"/>
      <c r="HDS58" s="9"/>
      <c r="HDT58" s="9"/>
      <c r="HDU58" s="9"/>
      <c r="HDV58" s="9"/>
      <c r="HDW58" s="9"/>
      <c r="HDX58" s="9"/>
      <c r="HDY58" s="9"/>
      <c r="HDZ58" s="9"/>
      <c r="HEA58" s="9"/>
      <c r="HEB58" s="9"/>
      <c r="HEC58" s="9"/>
      <c r="HED58" s="9"/>
      <c r="HEE58" s="9"/>
      <c r="HEF58" s="9"/>
      <c r="HEG58" s="9"/>
      <c r="HEH58" s="9"/>
      <c r="HEI58" s="9"/>
      <c r="HEJ58" s="9"/>
      <c r="HEK58" s="9"/>
      <c r="HEL58" s="9"/>
      <c r="HEM58" s="9"/>
      <c r="HEN58" s="9"/>
      <c r="HEO58" s="9"/>
      <c r="HEP58" s="9"/>
      <c r="HEQ58" s="9"/>
      <c r="HER58" s="9"/>
      <c r="HES58" s="9"/>
      <c r="HET58" s="9"/>
      <c r="HEU58" s="9"/>
      <c r="HEV58" s="9"/>
      <c r="HEW58" s="9"/>
      <c r="HEX58" s="9"/>
      <c r="HEY58" s="9"/>
      <c r="HEZ58" s="9"/>
      <c r="HFA58" s="9"/>
      <c r="HFB58" s="9"/>
      <c r="HFC58" s="9"/>
      <c r="HFD58" s="9"/>
      <c r="HFE58" s="9"/>
      <c r="HFF58" s="9"/>
      <c r="HFG58" s="9"/>
      <c r="HFH58" s="9"/>
      <c r="HFI58" s="9"/>
      <c r="HFJ58" s="9"/>
      <c r="HFK58" s="9"/>
      <c r="HFL58" s="9"/>
      <c r="HFM58" s="9"/>
      <c r="HFN58" s="9"/>
      <c r="HFO58" s="9"/>
      <c r="HFP58" s="9"/>
      <c r="HFQ58" s="9"/>
      <c r="HFR58" s="9"/>
      <c r="HFS58" s="9"/>
      <c r="HFT58" s="9"/>
      <c r="HFU58" s="9"/>
      <c r="HFV58" s="9"/>
      <c r="HFW58" s="9"/>
      <c r="HFX58" s="9"/>
      <c r="HFY58" s="9"/>
      <c r="HFZ58" s="9"/>
      <c r="HGA58" s="9"/>
      <c r="HGB58" s="9"/>
      <c r="HGC58" s="9"/>
      <c r="HGD58" s="9"/>
      <c r="HGE58" s="9"/>
      <c r="HGF58" s="9"/>
      <c r="HGG58" s="9"/>
      <c r="HGH58" s="9"/>
      <c r="HGI58" s="9"/>
      <c r="HGJ58" s="9"/>
      <c r="HGK58" s="9"/>
      <c r="HGL58" s="9"/>
      <c r="HGM58" s="9"/>
      <c r="HGN58" s="9"/>
      <c r="HGO58" s="9"/>
      <c r="HGP58" s="9"/>
      <c r="HGQ58" s="9"/>
      <c r="HGR58" s="9"/>
      <c r="HGS58" s="9"/>
      <c r="HGT58" s="9"/>
      <c r="HGU58" s="9"/>
      <c r="HGV58" s="9"/>
      <c r="HGW58" s="9"/>
      <c r="HGX58" s="9"/>
      <c r="HGY58" s="9"/>
      <c r="HGZ58" s="9"/>
      <c r="HHA58" s="9"/>
      <c r="HHB58" s="9"/>
      <c r="HHC58" s="9"/>
      <c r="HHD58" s="9"/>
      <c r="HHE58" s="9"/>
      <c r="HHF58" s="9"/>
      <c r="HHG58" s="9"/>
      <c r="HHH58" s="9"/>
      <c r="HHI58" s="9"/>
      <c r="HHJ58" s="9"/>
      <c r="HHK58" s="9"/>
      <c r="HHL58" s="9"/>
      <c r="HHM58" s="9"/>
      <c r="HHN58" s="9"/>
      <c r="HHO58" s="9"/>
      <c r="HHP58" s="9"/>
      <c r="HHQ58" s="9"/>
      <c r="HHR58" s="9"/>
      <c r="HHS58" s="9"/>
      <c r="HHT58" s="9"/>
      <c r="HHU58" s="9"/>
      <c r="HHV58" s="9"/>
      <c r="HHW58" s="9"/>
      <c r="HHX58" s="9"/>
      <c r="HHY58" s="9"/>
      <c r="HHZ58" s="9"/>
      <c r="HIA58" s="9"/>
      <c r="HIB58" s="9"/>
      <c r="HIC58" s="9"/>
      <c r="HID58" s="9"/>
      <c r="HIE58" s="9"/>
      <c r="HIF58" s="9"/>
      <c r="HIG58" s="9"/>
      <c r="HIH58" s="9"/>
      <c r="HII58" s="9"/>
      <c r="HIJ58" s="9"/>
      <c r="HIK58" s="9"/>
      <c r="HIL58" s="9"/>
      <c r="HIM58" s="9"/>
      <c r="HIN58" s="9"/>
      <c r="HIO58" s="9"/>
      <c r="HIP58" s="9"/>
      <c r="HIQ58" s="9"/>
      <c r="HIR58" s="9"/>
      <c r="HIS58" s="9"/>
      <c r="HIT58" s="9"/>
      <c r="HIU58" s="9"/>
      <c r="HIV58" s="9"/>
      <c r="HIW58" s="9"/>
      <c r="HIX58" s="9"/>
      <c r="HIY58" s="9"/>
      <c r="HIZ58" s="9"/>
      <c r="HJA58" s="9"/>
      <c r="HJB58" s="9"/>
      <c r="HJC58" s="9"/>
      <c r="HJD58" s="9"/>
      <c r="HJE58" s="9"/>
      <c r="HJF58" s="9"/>
      <c r="HJG58" s="9"/>
      <c r="HJH58" s="9"/>
      <c r="HJI58" s="9"/>
      <c r="HJJ58" s="9"/>
      <c r="HJK58" s="9"/>
      <c r="HJL58" s="9"/>
      <c r="HJM58" s="9"/>
      <c r="HJN58" s="9"/>
      <c r="HJO58" s="9"/>
      <c r="HJP58" s="9"/>
      <c r="HJQ58" s="9"/>
      <c r="HJR58" s="9"/>
      <c r="HJS58" s="9"/>
      <c r="HJT58" s="9"/>
      <c r="HJU58" s="9"/>
      <c r="HJV58" s="9"/>
      <c r="HJW58" s="9"/>
      <c r="HJX58" s="9"/>
      <c r="HJY58" s="9"/>
      <c r="HJZ58" s="9"/>
      <c r="HKA58" s="9"/>
      <c r="HKB58" s="9"/>
      <c r="HKC58" s="9"/>
      <c r="HKD58" s="9"/>
      <c r="HKE58" s="9"/>
      <c r="HKF58" s="9"/>
      <c r="HKG58" s="9"/>
      <c r="HKH58" s="9"/>
      <c r="HKI58" s="9"/>
      <c r="HKJ58" s="9"/>
      <c r="HKK58" s="9"/>
      <c r="HKL58" s="9"/>
      <c r="HKM58" s="9"/>
      <c r="HKN58" s="9"/>
      <c r="HKO58" s="9"/>
      <c r="HKP58" s="9"/>
      <c r="HKQ58" s="9"/>
      <c r="HKR58" s="9"/>
      <c r="HKS58" s="9"/>
      <c r="HKT58" s="9"/>
      <c r="HKU58" s="9"/>
      <c r="HKV58" s="9"/>
      <c r="HKW58" s="9"/>
      <c r="HKX58" s="9"/>
      <c r="HKY58" s="9"/>
      <c r="HKZ58" s="9"/>
      <c r="HLA58" s="9"/>
      <c r="HLB58" s="9"/>
      <c r="HLC58" s="9"/>
      <c r="HLD58" s="9"/>
      <c r="HLE58" s="9"/>
      <c r="HLF58" s="9"/>
      <c r="HLG58" s="9"/>
      <c r="HLH58" s="9"/>
      <c r="HLI58" s="9"/>
      <c r="HLJ58" s="9"/>
      <c r="HLK58" s="9"/>
      <c r="HLL58" s="9"/>
      <c r="HLM58" s="9"/>
      <c r="HLN58" s="9"/>
      <c r="HLO58" s="9"/>
      <c r="HLP58" s="9"/>
      <c r="HLQ58" s="9"/>
      <c r="HLR58" s="9"/>
      <c r="HLS58" s="9"/>
      <c r="HLT58" s="9"/>
      <c r="HLU58" s="9"/>
      <c r="HLV58" s="9"/>
      <c r="HLW58" s="9"/>
      <c r="HLX58" s="9"/>
      <c r="HLY58" s="9"/>
      <c r="HLZ58" s="9"/>
      <c r="HMA58" s="9"/>
      <c r="HMB58" s="9"/>
      <c r="HMC58" s="9"/>
      <c r="HMD58" s="9"/>
      <c r="HME58" s="9"/>
      <c r="HMF58" s="9"/>
      <c r="HMG58" s="9"/>
      <c r="HMH58" s="9"/>
      <c r="HMI58" s="9"/>
      <c r="HMJ58" s="9"/>
      <c r="HMK58" s="9"/>
      <c r="HML58" s="9"/>
      <c r="HMM58" s="9"/>
      <c r="HMN58" s="9"/>
      <c r="HMO58" s="9"/>
      <c r="HMP58" s="9"/>
      <c r="HMQ58" s="9"/>
      <c r="HMR58" s="9"/>
      <c r="HMS58" s="9"/>
      <c r="HMT58" s="9"/>
      <c r="HMU58" s="9"/>
      <c r="HMV58" s="9"/>
      <c r="HMW58" s="9"/>
      <c r="HMX58" s="9"/>
      <c r="HMY58" s="9"/>
      <c r="HMZ58" s="9"/>
      <c r="HNA58" s="9"/>
      <c r="HNB58" s="9"/>
      <c r="HNC58" s="9"/>
      <c r="HND58" s="9"/>
      <c r="HNE58" s="9"/>
      <c r="HNF58" s="9"/>
      <c r="HNG58" s="9"/>
      <c r="HNH58" s="9"/>
      <c r="HNI58" s="9"/>
      <c r="HNJ58" s="9"/>
      <c r="HNK58" s="9"/>
      <c r="HNL58" s="9"/>
      <c r="HNM58" s="9"/>
      <c r="HNN58" s="9"/>
      <c r="HNO58" s="9"/>
      <c r="HNP58" s="9"/>
      <c r="HNQ58" s="9"/>
      <c r="HNR58" s="9"/>
      <c r="HNS58" s="9"/>
      <c r="HNT58" s="9"/>
      <c r="HNU58" s="9"/>
      <c r="HNV58" s="9"/>
      <c r="HNW58" s="9"/>
      <c r="HNX58" s="9"/>
      <c r="HNY58" s="9"/>
      <c r="HNZ58" s="9"/>
      <c r="HOA58" s="9"/>
      <c r="HOB58" s="9"/>
      <c r="HOC58" s="9"/>
      <c r="HOD58" s="9"/>
      <c r="HOE58" s="9"/>
      <c r="HOF58" s="9"/>
      <c r="HOG58" s="9"/>
      <c r="HOH58" s="9"/>
      <c r="HOI58" s="9"/>
      <c r="HOJ58" s="9"/>
      <c r="HOK58" s="9"/>
      <c r="HOL58" s="9"/>
      <c r="HOM58" s="9"/>
      <c r="HON58" s="9"/>
      <c r="HOO58" s="9"/>
      <c r="HOP58" s="9"/>
      <c r="HOQ58" s="9"/>
      <c r="HOR58" s="9"/>
      <c r="HOS58" s="9"/>
      <c r="HOT58" s="9"/>
      <c r="HOU58" s="9"/>
      <c r="HOV58" s="9"/>
      <c r="HOW58" s="9"/>
      <c r="HOX58" s="9"/>
      <c r="HOY58" s="9"/>
      <c r="HOZ58" s="9"/>
      <c r="HPA58" s="9"/>
      <c r="HPB58" s="9"/>
      <c r="HPC58" s="9"/>
      <c r="HPD58" s="9"/>
      <c r="HPE58" s="9"/>
      <c r="HPF58" s="9"/>
      <c r="HPG58" s="9"/>
      <c r="HPH58" s="9"/>
      <c r="HPI58" s="9"/>
      <c r="HPJ58" s="9"/>
      <c r="HPK58" s="9"/>
      <c r="HPL58" s="9"/>
      <c r="HPM58" s="9"/>
      <c r="HPN58" s="9"/>
      <c r="HPO58" s="9"/>
      <c r="HPP58" s="9"/>
      <c r="HPQ58" s="9"/>
      <c r="HPR58" s="9"/>
      <c r="HPS58" s="9"/>
      <c r="HPT58" s="9"/>
      <c r="HPU58" s="9"/>
      <c r="HPV58" s="9"/>
      <c r="HPW58" s="9"/>
      <c r="HPX58" s="9"/>
      <c r="HPY58" s="9"/>
      <c r="HPZ58" s="9"/>
      <c r="HQA58" s="9"/>
      <c r="HQB58" s="9"/>
      <c r="HQC58" s="9"/>
      <c r="HQD58" s="9"/>
      <c r="HQE58" s="9"/>
      <c r="HQF58" s="9"/>
      <c r="HQG58" s="9"/>
      <c r="HQH58" s="9"/>
      <c r="HQI58" s="9"/>
      <c r="HQJ58" s="9"/>
      <c r="HQK58" s="9"/>
      <c r="HQL58" s="9"/>
      <c r="HQM58" s="9"/>
      <c r="HQN58" s="9"/>
      <c r="HQO58" s="9"/>
      <c r="HQP58" s="9"/>
      <c r="HQQ58" s="9"/>
      <c r="HQR58" s="9"/>
      <c r="HQS58" s="9"/>
      <c r="HQT58" s="9"/>
      <c r="HQU58" s="9"/>
      <c r="HQV58" s="9"/>
      <c r="HQW58" s="9"/>
      <c r="HQX58" s="9"/>
      <c r="HQY58" s="9"/>
      <c r="HQZ58" s="9"/>
      <c r="HRA58" s="9"/>
      <c r="HRB58" s="9"/>
      <c r="HRC58" s="9"/>
      <c r="HRD58" s="9"/>
      <c r="HRE58" s="9"/>
      <c r="HRF58" s="9"/>
      <c r="HRG58" s="9"/>
      <c r="HRH58" s="9"/>
      <c r="HRI58" s="9"/>
      <c r="HRJ58" s="9"/>
      <c r="HRK58" s="9"/>
      <c r="HRL58" s="9"/>
      <c r="HRM58" s="9"/>
      <c r="HRN58" s="9"/>
      <c r="HRO58" s="9"/>
      <c r="HRP58" s="9"/>
      <c r="HRQ58" s="9"/>
      <c r="HRR58" s="9"/>
      <c r="HRS58" s="9"/>
      <c r="HRT58" s="9"/>
      <c r="HRU58" s="9"/>
      <c r="HRV58" s="9"/>
      <c r="HRW58" s="9"/>
      <c r="HRX58" s="9"/>
      <c r="HRY58" s="9"/>
      <c r="HRZ58" s="9"/>
      <c r="HSA58" s="9"/>
      <c r="HSB58" s="9"/>
      <c r="HSC58" s="9"/>
      <c r="HSD58" s="9"/>
      <c r="HSE58" s="9"/>
      <c r="HSF58" s="9"/>
      <c r="HSG58" s="9"/>
      <c r="HSH58" s="9"/>
      <c r="HSI58" s="9"/>
      <c r="HSJ58" s="9"/>
      <c r="HSK58" s="9"/>
      <c r="HSL58" s="9"/>
      <c r="HSM58" s="9"/>
      <c r="HSN58" s="9"/>
      <c r="HSO58" s="9"/>
      <c r="HSP58" s="9"/>
      <c r="HSQ58" s="9"/>
      <c r="HSR58" s="9"/>
      <c r="HSS58" s="9"/>
      <c r="HST58" s="9"/>
      <c r="HSU58" s="9"/>
      <c r="HSV58" s="9"/>
      <c r="HSW58" s="9"/>
      <c r="HSX58" s="9"/>
      <c r="HSY58" s="9"/>
      <c r="HSZ58" s="9"/>
      <c r="HTA58" s="9"/>
      <c r="HTB58" s="9"/>
      <c r="HTC58" s="9"/>
      <c r="HTD58" s="9"/>
      <c r="HTE58" s="9"/>
      <c r="HTF58" s="9"/>
      <c r="HTG58" s="9"/>
      <c r="HTH58" s="9"/>
      <c r="HTI58" s="9"/>
      <c r="HTJ58" s="9"/>
      <c r="HTK58" s="9"/>
      <c r="HTL58" s="9"/>
      <c r="HTM58" s="9"/>
      <c r="HTN58" s="9"/>
      <c r="HTO58" s="9"/>
      <c r="HTP58" s="9"/>
      <c r="HTQ58" s="9"/>
      <c r="HTR58" s="9"/>
      <c r="HTS58" s="9"/>
      <c r="HTT58" s="9"/>
      <c r="HTU58" s="9"/>
      <c r="HTV58" s="9"/>
      <c r="HTW58" s="9"/>
      <c r="HTX58" s="9"/>
      <c r="HTY58" s="9"/>
      <c r="HTZ58" s="9"/>
      <c r="HUA58" s="9"/>
      <c r="HUB58" s="9"/>
      <c r="HUC58" s="9"/>
      <c r="HUD58" s="9"/>
      <c r="HUE58" s="9"/>
      <c r="HUF58" s="9"/>
      <c r="HUG58" s="9"/>
      <c r="HUH58" s="9"/>
      <c r="HUI58" s="9"/>
      <c r="HUJ58" s="9"/>
      <c r="HUK58" s="9"/>
      <c r="HUL58" s="9"/>
      <c r="HUM58" s="9"/>
      <c r="HUN58" s="9"/>
      <c r="HUO58" s="9"/>
      <c r="HUP58" s="9"/>
      <c r="HUQ58" s="9"/>
      <c r="HUR58" s="9"/>
      <c r="HUS58" s="9"/>
      <c r="HUT58" s="9"/>
      <c r="HUU58" s="9"/>
      <c r="HUV58" s="9"/>
      <c r="HUW58" s="9"/>
      <c r="HUX58" s="9"/>
      <c r="HUY58" s="9"/>
      <c r="HUZ58" s="9"/>
      <c r="HVA58" s="9"/>
      <c r="HVB58" s="9"/>
      <c r="HVC58" s="9"/>
      <c r="HVD58" s="9"/>
      <c r="HVE58" s="9"/>
      <c r="HVF58" s="9"/>
      <c r="HVG58" s="9"/>
      <c r="HVH58" s="9"/>
      <c r="HVI58" s="9"/>
      <c r="HVJ58" s="9"/>
      <c r="HVK58" s="9"/>
      <c r="HVL58" s="9"/>
      <c r="HVM58" s="9"/>
      <c r="HVN58" s="9"/>
      <c r="HVO58" s="9"/>
      <c r="HVP58" s="9"/>
      <c r="HVQ58" s="9"/>
      <c r="HVR58" s="9"/>
      <c r="HVS58" s="9"/>
      <c r="HVT58" s="9"/>
      <c r="HVU58" s="9"/>
      <c r="HVV58" s="9"/>
      <c r="HVW58" s="9"/>
      <c r="HVX58" s="9"/>
      <c r="HVY58" s="9"/>
      <c r="HVZ58" s="9"/>
      <c r="HWA58" s="9"/>
      <c r="HWB58" s="9"/>
      <c r="HWC58" s="9"/>
      <c r="HWD58" s="9"/>
      <c r="HWE58" s="9"/>
      <c r="HWF58" s="9"/>
      <c r="HWG58" s="9"/>
      <c r="HWH58" s="9"/>
      <c r="HWI58" s="9"/>
      <c r="HWJ58" s="9"/>
      <c r="HWK58" s="9"/>
      <c r="HWL58" s="9"/>
      <c r="HWM58" s="9"/>
      <c r="HWN58" s="9"/>
      <c r="HWO58" s="9"/>
      <c r="HWP58" s="9"/>
      <c r="HWQ58" s="9"/>
      <c r="HWR58" s="9"/>
      <c r="HWS58" s="9"/>
      <c r="HWT58" s="9"/>
      <c r="HWU58" s="9"/>
      <c r="HWV58" s="9"/>
      <c r="HWW58" s="9"/>
      <c r="HWX58" s="9"/>
      <c r="HWY58" s="9"/>
      <c r="HWZ58" s="9"/>
      <c r="HXA58" s="9"/>
      <c r="HXB58" s="9"/>
      <c r="HXC58" s="9"/>
      <c r="HXD58" s="9"/>
      <c r="HXE58" s="9"/>
      <c r="HXF58" s="9"/>
      <c r="HXG58" s="9"/>
      <c r="HXH58" s="9"/>
      <c r="HXI58" s="9"/>
      <c r="HXJ58" s="9"/>
      <c r="HXK58" s="9"/>
      <c r="HXL58" s="9"/>
      <c r="HXM58" s="9"/>
      <c r="HXN58" s="9"/>
      <c r="HXO58" s="9"/>
      <c r="HXP58" s="9"/>
      <c r="HXQ58" s="9"/>
      <c r="HXR58" s="9"/>
      <c r="HXS58" s="9"/>
      <c r="HXT58" s="9"/>
      <c r="HXU58" s="9"/>
      <c r="HXV58" s="9"/>
      <c r="HXW58" s="9"/>
      <c r="HXX58" s="9"/>
      <c r="HXY58" s="9"/>
      <c r="HXZ58" s="9"/>
      <c r="HYA58" s="9"/>
      <c r="HYB58" s="9"/>
      <c r="HYC58" s="9"/>
      <c r="HYD58" s="9"/>
      <c r="HYE58" s="9"/>
      <c r="HYF58" s="9"/>
      <c r="HYG58" s="9"/>
      <c r="HYH58" s="9"/>
      <c r="HYI58" s="9"/>
      <c r="HYJ58" s="9"/>
      <c r="HYK58" s="9"/>
      <c r="HYL58" s="9"/>
      <c r="HYM58" s="9"/>
      <c r="HYN58" s="9"/>
      <c r="HYO58" s="9"/>
      <c r="HYP58" s="9"/>
      <c r="HYQ58" s="9"/>
      <c r="HYR58" s="9"/>
      <c r="HYS58" s="9"/>
      <c r="HYT58" s="9"/>
      <c r="HYU58" s="9"/>
      <c r="HYV58" s="9"/>
      <c r="HYW58" s="9"/>
      <c r="HYX58" s="9"/>
      <c r="HYY58" s="9"/>
      <c r="HYZ58" s="9"/>
      <c r="HZA58" s="9"/>
      <c r="HZB58" s="9"/>
      <c r="HZC58" s="9"/>
      <c r="HZD58" s="9"/>
      <c r="HZE58" s="9"/>
      <c r="HZF58" s="9"/>
      <c r="HZG58" s="9"/>
      <c r="HZH58" s="9"/>
      <c r="HZI58" s="9"/>
      <c r="HZJ58" s="9"/>
      <c r="HZK58" s="9"/>
      <c r="HZL58" s="9"/>
      <c r="HZM58" s="9"/>
      <c r="HZN58" s="9"/>
      <c r="HZO58" s="9"/>
      <c r="HZP58" s="9"/>
      <c r="HZQ58" s="9"/>
      <c r="HZR58" s="9"/>
      <c r="HZS58" s="9"/>
      <c r="HZT58" s="9"/>
      <c r="HZU58" s="9"/>
      <c r="HZV58" s="9"/>
      <c r="HZW58" s="9"/>
      <c r="HZX58" s="9"/>
      <c r="HZY58" s="9"/>
      <c r="HZZ58" s="9"/>
      <c r="IAA58" s="9"/>
      <c r="IAB58" s="9"/>
      <c r="IAC58" s="9"/>
      <c r="IAD58" s="9"/>
      <c r="IAE58" s="9"/>
      <c r="IAF58" s="9"/>
      <c r="IAG58" s="9"/>
      <c r="IAH58" s="9"/>
      <c r="IAI58" s="9"/>
      <c r="IAJ58" s="9"/>
      <c r="IAK58" s="9"/>
      <c r="IAL58" s="9"/>
      <c r="IAM58" s="9"/>
      <c r="IAN58" s="9"/>
      <c r="IAO58" s="9"/>
      <c r="IAP58" s="9"/>
      <c r="IAQ58" s="9"/>
      <c r="IAR58" s="9"/>
      <c r="IAS58" s="9"/>
      <c r="IAT58" s="9"/>
      <c r="IAU58" s="9"/>
      <c r="IAV58" s="9"/>
      <c r="IAW58" s="9"/>
      <c r="IAX58" s="9"/>
      <c r="IAY58" s="9"/>
      <c r="IAZ58" s="9"/>
      <c r="IBA58" s="9"/>
      <c r="IBB58" s="9"/>
      <c r="IBC58" s="9"/>
      <c r="IBD58" s="9"/>
      <c r="IBE58" s="9"/>
      <c r="IBF58" s="9"/>
      <c r="IBG58" s="9"/>
      <c r="IBH58" s="9"/>
      <c r="IBI58" s="9"/>
      <c r="IBJ58" s="9"/>
      <c r="IBK58" s="9"/>
      <c r="IBL58" s="9"/>
      <c r="IBM58" s="9"/>
      <c r="IBN58" s="9"/>
      <c r="IBO58" s="9"/>
      <c r="IBP58" s="9"/>
      <c r="IBQ58" s="9"/>
      <c r="IBR58" s="9"/>
      <c r="IBS58" s="9"/>
      <c r="IBT58" s="9"/>
      <c r="IBU58" s="9"/>
      <c r="IBV58" s="9"/>
      <c r="IBW58" s="9"/>
      <c r="IBX58" s="9"/>
      <c r="IBY58" s="9"/>
      <c r="IBZ58" s="9"/>
      <c r="ICA58" s="9"/>
      <c r="ICB58" s="9"/>
      <c r="ICC58" s="9"/>
      <c r="ICD58" s="9"/>
      <c r="ICE58" s="9"/>
      <c r="ICF58" s="9"/>
      <c r="ICG58" s="9"/>
      <c r="ICH58" s="9"/>
      <c r="ICI58" s="9"/>
      <c r="ICJ58" s="9"/>
      <c r="ICK58" s="9"/>
      <c r="ICL58" s="9"/>
      <c r="ICM58" s="9"/>
      <c r="ICN58" s="9"/>
      <c r="ICO58" s="9"/>
      <c r="ICP58" s="9"/>
      <c r="ICQ58" s="9"/>
      <c r="ICR58" s="9"/>
      <c r="ICS58" s="9"/>
      <c r="ICT58" s="9"/>
      <c r="ICU58" s="9"/>
      <c r="ICV58" s="9"/>
      <c r="ICW58" s="9"/>
      <c r="ICX58" s="9"/>
      <c r="ICY58" s="9"/>
      <c r="ICZ58" s="9"/>
      <c r="IDA58" s="9"/>
      <c r="IDB58" s="9"/>
      <c r="IDC58" s="9"/>
      <c r="IDD58" s="9"/>
      <c r="IDE58" s="9"/>
      <c r="IDF58" s="9"/>
      <c r="IDG58" s="9"/>
      <c r="IDH58" s="9"/>
      <c r="IDI58" s="9"/>
      <c r="IDJ58" s="9"/>
      <c r="IDK58" s="9"/>
      <c r="IDL58" s="9"/>
      <c r="IDM58" s="9"/>
      <c r="IDN58" s="9"/>
      <c r="IDO58" s="9"/>
      <c r="IDP58" s="9"/>
      <c r="IDQ58" s="9"/>
      <c r="IDR58" s="9"/>
      <c r="IDS58" s="9"/>
      <c r="IDT58" s="9"/>
      <c r="IDU58" s="9"/>
      <c r="IDV58" s="9"/>
      <c r="IDW58" s="9"/>
      <c r="IDX58" s="9"/>
      <c r="IDY58" s="9"/>
      <c r="IDZ58" s="9"/>
      <c r="IEA58" s="9"/>
      <c r="IEB58" s="9"/>
      <c r="IEC58" s="9"/>
      <c r="IED58" s="9"/>
      <c r="IEE58" s="9"/>
      <c r="IEF58" s="9"/>
      <c r="IEG58" s="9"/>
      <c r="IEH58" s="9"/>
      <c r="IEI58" s="9"/>
      <c r="IEJ58" s="9"/>
      <c r="IEK58" s="9"/>
      <c r="IEL58" s="9"/>
      <c r="IEM58" s="9"/>
      <c r="IEN58" s="9"/>
      <c r="IEO58" s="9"/>
      <c r="IEP58" s="9"/>
      <c r="IEQ58" s="9"/>
      <c r="IER58" s="9"/>
      <c r="IES58" s="9"/>
      <c r="IET58" s="9"/>
      <c r="IEU58" s="9"/>
      <c r="IEV58" s="9"/>
      <c r="IEW58" s="9"/>
      <c r="IEX58" s="9"/>
      <c r="IEY58" s="9"/>
      <c r="IEZ58" s="9"/>
      <c r="IFA58" s="9"/>
      <c r="IFB58" s="9"/>
      <c r="IFC58" s="9"/>
      <c r="IFD58" s="9"/>
      <c r="IFE58" s="9"/>
      <c r="IFF58" s="9"/>
      <c r="IFG58" s="9"/>
      <c r="IFH58" s="9"/>
      <c r="IFI58" s="9"/>
      <c r="IFJ58" s="9"/>
      <c r="IFK58" s="9"/>
      <c r="IFL58" s="9"/>
      <c r="IFM58" s="9"/>
      <c r="IFN58" s="9"/>
      <c r="IFO58" s="9"/>
      <c r="IFP58" s="9"/>
      <c r="IFQ58" s="9"/>
      <c r="IFR58" s="9"/>
      <c r="IFS58" s="9"/>
      <c r="IFT58" s="9"/>
      <c r="IFU58" s="9"/>
      <c r="IFV58" s="9"/>
      <c r="IFW58" s="9"/>
      <c r="IFX58" s="9"/>
      <c r="IFY58" s="9"/>
      <c r="IFZ58" s="9"/>
      <c r="IGA58" s="9"/>
      <c r="IGB58" s="9"/>
      <c r="IGC58" s="9"/>
      <c r="IGD58" s="9"/>
      <c r="IGE58" s="9"/>
      <c r="IGF58" s="9"/>
      <c r="IGG58" s="9"/>
      <c r="IGH58" s="9"/>
      <c r="IGI58" s="9"/>
      <c r="IGJ58" s="9"/>
      <c r="IGK58" s="9"/>
      <c r="IGL58" s="9"/>
      <c r="IGM58" s="9"/>
      <c r="IGN58" s="9"/>
      <c r="IGO58" s="9"/>
      <c r="IGP58" s="9"/>
      <c r="IGQ58" s="9"/>
      <c r="IGR58" s="9"/>
      <c r="IGS58" s="9"/>
      <c r="IGT58" s="9"/>
      <c r="IGU58" s="9"/>
      <c r="IGV58" s="9"/>
      <c r="IGW58" s="9"/>
      <c r="IGX58" s="9"/>
      <c r="IGY58" s="9"/>
      <c r="IGZ58" s="9"/>
      <c r="IHA58" s="9"/>
      <c r="IHB58" s="9"/>
      <c r="IHC58" s="9"/>
      <c r="IHD58" s="9"/>
      <c r="IHE58" s="9"/>
      <c r="IHF58" s="9"/>
      <c r="IHG58" s="9"/>
      <c r="IHH58" s="9"/>
      <c r="IHI58" s="9"/>
      <c r="IHJ58" s="9"/>
      <c r="IHK58" s="9"/>
      <c r="IHL58" s="9"/>
      <c r="IHM58" s="9"/>
      <c r="IHN58" s="9"/>
      <c r="IHO58" s="9"/>
      <c r="IHP58" s="9"/>
      <c r="IHQ58" s="9"/>
      <c r="IHR58" s="9"/>
      <c r="IHS58" s="9"/>
      <c r="IHT58" s="9"/>
      <c r="IHU58" s="9"/>
      <c r="IHV58" s="9"/>
      <c r="IHW58" s="9"/>
      <c r="IHX58" s="9"/>
      <c r="IHY58" s="9"/>
      <c r="IHZ58" s="9"/>
      <c r="IIA58" s="9"/>
      <c r="IIB58" s="9"/>
      <c r="IIC58" s="9"/>
      <c r="IID58" s="9"/>
      <c r="IIE58" s="9"/>
      <c r="IIF58" s="9"/>
      <c r="IIG58" s="9"/>
      <c r="IIH58" s="9"/>
      <c r="III58" s="9"/>
      <c r="IIJ58" s="9"/>
      <c r="IIK58" s="9"/>
      <c r="IIL58" s="9"/>
      <c r="IIM58" s="9"/>
      <c r="IIN58" s="9"/>
      <c r="IIO58" s="9"/>
      <c r="IIP58" s="9"/>
      <c r="IIQ58" s="9"/>
      <c r="IIR58" s="9"/>
      <c r="IIS58" s="9"/>
      <c r="IIT58" s="9"/>
      <c r="IIU58" s="9"/>
      <c r="IIV58" s="9"/>
      <c r="IIW58" s="9"/>
      <c r="IIX58" s="9"/>
      <c r="IIY58" s="9"/>
      <c r="IIZ58" s="9"/>
      <c r="IJA58" s="9"/>
      <c r="IJB58" s="9"/>
      <c r="IJC58" s="9"/>
      <c r="IJD58" s="9"/>
      <c r="IJE58" s="9"/>
      <c r="IJF58" s="9"/>
      <c r="IJG58" s="9"/>
      <c r="IJH58" s="9"/>
      <c r="IJI58" s="9"/>
      <c r="IJJ58" s="9"/>
      <c r="IJK58" s="9"/>
      <c r="IJL58" s="9"/>
      <c r="IJM58" s="9"/>
      <c r="IJN58" s="9"/>
      <c r="IJO58" s="9"/>
      <c r="IJP58" s="9"/>
      <c r="IJQ58" s="9"/>
      <c r="IJR58" s="9"/>
      <c r="IJS58" s="9"/>
      <c r="IJT58" s="9"/>
      <c r="IJU58" s="9"/>
      <c r="IJV58" s="9"/>
      <c r="IJW58" s="9"/>
      <c r="IJX58" s="9"/>
      <c r="IJY58" s="9"/>
      <c r="IJZ58" s="9"/>
      <c r="IKA58" s="9"/>
      <c r="IKB58" s="9"/>
      <c r="IKC58" s="9"/>
      <c r="IKD58" s="9"/>
      <c r="IKE58" s="9"/>
      <c r="IKF58" s="9"/>
      <c r="IKG58" s="9"/>
      <c r="IKH58" s="9"/>
      <c r="IKI58" s="9"/>
      <c r="IKJ58" s="9"/>
      <c r="IKK58" s="9"/>
      <c r="IKL58" s="9"/>
      <c r="IKM58" s="9"/>
      <c r="IKN58" s="9"/>
      <c r="IKO58" s="9"/>
      <c r="IKP58" s="9"/>
      <c r="IKQ58" s="9"/>
      <c r="IKR58" s="9"/>
      <c r="IKS58" s="9"/>
      <c r="IKT58" s="9"/>
      <c r="IKU58" s="9"/>
      <c r="IKV58" s="9"/>
      <c r="IKW58" s="9"/>
      <c r="IKX58" s="9"/>
      <c r="IKY58" s="9"/>
      <c r="IKZ58" s="9"/>
      <c r="ILA58" s="9"/>
      <c r="ILB58" s="9"/>
      <c r="ILC58" s="9"/>
      <c r="ILD58" s="9"/>
      <c r="ILE58" s="9"/>
      <c r="ILF58" s="9"/>
      <c r="ILG58" s="9"/>
      <c r="ILH58" s="9"/>
      <c r="ILI58" s="9"/>
      <c r="ILJ58" s="9"/>
      <c r="ILK58" s="9"/>
      <c r="ILL58" s="9"/>
      <c r="ILM58" s="9"/>
      <c r="ILN58" s="9"/>
      <c r="ILO58" s="9"/>
      <c r="ILP58" s="9"/>
      <c r="ILQ58" s="9"/>
      <c r="ILR58" s="9"/>
      <c r="ILS58" s="9"/>
      <c r="ILT58" s="9"/>
      <c r="ILU58" s="9"/>
      <c r="ILV58" s="9"/>
      <c r="ILW58" s="9"/>
      <c r="ILX58" s="9"/>
      <c r="ILY58" s="9"/>
      <c r="ILZ58" s="9"/>
      <c r="IMA58" s="9"/>
      <c r="IMB58" s="9"/>
      <c r="IMC58" s="9"/>
      <c r="IMD58" s="9"/>
      <c r="IME58" s="9"/>
      <c r="IMF58" s="9"/>
      <c r="IMG58" s="9"/>
      <c r="IMH58" s="9"/>
      <c r="IMI58" s="9"/>
      <c r="IMJ58" s="9"/>
      <c r="IMK58" s="9"/>
      <c r="IML58" s="9"/>
      <c r="IMM58" s="9"/>
      <c r="IMN58" s="9"/>
      <c r="IMO58" s="9"/>
      <c r="IMP58" s="9"/>
      <c r="IMQ58" s="9"/>
      <c r="IMR58" s="9"/>
      <c r="IMS58" s="9"/>
      <c r="IMT58" s="9"/>
      <c r="IMU58" s="9"/>
      <c r="IMV58" s="9"/>
      <c r="IMW58" s="9"/>
      <c r="IMX58" s="9"/>
      <c r="IMY58" s="9"/>
      <c r="IMZ58" s="9"/>
      <c r="INA58" s="9"/>
      <c r="INB58" s="9"/>
      <c r="INC58" s="9"/>
      <c r="IND58" s="9"/>
      <c r="INE58" s="9"/>
      <c r="INF58" s="9"/>
      <c r="ING58" s="9"/>
      <c r="INH58" s="9"/>
      <c r="INI58" s="9"/>
      <c r="INJ58" s="9"/>
      <c r="INK58" s="9"/>
      <c r="INL58" s="9"/>
      <c r="INM58" s="9"/>
      <c r="INN58" s="9"/>
      <c r="INO58" s="9"/>
      <c r="INP58" s="9"/>
      <c r="INQ58" s="9"/>
      <c r="INR58" s="9"/>
      <c r="INS58" s="9"/>
      <c r="INT58" s="9"/>
      <c r="INU58" s="9"/>
      <c r="INV58" s="9"/>
      <c r="INW58" s="9"/>
      <c r="INX58" s="9"/>
      <c r="INY58" s="9"/>
      <c r="INZ58" s="9"/>
      <c r="IOA58" s="9"/>
      <c r="IOB58" s="9"/>
      <c r="IOC58" s="9"/>
      <c r="IOD58" s="9"/>
      <c r="IOE58" s="9"/>
      <c r="IOF58" s="9"/>
      <c r="IOG58" s="9"/>
      <c r="IOH58" s="9"/>
      <c r="IOI58" s="9"/>
      <c r="IOJ58" s="9"/>
      <c r="IOK58" s="9"/>
      <c r="IOL58" s="9"/>
      <c r="IOM58" s="9"/>
      <c r="ION58" s="9"/>
      <c r="IOO58" s="9"/>
      <c r="IOP58" s="9"/>
      <c r="IOQ58" s="9"/>
      <c r="IOR58" s="9"/>
      <c r="IOS58" s="9"/>
      <c r="IOT58" s="9"/>
      <c r="IOU58" s="9"/>
      <c r="IOV58" s="9"/>
      <c r="IOW58" s="9"/>
      <c r="IOX58" s="9"/>
      <c r="IOY58" s="9"/>
      <c r="IOZ58" s="9"/>
      <c r="IPA58" s="9"/>
      <c r="IPB58" s="9"/>
      <c r="IPC58" s="9"/>
      <c r="IPD58" s="9"/>
      <c r="IPE58" s="9"/>
      <c r="IPF58" s="9"/>
      <c r="IPG58" s="9"/>
      <c r="IPH58" s="9"/>
      <c r="IPI58" s="9"/>
      <c r="IPJ58" s="9"/>
      <c r="IPK58" s="9"/>
      <c r="IPL58" s="9"/>
      <c r="IPM58" s="9"/>
      <c r="IPN58" s="9"/>
      <c r="IPO58" s="9"/>
      <c r="IPP58" s="9"/>
      <c r="IPQ58" s="9"/>
      <c r="IPR58" s="9"/>
      <c r="IPS58" s="9"/>
      <c r="IPT58" s="9"/>
      <c r="IPU58" s="9"/>
      <c r="IPV58" s="9"/>
      <c r="IPW58" s="9"/>
      <c r="IPX58" s="9"/>
      <c r="IPY58" s="9"/>
      <c r="IPZ58" s="9"/>
      <c r="IQA58" s="9"/>
      <c r="IQB58" s="9"/>
      <c r="IQC58" s="9"/>
      <c r="IQD58" s="9"/>
      <c r="IQE58" s="9"/>
      <c r="IQF58" s="9"/>
      <c r="IQG58" s="9"/>
      <c r="IQH58" s="9"/>
      <c r="IQI58" s="9"/>
      <c r="IQJ58" s="9"/>
      <c r="IQK58" s="9"/>
      <c r="IQL58" s="9"/>
      <c r="IQM58" s="9"/>
      <c r="IQN58" s="9"/>
      <c r="IQO58" s="9"/>
      <c r="IQP58" s="9"/>
      <c r="IQQ58" s="9"/>
      <c r="IQR58" s="9"/>
      <c r="IQS58" s="9"/>
      <c r="IQT58" s="9"/>
      <c r="IQU58" s="9"/>
      <c r="IQV58" s="9"/>
      <c r="IQW58" s="9"/>
      <c r="IQX58" s="9"/>
      <c r="IQY58" s="9"/>
      <c r="IQZ58" s="9"/>
      <c r="IRA58" s="9"/>
      <c r="IRB58" s="9"/>
      <c r="IRC58" s="9"/>
      <c r="IRD58" s="9"/>
      <c r="IRE58" s="9"/>
      <c r="IRF58" s="9"/>
      <c r="IRG58" s="9"/>
      <c r="IRH58" s="9"/>
      <c r="IRI58" s="9"/>
      <c r="IRJ58" s="9"/>
      <c r="IRK58" s="9"/>
      <c r="IRL58" s="9"/>
      <c r="IRM58" s="9"/>
      <c r="IRN58" s="9"/>
      <c r="IRO58" s="9"/>
      <c r="IRP58" s="9"/>
      <c r="IRQ58" s="9"/>
      <c r="IRR58" s="9"/>
      <c r="IRS58" s="9"/>
      <c r="IRT58" s="9"/>
      <c r="IRU58" s="9"/>
      <c r="IRV58" s="9"/>
      <c r="IRW58" s="9"/>
      <c r="IRX58" s="9"/>
      <c r="IRY58" s="9"/>
      <c r="IRZ58" s="9"/>
      <c r="ISA58" s="9"/>
      <c r="ISB58" s="9"/>
      <c r="ISC58" s="9"/>
      <c r="ISD58" s="9"/>
      <c r="ISE58" s="9"/>
      <c r="ISF58" s="9"/>
      <c r="ISG58" s="9"/>
      <c r="ISH58" s="9"/>
      <c r="ISI58" s="9"/>
      <c r="ISJ58" s="9"/>
      <c r="ISK58" s="9"/>
      <c r="ISL58" s="9"/>
      <c r="ISM58" s="9"/>
      <c r="ISN58" s="9"/>
      <c r="ISO58" s="9"/>
      <c r="ISP58" s="9"/>
      <c r="ISQ58" s="9"/>
      <c r="ISR58" s="9"/>
      <c r="ISS58" s="9"/>
      <c r="IST58" s="9"/>
      <c r="ISU58" s="9"/>
      <c r="ISV58" s="9"/>
      <c r="ISW58" s="9"/>
      <c r="ISX58" s="9"/>
      <c r="ISY58" s="9"/>
      <c r="ISZ58" s="9"/>
      <c r="ITA58" s="9"/>
      <c r="ITB58" s="9"/>
      <c r="ITC58" s="9"/>
      <c r="ITD58" s="9"/>
      <c r="ITE58" s="9"/>
      <c r="ITF58" s="9"/>
      <c r="ITG58" s="9"/>
      <c r="ITH58" s="9"/>
      <c r="ITI58" s="9"/>
      <c r="ITJ58" s="9"/>
      <c r="ITK58" s="9"/>
      <c r="ITL58" s="9"/>
      <c r="ITM58" s="9"/>
      <c r="ITN58" s="9"/>
      <c r="ITO58" s="9"/>
      <c r="ITP58" s="9"/>
      <c r="ITQ58" s="9"/>
      <c r="ITR58" s="9"/>
      <c r="ITS58" s="9"/>
      <c r="ITT58" s="9"/>
      <c r="ITU58" s="9"/>
      <c r="ITV58" s="9"/>
      <c r="ITW58" s="9"/>
      <c r="ITX58" s="9"/>
      <c r="ITY58" s="9"/>
      <c r="ITZ58" s="9"/>
      <c r="IUA58" s="9"/>
      <c r="IUB58" s="9"/>
      <c r="IUC58" s="9"/>
      <c r="IUD58" s="9"/>
      <c r="IUE58" s="9"/>
      <c r="IUF58" s="9"/>
      <c r="IUG58" s="9"/>
      <c r="IUH58" s="9"/>
      <c r="IUI58" s="9"/>
      <c r="IUJ58" s="9"/>
      <c r="IUK58" s="9"/>
      <c r="IUL58" s="9"/>
      <c r="IUM58" s="9"/>
      <c r="IUN58" s="9"/>
      <c r="IUO58" s="9"/>
      <c r="IUP58" s="9"/>
      <c r="IUQ58" s="9"/>
      <c r="IUR58" s="9"/>
      <c r="IUS58" s="9"/>
      <c r="IUT58" s="9"/>
      <c r="IUU58" s="9"/>
      <c r="IUV58" s="9"/>
      <c r="IUW58" s="9"/>
      <c r="IUX58" s="9"/>
      <c r="IUY58" s="9"/>
      <c r="IUZ58" s="9"/>
      <c r="IVA58" s="9"/>
      <c r="IVB58" s="9"/>
      <c r="IVC58" s="9"/>
      <c r="IVD58" s="9"/>
      <c r="IVE58" s="9"/>
      <c r="IVF58" s="9"/>
      <c r="IVG58" s="9"/>
      <c r="IVH58" s="9"/>
      <c r="IVI58" s="9"/>
      <c r="IVJ58" s="9"/>
      <c r="IVK58" s="9"/>
      <c r="IVL58" s="9"/>
      <c r="IVM58" s="9"/>
      <c r="IVN58" s="9"/>
      <c r="IVO58" s="9"/>
      <c r="IVP58" s="9"/>
      <c r="IVQ58" s="9"/>
      <c r="IVR58" s="9"/>
      <c r="IVS58" s="9"/>
      <c r="IVT58" s="9"/>
      <c r="IVU58" s="9"/>
      <c r="IVV58" s="9"/>
      <c r="IVW58" s="9"/>
      <c r="IVX58" s="9"/>
      <c r="IVY58" s="9"/>
      <c r="IVZ58" s="9"/>
      <c r="IWA58" s="9"/>
      <c r="IWB58" s="9"/>
      <c r="IWC58" s="9"/>
      <c r="IWD58" s="9"/>
      <c r="IWE58" s="9"/>
      <c r="IWF58" s="9"/>
      <c r="IWG58" s="9"/>
      <c r="IWH58" s="9"/>
      <c r="IWI58" s="9"/>
      <c r="IWJ58" s="9"/>
      <c r="IWK58" s="9"/>
      <c r="IWL58" s="9"/>
      <c r="IWM58" s="9"/>
      <c r="IWN58" s="9"/>
      <c r="IWO58" s="9"/>
      <c r="IWP58" s="9"/>
      <c r="IWQ58" s="9"/>
      <c r="IWR58" s="9"/>
      <c r="IWS58" s="9"/>
      <c r="IWT58" s="9"/>
      <c r="IWU58" s="9"/>
      <c r="IWV58" s="9"/>
      <c r="IWW58" s="9"/>
      <c r="IWX58" s="9"/>
      <c r="IWY58" s="9"/>
      <c r="IWZ58" s="9"/>
      <c r="IXA58" s="9"/>
      <c r="IXB58" s="9"/>
      <c r="IXC58" s="9"/>
      <c r="IXD58" s="9"/>
      <c r="IXE58" s="9"/>
      <c r="IXF58" s="9"/>
      <c r="IXG58" s="9"/>
      <c r="IXH58" s="9"/>
      <c r="IXI58" s="9"/>
      <c r="IXJ58" s="9"/>
      <c r="IXK58" s="9"/>
      <c r="IXL58" s="9"/>
      <c r="IXM58" s="9"/>
      <c r="IXN58" s="9"/>
      <c r="IXO58" s="9"/>
      <c r="IXP58" s="9"/>
      <c r="IXQ58" s="9"/>
      <c r="IXR58" s="9"/>
      <c r="IXS58" s="9"/>
      <c r="IXT58" s="9"/>
      <c r="IXU58" s="9"/>
      <c r="IXV58" s="9"/>
      <c r="IXW58" s="9"/>
      <c r="IXX58" s="9"/>
      <c r="IXY58" s="9"/>
      <c r="IXZ58" s="9"/>
      <c r="IYA58" s="9"/>
      <c r="IYB58" s="9"/>
      <c r="IYC58" s="9"/>
      <c r="IYD58" s="9"/>
      <c r="IYE58" s="9"/>
      <c r="IYF58" s="9"/>
      <c r="IYG58" s="9"/>
      <c r="IYH58" s="9"/>
      <c r="IYI58" s="9"/>
      <c r="IYJ58" s="9"/>
      <c r="IYK58" s="9"/>
      <c r="IYL58" s="9"/>
      <c r="IYM58" s="9"/>
      <c r="IYN58" s="9"/>
      <c r="IYO58" s="9"/>
      <c r="IYP58" s="9"/>
      <c r="IYQ58" s="9"/>
      <c r="IYR58" s="9"/>
      <c r="IYS58" s="9"/>
      <c r="IYT58" s="9"/>
      <c r="IYU58" s="9"/>
      <c r="IYV58" s="9"/>
      <c r="IYW58" s="9"/>
      <c r="IYX58" s="9"/>
      <c r="IYY58" s="9"/>
      <c r="IYZ58" s="9"/>
      <c r="IZA58" s="9"/>
      <c r="IZB58" s="9"/>
      <c r="IZC58" s="9"/>
      <c r="IZD58" s="9"/>
      <c r="IZE58" s="9"/>
      <c r="IZF58" s="9"/>
      <c r="IZG58" s="9"/>
      <c r="IZH58" s="9"/>
      <c r="IZI58" s="9"/>
      <c r="IZJ58" s="9"/>
      <c r="IZK58" s="9"/>
      <c r="IZL58" s="9"/>
      <c r="IZM58" s="9"/>
      <c r="IZN58" s="9"/>
      <c r="IZO58" s="9"/>
      <c r="IZP58" s="9"/>
      <c r="IZQ58" s="9"/>
      <c r="IZR58" s="9"/>
      <c r="IZS58" s="9"/>
      <c r="IZT58" s="9"/>
      <c r="IZU58" s="9"/>
      <c r="IZV58" s="9"/>
      <c r="IZW58" s="9"/>
      <c r="IZX58" s="9"/>
      <c r="IZY58" s="9"/>
      <c r="IZZ58" s="9"/>
      <c r="JAA58" s="9"/>
      <c r="JAB58" s="9"/>
      <c r="JAC58" s="9"/>
      <c r="JAD58" s="9"/>
      <c r="JAE58" s="9"/>
      <c r="JAF58" s="9"/>
      <c r="JAG58" s="9"/>
      <c r="JAH58" s="9"/>
      <c r="JAI58" s="9"/>
      <c r="JAJ58" s="9"/>
      <c r="JAK58" s="9"/>
      <c r="JAL58" s="9"/>
      <c r="JAM58" s="9"/>
      <c r="JAN58" s="9"/>
      <c r="JAO58" s="9"/>
      <c r="JAP58" s="9"/>
      <c r="JAQ58" s="9"/>
      <c r="JAR58" s="9"/>
      <c r="JAS58" s="9"/>
      <c r="JAT58" s="9"/>
      <c r="JAU58" s="9"/>
      <c r="JAV58" s="9"/>
      <c r="JAW58" s="9"/>
      <c r="JAX58" s="9"/>
      <c r="JAY58" s="9"/>
      <c r="JAZ58" s="9"/>
      <c r="JBA58" s="9"/>
      <c r="JBB58" s="9"/>
      <c r="JBC58" s="9"/>
      <c r="JBD58" s="9"/>
      <c r="JBE58" s="9"/>
      <c r="JBF58" s="9"/>
      <c r="JBG58" s="9"/>
      <c r="JBH58" s="9"/>
      <c r="JBI58" s="9"/>
      <c r="JBJ58" s="9"/>
      <c r="JBK58" s="9"/>
      <c r="JBL58" s="9"/>
      <c r="JBM58" s="9"/>
      <c r="JBN58" s="9"/>
      <c r="JBO58" s="9"/>
      <c r="JBP58" s="9"/>
      <c r="JBQ58" s="9"/>
      <c r="JBR58" s="9"/>
      <c r="JBS58" s="9"/>
      <c r="JBT58" s="9"/>
      <c r="JBU58" s="9"/>
      <c r="JBV58" s="9"/>
      <c r="JBW58" s="9"/>
      <c r="JBX58" s="9"/>
      <c r="JBY58" s="9"/>
      <c r="JBZ58" s="9"/>
      <c r="JCA58" s="9"/>
      <c r="JCB58" s="9"/>
      <c r="JCC58" s="9"/>
      <c r="JCD58" s="9"/>
      <c r="JCE58" s="9"/>
      <c r="JCF58" s="9"/>
      <c r="JCG58" s="9"/>
      <c r="JCH58" s="9"/>
      <c r="JCI58" s="9"/>
      <c r="JCJ58" s="9"/>
      <c r="JCK58" s="9"/>
      <c r="JCL58" s="9"/>
      <c r="JCM58" s="9"/>
      <c r="JCN58" s="9"/>
      <c r="JCO58" s="9"/>
      <c r="JCP58" s="9"/>
      <c r="JCQ58" s="9"/>
      <c r="JCR58" s="9"/>
      <c r="JCS58" s="9"/>
      <c r="JCT58" s="9"/>
      <c r="JCU58" s="9"/>
      <c r="JCV58" s="9"/>
      <c r="JCW58" s="9"/>
      <c r="JCX58" s="9"/>
      <c r="JCY58" s="9"/>
      <c r="JCZ58" s="9"/>
      <c r="JDA58" s="9"/>
      <c r="JDB58" s="9"/>
      <c r="JDC58" s="9"/>
      <c r="JDD58" s="9"/>
      <c r="JDE58" s="9"/>
      <c r="JDF58" s="9"/>
      <c r="JDG58" s="9"/>
      <c r="JDH58" s="9"/>
      <c r="JDI58" s="9"/>
      <c r="JDJ58" s="9"/>
      <c r="JDK58" s="9"/>
      <c r="JDL58" s="9"/>
      <c r="JDM58" s="9"/>
      <c r="JDN58" s="9"/>
      <c r="JDO58" s="9"/>
      <c r="JDP58" s="9"/>
      <c r="JDQ58" s="9"/>
      <c r="JDR58" s="9"/>
      <c r="JDS58" s="9"/>
      <c r="JDT58" s="9"/>
      <c r="JDU58" s="9"/>
      <c r="JDV58" s="9"/>
      <c r="JDW58" s="9"/>
      <c r="JDX58" s="9"/>
      <c r="JDY58" s="9"/>
      <c r="JDZ58" s="9"/>
      <c r="JEA58" s="9"/>
      <c r="JEB58" s="9"/>
      <c r="JEC58" s="9"/>
      <c r="JED58" s="9"/>
      <c r="JEE58" s="9"/>
      <c r="JEF58" s="9"/>
      <c r="JEG58" s="9"/>
      <c r="JEH58" s="9"/>
      <c r="JEI58" s="9"/>
      <c r="JEJ58" s="9"/>
      <c r="JEK58" s="9"/>
      <c r="JEL58" s="9"/>
      <c r="JEM58" s="9"/>
      <c r="JEN58" s="9"/>
      <c r="JEO58" s="9"/>
      <c r="JEP58" s="9"/>
      <c r="JEQ58" s="9"/>
      <c r="JER58" s="9"/>
      <c r="JES58" s="9"/>
      <c r="JET58" s="9"/>
      <c r="JEU58" s="9"/>
      <c r="JEV58" s="9"/>
      <c r="JEW58" s="9"/>
      <c r="JEX58" s="9"/>
      <c r="JEY58" s="9"/>
      <c r="JEZ58" s="9"/>
      <c r="JFA58" s="9"/>
      <c r="JFB58" s="9"/>
      <c r="JFC58" s="9"/>
      <c r="JFD58" s="9"/>
      <c r="JFE58" s="9"/>
      <c r="JFF58" s="9"/>
      <c r="JFG58" s="9"/>
      <c r="JFH58" s="9"/>
      <c r="JFI58" s="9"/>
      <c r="JFJ58" s="9"/>
      <c r="JFK58" s="9"/>
      <c r="JFL58" s="9"/>
      <c r="JFM58" s="9"/>
      <c r="JFN58" s="9"/>
      <c r="JFO58" s="9"/>
      <c r="JFP58" s="9"/>
      <c r="JFQ58" s="9"/>
      <c r="JFR58" s="9"/>
      <c r="JFS58" s="9"/>
      <c r="JFT58" s="9"/>
      <c r="JFU58" s="9"/>
      <c r="JFV58" s="9"/>
      <c r="JFW58" s="9"/>
      <c r="JFX58" s="9"/>
      <c r="JFY58" s="9"/>
      <c r="JFZ58" s="9"/>
      <c r="JGA58" s="9"/>
      <c r="JGB58" s="9"/>
      <c r="JGC58" s="9"/>
      <c r="JGD58" s="9"/>
      <c r="JGE58" s="9"/>
      <c r="JGF58" s="9"/>
      <c r="JGG58" s="9"/>
      <c r="JGH58" s="9"/>
      <c r="JGI58" s="9"/>
      <c r="JGJ58" s="9"/>
      <c r="JGK58" s="9"/>
      <c r="JGL58" s="9"/>
      <c r="JGM58" s="9"/>
      <c r="JGN58" s="9"/>
      <c r="JGO58" s="9"/>
      <c r="JGP58" s="9"/>
      <c r="JGQ58" s="9"/>
      <c r="JGR58" s="9"/>
      <c r="JGS58" s="9"/>
      <c r="JGT58" s="9"/>
      <c r="JGU58" s="9"/>
      <c r="JGV58" s="9"/>
      <c r="JGW58" s="9"/>
      <c r="JGX58" s="9"/>
      <c r="JGY58" s="9"/>
      <c r="JGZ58" s="9"/>
      <c r="JHA58" s="9"/>
      <c r="JHB58" s="9"/>
      <c r="JHC58" s="9"/>
      <c r="JHD58" s="9"/>
      <c r="JHE58" s="9"/>
      <c r="JHF58" s="9"/>
      <c r="JHG58" s="9"/>
      <c r="JHH58" s="9"/>
      <c r="JHI58" s="9"/>
      <c r="JHJ58" s="9"/>
      <c r="JHK58" s="9"/>
      <c r="JHL58" s="9"/>
      <c r="JHM58" s="9"/>
      <c r="JHN58" s="9"/>
      <c r="JHO58" s="9"/>
      <c r="JHP58" s="9"/>
      <c r="JHQ58" s="9"/>
      <c r="JHR58" s="9"/>
      <c r="JHS58" s="9"/>
      <c r="JHT58" s="9"/>
      <c r="JHU58" s="9"/>
      <c r="JHV58" s="9"/>
      <c r="JHW58" s="9"/>
      <c r="JHX58" s="9"/>
      <c r="JHY58" s="9"/>
      <c r="JHZ58" s="9"/>
      <c r="JIA58" s="9"/>
      <c r="JIB58" s="9"/>
      <c r="JIC58" s="9"/>
      <c r="JID58" s="9"/>
      <c r="JIE58" s="9"/>
      <c r="JIF58" s="9"/>
      <c r="JIG58" s="9"/>
      <c r="JIH58" s="9"/>
      <c r="JII58" s="9"/>
      <c r="JIJ58" s="9"/>
      <c r="JIK58" s="9"/>
      <c r="JIL58" s="9"/>
      <c r="JIM58" s="9"/>
      <c r="JIN58" s="9"/>
      <c r="JIO58" s="9"/>
      <c r="JIP58" s="9"/>
      <c r="JIQ58" s="9"/>
      <c r="JIR58" s="9"/>
      <c r="JIS58" s="9"/>
      <c r="JIT58" s="9"/>
      <c r="JIU58" s="9"/>
      <c r="JIV58" s="9"/>
      <c r="JIW58" s="9"/>
      <c r="JIX58" s="9"/>
      <c r="JIY58" s="9"/>
      <c r="JIZ58" s="9"/>
      <c r="JJA58" s="9"/>
      <c r="JJB58" s="9"/>
      <c r="JJC58" s="9"/>
      <c r="JJD58" s="9"/>
      <c r="JJE58" s="9"/>
      <c r="JJF58" s="9"/>
      <c r="JJG58" s="9"/>
      <c r="JJH58" s="9"/>
      <c r="JJI58" s="9"/>
      <c r="JJJ58" s="9"/>
      <c r="JJK58" s="9"/>
      <c r="JJL58" s="9"/>
      <c r="JJM58" s="9"/>
      <c r="JJN58" s="9"/>
      <c r="JJO58" s="9"/>
      <c r="JJP58" s="9"/>
      <c r="JJQ58" s="9"/>
      <c r="JJR58" s="9"/>
      <c r="JJS58" s="9"/>
      <c r="JJT58" s="9"/>
      <c r="JJU58" s="9"/>
      <c r="JJV58" s="9"/>
      <c r="JJW58" s="9"/>
      <c r="JJX58" s="9"/>
      <c r="JJY58" s="9"/>
      <c r="JJZ58" s="9"/>
      <c r="JKA58" s="9"/>
      <c r="JKB58" s="9"/>
      <c r="JKC58" s="9"/>
      <c r="JKD58" s="9"/>
      <c r="JKE58" s="9"/>
      <c r="JKF58" s="9"/>
      <c r="JKG58" s="9"/>
      <c r="JKH58" s="9"/>
      <c r="JKI58" s="9"/>
      <c r="JKJ58" s="9"/>
      <c r="JKK58" s="9"/>
      <c r="JKL58" s="9"/>
      <c r="JKM58" s="9"/>
      <c r="JKN58" s="9"/>
      <c r="JKO58" s="9"/>
      <c r="JKP58" s="9"/>
      <c r="JKQ58" s="9"/>
      <c r="JKR58" s="9"/>
      <c r="JKS58" s="9"/>
      <c r="JKT58" s="9"/>
      <c r="JKU58" s="9"/>
      <c r="JKV58" s="9"/>
      <c r="JKW58" s="9"/>
      <c r="JKX58" s="9"/>
      <c r="JKY58" s="9"/>
      <c r="JKZ58" s="9"/>
      <c r="JLA58" s="9"/>
      <c r="JLB58" s="9"/>
      <c r="JLC58" s="9"/>
      <c r="JLD58" s="9"/>
      <c r="JLE58" s="9"/>
      <c r="JLF58" s="9"/>
      <c r="JLG58" s="9"/>
      <c r="JLH58" s="9"/>
      <c r="JLI58" s="9"/>
      <c r="JLJ58" s="9"/>
      <c r="JLK58" s="9"/>
      <c r="JLL58" s="9"/>
      <c r="JLM58" s="9"/>
      <c r="JLN58" s="9"/>
      <c r="JLO58" s="9"/>
      <c r="JLP58" s="9"/>
      <c r="JLQ58" s="9"/>
      <c r="JLR58" s="9"/>
      <c r="JLS58" s="9"/>
      <c r="JLT58" s="9"/>
      <c r="JLU58" s="9"/>
      <c r="JLV58" s="9"/>
      <c r="JLW58" s="9"/>
      <c r="JLX58" s="9"/>
      <c r="JLY58" s="9"/>
      <c r="JLZ58" s="9"/>
      <c r="JMA58" s="9"/>
      <c r="JMB58" s="9"/>
      <c r="JMC58" s="9"/>
      <c r="JMD58" s="9"/>
      <c r="JME58" s="9"/>
      <c r="JMF58" s="9"/>
      <c r="JMG58" s="9"/>
      <c r="JMH58" s="9"/>
      <c r="JMI58" s="9"/>
      <c r="JMJ58" s="9"/>
      <c r="JMK58" s="9"/>
      <c r="JML58" s="9"/>
      <c r="JMM58" s="9"/>
      <c r="JMN58" s="9"/>
      <c r="JMO58" s="9"/>
      <c r="JMP58" s="9"/>
      <c r="JMQ58" s="9"/>
      <c r="JMR58" s="9"/>
      <c r="JMS58" s="9"/>
      <c r="JMT58" s="9"/>
      <c r="JMU58" s="9"/>
      <c r="JMV58" s="9"/>
      <c r="JMW58" s="9"/>
      <c r="JMX58" s="9"/>
      <c r="JMY58" s="9"/>
      <c r="JMZ58" s="9"/>
      <c r="JNA58" s="9"/>
      <c r="JNB58" s="9"/>
      <c r="JNC58" s="9"/>
      <c r="JND58" s="9"/>
      <c r="JNE58" s="9"/>
      <c r="JNF58" s="9"/>
      <c r="JNG58" s="9"/>
      <c r="JNH58" s="9"/>
      <c r="JNI58" s="9"/>
      <c r="JNJ58" s="9"/>
      <c r="JNK58" s="9"/>
      <c r="JNL58" s="9"/>
      <c r="JNM58" s="9"/>
      <c r="JNN58" s="9"/>
      <c r="JNO58" s="9"/>
      <c r="JNP58" s="9"/>
      <c r="JNQ58" s="9"/>
      <c r="JNR58" s="9"/>
      <c r="JNS58" s="9"/>
      <c r="JNT58" s="9"/>
      <c r="JNU58" s="9"/>
      <c r="JNV58" s="9"/>
      <c r="JNW58" s="9"/>
      <c r="JNX58" s="9"/>
      <c r="JNY58" s="9"/>
      <c r="JNZ58" s="9"/>
      <c r="JOA58" s="9"/>
      <c r="JOB58" s="9"/>
      <c r="JOC58" s="9"/>
      <c r="JOD58" s="9"/>
      <c r="JOE58" s="9"/>
      <c r="JOF58" s="9"/>
      <c r="JOG58" s="9"/>
      <c r="JOH58" s="9"/>
      <c r="JOI58" s="9"/>
      <c r="JOJ58" s="9"/>
      <c r="JOK58" s="9"/>
      <c r="JOL58" s="9"/>
      <c r="JOM58" s="9"/>
      <c r="JON58" s="9"/>
      <c r="JOO58" s="9"/>
      <c r="JOP58" s="9"/>
      <c r="JOQ58" s="9"/>
      <c r="JOR58" s="9"/>
      <c r="JOS58" s="9"/>
      <c r="JOT58" s="9"/>
      <c r="JOU58" s="9"/>
      <c r="JOV58" s="9"/>
      <c r="JOW58" s="9"/>
      <c r="JOX58" s="9"/>
      <c r="JOY58" s="9"/>
      <c r="JOZ58" s="9"/>
      <c r="JPA58" s="9"/>
      <c r="JPB58" s="9"/>
      <c r="JPC58" s="9"/>
      <c r="JPD58" s="9"/>
      <c r="JPE58" s="9"/>
      <c r="JPF58" s="9"/>
      <c r="JPG58" s="9"/>
      <c r="JPH58" s="9"/>
      <c r="JPI58" s="9"/>
      <c r="JPJ58" s="9"/>
      <c r="JPK58" s="9"/>
      <c r="JPL58" s="9"/>
      <c r="JPM58" s="9"/>
      <c r="JPN58" s="9"/>
      <c r="JPO58" s="9"/>
      <c r="JPP58" s="9"/>
      <c r="JPQ58" s="9"/>
      <c r="JPR58" s="9"/>
      <c r="JPS58" s="9"/>
      <c r="JPT58" s="9"/>
      <c r="JPU58" s="9"/>
      <c r="JPV58" s="9"/>
      <c r="JPW58" s="9"/>
      <c r="JPX58" s="9"/>
      <c r="JPY58" s="9"/>
      <c r="JPZ58" s="9"/>
      <c r="JQA58" s="9"/>
      <c r="JQB58" s="9"/>
      <c r="JQC58" s="9"/>
      <c r="JQD58" s="9"/>
      <c r="JQE58" s="9"/>
      <c r="JQF58" s="9"/>
      <c r="JQG58" s="9"/>
      <c r="JQH58" s="9"/>
      <c r="JQI58" s="9"/>
      <c r="JQJ58" s="9"/>
      <c r="JQK58" s="9"/>
      <c r="JQL58" s="9"/>
      <c r="JQM58" s="9"/>
      <c r="JQN58" s="9"/>
      <c r="JQO58" s="9"/>
      <c r="JQP58" s="9"/>
      <c r="JQQ58" s="9"/>
      <c r="JQR58" s="9"/>
      <c r="JQS58" s="9"/>
      <c r="JQT58" s="9"/>
      <c r="JQU58" s="9"/>
      <c r="JQV58" s="9"/>
      <c r="JQW58" s="9"/>
      <c r="JQX58" s="9"/>
      <c r="JQY58" s="9"/>
      <c r="JQZ58" s="9"/>
      <c r="JRA58" s="9"/>
      <c r="JRB58" s="9"/>
      <c r="JRC58" s="9"/>
      <c r="JRD58" s="9"/>
      <c r="JRE58" s="9"/>
      <c r="JRF58" s="9"/>
      <c r="JRG58" s="9"/>
      <c r="JRH58" s="9"/>
      <c r="JRI58" s="9"/>
      <c r="JRJ58" s="9"/>
      <c r="JRK58" s="9"/>
      <c r="JRL58" s="9"/>
      <c r="JRM58" s="9"/>
      <c r="JRN58" s="9"/>
      <c r="JRO58" s="9"/>
      <c r="JRP58" s="9"/>
      <c r="JRQ58" s="9"/>
      <c r="JRR58" s="9"/>
      <c r="JRS58" s="9"/>
      <c r="JRT58" s="9"/>
      <c r="JRU58" s="9"/>
      <c r="JRV58" s="9"/>
      <c r="JRW58" s="9"/>
      <c r="JRX58" s="9"/>
      <c r="JRY58" s="9"/>
      <c r="JRZ58" s="9"/>
      <c r="JSA58" s="9"/>
      <c r="JSB58" s="9"/>
      <c r="JSC58" s="9"/>
      <c r="JSD58" s="9"/>
      <c r="JSE58" s="9"/>
      <c r="JSF58" s="9"/>
      <c r="JSG58" s="9"/>
      <c r="JSH58" s="9"/>
      <c r="JSI58" s="9"/>
      <c r="JSJ58" s="9"/>
      <c r="JSK58" s="9"/>
      <c r="JSL58" s="9"/>
      <c r="JSM58" s="9"/>
      <c r="JSN58" s="9"/>
      <c r="JSO58" s="9"/>
      <c r="JSP58" s="9"/>
      <c r="JSQ58" s="9"/>
      <c r="JSR58" s="9"/>
      <c r="JSS58" s="9"/>
      <c r="JST58" s="9"/>
      <c r="JSU58" s="9"/>
      <c r="JSV58" s="9"/>
      <c r="JSW58" s="9"/>
      <c r="JSX58" s="9"/>
      <c r="JSY58" s="9"/>
      <c r="JSZ58" s="9"/>
      <c r="JTA58" s="9"/>
      <c r="JTB58" s="9"/>
      <c r="JTC58" s="9"/>
      <c r="JTD58" s="9"/>
      <c r="JTE58" s="9"/>
      <c r="JTF58" s="9"/>
      <c r="JTG58" s="9"/>
      <c r="JTH58" s="9"/>
      <c r="JTI58" s="9"/>
      <c r="JTJ58" s="9"/>
      <c r="JTK58" s="9"/>
      <c r="JTL58" s="9"/>
      <c r="JTM58" s="9"/>
      <c r="JTN58" s="9"/>
      <c r="JTO58" s="9"/>
      <c r="JTP58" s="9"/>
      <c r="JTQ58" s="9"/>
      <c r="JTR58" s="9"/>
      <c r="JTS58" s="9"/>
      <c r="JTT58" s="9"/>
      <c r="JTU58" s="9"/>
      <c r="JTV58" s="9"/>
      <c r="JTW58" s="9"/>
      <c r="JTX58" s="9"/>
      <c r="JTY58" s="9"/>
      <c r="JTZ58" s="9"/>
      <c r="JUA58" s="9"/>
      <c r="JUB58" s="9"/>
      <c r="JUC58" s="9"/>
      <c r="JUD58" s="9"/>
      <c r="JUE58" s="9"/>
      <c r="JUF58" s="9"/>
      <c r="JUG58" s="9"/>
      <c r="JUH58" s="9"/>
      <c r="JUI58" s="9"/>
      <c r="JUJ58" s="9"/>
      <c r="JUK58" s="9"/>
      <c r="JUL58" s="9"/>
      <c r="JUM58" s="9"/>
      <c r="JUN58" s="9"/>
      <c r="JUO58" s="9"/>
      <c r="JUP58" s="9"/>
      <c r="JUQ58" s="9"/>
      <c r="JUR58" s="9"/>
      <c r="JUS58" s="9"/>
      <c r="JUT58" s="9"/>
      <c r="JUU58" s="9"/>
      <c r="JUV58" s="9"/>
      <c r="JUW58" s="9"/>
      <c r="JUX58" s="9"/>
      <c r="JUY58" s="9"/>
      <c r="JUZ58" s="9"/>
      <c r="JVA58" s="9"/>
      <c r="JVB58" s="9"/>
      <c r="JVC58" s="9"/>
      <c r="JVD58" s="9"/>
      <c r="JVE58" s="9"/>
      <c r="JVF58" s="9"/>
      <c r="JVG58" s="9"/>
      <c r="JVH58" s="9"/>
      <c r="JVI58" s="9"/>
      <c r="JVJ58" s="9"/>
      <c r="JVK58" s="9"/>
      <c r="JVL58" s="9"/>
      <c r="JVM58" s="9"/>
      <c r="JVN58" s="9"/>
      <c r="JVO58" s="9"/>
      <c r="JVP58" s="9"/>
      <c r="JVQ58" s="9"/>
      <c r="JVR58" s="9"/>
      <c r="JVS58" s="9"/>
      <c r="JVT58" s="9"/>
      <c r="JVU58" s="9"/>
      <c r="JVV58" s="9"/>
      <c r="JVW58" s="9"/>
      <c r="JVX58" s="9"/>
      <c r="JVY58" s="9"/>
      <c r="JVZ58" s="9"/>
      <c r="JWA58" s="9"/>
      <c r="JWB58" s="9"/>
      <c r="JWC58" s="9"/>
      <c r="JWD58" s="9"/>
      <c r="JWE58" s="9"/>
      <c r="JWF58" s="9"/>
      <c r="JWG58" s="9"/>
      <c r="JWH58" s="9"/>
      <c r="JWI58" s="9"/>
      <c r="JWJ58" s="9"/>
      <c r="JWK58" s="9"/>
      <c r="JWL58" s="9"/>
      <c r="JWM58" s="9"/>
      <c r="JWN58" s="9"/>
      <c r="JWO58" s="9"/>
      <c r="JWP58" s="9"/>
      <c r="JWQ58" s="9"/>
      <c r="JWR58" s="9"/>
      <c r="JWS58" s="9"/>
      <c r="JWT58" s="9"/>
      <c r="JWU58" s="9"/>
      <c r="JWV58" s="9"/>
      <c r="JWW58" s="9"/>
      <c r="JWX58" s="9"/>
      <c r="JWY58" s="9"/>
      <c r="JWZ58" s="9"/>
      <c r="JXA58" s="9"/>
      <c r="JXB58" s="9"/>
      <c r="JXC58" s="9"/>
      <c r="JXD58" s="9"/>
      <c r="JXE58" s="9"/>
      <c r="JXF58" s="9"/>
      <c r="JXG58" s="9"/>
      <c r="JXH58" s="9"/>
      <c r="JXI58" s="9"/>
      <c r="JXJ58" s="9"/>
      <c r="JXK58" s="9"/>
      <c r="JXL58" s="9"/>
      <c r="JXM58" s="9"/>
      <c r="JXN58" s="9"/>
      <c r="JXO58" s="9"/>
      <c r="JXP58" s="9"/>
      <c r="JXQ58" s="9"/>
      <c r="JXR58" s="9"/>
      <c r="JXS58" s="9"/>
      <c r="JXT58" s="9"/>
      <c r="JXU58" s="9"/>
      <c r="JXV58" s="9"/>
      <c r="JXW58" s="9"/>
      <c r="JXX58" s="9"/>
      <c r="JXY58" s="9"/>
      <c r="JXZ58" s="9"/>
      <c r="JYA58" s="9"/>
      <c r="JYB58" s="9"/>
      <c r="JYC58" s="9"/>
      <c r="JYD58" s="9"/>
      <c r="JYE58" s="9"/>
      <c r="JYF58" s="9"/>
      <c r="JYG58" s="9"/>
      <c r="JYH58" s="9"/>
      <c r="JYI58" s="9"/>
      <c r="JYJ58" s="9"/>
      <c r="JYK58" s="9"/>
      <c r="JYL58" s="9"/>
      <c r="JYM58" s="9"/>
      <c r="JYN58" s="9"/>
      <c r="JYO58" s="9"/>
      <c r="JYP58" s="9"/>
      <c r="JYQ58" s="9"/>
      <c r="JYR58" s="9"/>
      <c r="JYS58" s="9"/>
      <c r="JYT58" s="9"/>
      <c r="JYU58" s="9"/>
      <c r="JYV58" s="9"/>
      <c r="JYW58" s="9"/>
      <c r="JYX58" s="9"/>
      <c r="JYY58" s="9"/>
      <c r="JYZ58" s="9"/>
      <c r="JZA58" s="9"/>
      <c r="JZB58" s="9"/>
      <c r="JZC58" s="9"/>
      <c r="JZD58" s="9"/>
      <c r="JZE58" s="9"/>
      <c r="JZF58" s="9"/>
      <c r="JZG58" s="9"/>
      <c r="JZH58" s="9"/>
      <c r="JZI58" s="9"/>
      <c r="JZJ58" s="9"/>
      <c r="JZK58" s="9"/>
      <c r="JZL58" s="9"/>
      <c r="JZM58" s="9"/>
      <c r="JZN58" s="9"/>
      <c r="JZO58" s="9"/>
      <c r="JZP58" s="9"/>
      <c r="JZQ58" s="9"/>
      <c r="JZR58" s="9"/>
      <c r="JZS58" s="9"/>
      <c r="JZT58" s="9"/>
      <c r="JZU58" s="9"/>
      <c r="JZV58" s="9"/>
      <c r="JZW58" s="9"/>
      <c r="JZX58" s="9"/>
      <c r="JZY58" s="9"/>
      <c r="JZZ58" s="9"/>
      <c r="KAA58" s="9"/>
      <c r="KAB58" s="9"/>
      <c r="KAC58" s="9"/>
      <c r="KAD58" s="9"/>
      <c r="KAE58" s="9"/>
      <c r="KAF58" s="9"/>
      <c r="KAG58" s="9"/>
      <c r="KAH58" s="9"/>
      <c r="KAI58" s="9"/>
      <c r="KAJ58" s="9"/>
      <c r="KAK58" s="9"/>
      <c r="KAL58" s="9"/>
      <c r="KAM58" s="9"/>
      <c r="KAN58" s="9"/>
      <c r="KAO58" s="9"/>
      <c r="KAP58" s="9"/>
      <c r="KAQ58" s="9"/>
      <c r="KAR58" s="9"/>
      <c r="KAS58" s="9"/>
      <c r="KAT58" s="9"/>
      <c r="KAU58" s="9"/>
      <c r="KAV58" s="9"/>
      <c r="KAW58" s="9"/>
      <c r="KAX58" s="9"/>
      <c r="KAY58" s="9"/>
      <c r="KAZ58" s="9"/>
      <c r="KBA58" s="9"/>
      <c r="KBB58" s="9"/>
      <c r="KBC58" s="9"/>
      <c r="KBD58" s="9"/>
      <c r="KBE58" s="9"/>
      <c r="KBF58" s="9"/>
      <c r="KBG58" s="9"/>
      <c r="KBH58" s="9"/>
      <c r="KBI58" s="9"/>
      <c r="KBJ58" s="9"/>
      <c r="KBK58" s="9"/>
      <c r="KBL58" s="9"/>
      <c r="KBM58" s="9"/>
      <c r="KBN58" s="9"/>
      <c r="KBO58" s="9"/>
      <c r="KBP58" s="9"/>
      <c r="KBQ58" s="9"/>
      <c r="KBR58" s="9"/>
      <c r="KBS58" s="9"/>
      <c r="KBT58" s="9"/>
      <c r="KBU58" s="9"/>
      <c r="KBV58" s="9"/>
      <c r="KBW58" s="9"/>
      <c r="KBX58" s="9"/>
      <c r="KBY58" s="9"/>
      <c r="KBZ58" s="9"/>
      <c r="KCA58" s="9"/>
      <c r="KCB58" s="9"/>
      <c r="KCC58" s="9"/>
      <c r="KCD58" s="9"/>
      <c r="KCE58" s="9"/>
      <c r="KCF58" s="9"/>
      <c r="KCG58" s="9"/>
      <c r="KCH58" s="9"/>
      <c r="KCI58" s="9"/>
      <c r="KCJ58" s="9"/>
      <c r="KCK58" s="9"/>
      <c r="KCL58" s="9"/>
      <c r="KCM58" s="9"/>
      <c r="KCN58" s="9"/>
      <c r="KCO58" s="9"/>
      <c r="KCP58" s="9"/>
      <c r="KCQ58" s="9"/>
      <c r="KCR58" s="9"/>
      <c r="KCS58" s="9"/>
      <c r="KCT58" s="9"/>
      <c r="KCU58" s="9"/>
      <c r="KCV58" s="9"/>
      <c r="KCW58" s="9"/>
      <c r="KCX58" s="9"/>
      <c r="KCY58" s="9"/>
      <c r="KCZ58" s="9"/>
      <c r="KDA58" s="9"/>
      <c r="KDB58" s="9"/>
      <c r="KDC58" s="9"/>
      <c r="KDD58" s="9"/>
      <c r="KDE58" s="9"/>
      <c r="KDF58" s="9"/>
      <c r="KDG58" s="9"/>
      <c r="KDH58" s="9"/>
      <c r="KDI58" s="9"/>
      <c r="KDJ58" s="9"/>
      <c r="KDK58" s="9"/>
      <c r="KDL58" s="9"/>
      <c r="KDM58" s="9"/>
      <c r="KDN58" s="9"/>
      <c r="KDO58" s="9"/>
      <c r="KDP58" s="9"/>
      <c r="KDQ58" s="9"/>
      <c r="KDR58" s="9"/>
      <c r="KDS58" s="9"/>
      <c r="KDT58" s="9"/>
      <c r="KDU58" s="9"/>
      <c r="KDV58" s="9"/>
      <c r="KDW58" s="9"/>
      <c r="KDX58" s="9"/>
      <c r="KDY58" s="9"/>
      <c r="KDZ58" s="9"/>
      <c r="KEA58" s="9"/>
      <c r="KEB58" s="9"/>
      <c r="KEC58" s="9"/>
      <c r="KED58" s="9"/>
      <c r="KEE58" s="9"/>
      <c r="KEF58" s="9"/>
      <c r="KEG58" s="9"/>
      <c r="KEH58" s="9"/>
      <c r="KEI58" s="9"/>
      <c r="KEJ58" s="9"/>
      <c r="KEK58" s="9"/>
      <c r="KEL58" s="9"/>
      <c r="KEM58" s="9"/>
      <c r="KEN58" s="9"/>
      <c r="KEO58" s="9"/>
      <c r="KEP58" s="9"/>
      <c r="KEQ58" s="9"/>
      <c r="KER58" s="9"/>
      <c r="KES58" s="9"/>
      <c r="KET58" s="9"/>
      <c r="KEU58" s="9"/>
      <c r="KEV58" s="9"/>
      <c r="KEW58" s="9"/>
      <c r="KEX58" s="9"/>
      <c r="KEY58" s="9"/>
      <c r="KEZ58" s="9"/>
      <c r="KFA58" s="9"/>
      <c r="KFB58" s="9"/>
      <c r="KFC58" s="9"/>
      <c r="KFD58" s="9"/>
      <c r="KFE58" s="9"/>
      <c r="KFF58" s="9"/>
      <c r="KFG58" s="9"/>
      <c r="KFH58" s="9"/>
      <c r="KFI58" s="9"/>
      <c r="KFJ58" s="9"/>
      <c r="KFK58" s="9"/>
      <c r="KFL58" s="9"/>
      <c r="KFM58" s="9"/>
      <c r="KFN58" s="9"/>
      <c r="KFO58" s="9"/>
      <c r="KFP58" s="9"/>
      <c r="KFQ58" s="9"/>
      <c r="KFR58" s="9"/>
      <c r="KFS58" s="9"/>
      <c r="KFT58" s="9"/>
      <c r="KFU58" s="9"/>
      <c r="KFV58" s="9"/>
      <c r="KFW58" s="9"/>
      <c r="KFX58" s="9"/>
      <c r="KFY58" s="9"/>
      <c r="KFZ58" s="9"/>
      <c r="KGA58" s="9"/>
      <c r="KGB58" s="9"/>
      <c r="KGC58" s="9"/>
      <c r="KGD58" s="9"/>
      <c r="KGE58" s="9"/>
      <c r="KGF58" s="9"/>
      <c r="KGG58" s="9"/>
      <c r="KGH58" s="9"/>
      <c r="KGI58" s="9"/>
      <c r="KGJ58" s="9"/>
      <c r="KGK58" s="9"/>
      <c r="KGL58" s="9"/>
      <c r="KGM58" s="9"/>
      <c r="KGN58" s="9"/>
      <c r="KGO58" s="9"/>
      <c r="KGP58" s="9"/>
      <c r="KGQ58" s="9"/>
      <c r="KGR58" s="9"/>
      <c r="KGS58" s="9"/>
      <c r="KGT58" s="9"/>
      <c r="KGU58" s="9"/>
      <c r="KGV58" s="9"/>
      <c r="KGW58" s="9"/>
      <c r="KGX58" s="9"/>
      <c r="KGY58" s="9"/>
      <c r="KGZ58" s="9"/>
      <c r="KHA58" s="9"/>
      <c r="KHB58" s="9"/>
      <c r="KHC58" s="9"/>
      <c r="KHD58" s="9"/>
      <c r="KHE58" s="9"/>
      <c r="KHF58" s="9"/>
      <c r="KHG58" s="9"/>
      <c r="KHH58" s="9"/>
      <c r="KHI58" s="9"/>
      <c r="KHJ58" s="9"/>
      <c r="KHK58" s="9"/>
      <c r="KHL58" s="9"/>
      <c r="KHM58" s="9"/>
      <c r="KHN58" s="9"/>
      <c r="KHO58" s="9"/>
      <c r="KHP58" s="9"/>
      <c r="KHQ58" s="9"/>
      <c r="KHR58" s="9"/>
      <c r="KHS58" s="9"/>
      <c r="KHT58" s="9"/>
      <c r="KHU58" s="9"/>
      <c r="KHV58" s="9"/>
      <c r="KHW58" s="9"/>
      <c r="KHX58" s="9"/>
      <c r="KHY58" s="9"/>
      <c r="KHZ58" s="9"/>
      <c r="KIA58" s="9"/>
      <c r="KIB58" s="9"/>
      <c r="KIC58" s="9"/>
      <c r="KID58" s="9"/>
      <c r="KIE58" s="9"/>
      <c r="KIF58" s="9"/>
      <c r="KIG58" s="9"/>
      <c r="KIH58" s="9"/>
      <c r="KII58" s="9"/>
      <c r="KIJ58" s="9"/>
      <c r="KIK58" s="9"/>
      <c r="KIL58" s="9"/>
      <c r="KIM58" s="9"/>
      <c r="KIN58" s="9"/>
      <c r="KIO58" s="9"/>
      <c r="KIP58" s="9"/>
      <c r="KIQ58" s="9"/>
      <c r="KIR58" s="9"/>
      <c r="KIS58" s="9"/>
      <c r="KIT58" s="9"/>
      <c r="KIU58" s="9"/>
      <c r="KIV58" s="9"/>
      <c r="KIW58" s="9"/>
      <c r="KIX58" s="9"/>
      <c r="KIY58" s="9"/>
      <c r="KIZ58" s="9"/>
      <c r="KJA58" s="9"/>
      <c r="KJB58" s="9"/>
      <c r="KJC58" s="9"/>
      <c r="KJD58" s="9"/>
      <c r="KJE58" s="9"/>
      <c r="KJF58" s="9"/>
      <c r="KJG58" s="9"/>
      <c r="KJH58" s="9"/>
      <c r="KJI58" s="9"/>
      <c r="KJJ58" s="9"/>
      <c r="KJK58" s="9"/>
      <c r="KJL58" s="9"/>
      <c r="KJM58" s="9"/>
      <c r="KJN58" s="9"/>
      <c r="KJO58" s="9"/>
      <c r="KJP58" s="9"/>
      <c r="KJQ58" s="9"/>
      <c r="KJR58" s="9"/>
      <c r="KJS58" s="9"/>
      <c r="KJT58" s="9"/>
      <c r="KJU58" s="9"/>
      <c r="KJV58" s="9"/>
      <c r="KJW58" s="9"/>
      <c r="KJX58" s="9"/>
      <c r="KJY58" s="9"/>
      <c r="KJZ58" s="9"/>
      <c r="KKA58" s="9"/>
      <c r="KKB58" s="9"/>
      <c r="KKC58" s="9"/>
      <c r="KKD58" s="9"/>
      <c r="KKE58" s="9"/>
      <c r="KKF58" s="9"/>
      <c r="KKG58" s="9"/>
      <c r="KKH58" s="9"/>
      <c r="KKI58" s="9"/>
      <c r="KKJ58" s="9"/>
      <c r="KKK58" s="9"/>
      <c r="KKL58" s="9"/>
      <c r="KKM58" s="9"/>
      <c r="KKN58" s="9"/>
      <c r="KKO58" s="9"/>
      <c r="KKP58" s="9"/>
      <c r="KKQ58" s="9"/>
      <c r="KKR58" s="9"/>
      <c r="KKS58" s="9"/>
      <c r="KKT58" s="9"/>
      <c r="KKU58" s="9"/>
      <c r="KKV58" s="9"/>
      <c r="KKW58" s="9"/>
      <c r="KKX58" s="9"/>
      <c r="KKY58" s="9"/>
      <c r="KKZ58" s="9"/>
      <c r="KLA58" s="9"/>
      <c r="KLB58" s="9"/>
      <c r="KLC58" s="9"/>
      <c r="KLD58" s="9"/>
      <c r="KLE58" s="9"/>
      <c r="KLF58" s="9"/>
      <c r="KLG58" s="9"/>
      <c r="KLH58" s="9"/>
      <c r="KLI58" s="9"/>
      <c r="KLJ58" s="9"/>
      <c r="KLK58" s="9"/>
      <c r="KLL58" s="9"/>
      <c r="KLM58" s="9"/>
      <c r="KLN58" s="9"/>
      <c r="KLO58" s="9"/>
      <c r="KLP58" s="9"/>
      <c r="KLQ58" s="9"/>
      <c r="KLR58" s="9"/>
      <c r="KLS58" s="9"/>
      <c r="KLT58" s="9"/>
      <c r="KLU58" s="9"/>
      <c r="KLV58" s="9"/>
      <c r="KLW58" s="9"/>
      <c r="KLX58" s="9"/>
      <c r="KLY58" s="9"/>
      <c r="KLZ58" s="9"/>
      <c r="KMA58" s="9"/>
      <c r="KMB58" s="9"/>
      <c r="KMC58" s="9"/>
      <c r="KMD58" s="9"/>
      <c r="KME58" s="9"/>
      <c r="KMF58" s="9"/>
      <c r="KMG58" s="9"/>
      <c r="KMH58" s="9"/>
      <c r="KMI58" s="9"/>
      <c r="KMJ58" s="9"/>
      <c r="KMK58" s="9"/>
      <c r="KML58" s="9"/>
      <c r="KMM58" s="9"/>
      <c r="KMN58" s="9"/>
      <c r="KMO58" s="9"/>
      <c r="KMP58" s="9"/>
      <c r="KMQ58" s="9"/>
      <c r="KMR58" s="9"/>
      <c r="KMS58" s="9"/>
      <c r="KMT58" s="9"/>
      <c r="KMU58" s="9"/>
      <c r="KMV58" s="9"/>
      <c r="KMW58" s="9"/>
      <c r="KMX58" s="9"/>
      <c r="KMY58" s="9"/>
      <c r="KMZ58" s="9"/>
      <c r="KNA58" s="9"/>
      <c r="KNB58" s="9"/>
      <c r="KNC58" s="9"/>
      <c r="KND58" s="9"/>
      <c r="KNE58" s="9"/>
      <c r="KNF58" s="9"/>
      <c r="KNG58" s="9"/>
      <c r="KNH58" s="9"/>
      <c r="KNI58" s="9"/>
      <c r="KNJ58" s="9"/>
      <c r="KNK58" s="9"/>
      <c r="KNL58" s="9"/>
      <c r="KNM58" s="9"/>
      <c r="KNN58" s="9"/>
      <c r="KNO58" s="9"/>
      <c r="KNP58" s="9"/>
      <c r="KNQ58" s="9"/>
      <c r="KNR58" s="9"/>
      <c r="KNS58" s="9"/>
      <c r="KNT58" s="9"/>
      <c r="KNU58" s="9"/>
      <c r="KNV58" s="9"/>
      <c r="KNW58" s="9"/>
      <c r="KNX58" s="9"/>
      <c r="KNY58" s="9"/>
      <c r="KNZ58" s="9"/>
      <c r="KOA58" s="9"/>
      <c r="KOB58" s="9"/>
      <c r="KOC58" s="9"/>
      <c r="KOD58" s="9"/>
      <c r="KOE58" s="9"/>
      <c r="KOF58" s="9"/>
      <c r="KOG58" s="9"/>
      <c r="KOH58" s="9"/>
      <c r="KOI58" s="9"/>
      <c r="KOJ58" s="9"/>
      <c r="KOK58" s="9"/>
      <c r="KOL58" s="9"/>
      <c r="KOM58" s="9"/>
      <c r="KON58" s="9"/>
      <c r="KOO58" s="9"/>
      <c r="KOP58" s="9"/>
      <c r="KOQ58" s="9"/>
      <c r="KOR58" s="9"/>
      <c r="KOS58" s="9"/>
      <c r="KOT58" s="9"/>
      <c r="KOU58" s="9"/>
      <c r="KOV58" s="9"/>
      <c r="KOW58" s="9"/>
      <c r="KOX58" s="9"/>
      <c r="KOY58" s="9"/>
      <c r="KOZ58" s="9"/>
      <c r="KPA58" s="9"/>
      <c r="KPB58" s="9"/>
      <c r="KPC58" s="9"/>
      <c r="KPD58" s="9"/>
      <c r="KPE58" s="9"/>
      <c r="KPF58" s="9"/>
      <c r="KPG58" s="9"/>
      <c r="KPH58" s="9"/>
      <c r="KPI58" s="9"/>
      <c r="KPJ58" s="9"/>
      <c r="KPK58" s="9"/>
      <c r="KPL58" s="9"/>
      <c r="KPM58" s="9"/>
      <c r="KPN58" s="9"/>
      <c r="KPO58" s="9"/>
      <c r="KPP58" s="9"/>
      <c r="KPQ58" s="9"/>
      <c r="KPR58" s="9"/>
      <c r="KPS58" s="9"/>
      <c r="KPT58" s="9"/>
      <c r="KPU58" s="9"/>
      <c r="KPV58" s="9"/>
      <c r="KPW58" s="9"/>
      <c r="KPX58" s="9"/>
      <c r="KPY58" s="9"/>
      <c r="KPZ58" s="9"/>
      <c r="KQA58" s="9"/>
      <c r="KQB58" s="9"/>
      <c r="KQC58" s="9"/>
      <c r="KQD58" s="9"/>
      <c r="KQE58" s="9"/>
      <c r="KQF58" s="9"/>
      <c r="KQG58" s="9"/>
      <c r="KQH58" s="9"/>
      <c r="KQI58" s="9"/>
      <c r="KQJ58" s="9"/>
      <c r="KQK58" s="9"/>
      <c r="KQL58" s="9"/>
      <c r="KQM58" s="9"/>
      <c r="KQN58" s="9"/>
      <c r="KQO58" s="9"/>
      <c r="KQP58" s="9"/>
      <c r="KQQ58" s="9"/>
      <c r="KQR58" s="9"/>
      <c r="KQS58" s="9"/>
      <c r="KQT58" s="9"/>
      <c r="KQU58" s="9"/>
      <c r="KQV58" s="9"/>
      <c r="KQW58" s="9"/>
      <c r="KQX58" s="9"/>
      <c r="KQY58" s="9"/>
      <c r="KQZ58" s="9"/>
      <c r="KRA58" s="9"/>
      <c r="KRB58" s="9"/>
      <c r="KRC58" s="9"/>
      <c r="KRD58" s="9"/>
      <c r="KRE58" s="9"/>
      <c r="KRF58" s="9"/>
      <c r="KRG58" s="9"/>
      <c r="KRH58" s="9"/>
      <c r="KRI58" s="9"/>
      <c r="KRJ58" s="9"/>
      <c r="KRK58" s="9"/>
      <c r="KRL58" s="9"/>
      <c r="KRM58" s="9"/>
      <c r="KRN58" s="9"/>
      <c r="KRO58" s="9"/>
      <c r="KRP58" s="9"/>
      <c r="KRQ58" s="9"/>
      <c r="KRR58" s="9"/>
      <c r="KRS58" s="9"/>
      <c r="KRT58" s="9"/>
      <c r="KRU58" s="9"/>
      <c r="KRV58" s="9"/>
      <c r="KRW58" s="9"/>
      <c r="KRX58" s="9"/>
      <c r="KRY58" s="9"/>
      <c r="KRZ58" s="9"/>
      <c r="KSA58" s="9"/>
      <c r="KSB58" s="9"/>
      <c r="KSC58" s="9"/>
      <c r="KSD58" s="9"/>
      <c r="KSE58" s="9"/>
      <c r="KSF58" s="9"/>
      <c r="KSG58" s="9"/>
      <c r="KSH58" s="9"/>
      <c r="KSI58" s="9"/>
      <c r="KSJ58" s="9"/>
      <c r="KSK58" s="9"/>
      <c r="KSL58" s="9"/>
      <c r="KSM58" s="9"/>
      <c r="KSN58" s="9"/>
      <c r="KSO58" s="9"/>
      <c r="KSP58" s="9"/>
      <c r="KSQ58" s="9"/>
      <c r="KSR58" s="9"/>
      <c r="KSS58" s="9"/>
      <c r="KST58" s="9"/>
      <c r="KSU58" s="9"/>
      <c r="KSV58" s="9"/>
      <c r="KSW58" s="9"/>
      <c r="KSX58" s="9"/>
      <c r="KSY58" s="9"/>
      <c r="KSZ58" s="9"/>
      <c r="KTA58" s="9"/>
      <c r="KTB58" s="9"/>
      <c r="KTC58" s="9"/>
      <c r="KTD58" s="9"/>
      <c r="KTE58" s="9"/>
      <c r="KTF58" s="9"/>
      <c r="KTG58" s="9"/>
      <c r="KTH58" s="9"/>
      <c r="KTI58" s="9"/>
      <c r="KTJ58" s="9"/>
      <c r="KTK58" s="9"/>
      <c r="KTL58" s="9"/>
      <c r="KTM58" s="9"/>
      <c r="KTN58" s="9"/>
      <c r="KTO58" s="9"/>
      <c r="KTP58" s="9"/>
      <c r="KTQ58" s="9"/>
      <c r="KTR58" s="9"/>
      <c r="KTS58" s="9"/>
      <c r="KTT58" s="9"/>
      <c r="KTU58" s="9"/>
      <c r="KTV58" s="9"/>
      <c r="KTW58" s="9"/>
      <c r="KTX58" s="9"/>
      <c r="KTY58" s="9"/>
      <c r="KTZ58" s="9"/>
      <c r="KUA58" s="9"/>
      <c r="KUB58" s="9"/>
      <c r="KUC58" s="9"/>
      <c r="KUD58" s="9"/>
      <c r="KUE58" s="9"/>
      <c r="KUF58" s="9"/>
      <c r="KUG58" s="9"/>
      <c r="KUH58" s="9"/>
      <c r="KUI58" s="9"/>
      <c r="KUJ58" s="9"/>
      <c r="KUK58" s="9"/>
      <c r="KUL58" s="9"/>
      <c r="KUM58" s="9"/>
      <c r="KUN58" s="9"/>
      <c r="KUO58" s="9"/>
      <c r="KUP58" s="9"/>
      <c r="KUQ58" s="9"/>
      <c r="KUR58" s="9"/>
      <c r="KUS58" s="9"/>
      <c r="KUT58" s="9"/>
      <c r="KUU58" s="9"/>
      <c r="KUV58" s="9"/>
      <c r="KUW58" s="9"/>
      <c r="KUX58" s="9"/>
      <c r="KUY58" s="9"/>
      <c r="KUZ58" s="9"/>
      <c r="KVA58" s="9"/>
      <c r="KVB58" s="9"/>
      <c r="KVC58" s="9"/>
      <c r="KVD58" s="9"/>
      <c r="KVE58" s="9"/>
      <c r="KVF58" s="9"/>
      <c r="KVG58" s="9"/>
      <c r="KVH58" s="9"/>
      <c r="KVI58" s="9"/>
      <c r="KVJ58" s="9"/>
      <c r="KVK58" s="9"/>
      <c r="KVL58" s="9"/>
      <c r="KVM58" s="9"/>
      <c r="KVN58" s="9"/>
      <c r="KVO58" s="9"/>
      <c r="KVP58" s="9"/>
      <c r="KVQ58" s="9"/>
      <c r="KVR58" s="9"/>
      <c r="KVS58" s="9"/>
      <c r="KVT58" s="9"/>
      <c r="KVU58" s="9"/>
      <c r="KVV58" s="9"/>
      <c r="KVW58" s="9"/>
      <c r="KVX58" s="9"/>
      <c r="KVY58" s="9"/>
      <c r="KVZ58" s="9"/>
      <c r="KWA58" s="9"/>
      <c r="KWB58" s="9"/>
      <c r="KWC58" s="9"/>
      <c r="KWD58" s="9"/>
      <c r="KWE58" s="9"/>
      <c r="KWF58" s="9"/>
      <c r="KWG58" s="9"/>
      <c r="KWH58" s="9"/>
      <c r="KWI58" s="9"/>
      <c r="KWJ58" s="9"/>
      <c r="KWK58" s="9"/>
      <c r="KWL58" s="9"/>
      <c r="KWM58" s="9"/>
      <c r="KWN58" s="9"/>
      <c r="KWO58" s="9"/>
      <c r="KWP58" s="9"/>
      <c r="KWQ58" s="9"/>
      <c r="KWR58" s="9"/>
      <c r="KWS58" s="9"/>
      <c r="KWT58" s="9"/>
      <c r="KWU58" s="9"/>
      <c r="KWV58" s="9"/>
      <c r="KWW58" s="9"/>
      <c r="KWX58" s="9"/>
      <c r="KWY58" s="9"/>
      <c r="KWZ58" s="9"/>
      <c r="KXA58" s="9"/>
      <c r="KXB58" s="9"/>
      <c r="KXC58" s="9"/>
      <c r="KXD58" s="9"/>
      <c r="KXE58" s="9"/>
      <c r="KXF58" s="9"/>
      <c r="KXG58" s="9"/>
      <c r="KXH58" s="9"/>
      <c r="KXI58" s="9"/>
      <c r="KXJ58" s="9"/>
      <c r="KXK58" s="9"/>
      <c r="KXL58" s="9"/>
      <c r="KXM58" s="9"/>
      <c r="KXN58" s="9"/>
      <c r="KXO58" s="9"/>
      <c r="KXP58" s="9"/>
      <c r="KXQ58" s="9"/>
      <c r="KXR58" s="9"/>
      <c r="KXS58" s="9"/>
      <c r="KXT58" s="9"/>
      <c r="KXU58" s="9"/>
      <c r="KXV58" s="9"/>
      <c r="KXW58" s="9"/>
      <c r="KXX58" s="9"/>
      <c r="KXY58" s="9"/>
      <c r="KXZ58" s="9"/>
      <c r="KYA58" s="9"/>
      <c r="KYB58" s="9"/>
      <c r="KYC58" s="9"/>
      <c r="KYD58" s="9"/>
      <c r="KYE58" s="9"/>
      <c r="KYF58" s="9"/>
      <c r="KYG58" s="9"/>
      <c r="KYH58" s="9"/>
      <c r="KYI58" s="9"/>
      <c r="KYJ58" s="9"/>
      <c r="KYK58" s="9"/>
      <c r="KYL58" s="9"/>
      <c r="KYM58" s="9"/>
      <c r="KYN58" s="9"/>
      <c r="KYO58" s="9"/>
      <c r="KYP58" s="9"/>
      <c r="KYQ58" s="9"/>
      <c r="KYR58" s="9"/>
      <c r="KYS58" s="9"/>
      <c r="KYT58" s="9"/>
      <c r="KYU58" s="9"/>
      <c r="KYV58" s="9"/>
      <c r="KYW58" s="9"/>
      <c r="KYX58" s="9"/>
      <c r="KYY58" s="9"/>
      <c r="KYZ58" s="9"/>
      <c r="KZA58" s="9"/>
      <c r="KZB58" s="9"/>
      <c r="KZC58" s="9"/>
      <c r="KZD58" s="9"/>
      <c r="KZE58" s="9"/>
      <c r="KZF58" s="9"/>
      <c r="KZG58" s="9"/>
      <c r="KZH58" s="9"/>
      <c r="KZI58" s="9"/>
      <c r="KZJ58" s="9"/>
      <c r="KZK58" s="9"/>
      <c r="KZL58" s="9"/>
      <c r="KZM58" s="9"/>
      <c r="KZN58" s="9"/>
      <c r="KZO58" s="9"/>
      <c r="KZP58" s="9"/>
      <c r="KZQ58" s="9"/>
      <c r="KZR58" s="9"/>
      <c r="KZS58" s="9"/>
      <c r="KZT58" s="9"/>
      <c r="KZU58" s="9"/>
      <c r="KZV58" s="9"/>
      <c r="KZW58" s="9"/>
      <c r="KZX58" s="9"/>
      <c r="KZY58" s="9"/>
      <c r="KZZ58" s="9"/>
      <c r="LAA58" s="9"/>
      <c r="LAB58" s="9"/>
      <c r="LAC58" s="9"/>
      <c r="LAD58" s="9"/>
      <c r="LAE58" s="9"/>
      <c r="LAF58" s="9"/>
      <c r="LAG58" s="9"/>
      <c r="LAH58" s="9"/>
      <c r="LAI58" s="9"/>
      <c r="LAJ58" s="9"/>
      <c r="LAK58" s="9"/>
      <c r="LAL58" s="9"/>
      <c r="LAM58" s="9"/>
      <c r="LAN58" s="9"/>
      <c r="LAO58" s="9"/>
      <c r="LAP58" s="9"/>
      <c r="LAQ58" s="9"/>
      <c r="LAR58" s="9"/>
      <c r="LAS58" s="9"/>
      <c r="LAT58" s="9"/>
      <c r="LAU58" s="9"/>
      <c r="LAV58" s="9"/>
      <c r="LAW58" s="9"/>
      <c r="LAX58" s="9"/>
      <c r="LAY58" s="9"/>
      <c r="LAZ58" s="9"/>
      <c r="LBA58" s="9"/>
      <c r="LBB58" s="9"/>
      <c r="LBC58" s="9"/>
      <c r="LBD58" s="9"/>
      <c r="LBE58" s="9"/>
      <c r="LBF58" s="9"/>
      <c r="LBG58" s="9"/>
      <c r="LBH58" s="9"/>
      <c r="LBI58" s="9"/>
      <c r="LBJ58" s="9"/>
      <c r="LBK58" s="9"/>
      <c r="LBL58" s="9"/>
      <c r="LBM58" s="9"/>
      <c r="LBN58" s="9"/>
      <c r="LBO58" s="9"/>
      <c r="LBP58" s="9"/>
      <c r="LBQ58" s="9"/>
      <c r="LBR58" s="9"/>
      <c r="LBS58" s="9"/>
      <c r="LBT58" s="9"/>
      <c r="LBU58" s="9"/>
      <c r="LBV58" s="9"/>
      <c r="LBW58" s="9"/>
      <c r="LBX58" s="9"/>
      <c r="LBY58" s="9"/>
      <c r="LBZ58" s="9"/>
      <c r="LCA58" s="9"/>
      <c r="LCB58" s="9"/>
      <c r="LCC58" s="9"/>
      <c r="LCD58" s="9"/>
      <c r="LCE58" s="9"/>
      <c r="LCF58" s="9"/>
      <c r="LCG58" s="9"/>
      <c r="LCH58" s="9"/>
      <c r="LCI58" s="9"/>
      <c r="LCJ58" s="9"/>
      <c r="LCK58" s="9"/>
      <c r="LCL58" s="9"/>
      <c r="LCM58" s="9"/>
      <c r="LCN58" s="9"/>
      <c r="LCO58" s="9"/>
      <c r="LCP58" s="9"/>
      <c r="LCQ58" s="9"/>
      <c r="LCR58" s="9"/>
      <c r="LCS58" s="9"/>
      <c r="LCT58" s="9"/>
      <c r="LCU58" s="9"/>
      <c r="LCV58" s="9"/>
      <c r="LCW58" s="9"/>
      <c r="LCX58" s="9"/>
      <c r="LCY58" s="9"/>
      <c r="LCZ58" s="9"/>
      <c r="LDA58" s="9"/>
      <c r="LDB58" s="9"/>
      <c r="LDC58" s="9"/>
      <c r="LDD58" s="9"/>
      <c r="LDE58" s="9"/>
      <c r="LDF58" s="9"/>
      <c r="LDG58" s="9"/>
      <c r="LDH58" s="9"/>
      <c r="LDI58" s="9"/>
      <c r="LDJ58" s="9"/>
      <c r="LDK58" s="9"/>
      <c r="LDL58" s="9"/>
      <c r="LDM58" s="9"/>
      <c r="LDN58" s="9"/>
      <c r="LDO58" s="9"/>
      <c r="LDP58" s="9"/>
      <c r="LDQ58" s="9"/>
      <c r="LDR58" s="9"/>
      <c r="LDS58" s="9"/>
      <c r="LDT58" s="9"/>
      <c r="LDU58" s="9"/>
      <c r="LDV58" s="9"/>
      <c r="LDW58" s="9"/>
      <c r="LDX58" s="9"/>
      <c r="LDY58" s="9"/>
      <c r="LDZ58" s="9"/>
      <c r="LEA58" s="9"/>
      <c r="LEB58" s="9"/>
      <c r="LEC58" s="9"/>
      <c r="LED58" s="9"/>
      <c r="LEE58" s="9"/>
      <c r="LEF58" s="9"/>
      <c r="LEG58" s="9"/>
      <c r="LEH58" s="9"/>
      <c r="LEI58" s="9"/>
      <c r="LEJ58" s="9"/>
      <c r="LEK58" s="9"/>
      <c r="LEL58" s="9"/>
      <c r="LEM58" s="9"/>
      <c r="LEN58" s="9"/>
      <c r="LEO58" s="9"/>
      <c r="LEP58" s="9"/>
      <c r="LEQ58" s="9"/>
      <c r="LER58" s="9"/>
      <c r="LES58" s="9"/>
      <c r="LET58" s="9"/>
      <c r="LEU58" s="9"/>
      <c r="LEV58" s="9"/>
      <c r="LEW58" s="9"/>
      <c r="LEX58" s="9"/>
      <c r="LEY58" s="9"/>
      <c r="LEZ58" s="9"/>
      <c r="LFA58" s="9"/>
      <c r="LFB58" s="9"/>
      <c r="LFC58" s="9"/>
      <c r="LFD58" s="9"/>
      <c r="LFE58" s="9"/>
      <c r="LFF58" s="9"/>
      <c r="LFG58" s="9"/>
      <c r="LFH58" s="9"/>
      <c r="LFI58" s="9"/>
      <c r="LFJ58" s="9"/>
      <c r="LFK58" s="9"/>
      <c r="LFL58" s="9"/>
      <c r="LFM58" s="9"/>
      <c r="LFN58" s="9"/>
      <c r="LFO58" s="9"/>
      <c r="LFP58" s="9"/>
      <c r="LFQ58" s="9"/>
      <c r="LFR58" s="9"/>
      <c r="LFS58" s="9"/>
      <c r="LFT58" s="9"/>
      <c r="LFU58" s="9"/>
      <c r="LFV58" s="9"/>
      <c r="LFW58" s="9"/>
      <c r="LFX58" s="9"/>
      <c r="LFY58" s="9"/>
      <c r="LFZ58" s="9"/>
      <c r="LGA58" s="9"/>
      <c r="LGB58" s="9"/>
      <c r="LGC58" s="9"/>
      <c r="LGD58" s="9"/>
      <c r="LGE58" s="9"/>
      <c r="LGF58" s="9"/>
      <c r="LGG58" s="9"/>
      <c r="LGH58" s="9"/>
      <c r="LGI58" s="9"/>
      <c r="LGJ58" s="9"/>
      <c r="LGK58" s="9"/>
      <c r="LGL58" s="9"/>
      <c r="LGM58" s="9"/>
      <c r="LGN58" s="9"/>
      <c r="LGO58" s="9"/>
      <c r="LGP58" s="9"/>
      <c r="LGQ58" s="9"/>
      <c r="LGR58" s="9"/>
      <c r="LGS58" s="9"/>
      <c r="LGT58" s="9"/>
      <c r="LGU58" s="9"/>
      <c r="LGV58" s="9"/>
      <c r="LGW58" s="9"/>
      <c r="LGX58" s="9"/>
      <c r="LGY58" s="9"/>
      <c r="LGZ58" s="9"/>
      <c r="LHA58" s="9"/>
      <c r="LHB58" s="9"/>
      <c r="LHC58" s="9"/>
      <c r="LHD58" s="9"/>
      <c r="LHE58" s="9"/>
      <c r="LHF58" s="9"/>
      <c r="LHG58" s="9"/>
      <c r="LHH58" s="9"/>
      <c r="LHI58" s="9"/>
      <c r="LHJ58" s="9"/>
      <c r="LHK58" s="9"/>
      <c r="LHL58" s="9"/>
      <c r="LHM58" s="9"/>
      <c r="LHN58" s="9"/>
      <c r="LHO58" s="9"/>
      <c r="LHP58" s="9"/>
      <c r="LHQ58" s="9"/>
      <c r="LHR58" s="9"/>
      <c r="LHS58" s="9"/>
      <c r="LHT58" s="9"/>
      <c r="LHU58" s="9"/>
      <c r="LHV58" s="9"/>
      <c r="LHW58" s="9"/>
      <c r="LHX58" s="9"/>
      <c r="LHY58" s="9"/>
      <c r="LHZ58" s="9"/>
      <c r="LIA58" s="9"/>
      <c r="LIB58" s="9"/>
      <c r="LIC58" s="9"/>
      <c r="LID58" s="9"/>
      <c r="LIE58" s="9"/>
      <c r="LIF58" s="9"/>
      <c r="LIG58" s="9"/>
      <c r="LIH58" s="9"/>
      <c r="LII58" s="9"/>
      <c r="LIJ58" s="9"/>
      <c r="LIK58" s="9"/>
      <c r="LIL58" s="9"/>
      <c r="LIM58" s="9"/>
      <c r="LIN58" s="9"/>
      <c r="LIO58" s="9"/>
      <c r="LIP58" s="9"/>
      <c r="LIQ58" s="9"/>
      <c r="LIR58" s="9"/>
      <c r="LIS58" s="9"/>
      <c r="LIT58" s="9"/>
      <c r="LIU58" s="9"/>
      <c r="LIV58" s="9"/>
      <c r="LIW58" s="9"/>
      <c r="LIX58" s="9"/>
      <c r="LIY58" s="9"/>
      <c r="LIZ58" s="9"/>
      <c r="LJA58" s="9"/>
      <c r="LJB58" s="9"/>
      <c r="LJC58" s="9"/>
      <c r="LJD58" s="9"/>
      <c r="LJE58" s="9"/>
      <c r="LJF58" s="9"/>
      <c r="LJG58" s="9"/>
      <c r="LJH58" s="9"/>
      <c r="LJI58" s="9"/>
      <c r="LJJ58" s="9"/>
      <c r="LJK58" s="9"/>
      <c r="LJL58" s="9"/>
      <c r="LJM58" s="9"/>
      <c r="LJN58" s="9"/>
      <c r="LJO58" s="9"/>
      <c r="LJP58" s="9"/>
      <c r="LJQ58" s="9"/>
      <c r="LJR58" s="9"/>
      <c r="LJS58" s="9"/>
      <c r="LJT58" s="9"/>
      <c r="LJU58" s="9"/>
      <c r="LJV58" s="9"/>
      <c r="LJW58" s="9"/>
      <c r="LJX58" s="9"/>
      <c r="LJY58" s="9"/>
      <c r="LJZ58" s="9"/>
      <c r="LKA58" s="9"/>
      <c r="LKB58" s="9"/>
      <c r="LKC58" s="9"/>
      <c r="LKD58" s="9"/>
      <c r="LKE58" s="9"/>
      <c r="LKF58" s="9"/>
      <c r="LKG58" s="9"/>
      <c r="LKH58" s="9"/>
      <c r="LKI58" s="9"/>
      <c r="LKJ58" s="9"/>
      <c r="LKK58" s="9"/>
      <c r="LKL58" s="9"/>
      <c r="LKM58" s="9"/>
      <c r="LKN58" s="9"/>
      <c r="LKO58" s="9"/>
      <c r="LKP58" s="9"/>
      <c r="LKQ58" s="9"/>
      <c r="LKR58" s="9"/>
      <c r="LKS58" s="9"/>
      <c r="LKT58" s="9"/>
      <c r="LKU58" s="9"/>
      <c r="LKV58" s="9"/>
      <c r="LKW58" s="9"/>
      <c r="LKX58" s="9"/>
      <c r="LKY58" s="9"/>
      <c r="LKZ58" s="9"/>
      <c r="LLA58" s="9"/>
      <c r="LLB58" s="9"/>
      <c r="LLC58" s="9"/>
      <c r="LLD58" s="9"/>
      <c r="LLE58" s="9"/>
      <c r="LLF58" s="9"/>
      <c r="LLG58" s="9"/>
      <c r="LLH58" s="9"/>
      <c r="LLI58" s="9"/>
      <c r="LLJ58" s="9"/>
      <c r="LLK58" s="9"/>
      <c r="LLL58" s="9"/>
      <c r="LLM58" s="9"/>
      <c r="LLN58" s="9"/>
      <c r="LLO58" s="9"/>
      <c r="LLP58" s="9"/>
      <c r="LLQ58" s="9"/>
      <c r="LLR58" s="9"/>
      <c r="LLS58" s="9"/>
      <c r="LLT58" s="9"/>
      <c r="LLU58" s="9"/>
      <c r="LLV58" s="9"/>
      <c r="LLW58" s="9"/>
      <c r="LLX58" s="9"/>
      <c r="LLY58" s="9"/>
      <c r="LLZ58" s="9"/>
      <c r="LMA58" s="9"/>
      <c r="LMB58" s="9"/>
      <c r="LMC58" s="9"/>
      <c r="LMD58" s="9"/>
      <c r="LME58" s="9"/>
      <c r="LMF58" s="9"/>
      <c r="LMG58" s="9"/>
      <c r="LMH58" s="9"/>
      <c r="LMI58" s="9"/>
      <c r="LMJ58" s="9"/>
      <c r="LMK58" s="9"/>
      <c r="LML58" s="9"/>
      <c r="LMM58" s="9"/>
      <c r="LMN58" s="9"/>
      <c r="LMO58" s="9"/>
      <c r="LMP58" s="9"/>
      <c r="LMQ58" s="9"/>
      <c r="LMR58" s="9"/>
      <c r="LMS58" s="9"/>
      <c r="LMT58" s="9"/>
      <c r="LMU58" s="9"/>
      <c r="LMV58" s="9"/>
      <c r="LMW58" s="9"/>
      <c r="LMX58" s="9"/>
      <c r="LMY58" s="9"/>
      <c r="LMZ58" s="9"/>
      <c r="LNA58" s="9"/>
      <c r="LNB58" s="9"/>
      <c r="LNC58" s="9"/>
      <c r="LND58" s="9"/>
      <c r="LNE58" s="9"/>
      <c r="LNF58" s="9"/>
      <c r="LNG58" s="9"/>
      <c r="LNH58" s="9"/>
      <c r="LNI58" s="9"/>
      <c r="LNJ58" s="9"/>
      <c r="LNK58" s="9"/>
      <c r="LNL58" s="9"/>
      <c r="LNM58" s="9"/>
      <c r="LNN58" s="9"/>
      <c r="LNO58" s="9"/>
      <c r="LNP58" s="9"/>
      <c r="LNQ58" s="9"/>
      <c r="LNR58" s="9"/>
      <c r="LNS58" s="9"/>
      <c r="LNT58" s="9"/>
      <c r="LNU58" s="9"/>
      <c r="LNV58" s="9"/>
      <c r="LNW58" s="9"/>
      <c r="LNX58" s="9"/>
      <c r="LNY58" s="9"/>
      <c r="LNZ58" s="9"/>
      <c r="LOA58" s="9"/>
      <c r="LOB58" s="9"/>
      <c r="LOC58" s="9"/>
      <c r="LOD58" s="9"/>
      <c r="LOE58" s="9"/>
      <c r="LOF58" s="9"/>
      <c r="LOG58" s="9"/>
      <c r="LOH58" s="9"/>
      <c r="LOI58" s="9"/>
      <c r="LOJ58" s="9"/>
      <c r="LOK58" s="9"/>
      <c r="LOL58" s="9"/>
      <c r="LOM58" s="9"/>
      <c r="LON58" s="9"/>
      <c r="LOO58" s="9"/>
      <c r="LOP58" s="9"/>
      <c r="LOQ58" s="9"/>
      <c r="LOR58" s="9"/>
      <c r="LOS58" s="9"/>
      <c r="LOT58" s="9"/>
      <c r="LOU58" s="9"/>
      <c r="LOV58" s="9"/>
      <c r="LOW58" s="9"/>
      <c r="LOX58" s="9"/>
      <c r="LOY58" s="9"/>
      <c r="LOZ58" s="9"/>
      <c r="LPA58" s="9"/>
      <c r="LPB58" s="9"/>
      <c r="LPC58" s="9"/>
      <c r="LPD58" s="9"/>
      <c r="LPE58" s="9"/>
      <c r="LPF58" s="9"/>
      <c r="LPG58" s="9"/>
      <c r="LPH58" s="9"/>
      <c r="LPI58" s="9"/>
      <c r="LPJ58" s="9"/>
      <c r="LPK58" s="9"/>
      <c r="LPL58" s="9"/>
      <c r="LPM58" s="9"/>
      <c r="LPN58" s="9"/>
      <c r="LPO58" s="9"/>
      <c r="LPP58" s="9"/>
      <c r="LPQ58" s="9"/>
      <c r="LPR58" s="9"/>
      <c r="LPS58" s="9"/>
      <c r="LPT58" s="9"/>
      <c r="LPU58" s="9"/>
      <c r="LPV58" s="9"/>
      <c r="LPW58" s="9"/>
      <c r="LPX58" s="9"/>
      <c r="LPY58" s="9"/>
      <c r="LPZ58" s="9"/>
      <c r="LQA58" s="9"/>
      <c r="LQB58" s="9"/>
      <c r="LQC58" s="9"/>
      <c r="LQD58" s="9"/>
      <c r="LQE58" s="9"/>
      <c r="LQF58" s="9"/>
      <c r="LQG58" s="9"/>
      <c r="LQH58" s="9"/>
      <c r="LQI58" s="9"/>
      <c r="LQJ58" s="9"/>
      <c r="LQK58" s="9"/>
      <c r="LQL58" s="9"/>
      <c r="LQM58" s="9"/>
      <c r="LQN58" s="9"/>
      <c r="LQO58" s="9"/>
      <c r="LQP58" s="9"/>
      <c r="LQQ58" s="9"/>
      <c r="LQR58" s="9"/>
      <c r="LQS58" s="9"/>
      <c r="LQT58" s="9"/>
      <c r="LQU58" s="9"/>
      <c r="LQV58" s="9"/>
      <c r="LQW58" s="9"/>
      <c r="LQX58" s="9"/>
      <c r="LQY58" s="9"/>
      <c r="LQZ58" s="9"/>
      <c r="LRA58" s="9"/>
      <c r="LRB58" s="9"/>
      <c r="LRC58" s="9"/>
      <c r="LRD58" s="9"/>
      <c r="LRE58" s="9"/>
      <c r="LRF58" s="9"/>
      <c r="LRG58" s="9"/>
      <c r="LRH58" s="9"/>
      <c r="LRI58" s="9"/>
      <c r="LRJ58" s="9"/>
      <c r="LRK58" s="9"/>
      <c r="LRL58" s="9"/>
      <c r="LRM58" s="9"/>
      <c r="LRN58" s="9"/>
      <c r="LRO58" s="9"/>
      <c r="LRP58" s="9"/>
      <c r="LRQ58" s="9"/>
      <c r="LRR58" s="9"/>
      <c r="LRS58" s="9"/>
      <c r="LRT58" s="9"/>
      <c r="LRU58" s="9"/>
      <c r="LRV58" s="9"/>
      <c r="LRW58" s="9"/>
      <c r="LRX58" s="9"/>
      <c r="LRY58" s="9"/>
      <c r="LRZ58" s="9"/>
      <c r="LSA58" s="9"/>
      <c r="LSB58" s="9"/>
      <c r="LSC58" s="9"/>
      <c r="LSD58" s="9"/>
      <c r="LSE58" s="9"/>
      <c r="LSF58" s="9"/>
      <c r="LSG58" s="9"/>
      <c r="LSH58" s="9"/>
      <c r="LSI58" s="9"/>
      <c r="LSJ58" s="9"/>
      <c r="LSK58" s="9"/>
      <c r="LSL58" s="9"/>
      <c r="LSM58" s="9"/>
      <c r="LSN58" s="9"/>
      <c r="LSO58" s="9"/>
      <c r="LSP58" s="9"/>
      <c r="LSQ58" s="9"/>
      <c r="LSR58" s="9"/>
      <c r="LSS58" s="9"/>
      <c r="LST58" s="9"/>
      <c r="LSU58" s="9"/>
      <c r="LSV58" s="9"/>
      <c r="LSW58" s="9"/>
      <c r="LSX58" s="9"/>
      <c r="LSY58" s="9"/>
      <c r="LSZ58" s="9"/>
      <c r="LTA58" s="9"/>
      <c r="LTB58" s="9"/>
      <c r="LTC58" s="9"/>
      <c r="LTD58" s="9"/>
      <c r="LTE58" s="9"/>
      <c r="LTF58" s="9"/>
      <c r="LTG58" s="9"/>
      <c r="LTH58" s="9"/>
      <c r="LTI58" s="9"/>
      <c r="LTJ58" s="9"/>
      <c r="LTK58" s="9"/>
      <c r="LTL58" s="9"/>
      <c r="LTM58" s="9"/>
      <c r="LTN58" s="9"/>
      <c r="LTO58" s="9"/>
      <c r="LTP58" s="9"/>
      <c r="LTQ58" s="9"/>
      <c r="LTR58" s="9"/>
      <c r="LTS58" s="9"/>
      <c r="LTT58" s="9"/>
      <c r="LTU58" s="9"/>
      <c r="LTV58" s="9"/>
      <c r="LTW58" s="9"/>
      <c r="LTX58" s="9"/>
      <c r="LTY58" s="9"/>
      <c r="LTZ58" s="9"/>
      <c r="LUA58" s="9"/>
      <c r="LUB58" s="9"/>
      <c r="LUC58" s="9"/>
      <c r="LUD58" s="9"/>
      <c r="LUE58" s="9"/>
      <c r="LUF58" s="9"/>
      <c r="LUG58" s="9"/>
      <c r="LUH58" s="9"/>
      <c r="LUI58" s="9"/>
      <c r="LUJ58" s="9"/>
      <c r="LUK58" s="9"/>
      <c r="LUL58" s="9"/>
      <c r="LUM58" s="9"/>
      <c r="LUN58" s="9"/>
      <c r="LUO58" s="9"/>
      <c r="LUP58" s="9"/>
      <c r="LUQ58" s="9"/>
      <c r="LUR58" s="9"/>
      <c r="LUS58" s="9"/>
      <c r="LUT58" s="9"/>
      <c r="LUU58" s="9"/>
      <c r="LUV58" s="9"/>
      <c r="LUW58" s="9"/>
      <c r="LUX58" s="9"/>
      <c r="LUY58" s="9"/>
      <c r="LUZ58" s="9"/>
      <c r="LVA58" s="9"/>
      <c r="LVB58" s="9"/>
      <c r="LVC58" s="9"/>
      <c r="LVD58" s="9"/>
      <c r="LVE58" s="9"/>
      <c r="LVF58" s="9"/>
      <c r="LVG58" s="9"/>
      <c r="LVH58" s="9"/>
      <c r="LVI58" s="9"/>
      <c r="LVJ58" s="9"/>
      <c r="LVK58" s="9"/>
      <c r="LVL58" s="9"/>
      <c r="LVM58" s="9"/>
      <c r="LVN58" s="9"/>
      <c r="LVO58" s="9"/>
      <c r="LVP58" s="9"/>
      <c r="LVQ58" s="9"/>
      <c r="LVR58" s="9"/>
      <c r="LVS58" s="9"/>
      <c r="LVT58" s="9"/>
      <c r="LVU58" s="9"/>
      <c r="LVV58" s="9"/>
      <c r="LVW58" s="9"/>
      <c r="LVX58" s="9"/>
      <c r="LVY58" s="9"/>
      <c r="LVZ58" s="9"/>
      <c r="LWA58" s="9"/>
      <c r="LWB58" s="9"/>
      <c r="LWC58" s="9"/>
      <c r="LWD58" s="9"/>
      <c r="LWE58" s="9"/>
      <c r="LWF58" s="9"/>
      <c r="LWG58" s="9"/>
      <c r="LWH58" s="9"/>
      <c r="LWI58" s="9"/>
      <c r="LWJ58" s="9"/>
      <c r="LWK58" s="9"/>
      <c r="LWL58" s="9"/>
      <c r="LWM58" s="9"/>
      <c r="LWN58" s="9"/>
      <c r="LWO58" s="9"/>
      <c r="LWP58" s="9"/>
      <c r="LWQ58" s="9"/>
      <c r="LWR58" s="9"/>
      <c r="LWS58" s="9"/>
      <c r="LWT58" s="9"/>
      <c r="LWU58" s="9"/>
      <c r="LWV58" s="9"/>
      <c r="LWW58" s="9"/>
      <c r="LWX58" s="9"/>
      <c r="LWY58" s="9"/>
      <c r="LWZ58" s="9"/>
      <c r="LXA58" s="9"/>
      <c r="LXB58" s="9"/>
      <c r="LXC58" s="9"/>
      <c r="LXD58" s="9"/>
      <c r="LXE58" s="9"/>
      <c r="LXF58" s="9"/>
      <c r="LXG58" s="9"/>
      <c r="LXH58" s="9"/>
      <c r="LXI58" s="9"/>
      <c r="LXJ58" s="9"/>
      <c r="LXK58" s="9"/>
      <c r="LXL58" s="9"/>
      <c r="LXM58" s="9"/>
      <c r="LXN58" s="9"/>
      <c r="LXO58" s="9"/>
      <c r="LXP58" s="9"/>
      <c r="LXQ58" s="9"/>
      <c r="LXR58" s="9"/>
      <c r="LXS58" s="9"/>
      <c r="LXT58" s="9"/>
      <c r="LXU58" s="9"/>
      <c r="LXV58" s="9"/>
      <c r="LXW58" s="9"/>
      <c r="LXX58" s="9"/>
      <c r="LXY58" s="9"/>
      <c r="LXZ58" s="9"/>
      <c r="LYA58" s="9"/>
      <c r="LYB58" s="9"/>
      <c r="LYC58" s="9"/>
      <c r="LYD58" s="9"/>
      <c r="LYE58" s="9"/>
      <c r="LYF58" s="9"/>
      <c r="LYG58" s="9"/>
      <c r="LYH58" s="9"/>
      <c r="LYI58" s="9"/>
      <c r="LYJ58" s="9"/>
      <c r="LYK58" s="9"/>
      <c r="LYL58" s="9"/>
      <c r="LYM58" s="9"/>
      <c r="LYN58" s="9"/>
      <c r="LYO58" s="9"/>
      <c r="LYP58" s="9"/>
      <c r="LYQ58" s="9"/>
      <c r="LYR58" s="9"/>
      <c r="LYS58" s="9"/>
      <c r="LYT58" s="9"/>
      <c r="LYU58" s="9"/>
      <c r="LYV58" s="9"/>
      <c r="LYW58" s="9"/>
      <c r="LYX58" s="9"/>
      <c r="LYY58" s="9"/>
      <c r="LYZ58" s="9"/>
      <c r="LZA58" s="9"/>
      <c r="LZB58" s="9"/>
      <c r="LZC58" s="9"/>
      <c r="LZD58" s="9"/>
      <c r="LZE58" s="9"/>
      <c r="LZF58" s="9"/>
      <c r="LZG58" s="9"/>
      <c r="LZH58" s="9"/>
      <c r="LZI58" s="9"/>
      <c r="LZJ58" s="9"/>
      <c r="LZK58" s="9"/>
      <c r="LZL58" s="9"/>
      <c r="LZM58" s="9"/>
      <c r="LZN58" s="9"/>
      <c r="LZO58" s="9"/>
      <c r="LZP58" s="9"/>
      <c r="LZQ58" s="9"/>
      <c r="LZR58" s="9"/>
      <c r="LZS58" s="9"/>
      <c r="LZT58" s="9"/>
      <c r="LZU58" s="9"/>
      <c r="LZV58" s="9"/>
      <c r="LZW58" s="9"/>
      <c r="LZX58" s="9"/>
      <c r="LZY58" s="9"/>
      <c r="LZZ58" s="9"/>
      <c r="MAA58" s="9"/>
      <c r="MAB58" s="9"/>
      <c r="MAC58" s="9"/>
      <c r="MAD58" s="9"/>
      <c r="MAE58" s="9"/>
      <c r="MAF58" s="9"/>
      <c r="MAG58" s="9"/>
      <c r="MAH58" s="9"/>
      <c r="MAI58" s="9"/>
      <c r="MAJ58" s="9"/>
      <c r="MAK58" s="9"/>
      <c r="MAL58" s="9"/>
      <c r="MAM58" s="9"/>
      <c r="MAN58" s="9"/>
      <c r="MAO58" s="9"/>
      <c r="MAP58" s="9"/>
      <c r="MAQ58" s="9"/>
      <c r="MAR58" s="9"/>
      <c r="MAS58" s="9"/>
      <c r="MAT58" s="9"/>
      <c r="MAU58" s="9"/>
      <c r="MAV58" s="9"/>
      <c r="MAW58" s="9"/>
      <c r="MAX58" s="9"/>
      <c r="MAY58" s="9"/>
      <c r="MAZ58" s="9"/>
      <c r="MBA58" s="9"/>
      <c r="MBB58" s="9"/>
      <c r="MBC58" s="9"/>
      <c r="MBD58" s="9"/>
      <c r="MBE58" s="9"/>
      <c r="MBF58" s="9"/>
      <c r="MBG58" s="9"/>
      <c r="MBH58" s="9"/>
      <c r="MBI58" s="9"/>
      <c r="MBJ58" s="9"/>
      <c r="MBK58" s="9"/>
      <c r="MBL58" s="9"/>
      <c r="MBM58" s="9"/>
      <c r="MBN58" s="9"/>
      <c r="MBO58" s="9"/>
      <c r="MBP58" s="9"/>
      <c r="MBQ58" s="9"/>
      <c r="MBR58" s="9"/>
      <c r="MBS58" s="9"/>
      <c r="MBT58" s="9"/>
      <c r="MBU58" s="9"/>
      <c r="MBV58" s="9"/>
      <c r="MBW58" s="9"/>
      <c r="MBX58" s="9"/>
      <c r="MBY58" s="9"/>
      <c r="MBZ58" s="9"/>
      <c r="MCA58" s="9"/>
      <c r="MCB58" s="9"/>
      <c r="MCC58" s="9"/>
      <c r="MCD58" s="9"/>
      <c r="MCE58" s="9"/>
      <c r="MCF58" s="9"/>
      <c r="MCG58" s="9"/>
      <c r="MCH58" s="9"/>
      <c r="MCI58" s="9"/>
      <c r="MCJ58" s="9"/>
      <c r="MCK58" s="9"/>
      <c r="MCL58" s="9"/>
      <c r="MCM58" s="9"/>
      <c r="MCN58" s="9"/>
      <c r="MCO58" s="9"/>
      <c r="MCP58" s="9"/>
      <c r="MCQ58" s="9"/>
      <c r="MCR58" s="9"/>
      <c r="MCS58" s="9"/>
      <c r="MCT58" s="9"/>
      <c r="MCU58" s="9"/>
      <c r="MCV58" s="9"/>
      <c r="MCW58" s="9"/>
      <c r="MCX58" s="9"/>
      <c r="MCY58" s="9"/>
      <c r="MCZ58" s="9"/>
      <c r="MDA58" s="9"/>
      <c r="MDB58" s="9"/>
      <c r="MDC58" s="9"/>
      <c r="MDD58" s="9"/>
      <c r="MDE58" s="9"/>
      <c r="MDF58" s="9"/>
      <c r="MDG58" s="9"/>
      <c r="MDH58" s="9"/>
      <c r="MDI58" s="9"/>
      <c r="MDJ58" s="9"/>
      <c r="MDK58" s="9"/>
      <c r="MDL58" s="9"/>
      <c r="MDM58" s="9"/>
      <c r="MDN58" s="9"/>
      <c r="MDO58" s="9"/>
      <c r="MDP58" s="9"/>
      <c r="MDQ58" s="9"/>
      <c r="MDR58" s="9"/>
      <c r="MDS58" s="9"/>
      <c r="MDT58" s="9"/>
      <c r="MDU58" s="9"/>
      <c r="MDV58" s="9"/>
      <c r="MDW58" s="9"/>
      <c r="MDX58" s="9"/>
      <c r="MDY58" s="9"/>
      <c r="MDZ58" s="9"/>
      <c r="MEA58" s="9"/>
      <c r="MEB58" s="9"/>
      <c r="MEC58" s="9"/>
      <c r="MED58" s="9"/>
      <c r="MEE58" s="9"/>
      <c r="MEF58" s="9"/>
      <c r="MEG58" s="9"/>
      <c r="MEH58" s="9"/>
      <c r="MEI58" s="9"/>
      <c r="MEJ58" s="9"/>
      <c r="MEK58" s="9"/>
      <c r="MEL58" s="9"/>
      <c r="MEM58" s="9"/>
      <c r="MEN58" s="9"/>
      <c r="MEO58" s="9"/>
      <c r="MEP58" s="9"/>
      <c r="MEQ58" s="9"/>
      <c r="MER58" s="9"/>
      <c r="MES58" s="9"/>
      <c r="MET58" s="9"/>
      <c r="MEU58" s="9"/>
      <c r="MEV58" s="9"/>
      <c r="MEW58" s="9"/>
      <c r="MEX58" s="9"/>
      <c r="MEY58" s="9"/>
      <c r="MEZ58" s="9"/>
      <c r="MFA58" s="9"/>
      <c r="MFB58" s="9"/>
      <c r="MFC58" s="9"/>
      <c r="MFD58" s="9"/>
      <c r="MFE58" s="9"/>
      <c r="MFF58" s="9"/>
      <c r="MFG58" s="9"/>
      <c r="MFH58" s="9"/>
      <c r="MFI58" s="9"/>
      <c r="MFJ58" s="9"/>
      <c r="MFK58" s="9"/>
      <c r="MFL58" s="9"/>
      <c r="MFM58" s="9"/>
      <c r="MFN58" s="9"/>
      <c r="MFO58" s="9"/>
      <c r="MFP58" s="9"/>
      <c r="MFQ58" s="9"/>
      <c r="MFR58" s="9"/>
      <c r="MFS58" s="9"/>
      <c r="MFT58" s="9"/>
      <c r="MFU58" s="9"/>
      <c r="MFV58" s="9"/>
      <c r="MFW58" s="9"/>
      <c r="MFX58" s="9"/>
      <c r="MFY58" s="9"/>
      <c r="MFZ58" s="9"/>
      <c r="MGA58" s="9"/>
      <c r="MGB58" s="9"/>
      <c r="MGC58" s="9"/>
      <c r="MGD58" s="9"/>
      <c r="MGE58" s="9"/>
      <c r="MGF58" s="9"/>
      <c r="MGG58" s="9"/>
      <c r="MGH58" s="9"/>
      <c r="MGI58" s="9"/>
      <c r="MGJ58" s="9"/>
      <c r="MGK58" s="9"/>
      <c r="MGL58" s="9"/>
      <c r="MGM58" s="9"/>
      <c r="MGN58" s="9"/>
      <c r="MGO58" s="9"/>
      <c r="MGP58" s="9"/>
      <c r="MGQ58" s="9"/>
      <c r="MGR58" s="9"/>
      <c r="MGS58" s="9"/>
      <c r="MGT58" s="9"/>
      <c r="MGU58" s="9"/>
      <c r="MGV58" s="9"/>
      <c r="MGW58" s="9"/>
      <c r="MGX58" s="9"/>
      <c r="MGY58" s="9"/>
      <c r="MGZ58" s="9"/>
      <c r="MHA58" s="9"/>
      <c r="MHB58" s="9"/>
      <c r="MHC58" s="9"/>
      <c r="MHD58" s="9"/>
      <c r="MHE58" s="9"/>
      <c r="MHF58" s="9"/>
      <c r="MHG58" s="9"/>
      <c r="MHH58" s="9"/>
      <c r="MHI58" s="9"/>
      <c r="MHJ58" s="9"/>
      <c r="MHK58" s="9"/>
      <c r="MHL58" s="9"/>
      <c r="MHM58" s="9"/>
      <c r="MHN58" s="9"/>
      <c r="MHO58" s="9"/>
      <c r="MHP58" s="9"/>
      <c r="MHQ58" s="9"/>
      <c r="MHR58" s="9"/>
      <c r="MHS58" s="9"/>
      <c r="MHT58" s="9"/>
      <c r="MHU58" s="9"/>
      <c r="MHV58" s="9"/>
      <c r="MHW58" s="9"/>
      <c r="MHX58" s="9"/>
      <c r="MHY58" s="9"/>
      <c r="MHZ58" s="9"/>
      <c r="MIA58" s="9"/>
      <c r="MIB58" s="9"/>
      <c r="MIC58" s="9"/>
      <c r="MID58" s="9"/>
      <c r="MIE58" s="9"/>
      <c r="MIF58" s="9"/>
      <c r="MIG58" s="9"/>
      <c r="MIH58" s="9"/>
      <c r="MII58" s="9"/>
      <c r="MIJ58" s="9"/>
      <c r="MIK58" s="9"/>
      <c r="MIL58" s="9"/>
      <c r="MIM58" s="9"/>
      <c r="MIN58" s="9"/>
      <c r="MIO58" s="9"/>
      <c r="MIP58" s="9"/>
      <c r="MIQ58" s="9"/>
      <c r="MIR58" s="9"/>
      <c r="MIS58" s="9"/>
      <c r="MIT58" s="9"/>
      <c r="MIU58" s="9"/>
      <c r="MIV58" s="9"/>
      <c r="MIW58" s="9"/>
      <c r="MIX58" s="9"/>
      <c r="MIY58" s="9"/>
      <c r="MIZ58" s="9"/>
      <c r="MJA58" s="9"/>
      <c r="MJB58" s="9"/>
      <c r="MJC58" s="9"/>
      <c r="MJD58" s="9"/>
      <c r="MJE58" s="9"/>
      <c r="MJF58" s="9"/>
      <c r="MJG58" s="9"/>
      <c r="MJH58" s="9"/>
      <c r="MJI58" s="9"/>
      <c r="MJJ58" s="9"/>
      <c r="MJK58" s="9"/>
      <c r="MJL58" s="9"/>
      <c r="MJM58" s="9"/>
      <c r="MJN58" s="9"/>
      <c r="MJO58" s="9"/>
      <c r="MJP58" s="9"/>
      <c r="MJQ58" s="9"/>
      <c r="MJR58" s="9"/>
      <c r="MJS58" s="9"/>
      <c r="MJT58" s="9"/>
      <c r="MJU58" s="9"/>
      <c r="MJV58" s="9"/>
      <c r="MJW58" s="9"/>
      <c r="MJX58" s="9"/>
      <c r="MJY58" s="9"/>
      <c r="MJZ58" s="9"/>
      <c r="MKA58" s="9"/>
      <c r="MKB58" s="9"/>
      <c r="MKC58" s="9"/>
      <c r="MKD58" s="9"/>
      <c r="MKE58" s="9"/>
      <c r="MKF58" s="9"/>
      <c r="MKG58" s="9"/>
      <c r="MKH58" s="9"/>
      <c r="MKI58" s="9"/>
      <c r="MKJ58" s="9"/>
      <c r="MKK58" s="9"/>
      <c r="MKL58" s="9"/>
      <c r="MKM58" s="9"/>
      <c r="MKN58" s="9"/>
      <c r="MKO58" s="9"/>
      <c r="MKP58" s="9"/>
      <c r="MKQ58" s="9"/>
      <c r="MKR58" s="9"/>
      <c r="MKS58" s="9"/>
      <c r="MKT58" s="9"/>
      <c r="MKU58" s="9"/>
      <c r="MKV58" s="9"/>
      <c r="MKW58" s="9"/>
      <c r="MKX58" s="9"/>
      <c r="MKY58" s="9"/>
      <c r="MKZ58" s="9"/>
      <c r="MLA58" s="9"/>
      <c r="MLB58" s="9"/>
      <c r="MLC58" s="9"/>
      <c r="MLD58" s="9"/>
      <c r="MLE58" s="9"/>
      <c r="MLF58" s="9"/>
      <c r="MLG58" s="9"/>
      <c r="MLH58" s="9"/>
      <c r="MLI58" s="9"/>
      <c r="MLJ58" s="9"/>
      <c r="MLK58" s="9"/>
      <c r="MLL58" s="9"/>
      <c r="MLM58" s="9"/>
      <c r="MLN58" s="9"/>
      <c r="MLO58" s="9"/>
      <c r="MLP58" s="9"/>
      <c r="MLQ58" s="9"/>
      <c r="MLR58" s="9"/>
      <c r="MLS58" s="9"/>
      <c r="MLT58" s="9"/>
      <c r="MLU58" s="9"/>
      <c r="MLV58" s="9"/>
      <c r="MLW58" s="9"/>
      <c r="MLX58" s="9"/>
      <c r="MLY58" s="9"/>
      <c r="MLZ58" s="9"/>
      <c r="MMA58" s="9"/>
      <c r="MMB58" s="9"/>
      <c r="MMC58" s="9"/>
      <c r="MMD58" s="9"/>
      <c r="MME58" s="9"/>
      <c r="MMF58" s="9"/>
      <c r="MMG58" s="9"/>
      <c r="MMH58" s="9"/>
      <c r="MMI58" s="9"/>
      <c r="MMJ58" s="9"/>
      <c r="MMK58" s="9"/>
      <c r="MML58" s="9"/>
      <c r="MMM58" s="9"/>
      <c r="MMN58" s="9"/>
      <c r="MMO58" s="9"/>
      <c r="MMP58" s="9"/>
      <c r="MMQ58" s="9"/>
      <c r="MMR58" s="9"/>
      <c r="MMS58" s="9"/>
      <c r="MMT58" s="9"/>
      <c r="MMU58" s="9"/>
      <c r="MMV58" s="9"/>
      <c r="MMW58" s="9"/>
      <c r="MMX58" s="9"/>
      <c r="MMY58" s="9"/>
      <c r="MMZ58" s="9"/>
      <c r="MNA58" s="9"/>
      <c r="MNB58" s="9"/>
      <c r="MNC58" s="9"/>
      <c r="MND58" s="9"/>
      <c r="MNE58" s="9"/>
      <c r="MNF58" s="9"/>
      <c r="MNG58" s="9"/>
      <c r="MNH58" s="9"/>
      <c r="MNI58" s="9"/>
      <c r="MNJ58" s="9"/>
      <c r="MNK58" s="9"/>
      <c r="MNL58" s="9"/>
      <c r="MNM58" s="9"/>
      <c r="MNN58" s="9"/>
      <c r="MNO58" s="9"/>
      <c r="MNP58" s="9"/>
      <c r="MNQ58" s="9"/>
      <c r="MNR58" s="9"/>
      <c r="MNS58" s="9"/>
      <c r="MNT58" s="9"/>
      <c r="MNU58" s="9"/>
      <c r="MNV58" s="9"/>
      <c r="MNW58" s="9"/>
      <c r="MNX58" s="9"/>
      <c r="MNY58" s="9"/>
      <c r="MNZ58" s="9"/>
      <c r="MOA58" s="9"/>
      <c r="MOB58" s="9"/>
      <c r="MOC58" s="9"/>
      <c r="MOD58" s="9"/>
      <c r="MOE58" s="9"/>
      <c r="MOF58" s="9"/>
      <c r="MOG58" s="9"/>
      <c r="MOH58" s="9"/>
      <c r="MOI58" s="9"/>
      <c r="MOJ58" s="9"/>
      <c r="MOK58" s="9"/>
      <c r="MOL58" s="9"/>
      <c r="MOM58" s="9"/>
      <c r="MON58" s="9"/>
      <c r="MOO58" s="9"/>
      <c r="MOP58" s="9"/>
      <c r="MOQ58" s="9"/>
      <c r="MOR58" s="9"/>
      <c r="MOS58" s="9"/>
      <c r="MOT58" s="9"/>
      <c r="MOU58" s="9"/>
      <c r="MOV58" s="9"/>
      <c r="MOW58" s="9"/>
      <c r="MOX58" s="9"/>
      <c r="MOY58" s="9"/>
      <c r="MOZ58" s="9"/>
      <c r="MPA58" s="9"/>
      <c r="MPB58" s="9"/>
      <c r="MPC58" s="9"/>
      <c r="MPD58" s="9"/>
      <c r="MPE58" s="9"/>
      <c r="MPF58" s="9"/>
      <c r="MPG58" s="9"/>
      <c r="MPH58" s="9"/>
      <c r="MPI58" s="9"/>
      <c r="MPJ58" s="9"/>
      <c r="MPK58" s="9"/>
      <c r="MPL58" s="9"/>
      <c r="MPM58" s="9"/>
      <c r="MPN58" s="9"/>
      <c r="MPO58" s="9"/>
      <c r="MPP58" s="9"/>
      <c r="MPQ58" s="9"/>
      <c r="MPR58" s="9"/>
      <c r="MPS58" s="9"/>
      <c r="MPT58" s="9"/>
      <c r="MPU58" s="9"/>
      <c r="MPV58" s="9"/>
      <c r="MPW58" s="9"/>
      <c r="MPX58" s="9"/>
      <c r="MPY58" s="9"/>
      <c r="MPZ58" s="9"/>
      <c r="MQA58" s="9"/>
      <c r="MQB58" s="9"/>
      <c r="MQC58" s="9"/>
      <c r="MQD58" s="9"/>
      <c r="MQE58" s="9"/>
      <c r="MQF58" s="9"/>
      <c r="MQG58" s="9"/>
      <c r="MQH58" s="9"/>
      <c r="MQI58" s="9"/>
      <c r="MQJ58" s="9"/>
      <c r="MQK58" s="9"/>
      <c r="MQL58" s="9"/>
      <c r="MQM58" s="9"/>
      <c r="MQN58" s="9"/>
      <c r="MQO58" s="9"/>
      <c r="MQP58" s="9"/>
      <c r="MQQ58" s="9"/>
      <c r="MQR58" s="9"/>
      <c r="MQS58" s="9"/>
      <c r="MQT58" s="9"/>
      <c r="MQU58" s="9"/>
      <c r="MQV58" s="9"/>
      <c r="MQW58" s="9"/>
      <c r="MQX58" s="9"/>
      <c r="MQY58" s="9"/>
      <c r="MQZ58" s="9"/>
      <c r="MRA58" s="9"/>
      <c r="MRB58" s="9"/>
      <c r="MRC58" s="9"/>
      <c r="MRD58" s="9"/>
      <c r="MRE58" s="9"/>
      <c r="MRF58" s="9"/>
      <c r="MRG58" s="9"/>
      <c r="MRH58" s="9"/>
      <c r="MRI58" s="9"/>
      <c r="MRJ58" s="9"/>
      <c r="MRK58" s="9"/>
      <c r="MRL58" s="9"/>
      <c r="MRM58" s="9"/>
      <c r="MRN58" s="9"/>
      <c r="MRO58" s="9"/>
      <c r="MRP58" s="9"/>
      <c r="MRQ58" s="9"/>
      <c r="MRR58" s="9"/>
      <c r="MRS58" s="9"/>
      <c r="MRT58" s="9"/>
      <c r="MRU58" s="9"/>
      <c r="MRV58" s="9"/>
      <c r="MRW58" s="9"/>
      <c r="MRX58" s="9"/>
      <c r="MRY58" s="9"/>
      <c r="MRZ58" s="9"/>
      <c r="MSA58" s="9"/>
      <c r="MSB58" s="9"/>
      <c r="MSC58" s="9"/>
      <c r="MSD58" s="9"/>
      <c r="MSE58" s="9"/>
      <c r="MSF58" s="9"/>
      <c r="MSG58" s="9"/>
      <c r="MSH58" s="9"/>
      <c r="MSI58" s="9"/>
      <c r="MSJ58" s="9"/>
      <c r="MSK58" s="9"/>
      <c r="MSL58" s="9"/>
      <c r="MSM58" s="9"/>
      <c r="MSN58" s="9"/>
      <c r="MSO58" s="9"/>
      <c r="MSP58" s="9"/>
      <c r="MSQ58" s="9"/>
      <c r="MSR58" s="9"/>
      <c r="MSS58" s="9"/>
      <c r="MST58" s="9"/>
      <c r="MSU58" s="9"/>
      <c r="MSV58" s="9"/>
      <c r="MSW58" s="9"/>
      <c r="MSX58" s="9"/>
      <c r="MSY58" s="9"/>
      <c r="MSZ58" s="9"/>
      <c r="MTA58" s="9"/>
      <c r="MTB58" s="9"/>
      <c r="MTC58" s="9"/>
      <c r="MTD58" s="9"/>
      <c r="MTE58" s="9"/>
      <c r="MTF58" s="9"/>
      <c r="MTG58" s="9"/>
      <c r="MTH58" s="9"/>
      <c r="MTI58" s="9"/>
      <c r="MTJ58" s="9"/>
      <c r="MTK58" s="9"/>
      <c r="MTL58" s="9"/>
      <c r="MTM58" s="9"/>
      <c r="MTN58" s="9"/>
      <c r="MTO58" s="9"/>
      <c r="MTP58" s="9"/>
      <c r="MTQ58" s="9"/>
      <c r="MTR58" s="9"/>
      <c r="MTS58" s="9"/>
      <c r="MTT58" s="9"/>
      <c r="MTU58" s="9"/>
      <c r="MTV58" s="9"/>
      <c r="MTW58" s="9"/>
      <c r="MTX58" s="9"/>
      <c r="MTY58" s="9"/>
      <c r="MTZ58" s="9"/>
      <c r="MUA58" s="9"/>
      <c r="MUB58" s="9"/>
      <c r="MUC58" s="9"/>
      <c r="MUD58" s="9"/>
      <c r="MUE58" s="9"/>
      <c r="MUF58" s="9"/>
      <c r="MUG58" s="9"/>
      <c r="MUH58" s="9"/>
      <c r="MUI58" s="9"/>
      <c r="MUJ58" s="9"/>
      <c r="MUK58" s="9"/>
      <c r="MUL58" s="9"/>
      <c r="MUM58" s="9"/>
      <c r="MUN58" s="9"/>
      <c r="MUO58" s="9"/>
      <c r="MUP58" s="9"/>
      <c r="MUQ58" s="9"/>
      <c r="MUR58" s="9"/>
      <c r="MUS58" s="9"/>
      <c r="MUT58" s="9"/>
      <c r="MUU58" s="9"/>
      <c r="MUV58" s="9"/>
      <c r="MUW58" s="9"/>
      <c r="MUX58" s="9"/>
      <c r="MUY58" s="9"/>
      <c r="MUZ58" s="9"/>
      <c r="MVA58" s="9"/>
      <c r="MVB58" s="9"/>
      <c r="MVC58" s="9"/>
      <c r="MVD58" s="9"/>
      <c r="MVE58" s="9"/>
      <c r="MVF58" s="9"/>
      <c r="MVG58" s="9"/>
      <c r="MVH58" s="9"/>
      <c r="MVI58" s="9"/>
      <c r="MVJ58" s="9"/>
      <c r="MVK58" s="9"/>
      <c r="MVL58" s="9"/>
      <c r="MVM58" s="9"/>
      <c r="MVN58" s="9"/>
      <c r="MVO58" s="9"/>
      <c r="MVP58" s="9"/>
      <c r="MVQ58" s="9"/>
      <c r="MVR58" s="9"/>
      <c r="MVS58" s="9"/>
      <c r="MVT58" s="9"/>
      <c r="MVU58" s="9"/>
      <c r="MVV58" s="9"/>
      <c r="MVW58" s="9"/>
      <c r="MVX58" s="9"/>
      <c r="MVY58" s="9"/>
      <c r="MVZ58" s="9"/>
      <c r="MWA58" s="9"/>
      <c r="MWB58" s="9"/>
      <c r="MWC58" s="9"/>
      <c r="MWD58" s="9"/>
      <c r="MWE58" s="9"/>
      <c r="MWF58" s="9"/>
      <c r="MWG58" s="9"/>
      <c r="MWH58" s="9"/>
      <c r="MWI58" s="9"/>
      <c r="MWJ58" s="9"/>
      <c r="MWK58" s="9"/>
      <c r="MWL58" s="9"/>
      <c r="MWM58" s="9"/>
      <c r="MWN58" s="9"/>
      <c r="MWO58" s="9"/>
      <c r="MWP58" s="9"/>
      <c r="MWQ58" s="9"/>
      <c r="MWR58" s="9"/>
      <c r="MWS58" s="9"/>
      <c r="MWT58" s="9"/>
      <c r="MWU58" s="9"/>
      <c r="MWV58" s="9"/>
      <c r="MWW58" s="9"/>
      <c r="MWX58" s="9"/>
      <c r="MWY58" s="9"/>
      <c r="MWZ58" s="9"/>
      <c r="MXA58" s="9"/>
      <c r="MXB58" s="9"/>
      <c r="MXC58" s="9"/>
      <c r="MXD58" s="9"/>
      <c r="MXE58" s="9"/>
      <c r="MXF58" s="9"/>
      <c r="MXG58" s="9"/>
      <c r="MXH58" s="9"/>
      <c r="MXI58" s="9"/>
      <c r="MXJ58" s="9"/>
      <c r="MXK58" s="9"/>
      <c r="MXL58" s="9"/>
      <c r="MXM58" s="9"/>
      <c r="MXN58" s="9"/>
      <c r="MXO58" s="9"/>
      <c r="MXP58" s="9"/>
      <c r="MXQ58" s="9"/>
      <c r="MXR58" s="9"/>
      <c r="MXS58" s="9"/>
      <c r="MXT58" s="9"/>
      <c r="MXU58" s="9"/>
      <c r="MXV58" s="9"/>
      <c r="MXW58" s="9"/>
      <c r="MXX58" s="9"/>
      <c r="MXY58" s="9"/>
      <c r="MXZ58" s="9"/>
      <c r="MYA58" s="9"/>
      <c r="MYB58" s="9"/>
      <c r="MYC58" s="9"/>
      <c r="MYD58" s="9"/>
      <c r="MYE58" s="9"/>
      <c r="MYF58" s="9"/>
      <c r="MYG58" s="9"/>
      <c r="MYH58" s="9"/>
      <c r="MYI58" s="9"/>
      <c r="MYJ58" s="9"/>
      <c r="MYK58" s="9"/>
      <c r="MYL58" s="9"/>
      <c r="MYM58" s="9"/>
      <c r="MYN58" s="9"/>
      <c r="MYO58" s="9"/>
      <c r="MYP58" s="9"/>
      <c r="MYQ58" s="9"/>
      <c r="MYR58" s="9"/>
      <c r="MYS58" s="9"/>
      <c r="MYT58" s="9"/>
      <c r="MYU58" s="9"/>
      <c r="MYV58" s="9"/>
      <c r="MYW58" s="9"/>
      <c r="MYX58" s="9"/>
      <c r="MYY58" s="9"/>
      <c r="MYZ58" s="9"/>
      <c r="MZA58" s="9"/>
      <c r="MZB58" s="9"/>
      <c r="MZC58" s="9"/>
      <c r="MZD58" s="9"/>
      <c r="MZE58" s="9"/>
      <c r="MZF58" s="9"/>
      <c r="MZG58" s="9"/>
      <c r="MZH58" s="9"/>
      <c r="MZI58" s="9"/>
      <c r="MZJ58" s="9"/>
      <c r="MZK58" s="9"/>
      <c r="MZL58" s="9"/>
      <c r="MZM58" s="9"/>
      <c r="MZN58" s="9"/>
      <c r="MZO58" s="9"/>
      <c r="MZP58" s="9"/>
      <c r="MZQ58" s="9"/>
      <c r="MZR58" s="9"/>
      <c r="MZS58" s="9"/>
      <c r="MZT58" s="9"/>
      <c r="MZU58" s="9"/>
      <c r="MZV58" s="9"/>
      <c r="MZW58" s="9"/>
      <c r="MZX58" s="9"/>
      <c r="MZY58" s="9"/>
      <c r="MZZ58" s="9"/>
      <c r="NAA58" s="9"/>
      <c r="NAB58" s="9"/>
      <c r="NAC58" s="9"/>
      <c r="NAD58" s="9"/>
      <c r="NAE58" s="9"/>
      <c r="NAF58" s="9"/>
      <c r="NAG58" s="9"/>
      <c r="NAH58" s="9"/>
      <c r="NAI58" s="9"/>
      <c r="NAJ58" s="9"/>
      <c r="NAK58" s="9"/>
      <c r="NAL58" s="9"/>
      <c r="NAM58" s="9"/>
      <c r="NAN58" s="9"/>
      <c r="NAO58" s="9"/>
      <c r="NAP58" s="9"/>
      <c r="NAQ58" s="9"/>
      <c r="NAR58" s="9"/>
      <c r="NAS58" s="9"/>
      <c r="NAT58" s="9"/>
      <c r="NAU58" s="9"/>
      <c r="NAV58" s="9"/>
      <c r="NAW58" s="9"/>
      <c r="NAX58" s="9"/>
      <c r="NAY58" s="9"/>
      <c r="NAZ58" s="9"/>
      <c r="NBA58" s="9"/>
      <c r="NBB58" s="9"/>
      <c r="NBC58" s="9"/>
      <c r="NBD58" s="9"/>
      <c r="NBE58" s="9"/>
      <c r="NBF58" s="9"/>
      <c r="NBG58" s="9"/>
      <c r="NBH58" s="9"/>
      <c r="NBI58" s="9"/>
      <c r="NBJ58" s="9"/>
      <c r="NBK58" s="9"/>
      <c r="NBL58" s="9"/>
      <c r="NBM58" s="9"/>
      <c r="NBN58" s="9"/>
      <c r="NBO58" s="9"/>
      <c r="NBP58" s="9"/>
      <c r="NBQ58" s="9"/>
      <c r="NBR58" s="9"/>
      <c r="NBS58" s="9"/>
      <c r="NBT58" s="9"/>
      <c r="NBU58" s="9"/>
      <c r="NBV58" s="9"/>
      <c r="NBW58" s="9"/>
      <c r="NBX58" s="9"/>
      <c r="NBY58" s="9"/>
      <c r="NBZ58" s="9"/>
      <c r="NCA58" s="9"/>
      <c r="NCB58" s="9"/>
      <c r="NCC58" s="9"/>
      <c r="NCD58" s="9"/>
      <c r="NCE58" s="9"/>
      <c r="NCF58" s="9"/>
      <c r="NCG58" s="9"/>
      <c r="NCH58" s="9"/>
      <c r="NCI58" s="9"/>
      <c r="NCJ58" s="9"/>
      <c r="NCK58" s="9"/>
      <c r="NCL58" s="9"/>
      <c r="NCM58" s="9"/>
      <c r="NCN58" s="9"/>
      <c r="NCO58" s="9"/>
      <c r="NCP58" s="9"/>
      <c r="NCQ58" s="9"/>
      <c r="NCR58" s="9"/>
      <c r="NCS58" s="9"/>
      <c r="NCT58" s="9"/>
      <c r="NCU58" s="9"/>
      <c r="NCV58" s="9"/>
      <c r="NCW58" s="9"/>
      <c r="NCX58" s="9"/>
      <c r="NCY58" s="9"/>
      <c r="NCZ58" s="9"/>
      <c r="NDA58" s="9"/>
      <c r="NDB58" s="9"/>
      <c r="NDC58" s="9"/>
      <c r="NDD58" s="9"/>
      <c r="NDE58" s="9"/>
      <c r="NDF58" s="9"/>
      <c r="NDG58" s="9"/>
      <c r="NDH58" s="9"/>
      <c r="NDI58" s="9"/>
      <c r="NDJ58" s="9"/>
      <c r="NDK58" s="9"/>
      <c r="NDL58" s="9"/>
      <c r="NDM58" s="9"/>
      <c r="NDN58" s="9"/>
      <c r="NDO58" s="9"/>
      <c r="NDP58" s="9"/>
      <c r="NDQ58" s="9"/>
      <c r="NDR58" s="9"/>
      <c r="NDS58" s="9"/>
      <c r="NDT58" s="9"/>
      <c r="NDU58" s="9"/>
      <c r="NDV58" s="9"/>
      <c r="NDW58" s="9"/>
      <c r="NDX58" s="9"/>
      <c r="NDY58" s="9"/>
      <c r="NDZ58" s="9"/>
      <c r="NEA58" s="9"/>
      <c r="NEB58" s="9"/>
      <c r="NEC58" s="9"/>
      <c r="NED58" s="9"/>
      <c r="NEE58" s="9"/>
      <c r="NEF58" s="9"/>
      <c r="NEG58" s="9"/>
      <c r="NEH58" s="9"/>
      <c r="NEI58" s="9"/>
      <c r="NEJ58" s="9"/>
      <c r="NEK58" s="9"/>
      <c r="NEL58" s="9"/>
      <c r="NEM58" s="9"/>
      <c r="NEN58" s="9"/>
      <c r="NEO58" s="9"/>
      <c r="NEP58" s="9"/>
      <c r="NEQ58" s="9"/>
      <c r="NER58" s="9"/>
      <c r="NES58" s="9"/>
      <c r="NET58" s="9"/>
      <c r="NEU58" s="9"/>
      <c r="NEV58" s="9"/>
      <c r="NEW58" s="9"/>
      <c r="NEX58" s="9"/>
      <c r="NEY58" s="9"/>
      <c r="NEZ58" s="9"/>
      <c r="NFA58" s="9"/>
      <c r="NFB58" s="9"/>
      <c r="NFC58" s="9"/>
      <c r="NFD58" s="9"/>
      <c r="NFE58" s="9"/>
      <c r="NFF58" s="9"/>
      <c r="NFG58" s="9"/>
      <c r="NFH58" s="9"/>
      <c r="NFI58" s="9"/>
      <c r="NFJ58" s="9"/>
      <c r="NFK58" s="9"/>
      <c r="NFL58" s="9"/>
      <c r="NFM58" s="9"/>
      <c r="NFN58" s="9"/>
      <c r="NFO58" s="9"/>
      <c r="NFP58" s="9"/>
      <c r="NFQ58" s="9"/>
      <c r="NFR58" s="9"/>
      <c r="NFS58" s="9"/>
      <c r="NFT58" s="9"/>
      <c r="NFU58" s="9"/>
      <c r="NFV58" s="9"/>
      <c r="NFW58" s="9"/>
      <c r="NFX58" s="9"/>
      <c r="NFY58" s="9"/>
      <c r="NFZ58" s="9"/>
      <c r="NGA58" s="9"/>
      <c r="NGB58" s="9"/>
      <c r="NGC58" s="9"/>
      <c r="NGD58" s="9"/>
      <c r="NGE58" s="9"/>
      <c r="NGF58" s="9"/>
      <c r="NGG58" s="9"/>
      <c r="NGH58" s="9"/>
      <c r="NGI58" s="9"/>
      <c r="NGJ58" s="9"/>
      <c r="NGK58" s="9"/>
      <c r="NGL58" s="9"/>
      <c r="NGM58" s="9"/>
      <c r="NGN58" s="9"/>
      <c r="NGO58" s="9"/>
      <c r="NGP58" s="9"/>
      <c r="NGQ58" s="9"/>
      <c r="NGR58" s="9"/>
      <c r="NGS58" s="9"/>
      <c r="NGT58" s="9"/>
      <c r="NGU58" s="9"/>
      <c r="NGV58" s="9"/>
      <c r="NGW58" s="9"/>
      <c r="NGX58" s="9"/>
      <c r="NGY58" s="9"/>
      <c r="NGZ58" s="9"/>
      <c r="NHA58" s="9"/>
      <c r="NHB58" s="9"/>
      <c r="NHC58" s="9"/>
      <c r="NHD58" s="9"/>
      <c r="NHE58" s="9"/>
      <c r="NHF58" s="9"/>
      <c r="NHG58" s="9"/>
      <c r="NHH58" s="9"/>
      <c r="NHI58" s="9"/>
      <c r="NHJ58" s="9"/>
      <c r="NHK58" s="9"/>
      <c r="NHL58" s="9"/>
      <c r="NHM58" s="9"/>
      <c r="NHN58" s="9"/>
      <c r="NHO58" s="9"/>
      <c r="NHP58" s="9"/>
      <c r="NHQ58" s="9"/>
      <c r="NHR58" s="9"/>
      <c r="NHS58" s="9"/>
      <c r="NHT58" s="9"/>
      <c r="NHU58" s="9"/>
      <c r="NHV58" s="9"/>
      <c r="NHW58" s="9"/>
      <c r="NHX58" s="9"/>
      <c r="NHY58" s="9"/>
      <c r="NHZ58" s="9"/>
      <c r="NIA58" s="9"/>
      <c r="NIB58" s="9"/>
      <c r="NIC58" s="9"/>
      <c r="NID58" s="9"/>
      <c r="NIE58" s="9"/>
      <c r="NIF58" s="9"/>
      <c r="NIG58" s="9"/>
      <c r="NIH58" s="9"/>
      <c r="NII58" s="9"/>
      <c r="NIJ58" s="9"/>
      <c r="NIK58" s="9"/>
      <c r="NIL58" s="9"/>
      <c r="NIM58" s="9"/>
      <c r="NIN58" s="9"/>
      <c r="NIO58" s="9"/>
      <c r="NIP58" s="9"/>
      <c r="NIQ58" s="9"/>
      <c r="NIR58" s="9"/>
      <c r="NIS58" s="9"/>
      <c r="NIT58" s="9"/>
      <c r="NIU58" s="9"/>
      <c r="NIV58" s="9"/>
      <c r="NIW58" s="9"/>
      <c r="NIX58" s="9"/>
      <c r="NIY58" s="9"/>
      <c r="NIZ58" s="9"/>
      <c r="NJA58" s="9"/>
      <c r="NJB58" s="9"/>
      <c r="NJC58" s="9"/>
      <c r="NJD58" s="9"/>
      <c r="NJE58" s="9"/>
      <c r="NJF58" s="9"/>
      <c r="NJG58" s="9"/>
      <c r="NJH58" s="9"/>
      <c r="NJI58" s="9"/>
      <c r="NJJ58" s="9"/>
      <c r="NJK58" s="9"/>
      <c r="NJL58" s="9"/>
      <c r="NJM58" s="9"/>
      <c r="NJN58" s="9"/>
      <c r="NJO58" s="9"/>
      <c r="NJP58" s="9"/>
      <c r="NJQ58" s="9"/>
      <c r="NJR58" s="9"/>
      <c r="NJS58" s="9"/>
      <c r="NJT58" s="9"/>
      <c r="NJU58" s="9"/>
      <c r="NJV58" s="9"/>
      <c r="NJW58" s="9"/>
      <c r="NJX58" s="9"/>
      <c r="NJY58" s="9"/>
      <c r="NJZ58" s="9"/>
      <c r="NKA58" s="9"/>
      <c r="NKB58" s="9"/>
      <c r="NKC58" s="9"/>
      <c r="NKD58" s="9"/>
      <c r="NKE58" s="9"/>
      <c r="NKF58" s="9"/>
      <c r="NKG58" s="9"/>
      <c r="NKH58" s="9"/>
      <c r="NKI58" s="9"/>
      <c r="NKJ58" s="9"/>
      <c r="NKK58" s="9"/>
      <c r="NKL58" s="9"/>
      <c r="NKM58" s="9"/>
      <c r="NKN58" s="9"/>
      <c r="NKO58" s="9"/>
      <c r="NKP58" s="9"/>
      <c r="NKQ58" s="9"/>
      <c r="NKR58" s="9"/>
      <c r="NKS58" s="9"/>
      <c r="NKT58" s="9"/>
      <c r="NKU58" s="9"/>
      <c r="NKV58" s="9"/>
      <c r="NKW58" s="9"/>
      <c r="NKX58" s="9"/>
      <c r="NKY58" s="9"/>
      <c r="NKZ58" s="9"/>
      <c r="NLA58" s="9"/>
      <c r="NLB58" s="9"/>
      <c r="NLC58" s="9"/>
      <c r="NLD58" s="9"/>
      <c r="NLE58" s="9"/>
      <c r="NLF58" s="9"/>
      <c r="NLG58" s="9"/>
      <c r="NLH58" s="9"/>
      <c r="NLI58" s="9"/>
      <c r="NLJ58" s="9"/>
      <c r="NLK58" s="9"/>
      <c r="NLL58" s="9"/>
      <c r="NLM58" s="9"/>
      <c r="NLN58" s="9"/>
      <c r="NLO58" s="9"/>
      <c r="NLP58" s="9"/>
      <c r="NLQ58" s="9"/>
      <c r="NLR58" s="9"/>
      <c r="NLS58" s="9"/>
      <c r="NLT58" s="9"/>
      <c r="NLU58" s="9"/>
      <c r="NLV58" s="9"/>
      <c r="NLW58" s="9"/>
      <c r="NLX58" s="9"/>
      <c r="NLY58" s="9"/>
      <c r="NLZ58" s="9"/>
      <c r="NMA58" s="9"/>
      <c r="NMB58" s="9"/>
      <c r="NMC58" s="9"/>
      <c r="NMD58" s="9"/>
      <c r="NME58" s="9"/>
      <c r="NMF58" s="9"/>
      <c r="NMG58" s="9"/>
      <c r="NMH58" s="9"/>
      <c r="NMI58" s="9"/>
      <c r="NMJ58" s="9"/>
      <c r="NMK58" s="9"/>
      <c r="NML58" s="9"/>
      <c r="NMM58" s="9"/>
      <c r="NMN58" s="9"/>
      <c r="NMO58" s="9"/>
      <c r="NMP58" s="9"/>
      <c r="NMQ58" s="9"/>
      <c r="NMR58" s="9"/>
      <c r="NMS58" s="9"/>
      <c r="NMT58" s="9"/>
      <c r="NMU58" s="9"/>
      <c r="NMV58" s="9"/>
      <c r="NMW58" s="9"/>
      <c r="NMX58" s="9"/>
      <c r="NMY58" s="9"/>
      <c r="NMZ58" s="9"/>
      <c r="NNA58" s="9"/>
      <c r="NNB58" s="9"/>
      <c r="NNC58" s="9"/>
      <c r="NND58" s="9"/>
      <c r="NNE58" s="9"/>
      <c r="NNF58" s="9"/>
      <c r="NNG58" s="9"/>
      <c r="NNH58" s="9"/>
      <c r="NNI58" s="9"/>
      <c r="NNJ58" s="9"/>
      <c r="NNK58" s="9"/>
      <c r="NNL58" s="9"/>
      <c r="NNM58" s="9"/>
      <c r="NNN58" s="9"/>
      <c r="NNO58" s="9"/>
      <c r="NNP58" s="9"/>
      <c r="NNQ58" s="9"/>
      <c r="NNR58" s="9"/>
      <c r="NNS58" s="9"/>
      <c r="NNT58" s="9"/>
      <c r="NNU58" s="9"/>
      <c r="NNV58" s="9"/>
      <c r="NNW58" s="9"/>
      <c r="NNX58" s="9"/>
      <c r="NNY58" s="9"/>
      <c r="NNZ58" s="9"/>
      <c r="NOA58" s="9"/>
      <c r="NOB58" s="9"/>
      <c r="NOC58" s="9"/>
      <c r="NOD58" s="9"/>
      <c r="NOE58" s="9"/>
      <c r="NOF58" s="9"/>
      <c r="NOG58" s="9"/>
      <c r="NOH58" s="9"/>
      <c r="NOI58" s="9"/>
      <c r="NOJ58" s="9"/>
      <c r="NOK58" s="9"/>
      <c r="NOL58" s="9"/>
      <c r="NOM58" s="9"/>
      <c r="NON58" s="9"/>
      <c r="NOO58" s="9"/>
      <c r="NOP58" s="9"/>
      <c r="NOQ58" s="9"/>
      <c r="NOR58" s="9"/>
      <c r="NOS58" s="9"/>
      <c r="NOT58" s="9"/>
      <c r="NOU58" s="9"/>
      <c r="NOV58" s="9"/>
      <c r="NOW58" s="9"/>
      <c r="NOX58" s="9"/>
      <c r="NOY58" s="9"/>
      <c r="NOZ58" s="9"/>
      <c r="NPA58" s="9"/>
      <c r="NPB58" s="9"/>
      <c r="NPC58" s="9"/>
      <c r="NPD58" s="9"/>
      <c r="NPE58" s="9"/>
      <c r="NPF58" s="9"/>
      <c r="NPG58" s="9"/>
      <c r="NPH58" s="9"/>
      <c r="NPI58" s="9"/>
      <c r="NPJ58" s="9"/>
      <c r="NPK58" s="9"/>
      <c r="NPL58" s="9"/>
      <c r="NPM58" s="9"/>
      <c r="NPN58" s="9"/>
      <c r="NPO58" s="9"/>
      <c r="NPP58" s="9"/>
      <c r="NPQ58" s="9"/>
      <c r="NPR58" s="9"/>
      <c r="NPS58" s="9"/>
      <c r="NPT58" s="9"/>
      <c r="NPU58" s="9"/>
      <c r="NPV58" s="9"/>
      <c r="NPW58" s="9"/>
      <c r="NPX58" s="9"/>
      <c r="NPY58" s="9"/>
      <c r="NPZ58" s="9"/>
      <c r="NQA58" s="9"/>
      <c r="NQB58" s="9"/>
      <c r="NQC58" s="9"/>
      <c r="NQD58" s="9"/>
      <c r="NQE58" s="9"/>
      <c r="NQF58" s="9"/>
      <c r="NQG58" s="9"/>
      <c r="NQH58" s="9"/>
      <c r="NQI58" s="9"/>
      <c r="NQJ58" s="9"/>
      <c r="NQK58" s="9"/>
      <c r="NQL58" s="9"/>
      <c r="NQM58" s="9"/>
      <c r="NQN58" s="9"/>
      <c r="NQO58" s="9"/>
      <c r="NQP58" s="9"/>
      <c r="NQQ58" s="9"/>
      <c r="NQR58" s="9"/>
      <c r="NQS58" s="9"/>
      <c r="NQT58" s="9"/>
      <c r="NQU58" s="9"/>
      <c r="NQV58" s="9"/>
      <c r="NQW58" s="9"/>
      <c r="NQX58" s="9"/>
      <c r="NQY58" s="9"/>
      <c r="NQZ58" s="9"/>
      <c r="NRA58" s="9"/>
      <c r="NRB58" s="9"/>
      <c r="NRC58" s="9"/>
      <c r="NRD58" s="9"/>
      <c r="NRE58" s="9"/>
      <c r="NRF58" s="9"/>
      <c r="NRG58" s="9"/>
      <c r="NRH58" s="9"/>
      <c r="NRI58" s="9"/>
      <c r="NRJ58" s="9"/>
      <c r="NRK58" s="9"/>
      <c r="NRL58" s="9"/>
      <c r="NRM58" s="9"/>
      <c r="NRN58" s="9"/>
      <c r="NRO58" s="9"/>
      <c r="NRP58" s="9"/>
      <c r="NRQ58" s="9"/>
      <c r="NRR58" s="9"/>
      <c r="NRS58" s="9"/>
      <c r="NRT58" s="9"/>
      <c r="NRU58" s="9"/>
      <c r="NRV58" s="9"/>
      <c r="NRW58" s="9"/>
      <c r="NRX58" s="9"/>
      <c r="NRY58" s="9"/>
      <c r="NRZ58" s="9"/>
      <c r="NSA58" s="9"/>
      <c r="NSB58" s="9"/>
      <c r="NSC58" s="9"/>
      <c r="NSD58" s="9"/>
      <c r="NSE58" s="9"/>
      <c r="NSF58" s="9"/>
      <c r="NSG58" s="9"/>
      <c r="NSH58" s="9"/>
      <c r="NSI58" s="9"/>
      <c r="NSJ58" s="9"/>
      <c r="NSK58" s="9"/>
      <c r="NSL58" s="9"/>
      <c r="NSM58" s="9"/>
      <c r="NSN58" s="9"/>
      <c r="NSO58" s="9"/>
      <c r="NSP58" s="9"/>
      <c r="NSQ58" s="9"/>
      <c r="NSR58" s="9"/>
      <c r="NSS58" s="9"/>
      <c r="NST58" s="9"/>
      <c r="NSU58" s="9"/>
      <c r="NSV58" s="9"/>
      <c r="NSW58" s="9"/>
      <c r="NSX58" s="9"/>
      <c r="NSY58" s="9"/>
      <c r="NSZ58" s="9"/>
      <c r="NTA58" s="9"/>
      <c r="NTB58" s="9"/>
      <c r="NTC58" s="9"/>
      <c r="NTD58" s="9"/>
      <c r="NTE58" s="9"/>
      <c r="NTF58" s="9"/>
      <c r="NTG58" s="9"/>
      <c r="NTH58" s="9"/>
      <c r="NTI58" s="9"/>
      <c r="NTJ58" s="9"/>
      <c r="NTK58" s="9"/>
      <c r="NTL58" s="9"/>
      <c r="NTM58" s="9"/>
      <c r="NTN58" s="9"/>
      <c r="NTO58" s="9"/>
      <c r="NTP58" s="9"/>
      <c r="NTQ58" s="9"/>
      <c r="NTR58" s="9"/>
      <c r="NTS58" s="9"/>
      <c r="NTT58" s="9"/>
      <c r="NTU58" s="9"/>
      <c r="NTV58" s="9"/>
      <c r="NTW58" s="9"/>
      <c r="NTX58" s="9"/>
      <c r="NTY58" s="9"/>
      <c r="NTZ58" s="9"/>
      <c r="NUA58" s="9"/>
      <c r="NUB58" s="9"/>
      <c r="NUC58" s="9"/>
      <c r="NUD58" s="9"/>
      <c r="NUE58" s="9"/>
      <c r="NUF58" s="9"/>
      <c r="NUG58" s="9"/>
      <c r="NUH58" s="9"/>
      <c r="NUI58" s="9"/>
      <c r="NUJ58" s="9"/>
      <c r="NUK58" s="9"/>
      <c r="NUL58" s="9"/>
      <c r="NUM58" s="9"/>
      <c r="NUN58" s="9"/>
      <c r="NUO58" s="9"/>
      <c r="NUP58" s="9"/>
      <c r="NUQ58" s="9"/>
      <c r="NUR58" s="9"/>
      <c r="NUS58" s="9"/>
      <c r="NUT58" s="9"/>
      <c r="NUU58" s="9"/>
      <c r="NUV58" s="9"/>
      <c r="NUW58" s="9"/>
      <c r="NUX58" s="9"/>
      <c r="NUY58" s="9"/>
      <c r="NUZ58" s="9"/>
      <c r="NVA58" s="9"/>
      <c r="NVB58" s="9"/>
      <c r="NVC58" s="9"/>
      <c r="NVD58" s="9"/>
      <c r="NVE58" s="9"/>
      <c r="NVF58" s="9"/>
      <c r="NVG58" s="9"/>
      <c r="NVH58" s="9"/>
      <c r="NVI58" s="9"/>
      <c r="NVJ58" s="9"/>
      <c r="NVK58" s="9"/>
      <c r="NVL58" s="9"/>
      <c r="NVM58" s="9"/>
      <c r="NVN58" s="9"/>
      <c r="NVO58" s="9"/>
      <c r="NVP58" s="9"/>
      <c r="NVQ58" s="9"/>
      <c r="NVR58" s="9"/>
      <c r="NVS58" s="9"/>
      <c r="NVT58" s="9"/>
      <c r="NVU58" s="9"/>
      <c r="NVV58" s="9"/>
      <c r="NVW58" s="9"/>
      <c r="NVX58" s="9"/>
      <c r="NVY58" s="9"/>
      <c r="NVZ58" s="9"/>
      <c r="NWA58" s="9"/>
      <c r="NWB58" s="9"/>
      <c r="NWC58" s="9"/>
      <c r="NWD58" s="9"/>
      <c r="NWE58" s="9"/>
      <c r="NWF58" s="9"/>
      <c r="NWG58" s="9"/>
      <c r="NWH58" s="9"/>
      <c r="NWI58" s="9"/>
      <c r="NWJ58" s="9"/>
      <c r="NWK58" s="9"/>
      <c r="NWL58" s="9"/>
      <c r="NWM58" s="9"/>
      <c r="NWN58" s="9"/>
      <c r="NWO58" s="9"/>
      <c r="NWP58" s="9"/>
      <c r="NWQ58" s="9"/>
      <c r="NWR58" s="9"/>
      <c r="NWS58" s="9"/>
      <c r="NWT58" s="9"/>
      <c r="NWU58" s="9"/>
      <c r="NWV58" s="9"/>
      <c r="NWW58" s="9"/>
      <c r="NWX58" s="9"/>
      <c r="NWY58" s="9"/>
      <c r="NWZ58" s="9"/>
      <c r="NXA58" s="9"/>
      <c r="NXB58" s="9"/>
      <c r="NXC58" s="9"/>
      <c r="NXD58" s="9"/>
      <c r="NXE58" s="9"/>
      <c r="NXF58" s="9"/>
      <c r="NXG58" s="9"/>
      <c r="NXH58" s="9"/>
      <c r="NXI58" s="9"/>
      <c r="NXJ58" s="9"/>
      <c r="NXK58" s="9"/>
      <c r="NXL58" s="9"/>
      <c r="NXM58" s="9"/>
      <c r="NXN58" s="9"/>
      <c r="NXO58" s="9"/>
      <c r="NXP58" s="9"/>
      <c r="NXQ58" s="9"/>
      <c r="NXR58" s="9"/>
      <c r="NXS58" s="9"/>
      <c r="NXT58" s="9"/>
      <c r="NXU58" s="9"/>
      <c r="NXV58" s="9"/>
      <c r="NXW58" s="9"/>
      <c r="NXX58" s="9"/>
      <c r="NXY58" s="9"/>
      <c r="NXZ58" s="9"/>
      <c r="NYA58" s="9"/>
      <c r="NYB58" s="9"/>
      <c r="NYC58" s="9"/>
      <c r="NYD58" s="9"/>
      <c r="NYE58" s="9"/>
      <c r="NYF58" s="9"/>
      <c r="NYG58" s="9"/>
      <c r="NYH58" s="9"/>
      <c r="NYI58" s="9"/>
      <c r="NYJ58" s="9"/>
      <c r="NYK58" s="9"/>
      <c r="NYL58" s="9"/>
      <c r="NYM58" s="9"/>
      <c r="NYN58" s="9"/>
      <c r="NYO58" s="9"/>
      <c r="NYP58" s="9"/>
      <c r="NYQ58" s="9"/>
      <c r="NYR58" s="9"/>
      <c r="NYS58" s="9"/>
      <c r="NYT58" s="9"/>
      <c r="NYU58" s="9"/>
      <c r="NYV58" s="9"/>
      <c r="NYW58" s="9"/>
      <c r="NYX58" s="9"/>
      <c r="NYY58" s="9"/>
      <c r="NYZ58" s="9"/>
      <c r="NZA58" s="9"/>
      <c r="NZB58" s="9"/>
      <c r="NZC58" s="9"/>
      <c r="NZD58" s="9"/>
      <c r="NZE58" s="9"/>
      <c r="NZF58" s="9"/>
      <c r="NZG58" s="9"/>
      <c r="NZH58" s="9"/>
      <c r="NZI58" s="9"/>
      <c r="NZJ58" s="9"/>
      <c r="NZK58" s="9"/>
      <c r="NZL58" s="9"/>
      <c r="NZM58" s="9"/>
      <c r="NZN58" s="9"/>
      <c r="NZO58" s="9"/>
      <c r="NZP58" s="9"/>
      <c r="NZQ58" s="9"/>
      <c r="NZR58" s="9"/>
      <c r="NZS58" s="9"/>
      <c r="NZT58" s="9"/>
      <c r="NZU58" s="9"/>
      <c r="NZV58" s="9"/>
      <c r="NZW58" s="9"/>
      <c r="NZX58" s="9"/>
      <c r="NZY58" s="9"/>
      <c r="NZZ58" s="9"/>
      <c r="OAA58" s="9"/>
      <c r="OAB58" s="9"/>
      <c r="OAC58" s="9"/>
      <c r="OAD58" s="9"/>
      <c r="OAE58" s="9"/>
      <c r="OAF58" s="9"/>
      <c r="OAG58" s="9"/>
      <c r="OAH58" s="9"/>
      <c r="OAI58" s="9"/>
      <c r="OAJ58" s="9"/>
      <c r="OAK58" s="9"/>
      <c r="OAL58" s="9"/>
      <c r="OAM58" s="9"/>
      <c r="OAN58" s="9"/>
      <c r="OAO58" s="9"/>
      <c r="OAP58" s="9"/>
      <c r="OAQ58" s="9"/>
      <c r="OAR58" s="9"/>
      <c r="OAS58" s="9"/>
      <c r="OAT58" s="9"/>
      <c r="OAU58" s="9"/>
      <c r="OAV58" s="9"/>
      <c r="OAW58" s="9"/>
      <c r="OAX58" s="9"/>
      <c r="OAY58" s="9"/>
      <c r="OAZ58" s="9"/>
      <c r="OBA58" s="9"/>
      <c r="OBB58" s="9"/>
      <c r="OBC58" s="9"/>
      <c r="OBD58" s="9"/>
      <c r="OBE58" s="9"/>
      <c r="OBF58" s="9"/>
      <c r="OBG58" s="9"/>
      <c r="OBH58" s="9"/>
      <c r="OBI58" s="9"/>
      <c r="OBJ58" s="9"/>
      <c r="OBK58" s="9"/>
      <c r="OBL58" s="9"/>
      <c r="OBM58" s="9"/>
      <c r="OBN58" s="9"/>
      <c r="OBO58" s="9"/>
      <c r="OBP58" s="9"/>
      <c r="OBQ58" s="9"/>
      <c r="OBR58" s="9"/>
      <c r="OBS58" s="9"/>
      <c r="OBT58" s="9"/>
      <c r="OBU58" s="9"/>
      <c r="OBV58" s="9"/>
      <c r="OBW58" s="9"/>
      <c r="OBX58" s="9"/>
      <c r="OBY58" s="9"/>
      <c r="OBZ58" s="9"/>
      <c r="OCA58" s="9"/>
      <c r="OCB58" s="9"/>
      <c r="OCC58" s="9"/>
      <c r="OCD58" s="9"/>
      <c r="OCE58" s="9"/>
      <c r="OCF58" s="9"/>
      <c r="OCG58" s="9"/>
      <c r="OCH58" s="9"/>
      <c r="OCI58" s="9"/>
      <c r="OCJ58" s="9"/>
      <c r="OCK58" s="9"/>
      <c r="OCL58" s="9"/>
      <c r="OCM58" s="9"/>
      <c r="OCN58" s="9"/>
      <c r="OCO58" s="9"/>
      <c r="OCP58" s="9"/>
      <c r="OCQ58" s="9"/>
      <c r="OCR58" s="9"/>
      <c r="OCS58" s="9"/>
      <c r="OCT58" s="9"/>
      <c r="OCU58" s="9"/>
      <c r="OCV58" s="9"/>
      <c r="OCW58" s="9"/>
      <c r="OCX58" s="9"/>
      <c r="OCY58" s="9"/>
      <c r="OCZ58" s="9"/>
      <c r="ODA58" s="9"/>
      <c r="ODB58" s="9"/>
      <c r="ODC58" s="9"/>
      <c r="ODD58" s="9"/>
      <c r="ODE58" s="9"/>
      <c r="ODF58" s="9"/>
      <c r="ODG58" s="9"/>
      <c r="ODH58" s="9"/>
      <c r="ODI58" s="9"/>
      <c r="ODJ58" s="9"/>
      <c r="ODK58" s="9"/>
      <c r="ODL58" s="9"/>
      <c r="ODM58" s="9"/>
      <c r="ODN58" s="9"/>
      <c r="ODO58" s="9"/>
      <c r="ODP58" s="9"/>
      <c r="ODQ58" s="9"/>
      <c r="ODR58" s="9"/>
      <c r="ODS58" s="9"/>
      <c r="ODT58" s="9"/>
      <c r="ODU58" s="9"/>
      <c r="ODV58" s="9"/>
      <c r="ODW58" s="9"/>
      <c r="ODX58" s="9"/>
      <c r="ODY58" s="9"/>
      <c r="ODZ58" s="9"/>
      <c r="OEA58" s="9"/>
      <c r="OEB58" s="9"/>
      <c r="OEC58" s="9"/>
      <c r="OED58" s="9"/>
      <c r="OEE58" s="9"/>
      <c r="OEF58" s="9"/>
      <c r="OEG58" s="9"/>
      <c r="OEH58" s="9"/>
      <c r="OEI58" s="9"/>
      <c r="OEJ58" s="9"/>
      <c r="OEK58" s="9"/>
      <c r="OEL58" s="9"/>
      <c r="OEM58" s="9"/>
      <c r="OEN58" s="9"/>
      <c r="OEO58" s="9"/>
      <c r="OEP58" s="9"/>
      <c r="OEQ58" s="9"/>
      <c r="OER58" s="9"/>
      <c r="OES58" s="9"/>
      <c r="OET58" s="9"/>
      <c r="OEU58" s="9"/>
      <c r="OEV58" s="9"/>
      <c r="OEW58" s="9"/>
      <c r="OEX58" s="9"/>
      <c r="OEY58" s="9"/>
      <c r="OEZ58" s="9"/>
      <c r="OFA58" s="9"/>
      <c r="OFB58" s="9"/>
      <c r="OFC58" s="9"/>
      <c r="OFD58" s="9"/>
      <c r="OFE58" s="9"/>
      <c r="OFF58" s="9"/>
      <c r="OFG58" s="9"/>
      <c r="OFH58" s="9"/>
      <c r="OFI58" s="9"/>
      <c r="OFJ58" s="9"/>
      <c r="OFK58" s="9"/>
      <c r="OFL58" s="9"/>
      <c r="OFM58" s="9"/>
      <c r="OFN58" s="9"/>
      <c r="OFO58" s="9"/>
      <c r="OFP58" s="9"/>
      <c r="OFQ58" s="9"/>
      <c r="OFR58" s="9"/>
      <c r="OFS58" s="9"/>
      <c r="OFT58" s="9"/>
      <c r="OFU58" s="9"/>
      <c r="OFV58" s="9"/>
      <c r="OFW58" s="9"/>
      <c r="OFX58" s="9"/>
      <c r="OFY58" s="9"/>
      <c r="OFZ58" s="9"/>
      <c r="OGA58" s="9"/>
      <c r="OGB58" s="9"/>
      <c r="OGC58" s="9"/>
      <c r="OGD58" s="9"/>
      <c r="OGE58" s="9"/>
      <c r="OGF58" s="9"/>
      <c r="OGG58" s="9"/>
      <c r="OGH58" s="9"/>
      <c r="OGI58" s="9"/>
      <c r="OGJ58" s="9"/>
      <c r="OGK58" s="9"/>
      <c r="OGL58" s="9"/>
      <c r="OGM58" s="9"/>
      <c r="OGN58" s="9"/>
      <c r="OGO58" s="9"/>
      <c r="OGP58" s="9"/>
      <c r="OGQ58" s="9"/>
      <c r="OGR58" s="9"/>
      <c r="OGS58" s="9"/>
      <c r="OGT58" s="9"/>
      <c r="OGU58" s="9"/>
      <c r="OGV58" s="9"/>
      <c r="OGW58" s="9"/>
      <c r="OGX58" s="9"/>
      <c r="OGY58" s="9"/>
      <c r="OGZ58" s="9"/>
      <c r="OHA58" s="9"/>
      <c r="OHB58" s="9"/>
      <c r="OHC58" s="9"/>
      <c r="OHD58" s="9"/>
      <c r="OHE58" s="9"/>
      <c r="OHF58" s="9"/>
      <c r="OHG58" s="9"/>
      <c r="OHH58" s="9"/>
      <c r="OHI58" s="9"/>
      <c r="OHJ58" s="9"/>
      <c r="OHK58" s="9"/>
      <c r="OHL58" s="9"/>
      <c r="OHM58" s="9"/>
      <c r="OHN58" s="9"/>
      <c r="OHO58" s="9"/>
      <c r="OHP58" s="9"/>
      <c r="OHQ58" s="9"/>
      <c r="OHR58" s="9"/>
      <c r="OHS58" s="9"/>
      <c r="OHT58" s="9"/>
      <c r="OHU58" s="9"/>
      <c r="OHV58" s="9"/>
      <c r="OHW58" s="9"/>
      <c r="OHX58" s="9"/>
      <c r="OHY58" s="9"/>
      <c r="OHZ58" s="9"/>
      <c r="OIA58" s="9"/>
      <c r="OIB58" s="9"/>
      <c r="OIC58" s="9"/>
      <c r="OID58" s="9"/>
      <c r="OIE58" s="9"/>
      <c r="OIF58" s="9"/>
      <c r="OIG58" s="9"/>
      <c r="OIH58" s="9"/>
      <c r="OII58" s="9"/>
      <c r="OIJ58" s="9"/>
      <c r="OIK58" s="9"/>
      <c r="OIL58" s="9"/>
      <c r="OIM58" s="9"/>
      <c r="OIN58" s="9"/>
      <c r="OIO58" s="9"/>
      <c r="OIP58" s="9"/>
      <c r="OIQ58" s="9"/>
      <c r="OIR58" s="9"/>
      <c r="OIS58" s="9"/>
      <c r="OIT58" s="9"/>
      <c r="OIU58" s="9"/>
      <c r="OIV58" s="9"/>
      <c r="OIW58" s="9"/>
      <c r="OIX58" s="9"/>
      <c r="OIY58" s="9"/>
      <c r="OIZ58" s="9"/>
      <c r="OJA58" s="9"/>
      <c r="OJB58" s="9"/>
      <c r="OJC58" s="9"/>
      <c r="OJD58" s="9"/>
      <c r="OJE58" s="9"/>
      <c r="OJF58" s="9"/>
      <c r="OJG58" s="9"/>
      <c r="OJH58" s="9"/>
      <c r="OJI58" s="9"/>
      <c r="OJJ58" s="9"/>
      <c r="OJK58" s="9"/>
      <c r="OJL58" s="9"/>
      <c r="OJM58" s="9"/>
      <c r="OJN58" s="9"/>
      <c r="OJO58" s="9"/>
      <c r="OJP58" s="9"/>
      <c r="OJQ58" s="9"/>
      <c r="OJR58" s="9"/>
      <c r="OJS58" s="9"/>
      <c r="OJT58" s="9"/>
      <c r="OJU58" s="9"/>
      <c r="OJV58" s="9"/>
      <c r="OJW58" s="9"/>
      <c r="OJX58" s="9"/>
      <c r="OJY58" s="9"/>
      <c r="OJZ58" s="9"/>
      <c r="OKA58" s="9"/>
      <c r="OKB58" s="9"/>
      <c r="OKC58" s="9"/>
      <c r="OKD58" s="9"/>
      <c r="OKE58" s="9"/>
      <c r="OKF58" s="9"/>
      <c r="OKG58" s="9"/>
      <c r="OKH58" s="9"/>
      <c r="OKI58" s="9"/>
      <c r="OKJ58" s="9"/>
      <c r="OKK58" s="9"/>
      <c r="OKL58" s="9"/>
      <c r="OKM58" s="9"/>
      <c r="OKN58" s="9"/>
      <c r="OKO58" s="9"/>
      <c r="OKP58" s="9"/>
      <c r="OKQ58" s="9"/>
      <c r="OKR58" s="9"/>
      <c r="OKS58" s="9"/>
      <c r="OKT58" s="9"/>
      <c r="OKU58" s="9"/>
      <c r="OKV58" s="9"/>
      <c r="OKW58" s="9"/>
      <c r="OKX58" s="9"/>
      <c r="OKY58" s="9"/>
      <c r="OKZ58" s="9"/>
      <c r="OLA58" s="9"/>
      <c r="OLB58" s="9"/>
      <c r="OLC58" s="9"/>
      <c r="OLD58" s="9"/>
      <c r="OLE58" s="9"/>
      <c r="OLF58" s="9"/>
      <c r="OLG58" s="9"/>
      <c r="OLH58" s="9"/>
      <c r="OLI58" s="9"/>
      <c r="OLJ58" s="9"/>
      <c r="OLK58" s="9"/>
      <c r="OLL58" s="9"/>
      <c r="OLM58" s="9"/>
      <c r="OLN58" s="9"/>
      <c r="OLO58" s="9"/>
      <c r="OLP58" s="9"/>
      <c r="OLQ58" s="9"/>
      <c r="OLR58" s="9"/>
      <c r="OLS58" s="9"/>
      <c r="OLT58" s="9"/>
      <c r="OLU58" s="9"/>
      <c r="OLV58" s="9"/>
      <c r="OLW58" s="9"/>
      <c r="OLX58" s="9"/>
      <c r="OLY58" s="9"/>
      <c r="OLZ58" s="9"/>
      <c r="OMA58" s="9"/>
      <c r="OMB58" s="9"/>
      <c r="OMC58" s="9"/>
      <c r="OMD58" s="9"/>
      <c r="OME58" s="9"/>
      <c r="OMF58" s="9"/>
      <c r="OMG58" s="9"/>
      <c r="OMH58" s="9"/>
      <c r="OMI58" s="9"/>
      <c r="OMJ58" s="9"/>
      <c r="OMK58" s="9"/>
      <c r="OML58" s="9"/>
      <c r="OMM58" s="9"/>
      <c r="OMN58" s="9"/>
      <c r="OMO58" s="9"/>
      <c r="OMP58" s="9"/>
      <c r="OMQ58" s="9"/>
      <c r="OMR58" s="9"/>
      <c r="OMS58" s="9"/>
      <c r="OMT58" s="9"/>
      <c r="OMU58" s="9"/>
      <c r="OMV58" s="9"/>
      <c r="OMW58" s="9"/>
      <c r="OMX58" s="9"/>
      <c r="OMY58" s="9"/>
      <c r="OMZ58" s="9"/>
      <c r="ONA58" s="9"/>
      <c r="ONB58" s="9"/>
      <c r="ONC58" s="9"/>
      <c r="OND58" s="9"/>
      <c r="ONE58" s="9"/>
      <c r="ONF58" s="9"/>
      <c r="ONG58" s="9"/>
      <c r="ONH58" s="9"/>
      <c r="ONI58" s="9"/>
      <c r="ONJ58" s="9"/>
      <c r="ONK58" s="9"/>
      <c r="ONL58" s="9"/>
      <c r="ONM58" s="9"/>
      <c r="ONN58" s="9"/>
      <c r="ONO58" s="9"/>
      <c r="ONP58" s="9"/>
      <c r="ONQ58" s="9"/>
      <c r="ONR58" s="9"/>
      <c r="ONS58" s="9"/>
      <c r="ONT58" s="9"/>
      <c r="ONU58" s="9"/>
      <c r="ONV58" s="9"/>
      <c r="ONW58" s="9"/>
      <c r="ONX58" s="9"/>
      <c r="ONY58" s="9"/>
      <c r="ONZ58" s="9"/>
      <c r="OOA58" s="9"/>
      <c r="OOB58" s="9"/>
      <c r="OOC58" s="9"/>
      <c r="OOD58" s="9"/>
      <c r="OOE58" s="9"/>
      <c r="OOF58" s="9"/>
      <c r="OOG58" s="9"/>
      <c r="OOH58" s="9"/>
      <c r="OOI58" s="9"/>
      <c r="OOJ58" s="9"/>
      <c r="OOK58" s="9"/>
      <c r="OOL58" s="9"/>
      <c r="OOM58" s="9"/>
      <c r="OON58" s="9"/>
      <c r="OOO58" s="9"/>
      <c r="OOP58" s="9"/>
      <c r="OOQ58" s="9"/>
      <c r="OOR58" s="9"/>
      <c r="OOS58" s="9"/>
      <c r="OOT58" s="9"/>
      <c r="OOU58" s="9"/>
      <c r="OOV58" s="9"/>
      <c r="OOW58" s="9"/>
      <c r="OOX58" s="9"/>
      <c r="OOY58" s="9"/>
      <c r="OOZ58" s="9"/>
      <c r="OPA58" s="9"/>
      <c r="OPB58" s="9"/>
      <c r="OPC58" s="9"/>
      <c r="OPD58" s="9"/>
      <c r="OPE58" s="9"/>
      <c r="OPF58" s="9"/>
      <c r="OPG58" s="9"/>
      <c r="OPH58" s="9"/>
      <c r="OPI58" s="9"/>
      <c r="OPJ58" s="9"/>
      <c r="OPK58" s="9"/>
      <c r="OPL58" s="9"/>
      <c r="OPM58" s="9"/>
      <c r="OPN58" s="9"/>
      <c r="OPO58" s="9"/>
      <c r="OPP58" s="9"/>
      <c r="OPQ58" s="9"/>
      <c r="OPR58" s="9"/>
      <c r="OPS58" s="9"/>
      <c r="OPT58" s="9"/>
      <c r="OPU58" s="9"/>
      <c r="OPV58" s="9"/>
      <c r="OPW58" s="9"/>
      <c r="OPX58" s="9"/>
      <c r="OPY58" s="9"/>
      <c r="OPZ58" s="9"/>
      <c r="OQA58" s="9"/>
      <c r="OQB58" s="9"/>
      <c r="OQC58" s="9"/>
      <c r="OQD58" s="9"/>
      <c r="OQE58" s="9"/>
      <c r="OQF58" s="9"/>
      <c r="OQG58" s="9"/>
      <c r="OQH58" s="9"/>
      <c r="OQI58" s="9"/>
      <c r="OQJ58" s="9"/>
      <c r="OQK58" s="9"/>
      <c r="OQL58" s="9"/>
      <c r="OQM58" s="9"/>
      <c r="OQN58" s="9"/>
      <c r="OQO58" s="9"/>
      <c r="OQP58" s="9"/>
      <c r="OQQ58" s="9"/>
      <c r="OQR58" s="9"/>
      <c r="OQS58" s="9"/>
      <c r="OQT58" s="9"/>
      <c r="OQU58" s="9"/>
      <c r="OQV58" s="9"/>
      <c r="OQW58" s="9"/>
      <c r="OQX58" s="9"/>
      <c r="OQY58" s="9"/>
      <c r="OQZ58" s="9"/>
      <c r="ORA58" s="9"/>
      <c r="ORB58" s="9"/>
      <c r="ORC58" s="9"/>
      <c r="ORD58" s="9"/>
      <c r="ORE58" s="9"/>
      <c r="ORF58" s="9"/>
      <c r="ORG58" s="9"/>
      <c r="ORH58" s="9"/>
      <c r="ORI58" s="9"/>
      <c r="ORJ58" s="9"/>
      <c r="ORK58" s="9"/>
      <c r="ORL58" s="9"/>
      <c r="ORM58" s="9"/>
      <c r="ORN58" s="9"/>
      <c r="ORO58" s="9"/>
      <c r="ORP58" s="9"/>
      <c r="ORQ58" s="9"/>
      <c r="ORR58" s="9"/>
      <c r="ORS58" s="9"/>
      <c r="ORT58" s="9"/>
      <c r="ORU58" s="9"/>
      <c r="ORV58" s="9"/>
      <c r="ORW58" s="9"/>
      <c r="ORX58" s="9"/>
      <c r="ORY58" s="9"/>
      <c r="ORZ58" s="9"/>
      <c r="OSA58" s="9"/>
      <c r="OSB58" s="9"/>
      <c r="OSC58" s="9"/>
      <c r="OSD58" s="9"/>
      <c r="OSE58" s="9"/>
      <c r="OSF58" s="9"/>
      <c r="OSG58" s="9"/>
      <c r="OSH58" s="9"/>
      <c r="OSI58" s="9"/>
      <c r="OSJ58" s="9"/>
      <c r="OSK58" s="9"/>
      <c r="OSL58" s="9"/>
      <c r="OSM58" s="9"/>
      <c r="OSN58" s="9"/>
      <c r="OSO58" s="9"/>
      <c r="OSP58" s="9"/>
      <c r="OSQ58" s="9"/>
      <c r="OSR58" s="9"/>
      <c r="OSS58" s="9"/>
      <c r="OST58" s="9"/>
      <c r="OSU58" s="9"/>
      <c r="OSV58" s="9"/>
      <c r="OSW58" s="9"/>
      <c r="OSX58" s="9"/>
      <c r="OSY58" s="9"/>
      <c r="OSZ58" s="9"/>
      <c r="OTA58" s="9"/>
      <c r="OTB58" s="9"/>
      <c r="OTC58" s="9"/>
      <c r="OTD58" s="9"/>
      <c r="OTE58" s="9"/>
      <c r="OTF58" s="9"/>
      <c r="OTG58" s="9"/>
      <c r="OTH58" s="9"/>
      <c r="OTI58" s="9"/>
      <c r="OTJ58" s="9"/>
      <c r="OTK58" s="9"/>
      <c r="OTL58" s="9"/>
      <c r="OTM58" s="9"/>
      <c r="OTN58" s="9"/>
      <c r="OTO58" s="9"/>
      <c r="OTP58" s="9"/>
      <c r="OTQ58" s="9"/>
      <c r="OTR58" s="9"/>
      <c r="OTS58" s="9"/>
      <c r="OTT58" s="9"/>
      <c r="OTU58" s="9"/>
      <c r="OTV58" s="9"/>
      <c r="OTW58" s="9"/>
      <c r="OTX58" s="9"/>
      <c r="OTY58" s="9"/>
      <c r="OTZ58" s="9"/>
      <c r="OUA58" s="9"/>
      <c r="OUB58" s="9"/>
      <c r="OUC58" s="9"/>
      <c r="OUD58" s="9"/>
      <c r="OUE58" s="9"/>
      <c r="OUF58" s="9"/>
      <c r="OUG58" s="9"/>
      <c r="OUH58" s="9"/>
      <c r="OUI58" s="9"/>
      <c r="OUJ58" s="9"/>
      <c r="OUK58" s="9"/>
      <c r="OUL58" s="9"/>
      <c r="OUM58" s="9"/>
      <c r="OUN58" s="9"/>
      <c r="OUO58" s="9"/>
      <c r="OUP58" s="9"/>
      <c r="OUQ58" s="9"/>
      <c r="OUR58" s="9"/>
      <c r="OUS58" s="9"/>
      <c r="OUT58" s="9"/>
      <c r="OUU58" s="9"/>
      <c r="OUV58" s="9"/>
      <c r="OUW58" s="9"/>
      <c r="OUX58" s="9"/>
      <c r="OUY58" s="9"/>
      <c r="OUZ58" s="9"/>
      <c r="OVA58" s="9"/>
      <c r="OVB58" s="9"/>
      <c r="OVC58" s="9"/>
      <c r="OVD58" s="9"/>
      <c r="OVE58" s="9"/>
      <c r="OVF58" s="9"/>
      <c r="OVG58" s="9"/>
      <c r="OVH58" s="9"/>
      <c r="OVI58" s="9"/>
      <c r="OVJ58" s="9"/>
      <c r="OVK58" s="9"/>
      <c r="OVL58" s="9"/>
      <c r="OVM58" s="9"/>
      <c r="OVN58" s="9"/>
      <c r="OVO58" s="9"/>
      <c r="OVP58" s="9"/>
      <c r="OVQ58" s="9"/>
      <c r="OVR58" s="9"/>
      <c r="OVS58" s="9"/>
      <c r="OVT58" s="9"/>
      <c r="OVU58" s="9"/>
      <c r="OVV58" s="9"/>
      <c r="OVW58" s="9"/>
      <c r="OVX58" s="9"/>
      <c r="OVY58" s="9"/>
      <c r="OVZ58" s="9"/>
      <c r="OWA58" s="9"/>
      <c r="OWB58" s="9"/>
      <c r="OWC58" s="9"/>
      <c r="OWD58" s="9"/>
      <c r="OWE58" s="9"/>
      <c r="OWF58" s="9"/>
      <c r="OWG58" s="9"/>
      <c r="OWH58" s="9"/>
      <c r="OWI58" s="9"/>
      <c r="OWJ58" s="9"/>
      <c r="OWK58" s="9"/>
      <c r="OWL58" s="9"/>
      <c r="OWM58" s="9"/>
      <c r="OWN58" s="9"/>
      <c r="OWO58" s="9"/>
      <c r="OWP58" s="9"/>
      <c r="OWQ58" s="9"/>
      <c r="OWR58" s="9"/>
      <c r="OWS58" s="9"/>
      <c r="OWT58" s="9"/>
      <c r="OWU58" s="9"/>
      <c r="OWV58" s="9"/>
      <c r="OWW58" s="9"/>
      <c r="OWX58" s="9"/>
      <c r="OWY58" s="9"/>
      <c r="OWZ58" s="9"/>
      <c r="OXA58" s="9"/>
      <c r="OXB58" s="9"/>
      <c r="OXC58" s="9"/>
      <c r="OXD58" s="9"/>
      <c r="OXE58" s="9"/>
      <c r="OXF58" s="9"/>
      <c r="OXG58" s="9"/>
      <c r="OXH58" s="9"/>
      <c r="OXI58" s="9"/>
      <c r="OXJ58" s="9"/>
      <c r="OXK58" s="9"/>
      <c r="OXL58" s="9"/>
      <c r="OXM58" s="9"/>
      <c r="OXN58" s="9"/>
      <c r="OXO58" s="9"/>
      <c r="OXP58" s="9"/>
      <c r="OXQ58" s="9"/>
      <c r="OXR58" s="9"/>
      <c r="OXS58" s="9"/>
      <c r="OXT58" s="9"/>
      <c r="OXU58" s="9"/>
      <c r="OXV58" s="9"/>
      <c r="OXW58" s="9"/>
      <c r="OXX58" s="9"/>
      <c r="OXY58" s="9"/>
      <c r="OXZ58" s="9"/>
      <c r="OYA58" s="9"/>
      <c r="OYB58" s="9"/>
      <c r="OYC58" s="9"/>
      <c r="OYD58" s="9"/>
      <c r="OYE58" s="9"/>
      <c r="OYF58" s="9"/>
      <c r="OYG58" s="9"/>
      <c r="OYH58" s="9"/>
      <c r="OYI58" s="9"/>
      <c r="OYJ58" s="9"/>
      <c r="OYK58" s="9"/>
      <c r="OYL58" s="9"/>
      <c r="OYM58" s="9"/>
      <c r="OYN58" s="9"/>
      <c r="OYO58" s="9"/>
      <c r="OYP58" s="9"/>
      <c r="OYQ58" s="9"/>
      <c r="OYR58" s="9"/>
      <c r="OYS58" s="9"/>
      <c r="OYT58" s="9"/>
      <c r="OYU58" s="9"/>
      <c r="OYV58" s="9"/>
      <c r="OYW58" s="9"/>
      <c r="OYX58" s="9"/>
      <c r="OYY58" s="9"/>
      <c r="OYZ58" s="9"/>
      <c r="OZA58" s="9"/>
      <c r="OZB58" s="9"/>
      <c r="OZC58" s="9"/>
      <c r="OZD58" s="9"/>
      <c r="OZE58" s="9"/>
      <c r="OZF58" s="9"/>
      <c r="OZG58" s="9"/>
      <c r="OZH58" s="9"/>
      <c r="OZI58" s="9"/>
      <c r="OZJ58" s="9"/>
      <c r="OZK58" s="9"/>
      <c r="OZL58" s="9"/>
      <c r="OZM58" s="9"/>
      <c r="OZN58" s="9"/>
      <c r="OZO58" s="9"/>
      <c r="OZP58" s="9"/>
      <c r="OZQ58" s="9"/>
      <c r="OZR58" s="9"/>
      <c r="OZS58" s="9"/>
      <c r="OZT58" s="9"/>
      <c r="OZU58" s="9"/>
      <c r="OZV58" s="9"/>
      <c r="OZW58" s="9"/>
      <c r="OZX58" s="9"/>
      <c r="OZY58" s="9"/>
      <c r="OZZ58" s="9"/>
      <c r="PAA58" s="9"/>
      <c r="PAB58" s="9"/>
      <c r="PAC58" s="9"/>
      <c r="PAD58" s="9"/>
      <c r="PAE58" s="9"/>
      <c r="PAF58" s="9"/>
      <c r="PAG58" s="9"/>
      <c r="PAH58" s="9"/>
      <c r="PAI58" s="9"/>
      <c r="PAJ58" s="9"/>
      <c r="PAK58" s="9"/>
      <c r="PAL58" s="9"/>
      <c r="PAM58" s="9"/>
      <c r="PAN58" s="9"/>
      <c r="PAO58" s="9"/>
      <c r="PAP58" s="9"/>
      <c r="PAQ58" s="9"/>
      <c r="PAR58" s="9"/>
      <c r="PAS58" s="9"/>
      <c r="PAT58" s="9"/>
      <c r="PAU58" s="9"/>
      <c r="PAV58" s="9"/>
      <c r="PAW58" s="9"/>
      <c r="PAX58" s="9"/>
      <c r="PAY58" s="9"/>
      <c r="PAZ58" s="9"/>
      <c r="PBA58" s="9"/>
      <c r="PBB58" s="9"/>
      <c r="PBC58" s="9"/>
      <c r="PBD58" s="9"/>
      <c r="PBE58" s="9"/>
      <c r="PBF58" s="9"/>
      <c r="PBG58" s="9"/>
      <c r="PBH58" s="9"/>
      <c r="PBI58" s="9"/>
      <c r="PBJ58" s="9"/>
      <c r="PBK58" s="9"/>
      <c r="PBL58" s="9"/>
      <c r="PBM58" s="9"/>
      <c r="PBN58" s="9"/>
      <c r="PBO58" s="9"/>
      <c r="PBP58" s="9"/>
      <c r="PBQ58" s="9"/>
      <c r="PBR58" s="9"/>
      <c r="PBS58" s="9"/>
      <c r="PBT58" s="9"/>
      <c r="PBU58" s="9"/>
      <c r="PBV58" s="9"/>
      <c r="PBW58" s="9"/>
      <c r="PBX58" s="9"/>
      <c r="PBY58" s="9"/>
      <c r="PBZ58" s="9"/>
      <c r="PCA58" s="9"/>
      <c r="PCB58" s="9"/>
      <c r="PCC58" s="9"/>
      <c r="PCD58" s="9"/>
      <c r="PCE58" s="9"/>
      <c r="PCF58" s="9"/>
      <c r="PCG58" s="9"/>
      <c r="PCH58" s="9"/>
      <c r="PCI58" s="9"/>
      <c r="PCJ58" s="9"/>
      <c r="PCK58" s="9"/>
      <c r="PCL58" s="9"/>
      <c r="PCM58" s="9"/>
      <c r="PCN58" s="9"/>
      <c r="PCO58" s="9"/>
      <c r="PCP58" s="9"/>
      <c r="PCQ58" s="9"/>
      <c r="PCR58" s="9"/>
      <c r="PCS58" s="9"/>
      <c r="PCT58" s="9"/>
      <c r="PCU58" s="9"/>
      <c r="PCV58" s="9"/>
      <c r="PCW58" s="9"/>
      <c r="PCX58" s="9"/>
      <c r="PCY58" s="9"/>
      <c r="PCZ58" s="9"/>
      <c r="PDA58" s="9"/>
      <c r="PDB58" s="9"/>
      <c r="PDC58" s="9"/>
      <c r="PDD58" s="9"/>
      <c r="PDE58" s="9"/>
      <c r="PDF58" s="9"/>
      <c r="PDG58" s="9"/>
      <c r="PDH58" s="9"/>
      <c r="PDI58" s="9"/>
      <c r="PDJ58" s="9"/>
      <c r="PDK58" s="9"/>
      <c r="PDL58" s="9"/>
      <c r="PDM58" s="9"/>
      <c r="PDN58" s="9"/>
      <c r="PDO58" s="9"/>
      <c r="PDP58" s="9"/>
      <c r="PDQ58" s="9"/>
      <c r="PDR58" s="9"/>
      <c r="PDS58" s="9"/>
      <c r="PDT58" s="9"/>
      <c r="PDU58" s="9"/>
      <c r="PDV58" s="9"/>
      <c r="PDW58" s="9"/>
      <c r="PDX58" s="9"/>
      <c r="PDY58" s="9"/>
      <c r="PDZ58" s="9"/>
      <c r="PEA58" s="9"/>
      <c r="PEB58" s="9"/>
      <c r="PEC58" s="9"/>
      <c r="PED58" s="9"/>
      <c r="PEE58" s="9"/>
      <c r="PEF58" s="9"/>
      <c r="PEG58" s="9"/>
      <c r="PEH58" s="9"/>
      <c r="PEI58" s="9"/>
      <c r="PEJ58" s="9"/>
      <c r="PEK58" s="9"/>
      <c r="PEL58" s="9"/>
      <c r="PEM58" s="9"/>
      <c r="PEN58" s="9"/>
      <c r="PEO58" s="9"/>
      <c r="PEP58" s="9"/>
      <c r="PEQ58" s="9"/>
      <c r="PER58" s="9"/>
      <c r="PES58" s="9"/>
      <c r="PET58" s="9"/>
      <c r="PEU58" s="9"/>
      <c r="PEV58" s="9"/>
      <c r="PEW58" s="9"/>
      <c r="PEX58" s="9"/>
      <c r="PEY58" s="9"/>
      <c r="PEZ58" s="9"/>
      <c r="PFA58" s="9"/>
      <c r="PFB58" s="9"/>
      <c r="PFC58" s="9"/>
      <c r="PFD58" s="9"/>
      <c r="PFE58" s="9"/>
      <c r="PFF58" s="9"/>
      <c r="PFG58" s="9"/>
      <c r="PFH58" s="9"/>
      <c r="PFI58" s="9"/>
      <c r="PFJ58" s="9"/>
      <c r="PFK58" s="9"/>
      <c r="PFL58" s="9"/>
      <c r="PFM58" s="9"/>
      <c r="PFN58" s="9"/>
      <c r="PFO58" s="9"/>
      <c r="PFP58" s="9"/>
      <c r="PFQ58" s="9"/>
      <c r="PFR58" s="9"/>
      <c r="PFS58" s="9"/>
      <c r="PFT58" s="9"/>
      <c r="PFU58" s="9"/>
      <c r="PFV58" s="9"/>
      <c r="PFW58" s="9"/>
      <c r="PFX58" s="9"/>
      <c r="PFY58" s="9"/>
      <c r="PFZ58" s="9"/>
      <c r="PGA58" s="9"/>
      <c r="PGB58" s="9"/>
      <c r="PGC58" s="9"/>
      <c r="PGD58" s="9"/>
      <c r="PGE58" s="9"/>
      <c r="PGF58" s="9"/>
      <c r="PGG58" s="9"/>
      <c r="PGH58" s="9"/>
      <c r="PGI58" s="9"/>
      <c r="PGJ58" s="9"/>
      <c r="PGK58" s="9"/>
      <c r="PGL58" s="9"/>
      <c r="PGM58" s="9"/>
      <c r="PGN58" s="9"/>
      <c r="PGO58" s="9"/>
      <c r="PGP58" s="9"/>
      <c r="PGQ58" s="9"/>
      <c r="PGR58" s="9"/>
      <c r="PGS58" s="9"/>
      <c r="PGT58" s="9"/>
      <c r="PGU58" s="9"/>
      <c r="PGV58" s="9"/>
      <c r="PGW58" s="9"/>
      <c r="PGX58" s="9"/>
      <c r="PGY58" s="9"/>
      <c r="PGZ58" s="9"/>
      <c r="PHA58" s="9"/>
      <c r="PHB58" s="9"/>
      <c r="PHC58" s="9"/>
      <c r="PHD58" s="9"/>
      <c r="PHE58" s="9"/>
      <c r="PHF58" s="9"/>
      <c r="PHG58" s="9"/>
      <c r="PHH58" s="9"/>
      <c r="PHI58" s="9"/>
      <c r="PHJ58" s="9"/>
      <c r="PHK58" s="9"/>
      <c r="PHL58" s="9"/>
      <c r="PHM58" s="9"/>
      <c r="PHN58" s="9"/>
      <c r="PHO58" s="9"/>
      <c r="PHP58" s="9"/>
      <c r="PHQ58" s="9"/>
      <c r="PHR58" s="9"/>
      <c r="PHS58" s="9"/>
      <c r="PHT58" s="9"/>
      <c r="PHU58" s="9"/>
      <c r="PHV58" s="9"/>
      <c r="PHW58" s="9"/>
      <c r="PHX58" s="9"/>
      <c r="PHY58" s="9"/>
      <c r="PHZ58" s="9"/>
      <c r="PIA58" s="9"/>
      <c r="PIB58" s="9"/>
      <c r="PIC58" s="9"/>
      <c r="PID58" s="9"/>
      <c r="PIE58" s="9"/>
      <c r="PIF58" s="9"/>
      <c r="PIG58" s="9"/>
      <c r="PIH58" s="9"/>
      <c r="PII58" s="9"/>
      <c r="PIJ58" s="9"/>
      <c r="PIK58" s="9"/>
      <c r="PIL58" s="9"/>
      <c r="PIM58" s="9"/>
      <c r="PIN58" s="9"/>
      <c r="PIO58" s="9"/>
      <c r="PIP58" s="9"/>
      <c r="PIQ58" s="9"/>
      <c r="PIR58" s="9"/>
      <c r="PIS58" s="9"/>
      <c r="PIT58" s="9"/>
      <c r="PIU58" s="9"/>
      <c r="PIV58" s="9"/>
      <c r="PIW58" s="9"/>
      <c r="PIX58" s="9"/>
      <c r="PIY58" s="9"/>
      <c r="PIZ58" s="9"/>
      <c r="PJA58" s="9"/>
      <c r="PJB58" s="9"/>
      <c r="PJC58" s="9"/>
      <c r="PJD58" s="9"/>
      <c r="PJE58" s="9"/>
      <c r="PJF58" s="9"/>
      <c r="PJG58" s="9"/>
      <c r="PJH58" s="9"/>
      <c r="PJI58" s="9"/>
      <c r="PJJ58" s="9"/>
      <c r="PJK58" s="9"/>
      <c r="PJL58" s="9"/>
      <c r="PJM58" s="9"/>
      <c r="PJN58" s="9"/>
      <c r="PJO58" s="9"/>
      <c r="PJP58" s="9"/>
      <c r="PJQ58" s="9"/>
      <c r="PJR58" s="9"/>
      <c r="PJS58" s="9"/>
      <c r="PJT58" s="9"/>
      <c r="PJU58" s="9"/>
      <c r="PJV58" s="9"/>
      <c r="PJW58" s="9"/>
      <c r="PJX58" s="9"/>
      <c r="PJY58" s="9"/>
      <c r="PJZ58" s="9"/>
      <c r="PKA58" s="9"/>
      <c r="PKB58" s="9"/>
      <c r="PKC58" s="9"/>
      <c r="PKD58" s="9"/>
      <c r="PKE58" s="9"/>
      <c r="PKF58" s="9"/>
      <c r="PKG58" s="9"/>
      <c r="PKH58" s="9"/>
      <c r="PKI58" s="9"/>
      <c r="PKJ58" s="9"/>
      <c r="PKK58" s="9"/>
      <c r="PKL58" s="9"/>
      <c r="PKM58" s="9"/>
      <c r="PKN58" s="9"/>
      <c r="PKO58" s="9"/>
      <c r="PKP58" s="9"/>
      <c r="PKQ58" s="9"/>
      <c r="PKR58" s="9"/>
      <c r="PKS58" s="9"/>
      <c r="PKT58" s="9"/>
      <c r="PKU58" s="9"/>
      <c r="PKV58" s="9"/>
      <c r="PKW58" s="9"/>
      <c r="PKX58" s="9"/>
      <c r="PKY58" s="9"/>
      <c r="PKZ58" s="9"/>
      <c r="PLA58" s="9"/>
      <c r="PLB58" s="9"/>
      <c r="PLC58" s="9"/>
      <c r="PLD58" s="9"/>
      <c r="PLE58" s="9"/>
      <c r="PLF58" s="9"/>
      <c r="PLG58" s="9"/>
      <c r="PLH58" s="9"/>
      <c r="PLI58" s="9"/>
      <c r="PLJ58" s="9"/>
      <c r="PLK58" s="9"/>
      <c r="PLL58" s="9"/>
      <c r="PLM58" s="9"/>
      <c r="PLN58" s="9"/>
      <c r="PLO58" s="9"/>
      <c r="PLP58" s="9"/>
      <c r="PLQ58" s="9"/>
      <c r="PLR58" s="9"/>
      <c r="PLS58" s="9"/>
      <c r="PLT58" s="9"/>
      <c r="PLU58" s="9"/>
      <c r="PLV58" s="9"/>
      <c r="PLW58" s="9"/>
      <c r="PLX58" s="9"/>
      <c r="PLY58" s="9"/>
      <c r="PLZ58" s="9"/>
      <c r="PMA58" s="9"/>
      <c r="PMB58" s="9"/>
      <c r="PMC58" s="9"/>
      <c r="PMD58" s="9"/>
      <c r="PME58" s="9"/>
      <c r="PMF58" s="9"/>
      <c r="PMG58" s="9"/>
      <c r="PMH58" s="9"/>
      <c r="PMI58" s="9"/>
      <c r="PMJ58" s="9"/>
      <c r="PMK58" s="9"/>
      <c r="PML58" s="9"/>
      <c r="PMM58" s="9"/>
      <c r="PMN58" s="9"/>
      <c r="PMO58" s="9"/>
      <c r="PMP58" s="9"/>
      <c r="PMQ58" s="9"/>
      <c r="PMR58" s="9"/>
      <c r="PMS58" s="9"/>
      <c r="PMT58" s="9"/>
      <c r="PMU58" s="9"/>
      <c r="PMV58" s="9"/>
      <c r="PMW58" s="9"/>
      <c r="PMX58" s="9"/>
      <c r="PMY58" s="9"/>
      <c r="PMZ58" s="9"/>
      <c r="PNA58" s="9"/>
      <c r="PNB58" s="9"/>
      <c r="PNC58" s="9"/>
      <c r="PND58" s="9"/>
      <c r="PNE58" s="9"/>
      <c r="PNF58" s="9"/>
      <c r="PNG58" s="9"/>
      <c r="PNH58" s="9"/>
      <c r="PNI58" s="9"/>
      <c r="PNJ58" s="9"/>
      <c r="PNK58" s="9"/>
      <c r="PNL58" s="9"/>
      <c r="PNM58" s="9"/>
      <c r="PNN58" s="9"/>
      <c r="PNO58" s="9"/>
      <c r="PNP58" s="9"/>
      <c r="PNQ58" s="9"/>
      <c r="PNR58" s="9"/>
      <c r="PNS58" s="9"/>
      <c r="PNT58" s="9"/>
      <c r="PNU58" s="9"/>
      <c r="PNV58" s="9"/>
      <c r="PNW58" s="9"/>
      <c r="PNX58" s="9"/>
      <c r="PNY58" s="9"/>
      <c r="PNZ58" s="9"/>
      <c r="POA58" s="9"/>
      <c r="POB58" s="9"/>
      <c r="POC58" s="9"/>
      <c r="POD58" s="9"/>
      <c r="POE58" s="9"/>
      <c r="POF58" s="9"/>
      <c r="POG58" s="9"/>
      <c r="POH58" s="9"/>
      <c r="POI58" s="9"/>
      <c r="POJ58" s="9"/>
      <c r="POK58" s="9"/>
      <c r="POL58" s="9"/>
      <c r="POM58" s="9"/>
      <c r="PON58" s="9"/>
      <c r="POO58" s="9"/>
      <c r="POP58" s="9"/>
      <c r="POQ58" s="9"/>
      <c r="POR58" s="9"/>
      <c r="POS58" s="9"/>
      <c r="POT58" s="9"/>
      <c r="POU58" s="9"/>
      <c r="POV58" s="9"/>
      <c r="POW58" s="9"/>
      <c r="POX58" s="9"/>
      <c r="POY58" s="9"/>
      <c r="POZ58" s="9"/>
      <c r="PPA58" s="9"/>
      <c r="PPB58" s="9"/>
      <c r="PPC58" s="9"/>
      <c r="PPD58" s="9"/>
      <c r="PPE58" s="9"/>
      <c r="PPF58" s="9"/>
      <c r="PPG58" s="9"/>
      <c r="PPH58" s="9"/>
      <c r="PPI58" s="9"/>
      <c r="PPJ58" s="9"/>
      <c r="PPK58" s="9"/>
      <c r="PPL58" s="9"/>
      <c r="PPM58" s="9"/>
      <c r="PPN58" s="9"/>
      <c r="PPO58" s="9"/>
      <c r="PPP58" s="9"/>
      <c r="PPQ58" s="9"/>
      <c r="PPR58" s="9"/>
      <c r="PPS58" s="9"/>
      <c r="PPT58" s="9"/>
      <c r="PPU58" s="9"/>
      <c r="PPV58" s="9"/>
      <c r="PPW58" s="9"/>
      <c r="PPX58" s="9"/>
      <c r="PPY58" s="9"/>
      <c r="PPZ58" s="9"/>
      <c r="PQA58" s="9"/>
      <c r="PQB58" s="9"/>
      <c r="PQC58" s="9"/>
      <c r="PQD58" s="9"/>
      <c r="PQE58" s="9"/>
      <c r="PQF58" s="9"/>
      <c r="PQG58" s="9"/>
      <c r="PQH58" s="9"/>
      <c r="PQI58" s="9"/>
      <c r="PQJ58" s="9"/>
      <c r="PQK58" s="9"/>
      <c r="PQL58" s="9"/>
      <c r="PQM58" s="9"/>
      <c r="PQN58" s="9"/>
      <c r="PQO58" s="9"/>
      <c r="PQP58" s="9"/>
      <c r="PQQ58" s="9"/>
      <c r="PQR58" s="9"/>
      <c r="PQS58" s="9"/>
      <c r="PQT58" s="9"/>
      <c r="PQU58" s="9"/>
      <c r="PQV58" s="9"/>
      <c r="PQW58" s="9"/>
      <c r="PQX58" s="9"/>
      <c r="PQY58" s="9"/>
      <c r="PQZ58" s="9"/>
      <c r="PRA58" s="9"/>
      <c r="PRB58" s="9"/>
      <c r="PRC58" s="9"/>
      <c r="PRD58" s="9"/>
      <c r="PRE58" s="9"/>
      <c r="PRF58" s="9"/>
      <c r="PRG58" s="9"/>
      <c r="PRH58" s="9"/>
      <c r="PRI58" s="9"/>
      <c r="PRJ58" s="9"/>
      <c r="PRK58" s="9"/>
      <c r="PRL58" s="9"/>
      <c r="PRM58" s="9"/>
      <c r="PRN58" s="9"/>
      <c r="PRO58" s="9"/>
      <c r="PRP58" s="9"/>
      <c r="PRQ58" s="9"/>
      <c r="PRR58" s="9"/>
      <c r="PRS58" s="9"/>
      <c r="PRT58" s="9"/>
      <c r="PRU58" s="9"/>
      <c r="PRV58" s="9"/>
      <c r="PRW58" s="9"/>
      <c r="PRX58" s="9"/>
      <c r="PRY58" s="9"/>
      <c r="PRZ58" s="9"/>
      <c r="PSA58" s="9"/>
      <c r="PSB58" s="9"/>
      <c r="PSC58" s="9"/>
      <c r="PSD58" s="9"/>
      <c r="PSE58" s="9"/>
      <c r="PSF58" s="9"/>
      <c r="PSG58" s="9"/>
      <c r="PSH58" s="9"/>
      <c r="PSI58" s="9"/>
      <c r="PSJ58" s="9"/>
      <c r="PSK58" s="9"/>
      <c r="PSL58" s="9"/>
      <c r="PSM58" s="9"/>
      <c r="PSN58" s="9"/>
      <c r="PSO58" s="9"/>
      <c r="PSP58" s="9"/>
      <c r="PSQ58" s="9"/>
      <c r="PSR58" s="9"/>
      <c r="PSS58" s="9"/>
      <c r="PST58" s="9"/>
      <c r="PSU58" s="9"/>
      <c r="PSV58" s="9"/>
      <c r="PSW58" s="9"/>
      <c r="PSX58" s="9"/>
      <c r="PSY58" s="9"/>
      <c r="PSZ58" s="9"/>
      <c r="PTA58" s="9"/>
      <c r="PTB58" s="9"/>
      <c r="PTC58" s="9"/>
      <c r="PTD58" s="9"/>
      <c r="PTE58" s="9"/>
      <c r="PTF58" s="9"/>
      <c r="PTG58" s="9"/>
      <c r="PTH58" s="9"/>
      <c r="PTI58" s="9"/>
      <c r="PTJ58" s="9"/>
      <c r="PTK58" s="9"/>
      <c r="PTL58" s="9"/>
      <c r="PTM58" s="9"/>
      <c r="PTN58" s="9"/>
      <c r="PTO58" s="9"/>
      <c r="PTP58" s="9"/>
      <c r="PTQ58" s="9"/>
      <c r="PTR58" s="9"/>
      <c r="PTS58" s="9"/>
      <c r="PTT58" s="9"/>
      <c r="PTU58" s="9"/>
      <c r="PTV58" s="9"/>
      <c r="PTW58" s="9"/>
      <c r="PTX58" s="9"/>
      <c r="PTY58" s="9"/>
      <c r="PTZ58" s="9"/>
      <c r="PUA58" s="9"/>
      <c r="PUB58" s="9"/>
      <c r="PUC58" s="9"/>
      <c r="PUD58" s="9"/>
      <c r="PUE58" s="9"/>
      <c r="PUF58" s="9"/>
      <c r="PUG58" s="9"/>
      <c r="PUH58" s="9"/>
      <c r="PUI58" s="9"/>
      <c r="PUJ58" s="9"/>
      <c r="PUK58" s="9"/>
      <c r="PUL58" s="9"/>
      <c r="PUM58" s="9"/>
      <c r="PUN58" s="9"/>
      <c r="PUO58" s="9"/>
      <c r="PUP58" s="9"/>
      <c r="PUQ58" s="9"/>
      <c r="PUR58" s="9"/>
      <c r="PUS58" s="9"/>
      <c r="PUT58" s="9"/>
      <c r="PUU58" s="9"/>
      <c r="PUV58" s="9"/>
      <c r="PUW58" s="9"/>
      <c r="PUX58" s="9"/>
      <c r="PUY58" s="9"/>
      <c r="PUZ58" s="9"/>
      <c r="PVA58" s="9"/>
      <c r="PVB58" s="9"/>
      <c r="PVC58" s="9"/>
      <c r="PVD58" s="9"/>
      <c r="PVE58" s="9"/>
      <c r="PVF58" s="9"/>
      <c r="PVG58" s="9"/>
      <c r="PVH58" s="9"/>
      <c r="PVI58" s="9"/>
      <c r="PVJ58" s="9"/>
      <c r="PVK58" s="9"/>
      <c r="PVL58" s="9"/>
      <c r="PVM58" s="9"/>
      <c r="PVN58" s="9"/>
      <c r="PVO58" s="9"/>
      <c r="PVP58" s="9"/>
      <c r="PVQ58" s="9"/>
      <c r="PVR58" s="9"/>
      <c r="PVS58" s="9"/>
      <c r="PVT58" s="9"/>
      <c r="PVU58" s="9"/>
      <c r="PVV58" s="9"/>
      <c r="PVW58" s="9"/>
      <c r="PVX58" s="9"/>
      <c r="PVY58" s="9"/>
      <c r="PVZ58" s="9"/>
      <c r="PWA58" s="9"/>
      <c r="PWB58" s="9"/>
      <c r="PWC58" s="9"/>
      <c r="PWD58" s="9"/>
      <c r="PWE58" s="9"/>
      <c r="PWF58" s="9"/>
      <c r="PWG58" s="9"/>
      <c r="PWH58" s="9"/>
      <c r="PWI58" s="9"/>
      <c r="PWJ58" s="9"/>
      <c r="PWK58" s="9"/>
      <c r="PWL58" s="9"/>
      <c r="PWM58" s="9"/>
      <c r="PWN58" s="9"/>
      <c r="PWO58" s="9"/>
      <c r="PWP58" s="9"/>
      <c r="PWQ58" s="9"/>
      <c r="PWR58" s="9"/>
      <c r="PWS58" s="9"/>
      <c r="PWT58" s="9"/>
      <c r="PWU58" s="9"/>
      <c r="PWV58" s="9"/>
      <c r="PWW58" s="9"/>
      <c r="PWX58" s="9"/>
      <c r="PWY58" s="9"/>
      <c r="PWZ58" s="9"/>
      <c r="PXA58" s="9"/>
      <c r="PXB58" s="9"/>
      <c r="PXC58" s="9"/>
      <c r="PXD58" s="9"/>
      <c r="PXE58" s="9"/>
      <c r="PXF58" s="9"/>
      <c r="PXG58" s="9"/>
      <c r="PXH58" s="9"/>
      <c r="PXI58" s="9"/>
      <c r="PXJ58" s="9"/>
      <c r="PXK58" s="9"/>
      <c r="PXL58" s="9"/>
      <c r="PXM58" s="9"/>
      <c r="PXN58" s="9"/>
      <c r="PXO58" s="9"/>
      <c r="PXP58" s="9"/>
      <c r="PXQ58" s="9"/>
      <c r="PXR58" s="9"/>
      <c r="PXS58" s="9"/>
      <c r="PXT58" s="9"/>
      <c r="PXU58" s="9"/>
      <c r="PXV58" s="9"/>
      <c r="PXW58" s="9"/>
      <c r="PXX58" s="9"/>
      <c r="PXY58" s="9"/>
      <c r="PXZ58" s="9"/>
      <c r="PYA58" s="9"/>
      <c r="PYB58" s="9"/>
      <c r="PYC58" s="9"/>
      <c r="PYD58" s="9"/>
      <c r="PYE58" s="9"/>
      <c r="PYF58" s="9"/>
      <c r="PYG58" s="9"/>
      <c r="PYH58" s="9"/>
      <c r="PYI58" s="9"/>
      <c r="PYJ58" s="9"/>
      <c r="PYK58" s="9"/>
      <c r="PYL58" s="9"/>
      <c r="PYM58" s="9"/>
      <c r="PYN58" s="9"/>
      <c r="PYO58" s="9"/>
      <c r="PYP58" s="9"/>
      <c r="PYQ58" s="9"/>
      <c r="PYR58" s="9"/>
      <c r="PYS58" s="9"/>
      <c r="PYT58" s="9"/>
      <c r="PYU58" s="9"/>
      <c r="PYV58" s="9"/>
      <c r="PYW58" s="9"/>
      <c r="PYX58" s="9"/>
      <c r="PYY58" s="9"/>
      <c r="PYZ58" s="9"/>
      <c r="PZA58" s="9"/>
      <c r="PZB58" s="9"/>
      <c r="PZC58" s="9"/>
      <c r="PZD58" s="9"/>
      <c r="PZE58" s="9"/>
      <c r="PZF58" s="9"/>
      <c r="PZG58" s="9"/>
      <c r="PZH58" s="9"/>
      <c r="PZI58" s="9"/>
      <c r="PZJ58" s="9"/>
      <c r="PZK58" s="9"/>
      <c r="PZL58" s="9"/>
      <c r="PZM58" s="9"/>
      <c r="PZN58" s="9"/>
      <c r="PZO58" s="9"/>
      <c r="PZP58" s="9"/>
      <c r="PZQ58" s="9"/>
      <c r="PZR58" s="9"/>
      <c r="PZS58" s="9"/>
      <c r="PZT58" s="9"/>
      <c r="PZU58" s="9"/>
      <c r="PZV58" s="9"/>
      <c r="PZW58" s="9"/>
      <c r="PZX58" s="9"/>
      <c r="PZY58" s="9"/>
      <c r="PZZ58" s="9"/>
      <c r="QAA58" s="9"/>
      <c r="QAB58" s="9"/>
      <c r="QAC58" s="9"/>
      <c r="QAD58" s="9"/>
      <c r="QAE58" s="9"/>
      <c r="QAF58" s="9"/>
      <c r="QAG58" s="9"/>
      <c r="QAH58" s="9"/>
      <c r="QAI58" s="9"/>
      <c r="QAJ58" s="9"/>
      <c r="QAK58" s="9"/>
      <c r="QAL58" s="9"/>
      <c r="QAM58" s="9"/>
      <c r="QAN58" s="9"/>
      <c r="QAO58" s="9"/>
      <c r="QAP58" s="9"/>
      <c r="QAQ58" s="9"/>
      <c r="QAR58" s="9"/>
      <c r="QAS58" s="9"/>
      <c r="QAT58" s="9"/>
      <c r="QAU58" s="9"/>
      <c r="QAV58" s="9"/>
      <c r="QAW58" s="9"/>
      <c r="QAX58" s="9"/>
      <c r="QAY58" s="9"/>
      <c r="QAZ58" s="9"/>
      <c r="QBA58" s="9"/>
      <c r="QBB58" s="9"/>
      <c r="QBC58" s="9"/>
      <c r="QBD58" s="9"/>
      <c r="QBE58" s="9"/>
      <c r="QBF58" s="9"/>
      <c r="QBG58" s="9"/>
      <c r="QBH58" s="9"/>
      <c r="QBI58" s="9"/>
      <c r="QBJ58" s="9"/>
      <c r="QBK58" s="9"/>
      <c r="QBL58" s="9"/>
      <c r="QBM58" s="9"/>
      <c r="QBN58" s="9"/>
      <c r="QBO58" s="9"/>
      <c r="QBP58" s="9"/>
      <c r="QBQ58" s="9"/>
      <c r="QBR58" s="9"/>
      <c r="QBS58" s="9"/>
      <c r="QBT58" s="9"/>
      <c r="QBU58" s="9"/>
      <c r="QBV58" s="9"/>
      <c r="QBW58" s="9"/>
      <c r="QBX58" s="9"/>
      <c r="QBY58" s="9"/>
      <c r="QBZ58" s="9"/>
      <c r="QCA58" s="9"/>
      <c r="QCB58" s="9"/>
      <c r="QCC58" s="9"/>
      <c r="QCD58" s="9"/>
      <c r="QCE58" s="9"/>
      <c r="QCF58" s="9"/>
      <c r="QCG58" s="9"/>
      <c r="QCH58" s="9"/>
      <c r="QCI58" s="9"/>
      <c r="QCJ58" s="9"/>
      <c r="QCK58" s="9"/>
      <c r="QCL58" s="9"/>
      <c r="QCM58" s="9"/>
      <c r="QCN58" s="9"/>
      <c r="QCO58" s="9"/>
      <c r="QCP58" s="9"/>
      <c r="QCQ58" s="9"/>
      <c r="QCR58" s="9"/>
      <c r="QCS58" s="9"/>
      <c r="QCT58" s="9"/>
      <c r="QCU58" s="9"/>
      <c r="QCV58" s="9"/>
      <c r="QCW58" s="9"/>
      <c r="QCX58" s="9"/>
      <c r="QCY58" s="9"/>
      <c r="QCZ58" s="9"/>
      <c r="QDA58" s="9"/>
      <c r="QDB58" s="9"/>
      <c r="QDC58" s="9"/>
      <c r="QDD58" s="9"/>
      <c r="QDE58" s="9"/>
      <c r="QDF58" s="9"/>
      <c r="QDG58" s="9"/>
      <c r="QDH58" s="9"/>
      <c r="QDI58" s="9"/>
      <c r="QDJ58" s="9"/>
      <c r="QDK58" s="9"/>
      <c r="QDL58" s="9"/>
      <c r="QDM58" s="9"/>
      <c r="QDN58" s="9"/>
      <c r="QDO58" s="9"/>
      <c r="QDP58" s="9"/>
      <c r="QDQ58" s="9"/>
      <c r="QDR58" s="9"/>
      <c r="QDS58" s="9"/>
      <c r="QDT58" s="9"/>
      <c r="QDU58" s="9"/>
      <c r="QDV58" s="9"/>
      <c r="QDW58" s="9"/>
      <c r="QDX58" s="9"/>
      <c r="QDY58" s="9"/>
      <c r="QDZ58" s="9"/>
      <c r="QEA58" s="9"/>
      <c r="QEB58" s="9"/>
      <c r="QEC58" s="9"/>
      <c r="QED58" s="9"/>
      <c r="QEE58" s="9"/>
      <c r="QEF58" s="9"/>
      <c r="QEG58" s="9"/>
      <c r="QEH58" s="9"/>
      <c r="QEI58" s="9"/>
      <c r="QEJ58" s="9"/>
      <c r="QEK58" s="9"/>
      <c r="QEL58" s="9"/>
      <c r="QEM58" s="9"/>
      <c r="QEN58" s="9"/>
      <c r="QEO58" s="9"/>
      <c r="QEP58" s="9"/>
      <c r="QEQ58" s="9"/>
      <c r="QER58" s="9"/>
      <c r="QES58" s="9"/>
      <c r="QET58" s="9"/>
      <c r="QEU58" s="9"/>
      <c r="QEV58" s="9"/>
      <c r="QEW58" s="9"/>
      <c r="QEX58" s="9"/>
      <c r="QEY58" s="9"/>
      <c r="QEZ58" s="9"/>
      <c r="QFA58" s="9"/>
      <c r="QFB58" s="9"/>
      <c r="QFC58" s="9"/>
      <c r="QFD58" s="9"/>
      <c r="QFE58" s="9"/>
      <c r="QFF58" s="9"/>
      <c r="QFG58" s="9"/>
      <c r="QFH58" s="9"/>
      <c r="QFI58" s="9"/>
      <c r="QFJ58" s="9"/>
      <c r="QFK58" s="9"/>
      <c r="QFL58" s="9"/>
      <c r="QFM58" s="9"/>
      <c r="QFN58" s="9"/>
      <c r="QFO58" s="9"/>
      <c r="QFP58" s="9"/>
      <c r="QFQ58" s="9"/>
      <c r="QFR58" s="9"/>
      <c r="QFS58" s="9"/>
      <c r="QFT58" s="9"/>
      <c r="QFU58" s="9"/>
      <c r="QFV58" s="9"/>
      <c r="QFW58" s="9"/>
      <c r="QFX58" s="9"/>
      <c r="QFY58" s="9"/>
      <c r="QFZ58" s="9"/>
      <c r="QGA58" s="9"/>
      <c r="QGB58" s="9"/>
      <c r="QGC58" s="9"/>
      <c r="QGD58" s="9"/>
      <c r="QGE58" s="9"/>
      <c r="QGF58" s="9"/>
      <c r="QGG58" s="9"/>
      <c r="QGH58" s="9"/>
      <c r="QGI58" s="9"/>
      <c r="QGJ58" s="9"/>
      <c r="QGK58" s="9"/>
      <c r="QGL58" s="9"/>
      <c r="QGM58" s="9"/>
      <c r="QGN58" s="9"/>
      <c r="QGO58" s="9"/>
      <c r="QGP58" s="9"/>
      <c r="QGQ58" s="9"/>
      <c r="QGR58" s="9"/>
      <c r="QGS58" s="9"/>
      <c r="QGT58" s="9"/>
      <c r="QGU58" s="9"/>
      <c r="QGV58" s="9"/>
      <c r="QGW58" s="9"/>
      <c r="QGX58" s="9"/>
      <c r="QGY58" s="9"/>
      <c r="QGZ58" s="9"/>
      <c r="QHA58" s="9"/>
      <c r="QHB58" s="9"/>
      <c r="QHC58" s="9"/>
      <c r="QHD58" s="9"/>
      <c r="QHE58" s="9"/>
      <c r="QHF58" s="9"/>
      <c r="QHG58" s="9"/>
      <c r="QHH58" s="9"/>
      <c r="QHI58" s="9"/>
      <c r="QHJ58" s="9"/>
      <c r="QHK58" s="9"/>
      <c r="QHL58" s="9"/>
      <c r="QHM58" s="9"/>
      <c r="QHN58" s="9"/>
      <c r="QHO58" s="9"/>
      <c r="QHP58" s="9"/>
      <c r="QHQ58" s="9"/>
      <c r="QHR58" s="9"/>
      <c r="QHS58" s="9"/>
      <c r="QHT58" s="9"/>
      <c r="QHU58" s="9"/>
      <c r="QHV58" s="9"/>
      <c r="QHW58" s="9"/>
      <c r="QHX58" s="9"/>
      <c r="QHY58" s="9"/>
      <c r="QHZ58" s="9"/>
      <c r="QIA58" s="9"/>
      <c r="QIB58" s="9"/>
      <c r="QIC58" s="9"/>
      <c r="QID58" s="9"/>
      <c r="QIE58" s="9"/>
      <c r="QIF58" s="9"/>
      <c r="QIG58" s="9"/>
      <c r="QIH58" s="9"/>
      <c r="QII58" s="9"/>
      <c r="QIJ58" s="9"/>
      <c r="QIK58" s="9"/>
      <c r="QIL58" s="9"/>
      <c r="QIM58" s="9"/>
      <c r="QIN58" s="9"/>
      <c r="QIO58" s="9"/>
      <c r="QIP58" s="9"/>
      <c r="QIQ58" s="9"/>
      <c r="QIR58" s="9"/>
      <c r="QIS58" s="9"/>
      <c r="QIT58" s="9"/>
      <c r="QIU58" s="9"/>
      <c r="QIV58" s="9"/>
      <c r="QIW58" s="9"/>
      <c r="QIX58" s="9"/>
      <c r="QIY58" s="9"/>
      <c r="QIZ58" s="9"/>
      <c r="QJA58" s="9"/>
      <c r="QJB58" s="9"/>
      <c r="QJC58" s="9"/>
      <c r="QJD58" s="9"/>
      <c r="QJE58" s="9"/>
      <c r="QJF58" s="9"/>
      <c r="QJG58" s="9"/>
      <c r="QJH58" s="9"/>
      <c r="QJI58" s="9"/>
      <c r="QJJ58" s="9"/>
      <c r="QJK58" s="9"/>
      <c r="QJL58" s="9"/>
      <c r="QJM58" s="9"/>
      <c r="QJN58" s="9"/>
      <c r="QJO58" s="9"/>
      <c r="QJP58" s="9"/>
      <c r="QJQ58" s="9"/>
      <c r="QJR58" s="9"/>
      <c r="QJS58" s="9"/>
      <c r="QJT58" s="9"/>
      <c r="QJU58" s="9"/>
      <c r="QJV58" s="9"/>
      <c r="QJW58" s="9"/>
      <c r="QJX58" s="9"/>
      <c r="QJY58" s="9"/>
      <c r="QJZ58" s="9"/>
      <c r="QKA58" s="9"/>
      <c r="QKB58" s="9"/>
      <c r="QKC58" s="9"/>
      <c r="QKD58" s="9"/>
      <c r="QKE58" s="9"/>
      <c r="QKF58" s="9"/>
      <c r="QKG58" s="9"/>
      <c r="QKH58" s="9"/>
      <c r="QKI58" s="9"/>
      <c r="QKJ58" s="9"/>
      <c r="QKK58" s="9"/>
      <c r="QKL58" s="9"/>
      <c r="QKM58" s="9"/>
      <c r="QKN58" s="9"/>
      <c r="QKO58" s="9"/>
      <c r="QKP58" s="9"/>
      <c r="QKQ58" s="9"/>
      <c r="QKR58" s="9"/>
      <c r="QKS58" s="9"/>
      <c r="QKT58" s="9"/>
      <c r="QKU58" s="9"/>
      <c r="QKV58" s="9"/>
      <c r="QKW58" s="9"/>
      <c r="QKX58" s="9"/>
      <c r="QKY58" s="9"/>
      <c r="QKZ58" s="9"/>
      <c r="QLA58" s="9"/>
      <c r="QLB58" s="9"/>
      <c r="QLC58" s="9"/>
      <c r="QLD58" s="9"/>
      <c r="QLE58" s="9"/>
      <c r="QLF58" s="9"/>
      <c r="QLG58" s="9"/>
      <c r="QLH58" s="9"/>
      <c r="QLI58" s="9"/>
      <c r="QLJ58" s="9"/>
      <c r="QLK58" s="9"/>
      <c r="QLL58" s="9"/>
      <c r="QLM58" s="9"/>
      <c r="QLN58" s="9"/>
      <c r="QLO58" s="9"/>
      <c r="QLP58" s="9"/>
      <c r="QLQ58" s="9"/>
      <c r="QLR58" s="9"/>
      <c r="QLS58" s="9"/>
      <c r="QLT58" s="9"/>
      <c r="QLU58" s="9"/>
      <c r="QLV58" s="9"/>
      <c r="QLW58" s="9"/>
      <c r="QLX58" s="9"/>
      <c r="QLY58" s="9"/>
      <c r="QLZ58" s="9"/>
      <c r="QMA58" s="9"/>
      <c r="QMB58" s="9"/>
      <c r="QMC58" s="9"/>
      <c r="QMD58" s="9"/>
      <c r="QME58" s="9"/>
      <c r="QMF58" s="9"/>
      <c r="QMG58" s="9"/>
      <c r="QMH58" s="9"/>
      <c r="QMI58" s="9"/>
      <c r="QMJ58" s="9"/>
      <c r="QMK58" s="9"/>
      <c r="QML58" s="9"/>
      <c r="QMM58" s="9"/>
      <c r="QMN58" s="9"/>
      <c r="QMO58" s="9"/>
      <c r="QMP58" s="9"/>
      <c r="QMQ58" s="9"/>
      <c r="QMR58" s="9"/>
      <c r="QMS58" s="9"/>
      <c r="QMT58" s="9"/>
      <c r="QMU58" s="9"/>
      <c r="QMV58" s="9"/>
      <c r="QMW58" s="9"/>
      <c r="QMX58" s="9"/>
      <c r="QMY58" s="9"/>
      <c r="QMZ58" s="9"/>
      <c r="QNA58" s="9"/>
      <c r="QNB58" s="9"/>
      <c r="QNC58" s="9"/>
      <c r="QND58" s="9"/>
      <c r="QNE58" s="9"/>
      <c r="QNF58" s="9"/>
      <c r="QNG58" s="9"/>
      <c r="QNH58" s="9"/>
      <c r="QNI58" s="9"/>
      <c r="QNJ58" s="9"/>
      <c r="QNK58" s="9"/>
      <c r="QNL58" s="9"/>
      <c r="QNM58" s="9"/>
      <c r="QNN58" s="9"/>
      <c r="QNO58" s="9"/>
      <c r="QNP58" s="9"/>
      <c r="QNQ58" s="9"/>
      <c r="QNR58" s="9"/>
      <c r="QNS58" s="9"/>
      <c r="QNT58" s="9"/>
      <c r="QNU58" s="9"/>
      <c r="QNV58" s="9"/>
      <c r="QNW58" s="9"/>
      <c r="QNX58" s="9"/>
      <c r="QNY58" s="9"/>
      <c r="QNZ58" s="9"/>
      <c r="QOA58" s="9"/>
      <c r="QOB58" s="9"/>
      <c r="QOC58" s="9"/>
      <c r="QOD58" s="9"/>
      <c r="QOE58" s="9"/>
      <c r="QOF58" s="9"/>
      <c r="QOG58" s="9"/>
      <c r="QOH58" s="9"/>
      <c r="QOI58" s="9"/>
      <c r="QOJ58" s="9"/>
      <c r="QOK58" s="9"/>
      <c r="QOL58" s="9"/>
      <c r="QOM58" s="9"/>
      <c r="QON58" s="9"/>
      <c r="QOO58" s="9"/>
      <c r="QOP58" s="9"/>
      <c r="QOQ58" s="9"/>
      <c r="QOR58" s="9"/>
      <c r="QOS58" s="9"/>
      <c r="QOT58" s="9"/>
      <c r="QOU58" s="9"/>
      <c r="QOV58" s="9"/>
      <c r="QOW58" s="9"/>
      <c r="QOX58" s="9"/>
      <c r="QOY58" s="9"/>
      <c r="QOZ58" s="9"/>
      <c r="QPA58" s="9"/>
      <c r="QPB58" s="9"/>
      <c r="QPC58" s="9"/>
      <c r="QPD58" s="9"/>
      <c r="QPE58" s="9"/>
      <c r="QPF58" s="9"/>
      <c r="QPG58" s="9"/>
      <c r="QPH58" s="9"/>
      <c r="QPI58" s="9"/>
      <c r="QPJ58" s="9"/>
      <c r="QPK58" s="9"/>
      <c r="QPL58" s="9"/>
      <c r="QPM58" s="9"/>
      <c r="QPN58" s="9"/>
      <c r="QPO58" s="9"/>
      <c r="QPP58" s="9"/>
      <c r="QPQ58" s="9"/>
      <c r="QPR58" s="9"/>
      <c r="QPS58" s="9"/>
      <c r="QPT58" s="9"/>
      <c r="QPU58" s="9"/>
      <c r="QPV58" s="9"/>
      <c r="QPW58" s="9"/>
      <c r="QPX58" s="9"/>
      <c r="QPY58" s="9"/>
      <c r="QPZ58" s="9"/>
      <c r="QQA58" s="9"/>
      <c r="QQB58" s="9"/>
      <c r="QQC58" s="9"/>
      <c r="QQD58" s="9"/>
      <c r="QQE58" s="9"/>
      <c r="QQF58" s="9"/>
      <c r="QQG58" s="9"/>
      <c r="QQH58" s="9"/>
      <c r="QQI58" s="9"/>
      <c r="QQJ58" s="9"/>
      <c r="QQK58" s="9"/>
      <c r="QQL58" s="9"/>
      <c r="QQM58" s="9"/>
      <c r="QQN58" s="9"/>
      <c r="QQO58" s="9"/>
      <c r="QQP58" s="9"/>
      <c r="QQQ58" s="9"/>
      <c r="QQR58" s="9"/>
      <c r="QQS58" s="9"/>
      <c r="QQT58" s="9"/>
      <c r="QQU58" s="9"/>
      <c r="QQV58" s="9"/>
      <c r="QQW58" s="9"/>
      <c r="QQX58" s="9"/>
      <c r="QQY58" s="9"/>
      <c r="QQZ58" s="9"/>
      <c r="QRA58" s="9"/>
      <c r="QRB58" s="9"/>
      <c r="QRC58" s="9"/>
      <c r="QRD58" s="9"/>
      <c r="QRE58" s="9"/>
      <c r="QRF58" s="9"/>
      <c r="QRG58" s="9"/>
      <c r="QRH58" s="9"/>
      <c r="QRI58" s="9"/>
      <c r="QRJ58" s="9"/>
      <c r="QRK58" s="9"/>
      <c r="QRL58" s="9"/>
      <c r="QRM58" s="9"/>
      <c r="QRN58" s="9"/>
      <c r="QRO58" s="9"/>
      <c r="QRP58" s="9"/>
      <c r="QRQ58" s="9"/>
      <c r="QRR58" s="9"/>
      <c r="QRS58" s="9"/>
      <c r="QRT58" s="9"/>
      <c r="QRU58" s="9"/>
      <c r="QRV58" s="9"/>
      <c r="QRW58" s="9"/>
      <c r="QRX58" s="9"/>
      <c r="QRY58" s="9"/>
      <c r="QRZ58" s="9"/>
      <c r="QSA58" s="9"/>
      <c r="QSB58" s="9"/>
      <c r="QSC58" s="9"/>
      <c r="QSD58" s="9"/>
      <c r="QSE58" s="9"/>
      <c r="QSF58" s="9"/>
      <c r="QSG58" s="9"/>
      <c r="QSH58" s="9"/>
      <c r="QSI58" s="9"/>
      <c r="QSJ58" s="9"/>
      <c r="QSK58" s="9"/>
      <c r="QSL58" s="9"/>
      <c r="QSM58" s="9"/>
      <c r="QSN58" s="9"/>
      <c r="QSO58" s="9"/>
      <c r="QSP58" s="9"/>
      <c r="QSQ58" s="9"/>
      <c r="QSR58" s="9"/>
      <c r="QSS58" s="9"/>
      <c r="QST58" s="9"/>
      <c r="QSU58" s="9"/>
      <c r="QSV58" s="9"/>
      <c r="QSW58" s="9"/>
      <c r="QSX58" s="9"/>
      <c r="QSY58" s="9"/>
      <c r="QSZ58" s="9"/>
      <c r="QTA58" s="9"/>
      <c r="QTB58" s="9"/>
      <c r="QTC58" s="9"/>
      <c r="QTD58" s="9"/>
      <c r="QTE58" s="9"/>
      <c r="QTF58" s="9"/>
      <c r="QTG58" s="9"/>
      <c r="QTH58" s="9"/>
      <c r="QTI58" s="9"/>
      <c r="QTJ58" s="9"/>
      <c r="QTK58" s="9"/>
      <c r="QTL58" s="9"/>
      <c r="QTM58" s="9"/>
      <c r="QTN58" s="9"/>
      <c r="QTO58" s="9"/>
      <c r="QTP58" s="9"/>
      <c r="QTQ58" s="9"/>
      <c r="QTR58" s="9"/>
      <c r="QTS58" s="9"/>
      <c r="QTT58" s="9"/>
      <c r="QTU58" s="9"/>
      <c r="QTV58" s="9"/>
      <c r="QTW58" s="9"/>
      <c r="QTX58" s="9"/>
      <c r="QTY58" s="9"/>
      <c r="QTZ58" s="9"/>
      <c r="QUA58" s="9"/>
      <c r="QUB58" s="9"/>
      <c r="QUC58" s="9"/>
      <c r="QUD58" s="9"/>
      <c r="QUE58" s="9"/>
      <c r="QUF58" s="9"/>
      <c r="QUG58" s="9"/>
      <c r="QUH58" s="9"/>
      <c r="QUI58" s="9"/>
      <c r="QUJ58" s="9"/>
      <c r="QUK58" s="9"/>
      <c r="QUL58" s="9"/>
      <c r="QUM58" s="9"/>
      <c r="QUN58" s="9"/>
      <c r="QUO58" s="9"/>
      <c r="QUP58" s="9"/>
      <c r="QUQ58" s="9"/>
      <c r="QUR58" s="9"/>
      <c r="QUS58" s="9"/>
      <c r="QUT58" s="9"/>
      <c r="QUU58" s="9"/>
      <c r="QUV58" s="9"/>
      <c r="QUW58" s="9"/>
      <c r="QUX58" s="9"/>
      <c r="QUY58" s="9"/>
      <c r="QUZ58" s="9"/>
      <c r="QVA58" s="9"/>
      <c r="QVB58" s="9"/>
      <c r="QVC58" s="9"/>
      <c r="QVD58" s="9"/>
      <c r="QVE58" s="9"/>
      <c r="QVF58" s="9"/>
      <c r="QVG58" s="9"/>
      <c r="QVH58" s="9"/>
      <c r="QVI58" s="9"/>
      <c r="QVJ58" s="9"/>
      <c r="QVK58" s="9"/>
      <c r="QVL58" s="9"/>
      <c r="QVM58" s="9"/>
      <c r="QVN58" s="9"/>
      <c r="QVO58" s="9"/>
      <c r="QVP58" s="9"/>
      <c r="QVQ58" s="9"/>
      <c r="QVR58" s="9"/>
      <c r="QVS58" s="9"/>
      <c r="QVT58" s="9"/>
      <c r="QVU58" s="9"/>
      <c r="QVV58" s="9"/>
      <c r="QVW58" s="9"/>
      <c r="QVX58" s="9"/>
      <c r="QVY58" s="9"/>
      <c r="QVZ58" s="9"/>
      <c r="QWA58" s="9"/>
      <c r="QWB58" s="9"/>
      <c r="QWC58" s="9"/>
      <c r="QWD58" s="9"/>
      <c r="QWE58" s="9"/>
      <c r="QWF58" s="9"/>
      <c r="QWG58" s="9"/>
      <c r="QWH58" s="9"/>
      <c r="QWI58" s="9"/>
      <c r="QWJ58" s="9"/>
      <c r="QWK58" s="9"/>
      <c r="QWL58" s="9"/>
      <c r="QWM58" s="9"/>
      <c r="QWN58" s="9"/>
      <c r="QWO58" s="9"/>
      <c r="QWP58" s="9"/>
      <c r="QWQ58" s="9"/>
      <c r="QWR58" s="9"/>
      <c r="QWS58" s="9"/>
      <c r="QWT58" s="9"/>
      <c r="QWU58" s="9"/>
      <c r="QWV58" s="9"/>
      <c r="QWW58" s="9"/>
      <c r="QWX58" s="9"/>
      <c r="QWY58" s="9"/>
      <c r="QWZ58" s="9"/>
      <c r="QXA58" s="9"/>
      <c r="QXB58" s="9"/>
      <c r="QXC58" s="9"/>
      <c r="QXD58" s="9"/>
      <c r="QXE58" s="9"/>
      <c r="QXF58" s="9"/>
      <c r="QXG58" s="9"/>
      <c r="QXH58" s="9"/>
      <c r="QXI58" s="9"/>
      <c r="QXJ58" s="9"/>
      <c r="QXK58" s="9"/>
      <c r="QXL58" s="9"/>
      <c r="QXM58" s="9"/>
      <c r="QXN58" s="9"/>
      <c r="QXO58" s="9"/>
      <c r="QXP58" s="9"/>
      <c r="QXQ58" s="9"/>
      <c r="QXR58" s="9"/>
      <c r="QXS58" s="9"/>
      <c r="QXT58" s="9"/>
      <c r="QXU58" s="9"/>
      <c r="QXV58" s="9"/>
      <c r="QXW58" s="9"/>
      <c r="QXX58" s="9"/>
      <c r="QXY58" s="9"/>
      <c r="QXZ58" s="9"/>
      <c r="QYA58" s="9"/>
      <c r="QYB58" s="9"/>
      <c r="QYC58" s="9"/>
      <c r="QYD58" s="9"/>
      <c r="QYE58" s="9"/>
      <c r="QYF58" s="9"/>
      <c r="QYG58" s="9"/>
      <c r="QYH58" s="9"/>
      <c r="QYI58" s="9"/>
      <c r="QYJ58" s="9"/>
      <c r="QYK58" s="9"/>
      <c r="QYL58" s="9"/>
      <c r="QYM58" s="9"/>
      <c r="QYN58" s="9"/>
      <c r="QYO58" s="9"/>
      <c r="QYP58" s="9"/>
      <c r="QYQ58" s="9"/>
      <c r="QYR58" s="9"/>
      <c r="QYS58" s="9"/>
      <c r="QYT58" s="9"/>
      <c r="QYU58" s="9"/>
      <c r="QYV58" s="9"/>
      <c r="QYW58" s="9"/>
      <c r="QYX58" s="9"/>
      <c r="QYY58" s="9"/>
      <c r="QYZ58" s="9"/>
      <c r="QZA58" s="9"/>
      <c r="QZB58" s="9"/>
      <c r="QZC58" s="9"/>
      <c r="QZD58" s="9"/>
      <c r="QZE58" s="9"/>
      <c r="QZF58" s="9"/>
      <c r="QZG58" s="9"/>
      <c r="QZH58" s="9"/>
      <c r="QZI58" s="9"/>
      <c r="QZJ58" s="9"/>
      <c r="QZK58" s="9"/>
      <c r="QZL58" s="9"/>
      <c r="QZM58" s="9"/>
      <c r="QZN58" s="9"/>
      <c r="QZO58" s="9"/>
      <c r="QZP58" s="9"/>
      <c r="QZQ58" s="9"/>
      <c r="QZR58" s="9"/>
      <c r="QZS58" s="9"/>
      <c r="QZT58" s="9"/>
      <c r="QZU58" s="9"/>
      <c r="QZV58" s="9"/>
      <c r="QZW58" s="9"/>
      <c r="QZX58" s="9"/>
      <c r="QZY58" s="9"/>
      <c r="QZZ58" s="9"/>
      <c r="RAA58" s="9"/>
      <c r="RAB58" s="9"/>
      <c r="RAC58" s="9"/>
      <c r="RAD58" s="9"/>
      <c r="RAE58" s="9"/>
      <c r="RAF58" s="9"/>
      <c r="RAG58" s="9"/>
      <c r="RAH58" s="9"/>
      <c r="RAI58" s="9"/>
      <c r="RAJ58" s="9"/>
      <c r="RAK58" s="9"/>
      <c r="RAL58" s="9"/>
      <c r="RAM58" s="9"/>
      <c r="RAN58" s="9"/>
      <c r="RAO58" s="9"/>
      <c r="RAP58" s="9"/>
      <c r="RAQ58" s="9"/>
      <c r="RAR58" s="9"/>
      <c r="RAS58" s="9"/>
      <c r="RAT58" s="9"/>
      <c r="RAU58" s="9"/>
      <c r="RAV58" s="9"/>
      <c r="RAW58" s="9"/>
      <c r="RAX58" s="9"/>
      <c r="RAY58" s="9"/>
      <c r="RAZ58" s="9"/>
      <c r="RBA58" s="9"/>
      <c r="RBB58" s="9"/>
      <c r="RBC58" s="9"/>
      <c r="RBD58" s="9"/>
      <c r="RBE58" s="9"/>
      <c r="RBF58" s="9"/>
      <c r="RBG58" s="9"/>
      <c r="RBH58" s="9"/>
      <c r="RBI58" s="9"/>
      <c r="RBJ58" s="9"/>
      <c r="RBK58" s="9"/>
      <c r="RBL58" s="9"/>
      <c r="RBM58" s="9"/>
      <c r="RBN58" s="9"/>
      <c r="RBO58" s="9"/>
      <c r="RBP58" s="9"/>
      <c r="RBQ58" s="9"/>
      <c r="RBR58" s="9"/>
      <c r="RBS58" s="9"/>
      <c r="RBT58" s="9"/>
      <c r="RBU58" s="9"/>
      <c r="RBV58" s="9"/>
      <c r="RBW58" s="9"/>
      <c r="RBX58" s="9"/>
      <c r="RBY58" s="9"/>
      <c r="RBZ58" s="9"/>
      <c r="RCA58" s="9"/>
      <c r="RCB58" s="9"/>
      <c r="RCC58" s="9"/>
      <c r="RCD58" s="9"/>
      <c r="RCE58" s="9"/>
      <c r="RCF58" s="9"/>
      <c r="RCG58" s="9"/>
      <c r="RCH58" s="9"/>
      <c r="RCI58" s="9"/>
      <c r="RCJ58" s="9"/>
      <c r="RCK58" s="9"/>
      <c r="RCL58" s="9"/>
      <c r="RCM58" s="9"/>
      <c r="RCN58" s="9"/>
      <c r="RCO58" s="9"/>
      <c r="RCP58" s="9"/>
      <c r="RCQ58" s="9"/>
      <c r="RCR58" s="9"/>
      <c r="RCS58" s="9"/>
      <c r="RCT58" s="9"/>
      <c r="RCU58" s="9"/>
      <c r="RCV58" s="9"/>
      <c r="RCW58" s="9"/>
      <c r="RCX58" s="9"/>
      <c r="RCY58" s="9"/>
      <c r="RCZ58" s="9"/>
      <c r="RDA58" s="9"/>
      <c r="RDB58" s="9"/>
      <c r="RDC58" s="9"/>
      <c r="RDD58" s="9"/>
      <c r="RDE58" s="9"/>
      <c r="RDF58" s="9"/>
      <c r="RDG58" s="9"/>
      <c r="RDH58" s="9"/>
      <c r="RDI58" s="9"/>
      <c r="RDJ58" s="9"/>
      <c r="RDK58" s="9"/>
      <c r="RDL58" s="9"/>
      <c r="RDM58" s="9"/>
      <c r="RDN58" s="9"/>
      <c r="RDO58" s="9"/>
      <c r="RDP58" s="9"/>
      <c r="RDQ58" s="9"/>
      <c r="RDR58" s="9"/>
      <c r="RDS58" s="9"/>
      <c r="RDT58" s="9"/>
      <c r="RDU58" s="9"/>
      <c r="RDV58" s="9"/>
      <c r="RDW58" s="9"/>
      <c r="RDX58" s="9"/>
      <c r="RDY58" s="9"/>
      <c r="RDZ58" s="9"/>
      <c r="REA58" s="9"/>
      <c r="REB58" s="9"/>
      <c r="REC58" s="9"/>
      <c r="RED58" s="9"/>
      <c r="REE58" s="9"/>
      <c r="REF58" s="9"/>
      <c r="REG58" s="9"/>
      <c r="REH58" s="9"/>
      <c r="REI58" s="9"/>
      <c r="REJ58" s="9"/>
      <c r="REK58" s="9"/>
      <c r="REL58" s="9"/>
      <c r="REM58" s="9"/>
      <c r="REN58" s="9"/>
      <c r="REO58" s="9"/>
      <c r="REP58" s="9"/>
      <c r="REQ58" s="9"/>
      <c r="RER58" s="9"/>
      <c r="RES58" s="9"/>
      <c r="RET58" s="9"/>
      <c r="REU58" s="9"/>
      <c r="REV58" s="9"/>
      <c r="REW58" s="9"/>
      <c r="REX58" s="9"/>
      <c r="REY58" s="9"/>
      <c r="REZ58" s="9"/>
      <c r="RFA58" s="9"/>
      <c r="RFB58" s="9"/>
      <c r="RFC58" s="9"/>
      <c r="RFD58" s="9"/>
      <c r="RFE58" s="9"/>
      <c r="RFF58" s="9"/>
      <c r="RFG58" s="9"/>
      <c r="RFH58" s="9"/>
      <c r="RFI58" s="9"/>
      <c r="RFJ58" s="9"/>
      <c r="RFK58" s="9"/>
      <c r="RFL58" s="9"/>
      <c r="RFM58" s="9"/>
      <c r="RFN58" s="9"/>
      <c r="RFO58" s="9"/>
      <c r="RFP58" s="9"/>
      <c r="RFQ58" s="9"/>
      <c r="RFR58" s="9"/>
      <c r="RFS58" s="9"/>
      <c r="RFT58" s="9"/>
      <c r="RFU58" s="9"/>
      <c r="RFV58" s="9"/>
      <c r="RFW58" s="9"/>
      <c r="RFX58" s="9"/>
      <c r="RFY58" s="9"/>
      <c r="RFZ58" s="9"/>
      <c r="RGA58" s="9"/>
      <c r="RGB58" s="9"/>
      <c r="RGC58" s="9"/>
      <c r="RGD58" s="9"/>
      <c r="RGE58" s="9"/>
      <c r="RGF58" s="9"/>
      <c r="RGG58" s="9"/>
      <c r="RGH58" s="9"/>
      <c r="RGI58" s="9"/>
      <c r="RGJ58" s="9"/>
      <c r="RGK58" s="9"/>
      <c r="RGL58" s="9"/>
      <c r="RGM58" s="9"/>
      <c r="RGN58" s="9"/>
      <c r="RGO58" s="9"/>
      <c r="RGP58" s="9"/>
      <c r="RGQ58" s="9"/>
      <c r="RGR58" s="9"/>
      <c r="RGS58" s="9"/>
      <c r="RGT58" s="9"/>
      <c r="RGU58" s="9"/>
      <c r="RGV58" s="9"/>
      <c r="RGW58" s="9"/>
      <c r="RGX58" s="9"/>
      <c r="RGY58" s="9"/>
      <c r="RGZ58" s="9"/>
      <c r="RHA58" s="9"/>
      <c r="RHB58" s="9"/>
      <c r="RHC58" s="9"/>
      <c r="RHD58" s="9"/>
      <c r="RHE58" s="9"/>
      <c r="RHF58" s="9"/>
      <c r="RHG58" s="9"/>
      <c r="RHH58" s="9"/>
      <c r="RHI58" s="9"/>
      <c r="RHJ58" s="9"/>
      <c r="RHK58" s="9"/>
      <c r="RHL58" s="9"/>
      <c r="RHM58" s="9"/>
      <c r="RHN58" s="9"/>
      <c r="RHO58" s="9"/>
      <c r="RHP58" s="9"/>
      <c r="RHQ58" s="9"/>
      <c r="RHR58" s="9"/>
      <c r="RHS58" s="9"/>
      <c r="RHT58" s="9"/>
      <c r="RHU58" s="9"/>
      <c r="RHV58" s="9"/>
      <c r="RHW58" s="9"/>
      <c r="RHX58" s="9"/>
      <c r="RHY58" s="9"/>
      <c r="RHZ58" s="9"/>
      <c r="RIA58" s="9"/>
      <c r="RIB58" s="9"/>
      <c r="RIC58" s="9"/>
      <c r="RID58" s="9"/>
      <c r="RIE58" s="9"/>
      <c r="RIF58" s="9"/>
      <c r="RIG58" s="9"/>
      <c r="RIH58" s="9"/>
      <c r="RII58" s="9"/>
      <c r="RIJ58" s="9"/>
      <c r="RIK58" s="9"/>
      <c r="RIL58" s="9"/>
      <c r="RIM58" s="9"/>
      <c r="RIN58" s="9"/>
      <c r="RIO58" s="9"/>
      <c r="RIP58" s="9"/>
      <c r="RIQ58" s="9"/>
      <c r="RIR58" s="9"/>
      <c r="RIS58" s="9"/>
      <c r="RIT58" s="9"/>
      <c r="RIU58" s="9"/>
      <c r="RIV58" s="9"/>
      <c r="RIW58" s="9"/>
      <c r="RIX58" s="9"/>
      <c r="RIY58" s="9"/>
      <c r="RIZ58" s="9"/>
      <c r="RJA58" s="9"/>
      <c r="RJB58" s="9"/>
      <c r="RJC58" s="9"/>
      <c r="RJD58" s="9"/>
      <c r="RJE58" s="9"/>
      <c r="RJF58" s="9"/>
      <c r="RJG58" s="9"/>
      <c r="RJH58" s="9"/>
      <c r="RJI58" s="9"/>
      <c r="RJJ58" s="9"/>
      <c r="RJK58" s="9"/>
      <c r="RJL58" s="9"/>
      <c r="RJM58" s="9"/>
      <c r="RJN58" s="9"/>
      <c r="RJO58" s="9"/>
      <c r="RJP58" s="9"/>
      <c r="RJQ58" s="9"/>
      <c r="RJR58" s="9"/>
      <c r="RJS58" s="9"/>
      <c r="RJT58" s="9"/>
      <c r="RJU58" s="9"/>
      <c r="RJV58" s="9"/>
      <c r="RJW58" s="9"/>
      <c r="RJX58" s="9"/>
      <c r="RJY58" s="9"/>
      <c r="RJZ58" s="9"/>
      <c r="RKA58" s="9"/>
      <c r="RKB58" s="9"/>
      <c r="RKC58" s="9"/>
      <c r="RKD58" s="9"/>
      <c r="RKE58" s="9"/>
      <c r="RKF58" s="9"/>
      <c r="RKG58" s="9"/>
      <c r="RKH58" s="9"/>
      <c r="RKI58" s="9"/>
      <c r="RKJ58" s="9"/>
      <c r="RKK58" s="9"/>
      <c r="RKL58" s="9"/>
      <c r="RKM58" s="9"/>
      <c r="RKN58" s="9"/>
      <c r="RKO58" s="9"/>
      <c r="RKP58" s="9"/>
      <c r="RKQ58" s="9"/>
      <c r="RKR58" s="9"/>
      <c r="RKS58" s="9"/>
      <c r="RKT58" s="9"/>
      <c r="RKU58" s="9"/>
      <c r="RKV58" s="9"/>
      <c r="RKW58" s="9"/>
      <c r="RKX58" s="9"/>
      <c r="RKY58" s="9"/>
      <c r="RKZ58" s="9"/>
      <c r="RLA58" s="9"/>
      <c r="RLB58" s="9"/>
      <c r="RLC58" s="9"/>
      <c r="RLD58" s="9"/>
      <c r="RLE58" s="9"/>
      <c r="RLF58" s="9"/>
      <c r="RLG58" s="9"/>
      <c r="RLH58" s="9"/>
      <c r="RLI58" s="9"/>
      <c r="RLJ58" s="9"/>
      <c r="RLK58" s="9"/>
      <c r="RLL58" s="9"/>
      <c r="RLM58" s="9"/>
      <c r="RLN58" s="9"/>
      <c r="RLO58" s="9"/>
      <c r="RLP58" s="9"/>
      <c r="RLQ58" s="9"/>
      <c r="RLR58" s="9"/>
      <c r="RLS58" s="9"/>
      <c r="RLT58" s="9"/>
      <c r="RLU58" s="9"/>
      <c r="RLV58" s="9"/>
      <c r="RLW58" s="9"/>
      <c r="RLX58" s="9"/>
      <c r="RLY58" s="9"/>
      <c r="RLZ58" s="9"/>
      <c r="RMA58" s="9"/>
      <c r="RMB58" s="9"/>
      <c r="RMC58" s="9"/>
      <c r="RMD58" s="9"/>
      <c r="RME58" s="9"/>
      <c r="RMF58" s="9"/>
      <c r="RMG58" s="9"/>
      <c r="RMH58" s="9"/>
      <c r="RMI58" s="9"/>
      <c r="RMJ58" s="9"/>
      <c r="RMK58" s="9"/>
      <c r="RML58" s="9"/>
      <c r="RMM58" s="9"/>
      <c r="RMN58" s="9"/>
      <c r="RMO58" s="9"/>
      <c r="RMP58" s="9"/>
      <c r="RMQ58" s="9"/>
      <c r="RMR58" s="9"/>
      <c r="RMS58" s="9"/>
      <c r="RMT58" s="9"/>
      <c r="RMU58" s="9"/>
      <c r="RMV58" s="9"/>
      <c r="RMW58" s="9"/>
      <c r="RMX58" s="9"/>
      <c r="RMY58" s="9"/>
      <c r="RMZ58" s="9"/>
      <c r="RNA58" s="9"/>
      <c r="RNB58" s="9"/>
      <c r="RNC58" s="9"/>
      <c r="RND58" s="9"/>
      <c r="RNE58" s="9"/>
      <c r="RNF58" s="9"/>
      <c r="RNG58" s="9"/>
      <c r="RNH58" s="9"/>
      <c r="RNI58" s="9"/>
      <c r="RNJ58" s="9"/>
      <c r="RNK58" s="9"/>
      <c r="RNL58" s="9"/>
      <c r="RNM58" s="9"/>
      <c r="RNN58" s="9"/>
      <c r="RNO58" s="9"/>
      <c r="RNP58" s="9"/>
      <c r="RNQ58" s="9"/>
      <c r="RNR58" s="9"/>
      <c r="RNS58" s="9"/>
      <c r="RNT58" s="9"/>
      <c r="RNU58" s="9"/>
      <c r="RNV58" s="9"/>
      <c r="RNW58" s="9"/>
      <c r="RNX58" s="9"/>
      <c r="RNY58" s="9"/>
      <c r="RNZ58" s="9"/>
      <c r="ROA58" s="9"/>
      <c r="ROB58" s="9"/>
      <c r="ROC58" s="9"/>
      <c r="ROD58" s="9"/>
      <c r="ROE58" s="9"/>
      <c r="ROF58" s="9"/>
      <c r="ROG58" s="9"/>
      <c r="ROH58" s="9"/>
      <c r="ROI58" s="9"/>
      <c r="ROJ58" s="9"/>
      <c r="ROK58" s="9"/>
      <c r="ROL58" s="9"/>
      <c r="ROM58" s="9"/>
      <c r="RON58" s="9"/>
      <c r="ROO58" s="9"/>
      <c r="ROP58" s="9"/>
      <c r="ROQ58" s="9"/>
      <c r="ROR58" s="9"/>
      <c r="ROS58" s="9"/>
      <c r="ROT58" s="9"/>
      <c r="ROU58" s="9"/>
      <c r="ROV58" s="9"/>
      <c r="ROW58" s="9"/>
      <c r="ROX58" s="9"/>
      <c r="ROY58" s="9"/>
      <c r="ROZ58" s="9"/>
      <c r="RPA58" s="9"/>
      <c r="RPB58" s="9"/>
      <c r="RPC58" s="9"/>
      <c r="RPD58" s="9"/>
      <c r="RPE58" s="9"/>
      <c r="RPF58" s="9"/>
      <c r="RPG58" s="9"/>
      <c r="RPH58" s="9"/>
      <c r="RPI58" s="9"/>
      <c r="RPJ58" s="9"/>
      <c r="RPK58" s="9"/>
      <c r="RPL58" s="9"/>
      <c r="RPM58" s="9"/>
      <c r="RPN58" s="9"/>
      <c r="RPO58" s="9"/>
      <c r="RPP58" s="9"/>
      <c r="RPQ58" s="9"/>
      <c r="RPR58" s="9"/>
      <c r="RPS58" s="9"/>
      <c r="RPT58" s="9"/>
      <c r="RPU58" s="9"/>
      <c r="RPV58" s="9"/>
      <c r="RPW58" s="9"/>
      <c r="RPX58" s="9"/>
      <c r="RPY58" s="9"/>
      <c r="RPZ58" s="9"/>
      <c r="RQA58" s="9"/>
      <c r="RQB58" s="9"/>
      <c r="RQC58" s="9"/>
      <c r="RQD58" s="9"/>
      <c r="RQE58" s="9"/>
      <c r="RQF58" s="9"/>
      <c r="RQG58" s="9"/>
      <c r="RQH58" s="9"/>
      <c r="RQI58" s="9"/>
      <c r="RQJ58" s="9"/>
      <c r="RQK58" s="9"/>
      <c r="RQL58" s="9"/>
      <c r="RQM58" s="9"/>
      <c r="RQN58" s="9"/>
      <c r="RQO58" s="9"/>
      <c r="RQP58" s="9"/>
      <c r="RQQ58" s="9"/>
      <c r="RQR58" s="9"/>
      <c r="RQS58" s="9"/>
      <c r="RQT58" s="9"/>
      <c r="RQU58" s="9"/>
      <c r="RQV58" s="9"/>
      <c r="RQW58" s="9"/>
      <c r="RQX58" s="9"/>
      <c r="RQY58" s="9"/>
      <c r="RQZ58" s="9"/>
      <c r="RRA58" s="9"/>
      <c r="RRB58" s="9"/>
      <c r="RRC58" s="9"/>
      <c r="RRD58" s="9"/>
      <c r="RRE58" s="9"/>
      <c r="RRF58" s="9"/>
      <c r="RRG58" s="9"/>
      <c r="RRH58" s="9"/>
      <c r="RRI58" s="9"/>
      <c r="RRJ58" s="9"/>
      <c r="RRK58" s="9"/>
      <c r="RRL58" s="9"/>
      <c r="RRM58" s="9"/>
      <c r="RRN58" s="9"/>
      <c r="RRO58" s="9"/>
      <c r="RRP58" s="9"/>
      <c r="RRQ58" s="9"/>
      <c r="RRR58" s="9"/>
      <c r="RRS58" s="9"/>
      <c r="RRT58" s="9"/>
      <c r="RRU58" s="9"/>
      <c r="RRV58" s="9"/>
      <c r="RRW58" s="9"/>
      <c r="RRX58" s="9"/>
      <c r="RRY58" s="9"/>
      <c r="RRZ58" s="9"/>
      <c r="RSA58" s="9"/>
      <c r="RSB58" s="9"/>
      <c r="RSC58" s="9"/>
      <c r="RSD58" s="9"/>
      <c r="RSE58" s="9"/>
      <c r="RSF58" s="9"/>
      <c r="RSG58" s="9"/>
      <c r="RSH58" s="9"/>
      <c r="RSI58" s="9"/>
      <c r="RSJ58" s="9"/>
      <c r="RSK58" s="9"/>
      <c r="RSL58" s="9"/>
      <c r="RSM58" s="9"/>
      <c r="RSN58" s="9"/>
      <c r="RSO58" s="9"/>
      <c r="RSP58" s="9"/>
      <c r="RSQ58" s="9"/>
      <c r="RSR58" s="9"/>
      <c r="RSS58" s="9"/>
      <c r="RST58" s="9"/>
      <c r="RSU58" s="9"/>
      <c r="RSV58" s="9"/>
      <c r="RSW58" s="9"/>
      <c r="RSX58" s="9"/>
      <c r="RSY58" s="9"/>
      <c r="RSZ58" s="9"/>
      <c r="RTA58" s="9"/>
      <c r="RTB58" s="9"/>
      <c r="RTC58" s="9"/>
      <c r="RTD58" s="9"/>
      <c r="RTE58" s="9"/>
      <c r="RTF58" s="9"/>
      <c r="RTG58" s="9"/>
      <c r="RTH58" s="9"/>
      <c r="RTI58" s="9"/>
      <c r="RTJ58" s="9"/>
      <c r="RTK58" s="9"/>
      <c r="RTL58" s="9"/>
      <c r="RTM58" s="9"/>
      <c r="RTN58" s="9"/>
      <c r="RTO58" s="9"/>
      <c r="RTP58" s="9"/>
      <c r="RTQ58" s="9"/>
      <c r="RTR58" s="9"/>
      <c r="RTS58" s="9"/>
      <c r="RTT58" s="9"/>
      <c r="RTU58" s="9"/>
      <c r="RTV58" s="9"/>
      <c r="RTW58" s="9"/>
      <c r="RTX58" s="9"/>
      <c r="RTY58" s="9"/>
      <c r="RTZ58" s="9"/>
      <c r="RUA58" s="9"/>
      <c r="RUB58" s="9"/>
      <c r="RUC58" s="9"/>
      <c r="RUD58" s="9"/>
      <c r="RUE58" s="9"/>
      <c r="RUF58" s="9"/>
      <c r="RUG58" s="9"/>
      <c r="RUH58" s="9"/>
      <c r="RUI58" s="9"/>
      <c r="RUJ58" s="9"/>
      <c r="RUK58" s="9"/>
      <c r="RUL58" s="9"/>
      <c r="RUM58" s="9"/>
      <c r="RUN58" s="9"/>
      <c r="RUO58" s="9"/>
      <c r="RUP58" s="9"/>
      <c r="RUQ58" s="9"/>
      <c r="RUR58" s="9"/>
      <c r="RUS58" s="9"/>
      <c r="RUT58" s="9"/>
      <c r="RUU58" s="9"/>
      <c r="RUV58" s="9"/>
      <c r="RUW58" s="9"/>
      <c r="RUX58" s="9"/>
      <c r="RUY58" s="9"/>
      <c r="RUZ58" s="9"/>
      <c r="RVA58" s="9"/>
      <c r="RVB58" s="9"/>
      <c r="RVC58" s="9"/>
      <c r="RVD58" s="9"/>
      <c r="RVE58" s="9"/>
      <c r="RVF58" s="9"/>
      <c r="RVG58" s="9"/>
      <c r="RVH58" s="9"/>
      <c r="RVI58" s="9"/>
      <c r="RVJ58" s="9"/>
      <c r="RVK58" s="9"/>
      <c r="RVL58" s="9"/>
      <c r="RVM58" s="9"/>
      <c r="RVN58" s="9"/>
      <c r="RVO58" s="9"/>
      <c r="RVP58" s="9"/>
      <c r="RVQ58" s="9"/>
      <c r="RVR58" s="9"/>
      <c r="RVS58" s="9"/>
      <c r="RVT58" s="9"/>
      <c r="RVU58" s="9"/>
      <c r="RVV58" s="9"/>
      <c r="RVW58" s="9"/>
      <c r="RVX58" s="9"/>
      <c r="RVY58" s="9"/>
      <c r="RVZ58" s="9"/>
      <c r="RWA58" s="9"/>
      <c r="RWB58" s="9"/>
      <c r="RWC58" s="9"/>
      <c r="RWD58" s="9"/>
      <c r="RWE58" s="9"/>
      <c r="RWF58" s="9"/>
      <c r="RWG58" s="9"/>
      <c r="RWH58" s="9"/>
      <c r="RWI58" s="9"/>
      <c r="RWJ58" s="9"/>
      <c r="RWK58" s="9"/>
      <c r="RWL58" s="9"/>
      <c r="RWM58" s="9"/>
      <c r="RWN58" s="9"/>
      <c r="RWO58" s="9"/>
      <c r="RWP58" s="9"/>
      <c r="RWQ58" s="9"/>
      <c r="RWR58" s="9"/>
      <c r="RWS58" s="9"/>
      <c r="RWT58" s="9"/>
      <c r="RWU58" s="9"/>
      <c r="RWV58" s="9"/>
      <c r="RWW58" s="9"/>
      <c r="RWX58" s="9"/>
      <c r="RWY58" s="9"/>
      <c r="RWZ58" s="9"/>
      <c r="RXA58" s="9"/>
      <c r="RXB58" s="9"/>
      <c r="RXC58" s="9"/>
      <c r="RXD58" s="9"/>
      <c r="RXE58" s="9"/>
      <c r="RXF58" s="9"/>
      <c r="RXG58" s="9"/>
      <c r="RXH58" s="9"/>
      <c r="RXI58" s="9"/>
      <c r="RXJ58" s="9"/>
      <c r="RXK58" s="9"/>
      <c r="RXL58" s="9"/>
      <c r="RXM58" s="9"/>
      <c r="RXN58" s="9"/>
      <c r="RXO58" s="9"/>
      <c r="RXP58" s="9"/>
      <c r="RXQ58" s="9"/>
      <c r="RXR58" s="9"/>
      <c r="RXS58" s="9"/>
      <c r="RXT58" s="9"/>
      <c r="RXU58" s="9"/>
      <c r="RXV58" s="9"/>
      <c r="RXW58" s="9"/>
      <c r="RXX58" s="9"/>
      <c r="RXY58" s="9"/>
      <c r="RXZ58" s="9"/>
      <c r="RYA58" s="9"/>
      <c r="RYB58" s="9"/>
      <c r="RYC58" s="9"/>
      <c r="RYD58" s="9"/>
      <c r="RYE58" s="9"/>
      <c r="RYF58" s="9"/>
      <c r="RYG58" s="9"/>
      <c r="RYH58" s="9"/>
      <c r="RYI58" s="9"/>
      <c r="RYJ58" s="9"/>
      <c r="RYK58" s="9"/>
      <c r="RYL58" s="9"/>
      <c r="RYM58" s="9"/>
      <c r="RYN58" s="9"/>
      <c r="RYO58" s="9"/>
      <c r="RYP58" s="9"/>
      <c r="RYQ58" s="9"/>
      <c r="RYR58" s="9"/>
      <c r="RYS58" s="9"/>
      <c r="RYT58" s="9"/>
      <c r="RYU58" s="9"/>
      <c r="RYV58" s="9"/>
      <c r="RYW58" s="9"/>
      <c r="RYX58" s="9"/>
      <c r="RYY58" s="9"/>
      <c r="RYZ58" s="9"/>
      <c r="RZA58" s="9"/>
      <c r="RZB58" s="9"/>
      <c r="RZC58" s="9"/>
      <c r="RZD58" s="9"/>
      <c r="RZE58" s="9"/>
      <c r="RZF58" s="9"/>
      <c r="RZG58" s="9"/>
      <c r="RZH58" s="9"/>
      <c r="RZI58" s="9"/>
      <c r="RZJ58" s="9"/>
      <c r="RZK58" s="9"/>
      <c r="RZL58" s="9"/>
      <c r="RZM58" s="9"/>
      <c r="RZN58" s="9"/>
      <c r="RZO58" s="9"/>
      <c r="RZP58" s="9"/>
      <c r="RZQ58" s="9"/>
      <c r="RZR58" s="9"/>
      <c r="RZS58" s="9"/>
      <c r="RZT58" s="9"/>
      <c r="RZU58" s="9"/>
      <c r="RZV58" s="9"/>
      <c r="RZW58" s="9"/>
      <c r="RZX58" s="9"/>
      <c r="RZY58" s="9"/>
      <c r="RZZ58" s="9"/>
      <c r="SAA58" s="9"/>
      <c r="SAB58" s="9"/>
      <c r="SAC58" s="9"/>
      <c r="SAD58" s="9"/>
      <c r="SAE58" s="9"/>
      <c r="SAF58" s="9"/>
      <c r="SAG58" s="9"/>
      <c r="SAH58" s="9"/>
      <c r="SAI58" s="9"/>
      <c r="SAJ58" s="9"/>
      <c r="SAK58" s="9"/>
      <c r="SAL58" s="9"/>
      <c r="SAM58" s="9"/>
      <c r="SAN58" s="9"/>
      <c r="SAO58" s="9"/>
      <c r="SAP58" s="9"/>
      <c r="SAQ58" s="9"/>
      <c r="SAR58" s="9"/>
      <c r="SAS58" s="9"/>
      <c r="SAT58" s="9"/>
      <c r="SAU58" s="9"/>
      <c r="SAV58" s="9"/>
      <c r="SAW58" s="9"/>
      <c r="SAX58" s="9"/>
      <c r="SAY58" s="9"/>
      <c r="SAZ58" s="9"/>
      <c r="SBA58" s="9"/>
      <c r="SBB58" s="9"/>
      <c r="SBC58" s="9"/>
      <c r="SBD58" s="9"/>
      <c r="SBE58" s="9"/>
      <c r="SBF58" s="9"/>
      <c r="SBG58" s="9"/>
      <c r="SBH58" s="9"/>
      <c r="SBI58" s="9"/>
      <c r="SBJ58" s="9"/>
      <c r="SBK58" s="9"/>
      <c r="SBL58" s="9"/>
      <c r="SBM58" s="9"/>
      <c r="SBN58" s="9"/>
      <c r="SBO58" s="9"/>
      <c r="SBP58" s="9"/>
      <c r="SBQ58" s="9"/>
      <c r="SBR58" s="9"/>
      <c r="SBS58" s="9"/>
      <c r="SBT58" s="9"/>
      <c r="SBU58" s="9"/>
      <c r="SBV58" s="9"/>
      <c r="SBW58" s="9"/>
      <c r="SBX58" s="9"/>
      <c r="SBY58" s="9"/>
      <c r="SBZ58" s="9"/>
      <c r="SCA58" s="9"/>
      <c r="SCB58" s="9"/>
      <c r="SCC58" s="9"/>
      <c r="SCD58" s="9"/>
      <c r="SCE58" s="9"/>
      <c r="SCF58" s="9"/>
      <c r="SCG58" s="9"/>
      <c r="SCH58" s="9"/>
      <c r="SCI58" s="9"/>
      <c r="SCJ58" s="9"/>
      <c r="SCK58" s="9"/>
      <c r="SCL58" s="9"/>
      <c r="SCM58" s="9"/>
      <c r="SCN58" s="9"/>
      <c r="SCO58" s="9"/>
      <c r="SCP58" s="9"/>
      <c r="SCQ58" s="9"/>
      <c r="SCR58" s="9"/>
      <c r="SCS58" s="9"/>
      <c r="SCT58" s="9"/>
      <c r="SCU58" s="9"/>
      <c r="SCV58" s="9"/>
      <c r="SCW58" s="9"/>
      <c r="SCX58" s="9"/>
      <c r="SCY58" s="9"/>
      <c r="SCZ58" s="9"/>
      <c r="SDA58" s="9"/>
      <c r="SDB58" s="9"/>
      <c r="SDC58" s="9"/>
      <c r="SDD58" s="9"/>
      <c r="SDE58" s="9"/>
      <c r="SDF58" s="9"/>
      <c r="SDG58" s="9"/>
      <c r="SDH58" s="9"/>
      <c r="SDI58" s="9"/>
      <c r="SDJ58" s="9"/>
      <c r="SDK58" s="9"/>
      <c r="SDL58" s="9"/>
      <c r="SDM58" s="9"/>
      <c r="SDN58" s="9"/>
      <c r="SDO58" s="9"/>
      <c r="SDP58" s="9"/>
      <c r="SDQ58" s="9"/>
      <c r="SDR58" s="9"/>
      <c r="SDS58" s="9"/>
      <c r="SDT58" s="9"/>
      <c r="SDU58" s="9"/>
      <c r="SDV58" s="9"/>
      <c r="SDW58" s="9"/>
      <c r="SDX58" s="9"/>
      <c r="SDY58" s="9"/>
      <c r="SDZ58" s="9"/>
      <c r="SEA58" s="9"/>
      <c r="SEB58" s="9"/>
      <c r="SEC58" s="9"/>
      <c r="SED58" s="9"/>
      <c r="SEE58" s="9"/>
      <c r="SEF58" s="9"/>
      <c r="SEG58" s="9"/>
      <c r="SEH58" s="9"/>
      <c r="SEI58" s="9"/>
      <c r="SEJ58" s="9"/>
      <c r="SEK58" s="9"/>
      <c r="SEL58" s="9"/>
      <c r="SEM58" s="9"/>
      <c r="SEN58" s="9"/>
      <c r="SEO58" s="9"/>
      <c r="SEP58" s="9"/>
      <c r="SEQ58" s="9"/>
      <c r="SER58" s="9"/>
      <c r="SES58" s="9"/>
      <c r="SET58" s="9"/>
      <c r="SEU58" s="9"/>
      <c r="SEV58" s="9"/>
      <c r="SEW58" s="9"/>
      <c r="SEX58" s="9"/>
      <c r="SEY58" s="9"/>
      <c r="SEZ58" s="9"/>
      <c r="SFA58" s="9"/>
      <c r="SFB58" s="9"/>
      <c r="SFC58" s="9"/>
      <c r="SFD58" s="9"/>
      <c r="SFE58" s="9"/>
      <c r="SFF58" s="9"/>
      <c r="SFG58" s="9"/>
      <c r="SFH58" s="9"/>
      <c r="SFI58" s="9"/>
      <c r="SFJ58" s="9"/>
      <c r="SFK58" s="9"/>
      <c r="SFL58" s="9"/>
      <c r="SFM58" s="9"/>
      <c r="SFN58" s="9"/>
      <c r="SFO58" s="9"/>
      <c r="SFP58" s="9"/>
      <c r="SFQ58" s="9"/>
      <c r="SFR58" s="9"/>
      <c r="SFS58" s="9"/>
      <c r="SFT58" s="9"/>
      <c r="SFU58" s="9"/>
      <c r="SFV58" s="9"/>
      <c r="SFW58" s="9"/>
      <c r="SFX58" s="9"/>
      <c r="SFY58" s="9"/>
      <c r="SFZ58" s="9"/>
      <c r="SGA58" s="9"/>
      <c r="SGB58" s="9"/>
      <c r="SGC58" s="9"/>
      <c r="SGD58" s="9"/>
      <c r="SGE58" s="9"/>
      <c r="SGF58" s="9"/>
      <c r="SGG58" s="9"/>
      <c r="SGH58" s="9"/>
      <c r="SGI58" s="9"/>
      <c r="SGJ58" s="9"/>
      <c r="SGK58" s="9"/>
      <c r="SGL58" s="9"/>
      <c r="SGM58" s="9"/>
      <c r="SGN58" s="9"/>
      <c r="SGO58" s="9"/>
      <c r="SGP58" s="9"/>
      <c r="SGQ58" s="9"/>
      <c r="SGR58" s="9"/>
      <c r="SGS58" s="9"/>
      <c r="SGT58" s="9"/>
      <c r="SGU58" s="9"/>
      <c r="SGV58" s="9"/>
      <c r="SGW58" s="9"/>
      <c r="SGX58" s="9"/>
      <c r="SGY58" s="9"/>
      <c r="SGZ58" s="9"/>
      <c r="SHA58" s="9"/>
      <c r="SHB58" s="9"/>
      <c r="SHC58" s="9"/>
      <c r="SHD58" s="9"/>
      <c r="SHE58" s="9"/>
      <c r="SHF58" s="9"/>
      <c r="SHG58" s="9"/>
      <c r="SHH58" s="9"/>
      <c r="SHI58" s="9"/>
      <c r="SHJ58" s="9"/>
      <c r="SHK58" s="9"/>
      <c r="SHL58" s="9"/>
      <c r="SHM58" s="9"/>
      <c r="SHN58" s="9"/>
      <c r="SHO58" s="9"/>
      <c r="SHP58" s="9"/>
      <c r="SHQ58" s="9"/>
      <c r="SHR58" s="9"/>
      <c r="SHS58" s="9"/>
      <c r="SHT58" s="9"/>
      <c r="SHU58" s="9"/>
      <c r="SHV58" s="9"/>
      <c r="SHW58" s="9"/>
      <c r="SHX58" s="9"/>
      <c r="SHY58" s="9"/>
      <c r="SHZ58" s="9"/>
      <c r="SIA58" s="9"/>
      <c r="SIB58" s="9"/>
      <c r="SIC58" s="9"/>
      <c r="SID58" s="9"/>
      <c r="SIE58" s="9"/>
      <c r="SIF58" s="9"/>
      <c r="SIG58" s="9"/>
      <c r="SIH58" s="9"/>
      <c r="SII58" s="9"/>
      <c r="SIJ58" s="9"/>
      <c r="SIK58" s="9"/>
      <c r="SIL58" s="9"/>
      <c r="SIM58" s="9"/>
      <c r="SIN58" s="9"/>
      <c r="SIO58" s="9"/>
      <c r="SIP58" s="9"/>
      <c r="SIQ58" s="9"/>
      <c r="SIR58" s="9"/>
      <c r="SIS58" s="9"/>
      <c r="SIT58" s="9"/>
      <c r="SIU58" s="9"/>
      <c r="SIV58" s="9"/>
      <c r="SIW58" s="9"/>
      <c r="SIX58" s="9"/>
      <c r="SIY58" s="9"/>
      <c r="SIZ58" s="9"/>
      <c r="SJA58" s="9"/>
      <c r="SJB58" s="9"/>
      <c r="SJC58" s="9"/>
      <c r="SJD58" s="9"/>
      <c r="SJE58" s="9"/>
      <c r="SJF58" s="9"/>
      <c r="SJG58" s="9"/>
      <c r="SJH58" s="9"/>
      <c r="SJI58" s="9"/>
      <c r="SJJ58" s="9"/>
      <c r="SJK58" s="9"/>
      <c r="SJL58" s="9"/>
      <c r="SJM58" s="9"/>
      <c r="SJN58" s="9"/>
      <c r="SJO58" s="9"/>
      <c r="SJP58" s="9"/>
      <c r="SJQ58" s="9"/>
      <c r="SJR58" s="9"/>
      <c r="SJS58" s="9"/>
      <c r="SJT58" s="9"/>
      <c r="SJU58" s="9"/>
      <c r="SJV58" s="9"/>
      <c r="SJW58" s="9"/>
      <c r="SJX58" s="9"/>
      <c r="SJY58" s="9"/>
      <c r="SJZ58" s="9"/>
      <c r="SKA58" s="9"/>
      <c r="SKB58" s="9"/>
      <c r="SKC58" s="9"/>
      <c r="SKD58" s="9"/>
      <c r="SKE58" s="9"/>
      <c r="SKF58" s="9"/>
      <c r="SKG58" s="9"/>
      <c r="SKH58" s="9"/>
      <c r="SKI58" s="9"/>
      <c r="SKJ58" s="9"/>
      <c r="SKK58" s="9"/>
      <c r="SKL58" s="9"/>
      <c r="SKM58" s="9"/>
      <c r="SKN58" s="9"/>
      <c r="SKO58" s="9"/>
      <c r="SKP58" s="9"/>
      <c r="SKQ58" s="9"/>
      <c r="SKR58" s="9"/>
      <c r="SKS58" s="9"/>
      <c r="SKT58" s="9"/>
      <c r="SKU58" s="9"/>
      <c r="SKV58" s="9"/>
      <c r="SKW58" s="9"/>
      <c r="SKX58" s="9"/>
      <c r="SKY58" s="9"/>
      <c r="SKZ58" s="9"/>
      <c r="SLA58" s="9"/>
      <c r="SLB58" s="9"/>
      <c r="SLC58" s="9"/>
      <c r="SLD58" s="9"/>
      <c r="SLE58" s="9"/>
      <c r="SLF58" s="9"/>
      <c r="SLG58" s="9"/>
      <c r="SLH58" s="9"/>
      <c r="SLI58" s="9"/>
      <c r="SLJ58" s="9"/>
      <c r="SLK58" s="9"/>
      <c r="SLL58" s="9"/>
      <c r="SLM58" s="9"/>
      <c r="SLN58" s="9"/>
      <c r="SLO58" s="9"/>
      <c r="SLP58" s="9"/>
      <c r="SLQ58" s="9"/>
      <c r="SLR58" s="9"/>
      <c r="SLS58" s="9"/>
      <c r="SLT58" s="9"/>
      <c r="SLU58" s="9"/>
      <c r="SLV58" s="9"/>
      <c r="SLW58" s="9"/>
      <c r="SLX58" s="9"/>
      <c r="SLY58" s="9"/>
      <c r="SLZ58" s="9"/>
      <c r="SMA58" s="9"/>
      <c r="SMB58" s="9"/>
      <c r="SMC58" s="9"/>
      <c r="SMD58" s="9"/>
      <c r="SME58" s="9"/>
      <c r="SMF58" s="9"/>
      <c r="SMG58" s="9"/>
      <c r="SMH58" s="9"/>
      <c r="SMI58" s="9"/>
      <c r="SMJ58" s="9"/>
      <c r="SMK58" s="9"/>
      <c r="SML58" s="9"/>
      <c r="SMM58" s="9"/>
      <c r="SMN58" s="9"/>
      <c r="SMO58" s="9"/>
      <c r="SMP58" s="9"/>
      <c r="SMQ58" s="9"/>
      <c r="SMR58" s="9"/>
      <c r="SMS58" s="9"/>
      <c r="SMT58" s="9"/>
      <c r="SMU58" s="9"/>
      <c r="SMV58" s="9"/>
      <c r="SMW58" s="9"/>
      <c r="SMX58" s="9"/>
      <c r="SMY58" s="9"/>
      <c r="SMZ58" s="9"/>
      <c r="SNA58" s="9"/>
      <c r="SNB58" s="9"/>
      <c r="SNC58" s="9"/>
      <c r="SND58" s="9"/>
      <c r="SNE58" s="9"/>
      <c r="SNF58" s="9"/>
      <c r="SNG58" s="9"/>
      <c r="SNH58" s="9"/>
      <c r="SNI58" s="9"/>
      <c r="SNJ58" s="9"/>
      <c r="SNK58" s="9"/>
      <c r="SNL58" s="9"/>
      <c r="SNM58" s="9"/>
      <c r="SNN58" s="9"/>
      <c r="SNO58" s="9"/>
      <c r="SNP58" s="9"/>
      <c r="SNQ58" s="9"/>
      <c r="SNR58" s="9"/>
      <c r="SNS58" s="9"/>
      <c r="SNT58" s="9"/>
      <c r="SNU58" s="9"/>
      <c r="SNV58" s="9"/>
      <c r="SNW58" s="9"/>
      <c r="SNX58" s="9"/>
      <c r="SNY58" s="9"/>
      <c r="SNZ58" s="9"/>
      <c r="SOA58" s="9"/>
      <c r="SOB58" s="9"/>
      <c r="SOC58" s="9"/>
      <c r="SOD58" s="9"/>
      <c r="SOE58" s="9"/>
      <c r="SOF58" s="9"/>
      <c r="SOG58" s="9"/>
      <c r="SOH58" s="9"/>
      <c r="SOI58" s="9"/>
      <c r="SOJ58" s="9"/>
      <c r="SOK58" s="9"/>
      <c r="SOL58" s="9"/>
      <c r="SOM58" s="9"/>
      <c r="SON58" s="9"/>
      <c r="SOO58" s="9"/>
      <c r="SOP58" s="9"/>
      <c r="SOQ58" s="9"/>
      <c r="SOR58" s="9"/>
      <c r="SOS58" s="9"/>
      <c r="SOT58" s="9"/>
      <c r="SOU58" s="9"/>
      <c r="SOV58" s="9"/>
      <c r="SOW58" s="9"/>
      <c r="SOX58" s="9"/>
      <c r="SOY58" s="9"/>
      <c r="SOZ58" s="9"/>
      <c r="SPA58" s="9"/>
      <c r="SPB58" s="9"/>
      <c r="SPC58" s="9"/>
      <c r="SPD58" s="9"/>
      <c r="SPE58" s="9"/>
      <c r="SPF58" s="9"/>
      <c r="SPG58" s="9"/>
      <c r="SPH58" s="9"/>
      <c r="SPI58" s="9"/>
      <c r="SPJ58" s="9"/>
      <c r="SPK58" s="9"/>
      <c r="SPL58" s="9"/>
      <c r="SPM58" s="9"/>
      <c r="SPN58" s="9"/>
      <c r="SPO58" s="9"/>
      <c r="SPP58" s="9"/>
      <c r="SPQ58" s="9"/>
      <c r="SPR58" s="9"/>
      <c r="SPS58" s="9"/>
      <c r="SPT58" s="9"/>
      <c r="SPU58" s="9"/>
      <c r="SPV58" s="9"/>
      <c r="SPW58" s="9"/>
      <c r="SPX58" s="9"/>
      <c r="SPY58" s="9"/>
      <c r="SPZ58" s="9"/>
      <c r="SQA58" s="9"/>
      <c r="SQB58" s="9"/>
      <c r="SQC58" s="9"/>
      <c r="SQD58" s="9"/>
      <c r="SQE58" s="9"/>
      <c r="SQF58" s="9"/>
      <c r="SQG58" s="9"/>
      <c r="SQH58" s="9"/>
      <c r="SQI58" s="9"/>
      <c r="SQJ58" s="9"/>
      <c r="SQK58" s="9"/>
      <c r="SQL58" s="9"/>
      <c r="SQM58" s="9"/>
      <c r="SQN58" s="9"/>
      <c r="SQO58" s="9"/>
      <c r="SQP58" s="9"/>
      <c r="SQQ58" s="9"/>
      <c r="SQR58" s="9"/>
      <c r="SQS58" s="9"/>
      <c r="SQT58" s="9"/>
      <c r="SQU58" s="9"/>
      <c r="SQV58" s="9"/>
      <c r="SQW58" s="9"/>
      <c r="SQX58" s="9"/>
      <c r="SQY58" s="9"/>
      <c r="SQZ58" s="9"/>
      <c r="SRA58" s="9"/>
      <c r="SRB58" s="9"/>
      <c r="SRC58" s="9"/>
      <c r="SRD58" s="9"/>
      <c r="SRE58" s="9"/>
      <c r="SRF58" s="9"/>
      <c r="SRG58" s="9"/>
      <c r="SRH58" s="9"/>
      <c r="SRI58" s="9"/>
      <c r="SRJ58" s="9"/>
      <c r="SRK58" s="9"/>
      <c r="SRL58" s="9"/>
      <c r="SRM58" s="9"/>
      <c r="SRN58" s="9"/>
      <c r="SRO58" s="9"/>
      <c r="SRP58" s="9"/>
      <c r="SRQ58" s="9"/>
      <c r="SRR58" s="9"/>
      <c r="SRS58" s="9"/>
      <c r="SRT58" s="9"/>
      <c r="SRU58" s="9"/>
      <c r="SRV58" s="9"/>
      <c r="SRW58" s="9"/>
      <c r="SRX58" s="9"/>
      <c r="SRY58" s="9"/>
      <c r="SRZ58" s="9"/>
      <c r="SSA58" s="9"/>
      <c r="SSB58" s="9"/>
      <c r="SSC58" s="9"/>
      <c r="SSD58" s="9"/>
      <c r="SSE58" s="9"/>
      <c r="SSF58" s="9"/>
      <c r="SSG58" s="9"/>
      <c r="SSH58" s="9"/>
      <c r="SSI58" s="9"/>
      <c r="SSJ58" s="9"/>
      <c r="SSK58" s="9"/>
      <c r="SSL58" s="9"/>
      <c r="SSM58" s="9"/>
      <c r="SSN58" s="9"/>
      <c r="SSO58" s="9"/>
      <c r="SSP58" s="9"/>
      <c r="SSQ58" s="9"/>
      <c r="SSR58" s="9"/>
      <c r="SSS58" s="9"/>
      <c r="SST58" s="9"/>
      <c r="SSU58" s="9"/>
      <c r="SSV58" s="9"/>
      <c r="SSW58" s="9"/>
      <c r="SSX58" s="9"/>
      <c r="SSY58" s="9"/>
      <c r="SSZ58" s="9"/>
      <c r="STA58" s="9"/>
      <c r="STB58" s="9"/>
      <c r="STC58" s="9"/>
      <c r="STD58" s="9"/>
      <c r="STE58" s="9"/>
      <c r="STF58" s="9"/>
      <c r="STG58" s="9"/>
      <c r="STH58" s="9"/>
      <c r="STI58" s="9"/>
      <c r="STJ58" s="9"/>
      <c r="STK58" s="9"/>
      <c r="STL58" s="9"/>
      <c r="STM58" s="9"/>
      <c r="STN58" s="9"/>
      <c r="STO58" s="9"/>
      <c r="STP58" s="9"/>
      <c r="STQ58" s="9"/>
      <c r="STR58" s="9"/>
      <c r="STS58" s="9"/>
      <c r="STT58" s="9"/>
      <c r="STU58" s="9"/>
      <c r="STV58" s="9"/>
      <c r="STW58" s="9"/>
      <c r="STX58" s="9"/>
      <c r="STY58" s="9"/>
      <c r="STZ58" s="9"/>
      <c r="SUA58" s="9"/>
      <c r="SUB58" s="9"/>
      <c r="SUC58" s="9"/>
      <c r="SUD58" s="9"/>
      <c r="SUE58" s="9"/>
      <c r="SUF58" s="9"/>
      <c r="SUG58" s="9"/>
      <c r="SUH58" s="9"/>
      <c r="SUI58" s="9"/>
      <c r="SUJ58" s="9"/>
      <c r="SUK58" s="9"/>
      <c r="SUL58" s="9"/>
      <c r="SUM58" s="9"/>
      <c r="SUN58" s="9"/>
      <c r="SUO58" s="9"/>
      <c r="SUP58" s="9"/>
      <c r="SUQ58" s="9"/>
      <c r="SUR58" s="9"/>
      <c r="SUS58" s="9"/>
      <c r="SUT58" s="9"/>
      <c r="SUU58" s="9"/>
      <c r="SUV58" s="9"/>
      <c r="SUW58" s="9"/>
      <c r="SUX58" s="9"/>
      <c r="SUY58" s="9"/>
      <c r="SUZ58" s="9"/>
      <c r="SVA58" s="9"/>
      <c r="SVB58" s="9"/>
      <c r="SVC58" s="9"/>
      <c r="SVD58" s="9"/>
      <c r="SVE58" s="9"/>
      <c r="SVF58" s="9"/>
      <c r="SVG58" s="9"/>
      <c r="SVH58" s="9"/>
      <c r="SVI58" s="9"/>
      <c r="SVJ58" s="9"/>
      <c r="SVK58" s="9"/>
      <c r="SVL58" s="9"/>
      <c r="SVM58" s="9"/>
      <c r="SVN58" s="9"/>
      <c r="SVO58" s="9"/>
      <c r="SVP58" s="9"/>
      <c r="SVQ58" s="9"/>
      <c r="SVR58" s="9"/>
      <c r="SVS58" s="9"/>
      <c r="SVT58" s="9"/>
      <c r="SVU58" s="9"/>
      <c r="SVV58" s="9"/>
      <c r="SVW58" s="9"/>
      <c r="SVX58" s="9"/>
      <c r="SVY58" s="9"/>
      <c r="SVZ58" s="9"/>
      <c r="SWA58" s="9"/>
      <c r="SWB58" s="9"/>
      <c r="SWC58" s="9"/>
      <c r="SWD58" s="9"/>
      <c r="SWE58" s="9"/>
      <c r="SWF58" s="9"/>
      <c r="SWG58" s="9"/>
      <c r="SWH58" s="9"/>
      <c r="SWI58" s="9"/>
      <c r="SWJ58" s="9"/>
      <c r="SWK58" s="9"/>
      <c r="SWL58" s="9"/>
      <c r="SWM58" s="9"/>
      <c r="SWN58" s="9"/>
      <c r="SWO58" s="9"/>
      <c r="SWP58" s="9"/>
      <c r="SWQ58" s="9"/>
      <c r="SWR58" s="9"/>
      <c r="SWS58" s="9"/>
      <c r="SWT58" s="9"/>
      <c r="SWU58" s="9"/>
      <c r="SWV58" s="9"/>
      <c r="SWW58" s="9"/>
      <c r="SWX58" s="9"/>
      <c r="SWY58" s="9"/>
      <c r="SWZ58" s="9"/>
      <c r="SXA58" s="9"/>
      <c r="SXB58" s="9"/>
      <c r="SXC58" s="9"/>
      <c r="SXD58" s="9"/>
      <c r="SXE58" s="9"/>
      <c r="SXF58" s="9"/>
      <c r="SXG58" s="9"/>
      <c r="SXH58" s="9"/>
      <c r="SXI58" s="9"/>
      <c r="SXJ58" s="9"/>
      <c r="SXK58" s="9"/>
      <c r="SXL58" s="9"/>
      <c r="SXM58" s="9"/>
      <c r="SXN58" s="9"/>
      <c r="SXO58" s="9"/>
      <c r="SXP58" s="9"/>
      <c r="SXQ58" s="9"/>
      <c r="SXR58" s="9"/>
      <c r="SXS58" s="9"/>
      <c r="SXT58" s="9"/>
      <c r="SXU58" s="9"/>
      <c r="SXV58" s="9"/>
      <c r="SXW58" s="9"/>
      <c r="SXX58" s="9"/>
      <c r="SXY58" s="9"/>
      <c r="SXZ58" s="9"/>
      <c r="SYA58" s="9"/>
      <c r="SYB58" s="9"/>
      <c r="SYC58" s="9"/>
      <c r="SYD58" s="9"/>
      <c r="SYE58" s="9"/>
      <c r="SYF58" s="9"/>
      <c r="SYG58" s="9"/>
      <c r="SYH58" s="9"/>
      <c r="SYI58" s="9"/>
      <c r="SYJ58" s="9"/>
      <c r="SYK58" s="9"/>
      <c r="SYL58" s="9"/>
      <c r="SYM58" s="9"/>
      <c r="SYN58" s="9"/>
      <c r="SYO58" s="9"/>
      <c r="SYP58" s="9"/>
      <c r="SYQ58" s="9"/>
      <c r="SYR58" s="9"/>
      <c r="SYS58" s="9"/>
      <c r="SYT58" s="9"/>
      <c r="SYU58" s="9"/>
      <c r="SYV58" s="9"/>
      <c r="SYW58" s="9"/>
      <c r="SYX58" s="9"/>
      <c r="SYY58" s="9"/>
      <c r="SYZ58" s="9"/>
      <c r="SZA58" s="9"/>
      <c r="SZB58" s="9"/>
      <c r="SZC58" s="9"/>
      <c r="SZD58" s="9"/>
      <c r="SZE58" s="9"/>
      <c r="SZF58" s="9"/>
      <c r="SZG58" s="9"/>
      <c r="SZH58" s="9"/>
      <c r="SZI58" s="9"/>
      <c r="SZJ58" s="9"/>
      <c r="SZK58" s="9"/>
      <c r="SZL58" s="9"/>
      <c r="SZM58" s="9"/>
      <c r="SZN58" s="9"/>
      <c r="SZO58" s="9"/>
      <c r="SZP58" s="9"/>
      <c r="SZQ58" s="9"/>
      <c r="SZR58" s="9"/>
      <c r="SZS58" s="9"/>
      <c r="SZT58" s="9"/>
      <c r="SZU58" s="9"/>
      <c r="SZV58" s="9"/>
      <c r="SZW58" s="9"/>
      <c r="SZX58" s="9"/>
      <c r="SZY58" s="9"/>
      <c r="SZZ58" s="9"/>
      <c r="TAA58" s="9"/>
      <c r="TAB58" s="9"/>
      <c r="TAC58" s="9"/>
      <c r="TAD58" s="9"/>
      <c r="TAE58" s="9"/>
      <c r="TAF58" s="9"/>
      <c r="TAG58" s="9"/>
      <c r="TAH58" s="9"/>
      <c r="TAI58" s="9"/>
      <c r="TAJ58" s="9"/>
      <c r="TAK58" s="9"/>
      <c r="TAL58" s="9"/>
      <c r="TAM58" s="9"/>
      <c r="TAN58" s="9"/>
      <c r="TAO58" s="9"/>
      <c r="TAP58" s="9"/>
      <c r="TAQ58" s="9"/>
      <c r="TAR58" s="9"/>
      <c r="TAS58" s="9"/>
      <c r="TAT58" s="9"/>
      <c r="TAU58" s="9"/>
      <c r="TAV58" s="9"/>
      <c r="TAW58" s="9"/>
      <c r="TAX58" s="9"/>
      <c r="TAY58" s="9"/>
      <c r="TAZ58" s="9"/>
      <c r="TBA58" s="9"/>
      <c r="TBB58" s="9"/>
      <c r="TBC58" s="9"/>
      <c r="TBD58" s="9"/>
      <c r="TBE58" s="9"/>
      <c r="TBF58" s="9"/>
      <c r="TBG58" s="9"/>
      <c r="TBH58" s="9"/>
      <c r="TBI58" s="9"/>
      <c r="TBJ58" s="9"/>
      <c r="TBK58" s="9"/>
      <c r="TBL58" s="9"/>
      <c r="TBM58" s="9"/>
      <c r="TBN58" s="9"/>
      <c r="TBO58" s="9"/>
      <c r="TBP58" s="9"/>
      <c r="TBQ58" s="9"/>
      <c r="TBR58" s="9"/>
      <c r="TBS58" s="9"/>
      <c r="TBT58" s="9"/>
      <c r="TBU58" s="9"/>
      <c r="TBV58" s="9"/>
      <c r="TBW58" s="9"/>
      <c r="TBX58" s="9"/>
      <c r="TBY58" s="9"/>
      <c r="TBZ58" s="9"/>
      <c r="TCA58" s="9"/>
      <c r="TCB58" s="9"/>
      <c r="TCC58" s="9"/>
      <c r="TCD58" s="9"/>
      <c r="TCE58" s="9"/>
      <c r="TCF58" s="9"/>
      <c r="TCG58" s="9"/>
      <c r="TCH58" s="9"/>
      <c r="TCI58" s="9"/>
      <c r="TCJ58" s="9"/>
      <c r="TCK58" s="9"/>
      <c r="TCL58" s="9"/>
      <c r="TCM58" s="9"/>
      <c r="TCN58" s="9"/>
      <c r="TCO58" s="9"/>
      <c r="TCP58" s="9"/>
      <c r="TCQ58" s="9"/>
      <c r="TCR58" s="9"/>
      <c r="TCS58" s="9"/>
      <c r="TCT58" s="9"/>
      <c r="TCU58" s="9"/>
      <c r="TCV58" s="9"/>
      <c r="TCW58" s="9"/>
      <c r="TCX58" s="9"/>
      <c r="TCY58" s="9"/>
      <c r="TCZ58" s="9"/>
      <c r="TDA58" s="9"/>
      <c r="TDB58" s="9"/>
      <c r="TDC58" s="9"/>
      <c r="TDD58" s="9"/>
      <c r="TDE58" s="9"/>
      <c r="TDF58" s="9"/>
      <c r="TDG58" s="9"/>
      <c r="TDH58" s="9"/>
      <c r="TDI58" s="9"/>
      <c r="TDJ58" s="9"/>
      <c r="TDK58" s="9"/>
      <c r="TDL58" s="9"/>
      <c r="TDM58" s="9"/>
      <c r="TDN58" s="9"/>
      <c r="TDO58" s="9"/>
      <c r="TDP58" s="9"/>
      <c r="TDQ58" s="9"/>
      <c r="TDR58" s="9"/>
      <c r="TDS58" s="9"/>
      <c r="TDT58" s="9"/>
      <c r="TDU58" s="9"/>
      <c r="TDV58" s="9"/>
      <c r="TDW58" s="9"/>
      <c r="TDX58" s="9"/>
      <c r="TDY58" s="9"/>
      <c r="TDZ58" s="9"/>
      <c r="TEA58" s="9"/>
      <c r="TEB58" s="9"/>
      <c r="TEC58" s="9"/>
      <c r="TED58" s="9"/>
      <c r="TEE58" s="9"/>
      <c r="TEF58" s="9"/>
      <c r="TEG58" s="9"/>
      <c r="TEH58" s="9"/>
      <c r="TEI58" s="9"/>
      <c r="TEJ58" s="9"/>
      <c r="TEK58" s="9"/>
      <c r="TEL58" s="9"/>
      <c r="TEM58" s="9"/>
      <c r="TEN58" s="9"/>
      <c r="TEO58" s="9"/>
      <c r="TEP58" s="9"/>
      <c r="TEQ58" s="9"/>
      <c r="TER58" s="9"/>
      <c r="TES58" s="9"/>
      <c r="TET58" s="9"/>
      <c r="TEU58" s="9"/>
      <c r="TEV58" s="9"/>
      <c r="TEW58" s="9"/>
      <c r="TEX58" s="9"/>
      <c r="TEY58" s="9"/>
      <c r="TEZ58" s="9"/>
      <c r="TFA58" s="9"/>
      <c r="TFB58" s="9"/>
      <c r="TFC58" s="9"/>
      <c r="TFD58" s="9"/>
      <c r="TFE58" s="9"/>
      <c r="TFF58" s="9"/>
      <c r="TFG58" s="9"/>
      <c r="TFH58" s="9"/>
      <c r="TFI58" s="9"/>
      <c r="TFJ58" s="9"/>
      <c r="TFK58" s="9"/>
      <c r="TFL58" s="9"/>
      <c r="TFM58" s="9"/>
      <c r="TFN58" s="9"/>
      <c r="TFO58" s="9"/>
      <c r="TFP58" s="9"/>
      <c r="TFQ58" s="9"/>
      <c r="TFR58" s="9"/>
      <c r="TFS58" s="9"/>
      <c r="TFT58" s="9"/>
      <c r="TFU58" s="9"/>
      <c r="TFV58" s="9"/>
      <c r="TFW58" s="9"/>
      <c r="TFX58" s="9"/>
      <c r="TFY58" s="9"/>
      <c r="TFZ58" s="9"/>
      <c r="TGA58" s="9"/>
      <c r="TGB58" s="9"/>
      <c r="TGC58" s="9"/>
      <c r="TGD58" s="9"/>
      <c r="TGE58" s="9"/>
      <c r="TGF58" s="9"/>
      <c r="TGG58" s="9"/>
      <c r="TGH58" s="9"/>
      <c r="TGI58" s="9"/>
      <c r="TGJ58" s="9"/>
      <c r="TGK58" s="9"/>
      <c r="TGL58" s="9"/>
      <c r="TGM58" s="9"/>
      <c r="TGN58" s="9"/>
      <c r="TGO58" s="9"/>
      <c r="TGP58" s="9"/>
      <c r="TGQ58" s="9"/>
      <c r="TGR58" s="9"/>
      <c r="TGS58" s="9"/>
      <c r="TGT58" s="9"/>
      <c r="TGU58" s="9"/>
      <c r="TGV58" s="9"/>
      <c r="TGW58" s="9"/>
      <c r="TGX58" s="9"/>
      <c r="TGY58" s="9"/>
      <c r="TGZ58" s="9"/>
      <c r="THA58" s="9"/>
      <c r="THB58" s="9"/>
      <c r="THC58" s="9"/>
      <c r="THD58" s="9"/>
      <c r="THE58" s="9"/>
      <c r="THF58" s="9"/>
      <c r="THG58" s="9"/>
      <c r="THH58" s="9"/>
      <c r="THI58" s="9"/>
      <c r="THJ58" s="9"/>
      <c r="THK58" s="9"/>
      <c r="THL58" s="9"/>
      <c r="THM58" s="9"/>
      <c r="THN58" s="9"/>
      <c r="THO58" s="9"/>
      <c r="THP58" s="9"/>
      <c r="THQ58" s="9"/>
      <c r="THR58" s="9"/>
      <c r="THS58" s="9"/>
      <c r="THT58" s="9"/>
      <c r="THU58" s="9"/>
      <c r="THV58" s="9"/>
      <c r="THW58" s="9"/>
      <c r="THX58" s="9"/>
      <c r="THY58" s="9"/>
      <c r="THZ58" s="9"/>
      <c r="TIA58" s="9"/>
      <c r="TIB58" s="9"/>
      <c r="TIC58" s="9"/>
      <c r="TID58" s="9"/>
      <c r="TIE58" s="9"/>
      <c r="TIF58" s="9"/>
      <c r="TIG58" s="9"/>
      <c r="TIH58" s="9"/>
      <c r="TII58" s="9"/>
      <c r="TIJ58" s="9"/>
      <c r="TIK58" s="9"/>
      <c r="TIL58" s="9"/>
      <c r="TIM58" s="9"/>
      <c r="TIN58" s="9"/>
      <c r="TIO58" s="9"/>
      <c r="TIP58" s="9"/>
      <c r="TIQ58" s="9"/>
      <c r="TIR58" s="9"/>
      <c r="TIS58" s="9"/>
      <c r="TIT58" s="9"/>
      <c r="TIU58" s="9"/>
      <c r="TIV58" s="9"/>
      <c r="TIW58" s="9"/>
      <c r="TIX58" s="9"/>
      <c r="TIY58" s="9"/>
      <c r="TIZ58" s="9"/>
      <c r="TJA58" s="9"/>
      <c r="TJB58" s="9"/>
      <c r="TJC58" s="9"/>
      <c r="TJD58" s="9"/>
      <c r="TJE58" s="9"/>
      <c r="TJF58" s="9"/>
      <c r="TJG58" s="9"/>
      <c r="TJH58" s="9"/>
      <c r="TJI58" s="9"/>
      <c r="TJJ58" s="9"/>
      <c r="TJK58" s="9"/>
      <c r="TJL58" s="9"/>
      <c r="TJM58" s="9"/>
      <c r="TJN58" s="9"/>
      <c r="TJO58" s="9"/>
      <c r="TJP58" s="9"/>
      <c r="TJQ58" s="9"/>
      <c r="TJR58" s="9"/>
      <c r="TJS58" s="9"/>
      <c r="TJT58" s="9"/>
      <c r="TJU58" s="9"/>
      <c r="TJV58" s="9"/>
      <c r="TJW58" s="9"/>
      <c r="TJX58" s="9"/>
      <c r="TJY58" s="9"/>
      <c r="TJZ58" s="9"/>
      <c r="TKA58" s="9"/>
      <c r="TKB58" s="9"/>
      <c r="TKC58" s="9"/>
      <c r="TKD58" s="9"/>
      <c r="TKE58" s="9"/>
      <c r="TKF58" s="9"/>
      <c r="TKG58" s="9"/>
      <c r="TKH58" s="9"/>
      <c r="TKI58" s="9"/>
      <c r="TKJ58" s="9"/>
      <c r="TKK58" s="9"/>
      <c r="TKL58" s="9"/>
      <c r="TKM58" s="9"/>
      <c r="TKN58" s="9"/>
      <c r="TKO58" s="9"/>
      <c r="TKP58" s="9"/>
      <c r="TKQ58" s="9"/>
      <c r="TKR58" s="9"/>
      <c r="TKS58" s="9"/>
      <c r="TKT58" s="9"/>
      <c r="TKU58" s="9"/>
      <c r="TKV58" s="9"/>
      <c r="TKW58" s="9"/>
      <c r="TKX58" s="9"/>
      <c r="TKY58" s="9"/>
      <c r="TKZ58" s="9"/>
      <c r="TLA58" s="9"/>
      <c r="TLB58" s="9"/>
      <c r="TLC58" s="9"/>
      <c r="TLD58" s="9"/>
      <c r="TLE58" s="9"/>
      <c r="TLF58" s="9"/>
      <c r="TLG58" s="9"/>
      <c r="TLH58" s="9"/>
      <c r="TLI58" s="9"/>
      <c r="TLJ58" s="9"/>
      <c r="TLK58" s="9"/>
      <c r="TLL58" s="9"/>
      <c r="TLM58" s="9"/>
      <c r="TLN58" s="9"/>
      <c r="TLO58" s="9"/>
      <c r="TLP58" s="9"/>
      <c r="TLQ58" s="9"/>
      <c r="TLR58" s="9"/>
      <c r="TLS58" s="9"/>
      <c r="TLT58" s="9"/>
      <c r="TLU58" s="9"/>
      <c r="TLV58" s="9"/>
      <c r="TLW58" s="9"/>
      <c r="TLX58" s="9"/>
      <c r="TLY58" s="9"/>
      <c r="TLZ58" s="9"/>
      <c r="TMA58" s="9"/>
      <c r="TMB58" s="9"/>
      <c r="TMC58" s="9"/>
      <c r="TMD58" s="9"/>
      <c r="TME58" s="9"/>
      <c r="TMF58" s="9"/>
      <c r="TMG58" s="9"/>
      <c r="TMH58" s="9"/>
      <c r="TMI58" s="9"/>
      <c r="TMJ58" s="9"/>
      <c r="TMK58" s="9"/>
      <c r="TML58" s="9"/>
      <c r="TMM58" s="9"/>
      <c r="TMN58" s="9"/>
      <c r="TMO58" s="9"/>
      <c r="TMP58" s="9"/>
      <c r="TMQ58" s="9"/>
      <c r="TMR58" s="9"/>
      <c r="TMS58" s="9"/>
      <c r="TMT58" s="9"/>
      <c r="TMU58" s="9"/>
      <c r="TMV58" s="9"/>
      <c r="TMW58" s="9"/>
      <c r="TMX58" s="9"/>
      <c r="TMY58" s="9"/>
      <c r="TMZ58" s="9"/>
      <c r="TNA58" s="9"/>
      <c r="TNB58" s="9"/>
      <c r="TNC58" s="9"/>
      <c r="TND58" s="9"/>
      <c r="TNE58" s="9"/>
      <c r="TNF58" s="9"/>
      <c r="TNG58" s="9"/>
      <c r="TNH58" s="9"/>
      <c r="TNI58" s="9"/>
      <c r="TNJ58" s="9"/>
      <c r="TNK58" s="9"/>
      <c r="TNL58" s="9"/>
      <c r="TNM58" s="9"/>
      <c r="TNN58" s="9"/>
      <c r="TNO58" s="9"/>
      <c r="TNP58" s="9"/>
      <c r="TNQ58" s="9"/>
      <c r="TNR58" s="9"/>
      <c r="TNS58" s="9"/>
      <c r="TNT58" s="9"/>
      <c r="TNU58" s="9"/>
      <c r="TNV58" s="9"/>
      <c r="TNW58" s="9"/>
      <c r="TNX58" s="9"/>
      <c r="TNY58" s="9"/>
      <c r="TNZ58" s="9"/>
      <c r="TOA58" s="9"/>
      <c r="TOB58" s="9"/>
      <c r="TOC58" s="9"/>
      <c r="TOD58" s="9"/>
      <c r="TOE58" s="9"/>
      <c r="TOF58" s="9"/>
      <c r="TOG58" s="9"/>
      <c r="TOH58" s="9"/>
      <c r="TOI58" s="9"/>
      <c r="TOJ58" s="9"/>
      <c r="TOK58" s="9"/>
      <c r="TOL58" s="9"/>
      <c r="TOM58" s="9"/>
      <c r="TON58" s="9"/>
      <c r="TOO58" s="9"/>
      <c r="TOP58" s="9"/>
      <c r="TOQ58" s="9"/>
      <c r="TOR58" s="9"/>
      <c r="TOS58" s="9"/>
      <c r="TOT58" s="9"/>
      <c r="TOU58" s="9"/>
      <c r="TOV58" s="9"/>
      <c r="TOW58" s="9"/>
      <c r="TOX58" s="9"/>
      <c r="TOY58" s="9"/>
      <c r="TOZ58" s="9"/>
      <c r="TPA58" s="9"/>
      <c r="TPB58" s="9"/>
      <c r="TPC58" s="9"/>
      <c r="TPD58" s="9"/>
      <c r="TPE58" s="9"/>
      <c r="TPF58" s="9"/>
      <c r="TPG58" s="9"/>
      <c r="TPH58" s="9"/>
      <c r="TPI58" s="9"/>
      <c r="TPJ58" s="9"/>
      <c r="TPK58" s="9"/>
      <c r="TPL58" s="9"/>
      <c r="TPM58" s="9"/>
      <c r="TPN58" s="9"/>
      <c r="TPO58" s="9"/>
      <c r="TPP58" s="9"/>
      <c r="TPQ58" s="9"/>
      <c r="TPR58" s="9"/>
      <c r="TPS58" s="9"/>
      <c r="TPT58" s="9"/>
      <c r="TPU58" s="9"/>
      <c r="TPV58" s="9"/>
      <c r="TPW58" s="9"/>
      <c r="TPX58" s="9"/>
      <c r="TPY58" s="9"/>
      <c r="TPZ58" s="9"/>
      <c r="TQA58" s="9"/>
      <c r="TQB58" s="9"/>
      <c r="TQC58" s="9"/>
      <c r="TQD58" s="9"/>
      <c r="TQE58" s="9"/>
      <c r="TQF58" s="9"/>
      <c r="TQG58" s="9"/>
      <c r="TQH58" s="9"/>
      <c r="TQI58" s="9"/>
      <c r="TQJ58" s="9"/>
      <c r="TQK58" s="9"/>
      <c r="TQL58" s="9"/>
      <c r="TQM58" s="9"/>
      <c r="TQN58" s="9"/>
      <c r="TQO58" s="9"/>
      <c r="TQP58" s="9"/>
      <c r="TQQ58" s="9"/>
      <c r="TQR58" s="9"/>
      <c r="TQS58" s="9"/>
      <c r="TQT58" s="9"/>
      <c r="TQU58" s="9"/>
      <c r="TQV58" s="9"/>
      <c r="TQW58" s="9"/>
      <c r="TQX58" s="9"/>
      <c r="TQY58" s="9"/>
      <c r="TQZ58" s="9"/>
      <c r="TRA58" s="9"/>
      <c r="TRB58" s="9"/>
      <c r="TRC58" s="9"/>
      <c r="TRD58" s="9"/>
      <c r="TRE58" s="9"/>
      <c r="TRF58" s="9"/>
      <c r="TRG58" s="9"/>
      <c r="TRH58" s="9"/>
      <c r="TRI58" s="9"/>
      <c r="TRJ58" s="9"/>
      <c r="TRK58" s="9"/>
      <c r="TRL58" s="9"/>
      <c r="TRM58" s="9"/>
      <c r="TRN58" s="9"/>
      <c r="TRO58" s="9"/>
      <c r="TRP58" s="9"/>
      <c r="TRQ58" s="9"/>
      <c r="TRR58" s="9"/>
      <c r="TRS58" s="9"/>
      <c r="TRT58" s="9"/>
      <c r="TRU58" s="9"/>
      <c r="TRV58" s="9"/>
      <c r="TRW58" s="9"/>
      <c r="TRX58" s="9"/>
      <c r="TRY58" s="9"/>
      <c r="TRZ58" s="9"/>
      <c r="TSA58" s="9"/>
      <c r="TSB58" s="9"/>
      <c r="TSC58" s="9"/>
      <c r="TSD58" s="9"/>
      <c r="TSE58" s="9"/>
      <c r="TSF58" s="9"/>
      <c r="TSG58" s="9"/>
      <c r="TSH58" s="9"/>
      <c r="TSI58" s="9"/>
      <c r="TSJ58" s="9"/>
      <c r="TSK58" s="9"/>
      <c r="TSL58" s="9"/>
      <c r="TSM58" s="9"/>
      <c r="TSN58" s="9"/>
      <c r="TSO58" s="9"/>
      <c r="TSP58" s="9"/>
      <c r="TSQ58" s="9"/>
      <c r="TSR58" s="9"/>
      <c r="TSS58" s="9"/>
      <c r="TST58" s="9"/>
      <c r="TSU58" s="9"/>
      <c r="TSV58" s="9"/>
      <c r="TSW58" s="9"/>
      <c r="TSX58" s="9"/>
      <c r="TSY58" s="9"/>
      <c r="TSZ58" s="9"/>
      <c r="TTA58" s="9"/>
      <c r="TTB58" s="9"/>
      <c r="TTC58" s="9"/>
      <c r="TTD58" s="9"/>
      <c r="TTE58" s="9"/>
      <c r="TTF58" s="9"/>
      <c r="TTG58" s="9"/>
      <c r="TTH58" s="9"/>
      <c r="TTI58" s="9"/>
      <c r="TTJ58" s="9"/>
      <c r="TTK58" s="9"/>
      <c r="TTL58" s="9"/>
      <c r="TTM58" s="9"/>
      <c r="TTN58" s="9"/>
      <c r="TTO58" s="9"/>
      <c r="TTP58" s="9"/>
      <c r="TTQ58" s="9"/>
      <c r="TTR58" s="9"/>
      <c r="TTS58" s="9"/>
      <c r="TTT58" s="9"/>
      <c r="TTU58" s="9"/>
      <c r="TTV58" s="9"/>
      <c r="TTW58" s="9"/>
      <c r="TTX58" s="9"/>
      <c r="TTY58" s="9"/>
      <c r="TTZ58" s="9"/>
      <c r="TUA58" s="9"/>
      <c r="TUB58" s="9"/>
      <c r="TUC58" s="9"/>
      <c r="TUD58" s="9"/>
      <c r="TUE58" s="9"/>
      <c r="TUF58" s="9"/>
      <c r="TUG58" s="9"/>
      <c r="TUH58" s="9"/>
      <c r="TUI58" s="9"/>
      <c r="TUJ58" s="9"/>
      <c r="TUK58" s="9"/>
      <c r="TUL58" s="9"/>
      <c r="TUM58" s="9"/>
      <c r="TUN58" s="9"/>
      <c r="TUO58" s="9"/>
      <c r="TUP58" s="9"/>
      <c r="TUQ58" s="9"/>
      <c r="TUR58" s="9"/>
      <c r="TUS58" s="9"/>
      <c r="TUT58" s="9"/>
      <c r="TUU58" s="9"/>
      <c r="TUV58" s="9"/>
      <c r="TUW58" s="9"/>
      <c r="TUX58" s="9"/>
      <c r="TUY58" s="9"/>
      <c r="TUZ58" s="9"/>
      <c r="TVA58" s="9"/>
      <c r="TVB58" s="9"/>
      <c r="TVC58" s="9"/>
      <c r="TVD58" s="9"/>
      <c r="TVE58" s="9"/>
      <c r="TVF58" s="9"/>
      <c r="TVG58" s="9"/>
      <c r="TVH58" s="9"/>
      <c r="TVI58" s="9"/>
      <c r="TVJ58" s="9"/>
      <c r="TVK58" s="9"/>
      <c r="TVL58" s="9"/>
      <c r="TVM58" s="9"/>
      <c r="TVN58" s="9"/>
      <c r="TVO58" s="9"/>
      <c r="TVP58" s="9"/>
      <c r="TVQ58" s="9"/>
      <c r="TVR58" s="9"/>
      <c r="TVS58" s="9"/>
      <c r="TVT58" s="9"/>
      <c r="TVU58" s="9"/>
      <c r="TVV58" s="9"/>
      <c r="TVW58" s="9"/>
      <c r="TVX58" s="9"/>
      <c r="TVY58" s="9"/>
      <c r="TVZ58" s="9"/>
      <c r="TWA58" s="9"/>
      <c r="TWB58" s="9"/>
      <c r="TWC58" s="9"/>
      <c r="TWD58" s="9"/>
      <c r="TWE58" s="9"/>
      <c r="TWF58" s="9"/>
      <c r="TWG58" s="9"/>
      <c r="TWH58" s="9"/>
      <c r="TWI58" s="9"/>
      <c r="TWJ58" s="9"/>
      <c r="TWK58" s="9"/>
      <c r="TWL58" s="9"/>
      <c r="TWM58" s="9"/>
      <c r="TWN58" s="9"/>
      <c r="TWO58" s="9"/>
      <c r="TWP58" s="9"/>
      <c r="TWQ58" s="9"/>
      <c r="TWR58" s="9"/>
      <c r="TWS58" s="9"/>
      <c r="TWT58" s="9"/>
      <c r="TWU58" s="9"/>
      <c r="TWV58" s="9"/>
      <c r="TWW58" s="9"/>
      <c r="TWX58" s="9"/>
      <c r="TWY58" s="9"/>
      <c r="TWZ58" s="9"/>
      <c r="TXA58" s="9"/>
      <c r="TXB58" s="9"/>
      <c r="TXC58" s="9"/>
      <c r="TXD58" s="9"/>
      <c r="TXE58" s="9"/>
      <c r="TXF58" s="9"/>
      <c r="TXG58" s="9"/>
      <c r="TXH58" s="9"/>
      <c r="TXI58" s="9"/>
      <c r="TXJ58" s="9"/>
      <c r="TXK58" s="9"/>
      <c r="TXL58" s="9"/>
      <c r="TXM58" s="9"/>
      <c r="TXN58" s="9"/>
      <c r="TXO58" s="9"/>
      <c r="TXP58" s="9"/>
      <c r="TXQ58" s="9"/>
      <c r="TXR58" s="9"/>
      <c r="TXS58" s="9"/>
      <c r="TXT58" s="9"/>
      <c r="TXU58" s="9"/>
      <c r="TXV58" s="9"/>
      <c r="TXW58" s="9"/>
      <c r="TXX58" s="9"/>
      <c r="TXY58" s="9"/>
      <c r="TXZ58" s="9"/>
      <c r="TYA58" s="9"/>
      <c r="TYB58" s="9"/>
      <c r="TYC58" s="9"/>
      <c r="TYD58" s="9"/>
      <c r="TYE58" s="9"/>
      <c r="TYF58" s="9"/>
      <c r="TYG58" s="9"/>
      <c r="TYH58" s="9"/>
      <c r="TYI58" s="9"/>
      <c r="TYJ58" s="9"/>
      <c r="TYK58" s="9"/>
      <c r="TYL58" s="9"/>
      <c r="TYM58" s="9"/>
      <c r="TYN58" s="9"/>
      <c r="TYO58" s="9"/>
      <c r="TYP58" s="9"/>
      <c r="TYQ58" s="9"/>
      <c r="TYR58" s="9"/>
      <c r="TYS58" s="9"/>
      <c r="TYT58" s="9"/>
      <c r="TYU58" s="9"/>
      <c r="TYV58" s="9"/>
      <c r="TYW58" s="9"/>
      <c r="TYX58" s="9"/>
      <c r="TYY58" s="9"/>
      <c r="TYZ58" s="9"/>
      <c r="TZA58" s="9"/>
      <c r="TZB58" s="9"/>
      <c r="TZC58" s="9"/>
      <c r="TZD58" s="9"/>
      <c r="TZE58" s="9"/>
      <c r="TZF58" s="9"/>
      <c r="TZG58" s="9"/>
      <c r="TZH58" s="9"/>
      <c r="TZI58" s="9"/>
      <c r="TZJ58" s="9"/>
      <c r="TZK58" s="9"/>
      <c r="TZL58" s="9"/>
      <c r="TZM58" s="9"/>
      <c r="TZN58" s="9"/>
      <c r="TZO58" s="9"/>
      <c r="TZP58" s="9"/>
      <c r="TZQ58" s="9"/>
      <c r="TZR58" s="9"/>
      <c r="TZS58" s="9"/>
      <c r="TZT58" s="9"/>
      <c r="TZU58" s="9"/>
      <c r="TZV58" s="9"/>
      <c r="TZW58" s="9"/>
      <c r="TZX58" s="9"/>
      <c r="TZY58" s="9"/>
      <c r="TZZ58" s="9"/>
      <c r="UAA58" s="9"/>
      <c r="UAB58" s="9"/>
      <c r="UAC58" s="9"/>
      <c r="UAD58" s="9"/>
      <c r="UAE58" s="9"/>
      <c r="UAF58" s="9"/>
      <c r="UAG58" s="9"/>
      <c r="UAH58" s="9"/>
      <c r="UAI58" s="9"/>
      <c r="UAJ58" s="9"/>
      <c r="UAK58" s="9"/>
      <c r="UAL58" s="9"/>
      <c r="UAM58" s="9"/>
      <c r="UAN58" s="9"/>
      <c r="UAO58" s="9"/>
      <c r="UAP58" s="9"/>
      <c r="UAQ58" s="9"/>
      <c r="UAR58" s="9"/>
      <c r="UAS58" s="9"/>
      <c r="UAT58" s="9"/>
      <c r="UAU58" s="9"/>
      <c r="UAV58" s="9"/>
      <c r="UAW58" s="9"/>
      <c r="UAX58" s="9"/>
      <c r="UAY58" s="9"/>
      <c r="UAZ58" s="9"/>
      <c r="UBA58" s="9"/>
      <c r="UBB58" s="9"/>
      <c r="UBC58" s="9"/>
      <c r="UBD58" s="9"/>
      <c r="UBE58" s="9"/>
      <c r="UBF58" s="9"/>
      <c r="UBG58" s="9"/>
      <c r="UBH58" s="9"/>
      <c r="UBI58" s="9"/>
      <c r="UBJ58" s="9"/>
      <c r="UBK58" s="9"/>
      <c r="UBL58" s="9"/>
      <c r="UBM58" s="9"/>
      <c r="UBN58" s="9"/>
      <c r="UBO58" s="9"/>
      <c r="UBP58" s="9"/>
      <c r="UBQ58" s="9"/>
      <c r="UBR58" s="9"/>
      <c r="UBS58" s="9"/>
      <c r="UBT58" s="9"/>
      <c r="UBU58" s="9"/>
      <c r="UBV58" s="9"/>
      <c r="UBW58" s="9"/>
      <c r="UBX58" s="9"/>
      <c r="UBY58" s="9"/>
      <c r="UBZ58" s="9"/>
      <c r="UCA58" s="9"/>
      <c r="UCB58" s="9"/>
      <c r="UCC58" s="9"/>
      <c r="UCD58" s="9"/>
      <c r="UCE58" s="9"/>
      <c r="UCF58" s="9"/>
      <c r="UCG58" s="9"/>
      <c r="UCH58" s="9"/>
      <c r="UCI58" s="9"/>
      <c r="UCJ58" s="9"/>
      <c r="UCK58" s="9"/>
      <c r="UCL58" s="9"/>
      <c r="UCM58" s="9"/>
      <c r="UCN58" s="9"/>
      <c r="UCO58" s="9"/>
      <c r="UCP58" s="9"/>
      <c r="UCQ58" s="9"/>
      <c r="UCR58" s="9"/>
      <c r="UCS58" s="9"/>
      <c r="UCT58" s="9"/>
      <c r="UCU58" s="9"/>
      <c r="UCV58" s="9"/>
      <c r="UCW58" s="9"/>
      <c r="UCX58" s="9"/>
      <c r="UCY58" s="9"/>
      <c r="UCZ58" s="9"/>
      <c r="UDA58" s="9"/>
      <c r="UDB58" s="9"/>
      <c r="UDC58" s="9"/>
      <c r="UDD58" s="9"/>
      <c r="UDE58" s="9"/>
      <c r="UDF58" s="9"/>
      <c r="UDG58" s="9"/>
      <c r="UDH58" s="9"/>
      <c r="UDI58" s="9"/>
      <c r="UDJ58" s="9"/>
      <c r="UDK58" s="9"/>
      <c r="UDL58" s="9"/>
      <c r="UDM58" s="9"/>
      <c r="UDN58" s="9"/>
      <c r="UDO58" s="9"/>
      <c r="UDP58" s="9"/>
      <c r="UDQ58" s="9"/>
      <c r="UDR58" s="9"/>
      <c r="UDS58" s="9"/>
      <c r="UDT58" s="9"/>
      <c r="UDU58" s="9"/>
      <c r="UDV58" s="9"/>
      <c r="UDW58" s="9"/>
      <c r="UDX58" s="9"/>
      <c r="UDY58" s="9"/>
      <c r="UDZ58" s="9"/>
      <c r="UEA58" s="9"/>
      <c r="UEB58" s="9"/>
      <c r="UEC58" s="9"/>
      <c r="UED58" s="9"/>
      <c r="UEE58" s="9"/>
      <c r="UEF58" s="9"/>
      <c r="UEG58" s="9"/>
      <c r="UEH58" s="9"/>
      <c r="UEI58" s="9"/>
      <c r="UEJ58" s="9"/>
      <c r="UEK58" s="9"/>
      <c r="UEL58" s="9"/>
      <c r="UEM58" s="9"/>
      <c r="UEN58" s="9"/>
      <c r="UEO58" s="9"/>
      <c r="UEP58" s="9"/>
      <c r="UEQ58" s="9"/>
      <c r="UER58" s="9"/>
      <c r="UES58" s="9"/>
      <c r="UET58" s="9"/>
      <c r="UEU58" s="9"/>
      <c r="UEV58" s="9"/>
      <c r="UEW58" s="9"/>
      <c r="UEX58" s="9"/>
      <c r="UEY58" s="9"/>
      <c r="UEZ58" s="9"/>
      <c r="UFA58" s="9"/>
      <c r="UFB58" s="9"/>
      <c r="UFC58" s="9"/>
      <c r="UFD58" s="9"/>
      <c r="UFE58" s="9"/>
      <c r="UFF58" s="9"/>
      <c r="UFG58" s="9"/>
      <c r="UFH58" s="9"/>
      <c r="UFI58" s="9"/>
      <c r="UFJ58" s="9"/>
      <c r="UFK58" s="9"/>
      <c r="UFL58" s="9"/>
      <c r="UFM58" s="9"/>
      <c r="UFN58" s="9"/>
      <c r="UFO58" s="9"/>
      <c r="UFP58" s="9"/>
      <c r="UFQ58" s="9"/>
      <c r="UFR58" s="9"/>
      <c r="UFS58" s="9"/>
      <c r="UFT58" s="9"/>
      <c r="UFU58" s="9"/>
      <c r="UFV58" s="9"/>
      <c r="UFW58" s="9"/>
      <c r="UFX58" s="9"/>
      <c r="UFY58" s="9"/>
      <c r="UFZ58" s="9"/>
      <c r="UGA58" s="9"/>
      <c r="UGB58" s="9"/>
      <c r="UGC58" s="9"/>
      <c r="UGD58" s="9"/>
      <c r="UGE58" s="9"/>
      <c r="UGF58" s="9"/>
      <c r="UGG58" s="9"/>
      <c r="UGH58" s="9"/>
      <c r="UGI58" s="9"/>
      <c r="UGJ58" s="9"/>
      <c r="UGK58" s="9"/>
      <c r="UGL58" s="9"/>
      <c r="UGM58" s="9"/>
      <c r="UGN58" s="9"/>
      <c r="UGO58" s="9"/>
      <c r="UGP58" s="9"/>
      <c r="UGQ58" s="9"/>
      <c r="UGR58" s="9"/>
      <c r="UGS58" s="9"/>
      <c r="UGT58" s="9"/>
      <c r="UGU58" s="9"/>
      <c r="UGV58" s="9"/>
      <c r="UGW58" s="9"/>
      <c r="UGX58" s="9"/>
      <c r="UGY58" s="9"/>
      <c r="UGZ58" s="9"/>
      <c r="UHA58" s="9"/>
      <c r="UHB58" s="9"/>
      <c r="UHC58" s="9"/>
      <c r="UHD58" s="9"/>
      <c r="UHE58" s="9"/>
      <c r="UHF58" s="9"/>
      <c r="UHG58" s="9"/>
      <c r="UHH58" s="9"/>
      <c r="UHI58" s="9"/>
      <c r="UHJ58" s="9"/>
      <c r="UHK58" s="9"/>
      <c r="UHL58" s="9"/>
      <c r="UHM58" s="9"/>
      <c r="UHN58" s="9"/>
      <c r="UHO58" s="9"/>
      <c r="UHP58" s="9"/>
      <c r="UHQ58" s="9"/>
      <c r="UHR58" s="9"/>
      <c r="UHS58" s="9"/>
      <c r="UHT58" s="9"/>
      <c r="UHU58" s="9"/>
      <c r="UHV58" s="9"/>
      <c r="UHW58" s="9"/>
      <c r="UHX58" s="9"/>
      <c r="UHY58" s="9"/>
      <c r="UHZ58" s="9"/>
      <c r="UIA58" s="9"/>
      <c r="UIB58" s="9"/>
      <c r="UIC58" s="9"/>
      <c r="UID58" s="9"/>
      <c r="UIE58" s="9"/>
      <c r="UIF58" s="9"/>
      <c r="UIG58" s="9"/>
      <c r="UIH58" s="9"/>
      <c r="UII58" s="9"/>
      <c r="UIJ58" s="9"/>
      <c r="UIK58" s="9"/>
      <c r="UIL58" s="9"/>
      <c r="UIM58" s="9"/>
      <c r="UIN58" s="9"/>
      <c r="UIO58" s="9"/>
      <c r="UIP58" s="9"/>
      <c r="UIQ58" s="9"/>
      <c r="UIR58" s="9"/>
      <c r="UIS58" s="9"/>
      <c r="UIT58" s="9"/>
      <c r="UIU58" s="9"/>
      <c r="UIV58" s="9"/>
      <c r="UIW58" s="9"/>
      <c r="UIX58" s="9"/>
      <c r="UIY58" s="9"/>
      <c r="UIZ58" s="9"/>
      <c r="UJA58" s="9"/>
      <c r="UJB58" s="9"/>
      <c r="UJC58" s="9"/>
      <c r="UJD58" s="9"/>
      <c r="UJE58" s="9"/>
      <c r="UJF58" s="9"/>
      <c r="UJG58" s="9"/>
      <c r="UJH58" s="9"/>
      <c r="UJI58" s="9"/>
      <c r="UJJ58" s="9"/>
      <c r="UJK58" s="9"/>
      <c r="UJL58" s="9"/>
      <c r="UJM58" s="9"/>
      <c r="UJN58" s="9"/>
      <c r="UJO58" s="9"/>
      <c r="UJP58" s="9"/>
      <c r="UJQ58" s="9"/>
      <c r="UJR58" s="9"/>
      <c r="UJS58" s="9"/>
      <c r="UJT58" s="9"/>
      <c r="UJU58" s="9"/>
      <c r="UJV58" s="9"/>
      <c r="UJW58" s="9"/>
      <c r="UJX58" s="9"/>
      <c r="UJY58" s="9"/>
      <c r="UJZ58" s="9"/>
      <c r="UKA58" s="9"/>
      <c r="UKB58" s="9"/>
      <c r="UKC58" s="9"/>
      <c r="UKD58" s="9"/>
      <c r="UKE58" s="9"/>
      <c r="UKF58" s="9"/>
      <c r="UKG58" s="9"/>
      <c r="UKH58" s="9"/>
      <c r="UKI58" s="9"/>
      <c r="UKJ58" s="9"/>
      <c r="UKK58" s="9"/>
      <c r="UKL58" s="9"/>
      <c r="UKM58" s="9"/>
      <c r="UKN58" s="9"/>
      <c r="UKO58" s="9"/>
      <c r="UKP58" s="9"/>
      <c r="UKQ58" s="9"/>
      <c r="UKR58" s="9"/>
      <c r="UKS58" s="9"/>
      <c r="UKT58" s="9"/>
      <c r="UKU58" s="9"/>
      <c r="UKV58" s="9"/>
      <c r="UKW58" s="9"/>
      <c r="UKX58" s="9"/>
      <c r="UKY58" s="9"/>
      <c r="UKZ58" s="9"/>
      <c r="ULA58" s="9"/>
      <c r="ULB58" s="9"/>
      <c r="ULC58" s="9"/>
      <c r="ULD58" s="9"/>
      <c r="ULE58" s="9"/>
      <c r="ULF58" s="9"/>
      <c r="ULG58" s="9"/>
      <c r="ULH58" s="9"/>
      <c r="ULI58" s="9"/>
      <c r="ULJ58" s="9"/>
      <c r="ULK58" s="9"/>
      <c r="ULL58" s="9"/>
      <c r="ULM58" s="9"/>
      <c r="ULN58" s="9"/>
      <c r="ULO58" s="9"/>
      <c r="ULP58" s="9"/>
      <c r="ULQ58" s="9"/>
      <c r="ULR58" s="9"/>
      <c r="ULS58" s="9"/>
      <c r="ULT58" s="9"/>
      <c r="ULU58" s="9"/>
      <c r="ULV58" s="9"/>
      <c r="ULW58" s="9"/>
      <c r="ULX58" s="9"/>
      <c r="ULY58" s="9"/>
      <c r="ULZ58" s="9"/>
      <c r="UMA58" s="9"/>
      <c r="UMB58" s="9"/>
      <c r="UMC58" s="9"/>
      <c r="UMD58" s="9"/>
      <c r="UME58" s="9"/>
      <c r="UMF58" s="9"/>
      <c r="UMG58" s="9"/>
      <c r="UMH58" s="9"/>
      <c r="UMI58" s="9"/>
      <c r="UMJ58" s="9"/>
      <c r="UMK58" s="9"/>
      <c r="UML58" s="9"/>
      <c r="UMM58" s="9"/>
      <c r="UMN58" s="9"/>
      <c r="UMO58" s="9"/>
      <c r="UMP58" s="9"/>
      <c r="UMQ58" s="9"/>
      <c r="UMR58" s="9"/>
      <c r="UMS58" s="9"/>
      <c r="UMT58" s="9"/>
      <c r="UMU58" s="9"/>
      <c r="UMV58" s="9"/>
      <c r="UMW58" s="9"/>
      <c r="UMX58" s="9"/>
      <c r="UMY58" s="9"/>
      <c r="UMZ58" s="9"/>
      <c r="UNA58" s="9"/>
      <c r="UNB58" s="9"/>
      <c r="UNC58" s="9"/>
      <c r="UND58" s="9"/>
      <c r="UNE58" s="9"/>
      <c r="UNF58" s="9"/>
      <c r="UNG58" s="9"/>
      <c r="UNH58" s="9"/>
      <c r="UNI58" s="9"/>
      <c r="UNJ58" s="9"/>
      <c r="UNK58" s="9"/>
      <c r="UNL58" s="9"/>
      <c r="UNM58" s="9"/>
      <c r="UNN58" s="9"/>
      <c r="UNO58" s="9"/>
      <c r="UNP58" s="9"/>
      <c r="UNQ58" s="9"/>
      <c r="UNR58" s="9"/>
      <c r="UNS58" s="9"/>
      <c r="UNT58" s="9"/>
      <c r="UNU58" s="9"/>
      <c r="UNV58" s="9"/>
      <c r="UNW58" s="9"/>
      <c r="UNX58" s="9"/>
      <c r="UNY58" s="9"/>
      <c r="UNZ58" s="9"/>
      <c r="UOA58" s="9"/>
      <c r="UOB58" s="9"/>
      <c r="UOC58" s="9"/>
      <c r="UOD58" s="9"/>
      <c r="UOE58" s="9"/>
      <c r="UOF58" s="9"/>
      <c r="UOG58" s="9"/>
      <c r="UOH58" s="9"/>
      <c r="UOI58" s="9"/>
      <c r="UOJ58" s="9"/>
      <c r="UOK58" s="9"/>
      <c r="UOL58" s="9"/>
      <c r="UOM58" s="9"/>
      <c r="UON58" s="9"/>
      <c r="UOO58" s="9"/>
      <c r="UOP58" s="9"/>
      <c r="UOQ58" s="9"/>
      <c r="UOR58" s="9"/>
      <c r="UOS58" s="9"/>
      <c r="UOT58" s="9"/>
      <c r="UOU58" s="9"/>
      <c r="UOV58" s="9"/>
      <c r="UOW58" s="9"/>
      <c r="UOX58" s="9"/>
      <c r="UOY58" s="9"/>
      <c r="UOZ58" s="9"/>
      <c r="UPA58" s="9"/>
      <c r="UPB58" s="9"/>
      <c r="UPC58" s="9"/>
      <c r="UPD58" s="9"/>
      <c r="UPE58" s="9"/>
      <c r="UPF58" s="9"/>
      <c r="UPG58" s="9"/>
      <c r="UPH58" s="9"/>
      <c r="UPI58" s="9"/>
      <c r="UPJ58" s="9"/>
      <c r="UPK58" s="9"/>
      <c r="UPL58" s="9"/>
      <c r="UPM58" s="9"/>
      <c r="UPN58" s="9"/>
      <c r="UPO58" s="9"/>
      <c r="UPP58" s="9"/>
      <c r="UPQ58" s="9"/>
      <c r="UPR58" s="9"/>
      <c r="UPS58" s="9"/>
      <c r="UPT58" s="9"/>
      <c r="UPU58" s="9"/>
      <c r="UPV58" s="9"/>
      <c r="UPW58" s="9"/>
      <c r="UPX58" s="9"/>
      <c r="UPY58" s="9"/>
      <c r="UPZ58" s="9"/>
      <c r="UQA58" s="9"/>
      <c r="UQB58" s="9"/>
      <c r="UQC58" s="9"/>
      <c r="UQD58" s="9"/>
      <c r="UQE58" s="9"/>
      <c r="UQF58" s="9"/>
      <c r="UQG58" s="9"/>
      <c r="UQH58" s="9"/>
      <c r="UQI58" s="9"/>
      <c r="UQJ58" s="9"/>
      <c r="UQK58" s="9"/>
      <c r="UQL58" s="9"/>
      <c r="UQM58" s="9"/>
      <c r="UQN58" s="9"/>
      <c r="UQO58" s="9"/>
      <c r="UQP58" s="9"/>
      <c r="UQQ58" s="9"/>
      <c r="UQR58" s="9"/>
      <c r="UQS58" s="9"/>
      <c r="UQT58" s="9"/>
      <c r="UQU58" s="9"/>
      <c r="UQV58" s="9"/>
      <c r="UQW58" s="9"/>
      <c r="UQX58" s="9"/>
      <c r="UQY58" s="9"/>
      <c r="UQZ58" s="9"/>
      <c r="URA58" s="9"/>
      <c r="URB58" s="9"/>
      <c r="URC58" s="9"/>
      <c r="URD58" s="9"/>
      <c r="URE58" s="9"/>
      <c r="URF58" s="9"/>
      <c r="URG58" s="9"/>
      <c r="URH58" s="9"/>
      <c r="URI58" s="9"/>
      <c r="URJ58" s="9"/>
      <c r="URK58" s="9"/>
      <c r="URL58" s="9"/>
      <c r="URM58" s="9"/>
      <c r="URN58" s="9"/>
      <c r="URO58" s="9"/>
      <c r="URP58" s="9"/>
      <c r="URQ58" s="9"/>
      <c r="URR58" s="9"/>
      <c r="URS58" s="9"/>
      <c r="URT58" s="9"/>
      <c r="URU58" s="9"/>
      <c r="URV58" s="9"/>
      <c r="URW58" s="9"/>
      <c r="URX58" s="9"/>
      <c r="URY58" s="9"/>
      <c r="URZ58" s="9"/>
      <c r="USA58" s="9"/>
      <c r="USB58" s="9"/>
      <c r="USC58" s="9"/>
      <c r="USD58" s="9"/>
      <c r="USE58" s="9"/>
      <c r="USF58" s="9"/>
      <c r="USG58" s="9"/>
      <c r="USH58" s="9"/>
      <c r="USI58" s="9"/>
      <c r="USJ58" s="9"/>
      <c r="USK58" s="9"/>
      <c r="USL58" s="9"/>
      <c r="USM58" s="9"/>
      <c r="USN58" s="9"/>
      <c r="USO58" s="9"/>
      <c r="USP58" s="9"/>
      <c r="USQ58" s="9"/>
      <c r="USR58" s="9"/>
      <c r="USS58" s="9"/>
      <c r="UST58" s="9"/>
      <c r="USU58" s="9"/>
      <c r="USV58" s="9"/>
      <c r="USW58" s="9"/>
      <c r="USX58" s="9"/>
      <c r="USY58" s="9"/>
      <c r="USZ58" s="9"/>
      <c r="UTA58" s="9"/>
      <c r="UTB58" s="9"/>
      <c r="UTC58" s="9"/>
      <c r="UTD58" s="9"/>
      <c r="UTE58" s="9"/>
      <c r="UTF58" s="9"/>
      <c r="UTG58" s="9"/>
      <c r="UTH58" s="9"/>
      <c r="UTI58" s="9"/>
      <c r="UTJ58" s="9"/>
      <c r="UTK58" s="9"/>
      <c r="UTL58" s="9"/>
      <c r="UTM58" s="9"/>
      <c r="UTN58" s="9"/>
      <c r="UTO58" s="9"/>
      <c r="UTP58" s="9"/>
      <c r="UTQ58" s="9"/>
      <c r="UTR58" s="9"/>
      <c r="UTS58" s="9"/>
      <c r="UTT58" s="9"/>
      <c r="UTU58" s="9"/>
      <c r="UTV58" s="9"/>
      <c r="UTW58" s="9"/>
      <c r="UTX58" s="9"/>
      <c r="UTY58" s="9"/>
      <c r="UTZ58" s="9"/>
      <c r="UUA58" s="9"/>
      <c r="UUB58" s="9"/>
      <c r="UUC58" s="9"/>
      <c r="UUD58" s="9"/>
      <c r="UUE58" s="9"/>
      <c r="UUF58" s="9"/>
      <c r="UUG58" s="9"/>
      <c r="UUH58" s="9"/>
      <c r="UUI58" s="9"/>
      <c r="UUJ58" s="9"/>
      <c r="UUK58" s="9"/>
      <c r="UUL58" s="9"/>
      <c r="UUM58" s="9"/>
      <c r="UUN58" s="9"/>
      <c r="UUO58" s="9"/>
      <c r="UUP58" s="9"/>
      <c r="UUQ58" s="9"/>
      <c r="UUR58" s="9"/>
      <c r="UUS58" s="9"/>
      <c r="UUT58" s="9"/>
      <c r="UUU58" s="9"/>
      <c r="UUV58" s="9"/>
      <c r="UUW58" s="9"/>
      <c r="UUX58" s="9"/>
      <c r="UUY58" s="9"/>
      <c r="UUZ58" s="9"/>
      <c r="UVA58" s="9"/>
      <c r="UVB58" s="9"/>
      <c r="UVC58" s="9"/>
      <c r="UVD58" s="9"/>
      <c r="UVE58" s="9"/>
      <c r="UVF58" s="9"/>
      <c r="UVG58" s="9"/>
      <c r="UVH58" s="9"/>
      <c r="UVI58" s="9"/>
      <c r="UVJ58" s="9"/>
      <c r="UVK58" s="9"/>
      <c r="UVL58" s="9"/>
      <c r="UVM58" s="9"/>
      <c r="UVN58" s="9"/>
      <c r="UVO58" s="9"/>
      <c r="UVP58" s="9"/>
      <c r="UVQ58" s="9"/>
      <c r="UVR58" s="9"/>
      <c r="UVS58" s="9"/>
      <c r="UVT58" s="9"/>
      <c r="UVU58" s="9"/>
      <c r="UVV58" s="9"/>
      <c r="UVW58" s="9"/>
      <c r="UVX58" s="9"/>
      <c r="UVY58" s="9"/>
      <c r="UVZ58" s="9"/>
      <c r="UWA58" s="9"/>
      <c r="UWB58" s="9"/>
      <c r="UWC58" s="9"/>
      <c r="UWD58" s="9"/>
      <c r="UWE58" s="9"/>
      <c r="UWF58" s="9"/>
      <c r="UWG58" s="9"/>
      <c r="UWH58" s="9"/>
      <c r="UWI58" s="9"/>
      <c r="UWJ58" s="9"/>
      <c r="UWK58" s="9"/>
      <c r="UWL58" s="9"/>
      <c r="UWM58" s="9"/>
      <c r="UWN58" s="9"/>
      <c r="UWO58" s="9"/>
      <c r="UWP58" s="9"/>
      <c r="UWQ58" s="9"/>
      <c r="UWR58" s="9"/>
      <c r="UWS58" s="9"/>
      <c r="UWT58" s="9"/>
      <c r="UWU58" s="9"/>
      <c r="UWV58" s="9"/>
      <c r="UWW58" s="9"/>
      <c r="UWX58" s="9"/>
      <c r="UWY58" s="9"/>
      <c r="UWZ58" s="9"/>
      <c r="UXA58" s="9"/>
      <c r="UXB58" s="9"/>
      <c r="UXC58" s="9"/>
      <c r="UXD58" s="9"/>
      <c r="UXE58" s="9"/>
      <c r="UXF58" s="9"/>
      <c r="UXG58" s="9"/>
      <c r="UXH58" s="9"/>
      <c r="UXI58" s="9"/>
      <c r="UXJ58" s="9"/>
      <c r="UXK58" s="9"/>
      <c r="UXL58" s="9"/>
      <c r="UXM58" s="9"/>
      <c r="UXN58" s="9"/>
      <c r="UXO58" s="9"/>
      <c r="UXP58" s="9"/>
      <c r="UXQ58" s="9"/>
      <c r="UXR58" s="9"/>
      <c r="UXS58" s="9"/>
      <c r="UXT58" s="9"/>
      <c r="UXU58" s="9"/>
      <c r="UXV58" s="9"/>
      <c r="UXW58" s="9"/>
      <c r="UXX58" s="9"/>
      <c r="UXY58" s="9"/>
      <c r="UXZ58" s="9"/>
      <c r="UYA58" s="9"/>
      <c r="UYB58" s="9"/>
      <c r="UYC58" s="9"/>
      <c r="UYD58" s="9"/>
      <c r="UYE58" s="9"/>
      <c r="UYF58" s="9"/>
      <c r="UYG58" s="9"/>
      <c r="UYH58" s="9"/>
      <c r="UYI58" s="9"/>
      <c r="UYJ58" s="9"/>
      <c r="UYK58" s="9"/>
      <c r="UYL58" s="9"/>
      <c r="UYM58" s="9"/>
      <c r="UYN58" s="9"/>
      <c r="UYO58" s="9"/>
      <c r="UYP58" s="9"/>
      <c r="UYQ58" s="9"/>
      <c r="UYR58" s="9"/>
      <c r="UYS58" s="9"/>
      <c r="UYT58" s="9"/>
      <c r="UYU58" s="9"/>
      <c r="UYV58" s="9"/>
      <c r="UYW58" s="9"/>
      <c r="UYX58" s="9"/>
      <c r="UYY58" s="9"/>
      <c r="UYZ58" s="9"/>
      <c r="UZA58" s="9"/>
      <c r="UZB58" s="9"/>
      <c r="UZC58" s="9"/>
      <c r="UZD58" s="9"/>
      <c r="UZE58" s="9"/>
      <c r="UZF58" s="9"/>
      <c r="UZG58" s="9"/>
      <c r="UZH58" s="9"/>
      <c r="UZI58" s="9"/>
      <c r="UZJ58" s="9"/>
      <c r="UZK58" s="9"/>
      <c r="UZL58" s="9"/>
      <c r="UZM58" s="9"/>
      <c r="UZN58" s="9"/>
      <c r="UZO58" s="9"/>
      <c r="UZP58" s="9"/>
      <c r="UZQ58" s="9"/>
      <c r="UZR58" s="9"/>
      <c r="UZS58" s="9"/>
      <c r="UZT58" s="9"/>
      <c r="UZU58" s="9"/>
      <c r="UZV58" s="9"/>
      <c r="UZW58" s="9"/>
      <c r="UZX58" s="9"/>
      <c r="UZY58" s="9"/>
      <c r="UZZ58" s="9"/>
      <c r="VAA58" s="9"/>
      <c r="VAB58" s="9"/>
      <c r="VAC58" s="9"/>
      <c r="VAD58" s="9"/>
      <c r="VAE58" s="9"/>
      <c r="VAF58" s="9"/>
      <c r="VAG58" s="9"/>
      <c r="VAH58" s="9"/>
      <c r="VAI58" s="9"/>
      <c r="VAJ58" s="9"/>
      <c r="VAK58" s="9"/>
      <c r="VAL58" s="9"/>
      <c r="VAM58" s="9"/>
      <c r="VAN58" s="9"/>
      <c r="VAO58" s="9"/>
      <c r="VAP58" s="9"/>
      <c r="VAQ58" s="9"/>
      <c r="VAR58" s="9"/>
      <c r="VAS58" s="9"/>
      <c r="VAT58" s="9"/>
      <c r="VAU58" s="9"/>
      <c r="VAV58" s="9"/>
      <c r="VAW58" s="9"/>
      <c r="VAX58" s="9"/>
      <c r="VAY58" s="9"/>
      <c r="VAZ58" s="9"/>
      <c r="VBA58" s="9"/>
      <c r="VBB58" s="9"/>
      <c r="VBC58" s="9"/>
      <c r="VBD58" s="9"/>
      <c r="VBE58" s="9"/>
      <c r="VBF58" s="9"/>
      <c r="VBG58" s="9"/>
      <c r="VBH58" s="9"/>
      <c r="VBI58" s="9"/>
      <c r="VBJ58" s="9"/>
      <c r="VBK58" s="9"/>
      <c r="VBL58" s="9"/>
      <c r="VBM58" s="9"/>
      <c r="VBN58" s="9"/>
      <c r="VBO58" s="9"/>
      <c r="VBP58" s="9"/>
      <c r="VBQ58" s="9"/>
      <c r="VBR58" s="9"/>
      <c r="VBS58" s="9"/>
      <c r="VBT58" s="9"/>
      <c r="VBU58" s="9"/>
      <c r="VBV58" s="9"/>
      <c r="VBW58" s="9"/>
      <c r="VBX58" s="9"/>
      <c r="VBY58" s="9"/>
      <c r="VBZ58" s="9"/>
      <c r="VCA58" s="9"/>
      <c r="VCB58" s="9"/>
      <c r="VCC58" s="9"/>
      <c r="VCD58" s="9"/>
      <c r="VCE58" s="9"/>
      <c r="VCF58" s="9"/>
      <c r="VCG58" s="9"/>
      <c r="VCH58" s="9"/>
      <c r="VCI58" s="9"/>
      <c r="VCJ58" s="9"/>
      <c r="VCK58" s="9"/>
      <c r="VCL58" s="9"/>
      <c r="VCM58" s="9"/>
      <c r="VCN58" s="9"/>
      <c r="VCO58" s="9"/>
      <c r="VCP58" s="9"/>
      <c r="VCQ58" s="9"/>
      <c r="VCR58" s="9"/>
      <c r="VCS58" s="9"/>
      <c r="VCT58" s="9"/>
      <c r="VCU58" s="9"/>
      <c r="VCV58" s="9"/>
      <c r="VCW58" s="9"/>
      <c r="VCX58" s="9"/>
      <c r="VCY58" s="9"/>
      <c r="VCZ58" s="9"/>
      <c r="VDA58" s="9"/>
      <c r="VDB58" s="9"/>
      <c r="VDC58" s="9"/>
      <c r="VDD58" s="9"/>
      <c r="VDE58" s="9"/>
      <c r="VDF58" s="9"/>
      <c r="VDG58" s="9"/>
      <c r="VDH58" s="9"/>
      <c r="VDI58" s="9"/>
      <c r="VDJ58" s="9"/>
      <c r="VDK58" s="9"/>
      <c r="VDL58" s="9"/>
      <c r="VDM58" s="9"/>
      <c r="VDN58" s="9"/>
      <c r="VDO58" s="9"/>
      <c r="VDP58" s="9"/>
      <c r="VDQ58" s="9"/>
      <c r="VDR58" s="9"/>
      <c r="VDS58" s="9"/>
      <c r="VDT58" s="9"/>
      <c r="VDU58" s="9"/>
      <c r="VDV58" s="9"/>
      <c r="VDW58" s="9"/>
      <c r="VDX58" s="9"/>
      <c r="VDY58" s="9"/>
      <c r="VDZ58" s="9"/>
      <c r="VEA58" s="9"/>
      <c r="VEB58" s="9"/>
      <c r="VEC58" s="9"/>
      <c r="VED58" s="9"/>
      <c r="VEE58" s="9"/>
      <c r="VEF58" s="9"/>
      <c r="VEG58" s="9"/>
      <c r="VEH58" s="9"/>
      <c r="VEI58" s="9"/>
      <c r="VEJ58" s="9"/>
      <c r="VEK58" s="9"/>
      <c r="VEL58" s="9"/>
      <c r="VEM58" s="9"/>
      <c r="VEN58" s="9"/>
      <c r="VEO58" s="9"/>
      <c r="VEP58" s="9"/>
      <c r="VEQ58" s="9"/>
      <c r="VER58" s="9"/>
      <c r="VES58" s="9"/>
      <c r="VET58" s="9"/>
      <c r="VEU58" s="9"/>
      <c r="VEV58" s="9"/>
      <c r="VEW58" s="9"/>
      <c r="VEX58" s="9"/>
      <c r="VEY58" s="9"/>
      <c r="VEZ58" s="9"/>
      <c r="VFA58" s="9"/>
      <c r="VFB58" s="9"/>
      <c r="VFC58" s="9"/>
      <c r="VFD58" s="9"/>
      <c r="VFE58" s="9"/>
      <c r="VFF58" s="9"/>
      <c r="VFG58" s="9"/>
      <c r="VFH58" s="9"/>
      <c r="VFI58" s="9"/>
      <c r="VFJ58" s="9"/>
      <c r="VFK58" s="9"/>
      <c r="VFL58" s="9"/>
      <c r="VFM58" s="9"/>
      <c r="VFN58" s="9"/>
      <c r="VFO58" s="9"/>
      <c r="VFP58" s="9"/>
      <c r="VFQ58" s="9"/>
      <c r="VFR58" s="9"/>
      <c r="VFS58" s="9"/>
      <c r="VFT58" s="9"/>
      <c r="VFU58" s="9"/>
      <c r="VFV58" s="9"/>
      <c r="VFW58" s="9"/>
      <c r="VFX58" s="9"/>
      <c r="VFY58" s="9"/>
      <c r="VFZ58" s="9"/>
      <c r="VGA58" s="9"/>
      <c r="VGB58" s="9"/>
      <c r="VGC58" s="9"/>
      <c r="VGD58" s="9"/>
      <c r="VGE58" s="9"/>
      <c r="VGF58" s="9"/>
      <c r="VGG58" s="9"/>
      <c r="VGH58" s="9"/>
      <c r="VGI58" s="9"/>
      <c r="VGJ58" s="9"/>
      <c r="VGK58" s="9"/>
      <c r="VGL58" s="9"/>
      <c r="VGM58" s="9"/>
      <c r="VGN58" s="9"/>
      <c r="VGO58" s="9"/>
      <c r="VGP58" s="9"/>
      <c r="VGQ58" s="9"/>
      <c r="VGR58" s="9"/>
      <c r="VGS58" s="9"/>
      <c r="VGT58" s="9"/>
      <c r="VGU58" s="9"/>
      <c r="VGV58" s="9"/>
      <c r="VGW58" s="9"/>
      <c r="VGX58" s="9"/>
      <c r="VGY58" s="9"/>
      <c r="VGZ58" s="9"/>
      <c r="VHA58" s="9"/>
      <c r="VHB58" s="9"/>
      <c r="VHC58" s="9"/>
      <c r="VHD58" s="9"/>
      <c r="VHE58" s="9"/>
      <c r="VHF58" s="9"/>
      <c r="VHG58" s="9"/>
      <c r="VHH58" s="9"/>
      <c r="VHI58" s="9"/>
      <c r="VHJ58" s="9"/>
      <c r="VHK58" s="9"/>
      <c r="VHL58" s="9"/>
      <c r="VHM58" s="9"/>
      <c r="VHN58" s="9"/>
      <c r="VHO58" s="9"/>
      <c r="VHP58" s="9"/>
      <c r="VHQ58" s="9"/>
      <c r="VHR58" s="9"/>
      <c r="VHS58" s="9"/>
      <c r="VHT58" s="9"/>
      <c r="VHU58" s="9"/>
      <c r="VHV58" s="9"/>
      <c r="VHW58" s="9"/>
      <c r="VHX58" s="9"/>
      <c r="VHY58" s="9"/>
      <c r="VHZ58" s="9"/>
      <c r="VIA58" s="9"/>
      <c r="VIB58" s="9"/>
      <c r="VIC58" s="9"/>
      <c r="VID58" s="9"/>
      <c r="VIE58" s="9"/>
      <c r="VIF58" s="9"/>
      <c r="VIG58" s="9"/>
      <c r="VIH58" s="9"/>
      <c r="VII58" s="9"/>
      <c r="VIJ58" s="9"/>
      <c r="VIK58" s="9"/>
      <c r="VIL58" s="9"/>
      <c r="VIM58" s="9"/>
      <c r="VIN58" s="9"/>
      <c r="VIO58" s="9"/>
      <c r="VIP58" s="9"/>
      <c r="VIQ58" s="9"/>
      <c r="VIR58" s="9"/>
      <c r="VIS58" s="9"/>
      <c r="VIT58" s="9"/>
      <c r="VIU58" s="9"/>
      <c r="VIV58" s="9"/>
      <c r="VIW58" s="9"/>
      <c r="VIX58" s="9"/>
      <c r="VIY58" s="9"/>
      <c r="VIZ58" s="9"/>
      <c r="VJA58" s="9"/>
      <c r="VJB58" s="9"/>
      <c r="VJC58" s="9"/>
      <c r="VJD58" s="9"/>
      <c r="VJE58" s="9"/>
      <c r="VJF58" s="9"/>
      <c r="VJG58" s="9"/>
      <c r="VJH58" s="9"/>
      <c r="VJI58" s="9"/>
      <c r="VJJ58" s="9"/>
      <c r="VJK58" s="9"/>
      <c r="VJL58" s="9"/>
      <c r="VJM58" s="9"/>
      <c r="VJN58" s="9"/>
      <c r="VJO58" s="9"/>
      <c r="VJP58" s="9"/>
      <c r="VJQ58" s="9"/>
      <c r="VJR58" s="9"/>
      <c r="VJS58" s="9"/>
      <c r="VJT58" s="9"/>
      <c r="VJU58" s="9"/>
      <c r="VJV58" s="9"/>
      <c r="VJW58" s="9"/>
      <c r="VJX58" s="9"/>
      <c r="VJY58" s="9"/>
      <c r="VJZ58" s="9"/>
      <c r="VKA58" s="9"/>
      <c r="VKB58" s="9"/>
      <c r="VKC58" s="9"/>
      <c r="VKD58" s="9"/>
      <c r="VKE58" s="9"/>
      <c r="VKF58" s="9"/>
      <c r="VKG58" s="9"/>
      <c r="VKH58" s="9"/>
      <c r="VKI58" s="9"/>
      <c r="VKJ58" s="9"/>
      <c r="VKK58" s="9"/>
      <c r="VKL58" s="9"/>
      <c r="VKM58" s="9"/>
      <c r="VKN58" s="9"/>
      <c r="VKO58" s="9"/>
      <c r="VKP58" s="9"/>
      <c r="VKQ58" s="9"/>
      <c r="VKR58" s="9"/>
      <c r="VKS58" s="9"/>
      <c r="VKT58" s="9"/>
      <c r="VKU58" s="9"/>
      <c r="VKV58" s="9"/>
      <c r="VKW58" s="9"/>
      <c r="VKX58" s="9"/>
      <c r="VKY58" s="9"/>
      <c r="VKZ58" s="9"/>
      <c r="VLA58" s="9"/>
      <c r="VLB58" s="9"/>
      <c r="VLC58" s="9"/>
      <c r="VLD58" s="9"/>
      <c r="VLE58" s="9"/>
      <c r="VLF58" s="9"/>
      <c r="VLG58" s="9"/>
      <c r="VLH58" s="9"/>
      <c r="VLI58" s="9"/>
      <c r="VLJ58" s="9"/>
      <c r="VLK58" s="9"/>
      <c r="VLL58" s="9"/>
      <c r="VLM58" s="9"/>
      <c r="VLN58" s="9"/>
      <c r="VLO58" s="9"/>
      <c r="VLP58" s="9"/>
      <c r="VLQ58" s="9"/>
      <c r="VLR58" s="9"/>
      <c r="VLS58" s="9"/>
      <c r="VLT58" s="9"/>
      <c r="VLU58" s="9"/>
      <c r="VLV58" s="9"/>
      <c r="VLW58" s="9"/>
      <c r="VLX58" s="9"/>
      <c r="VLY58" s="9"/>
      <c r="VLZ58" s="9"/>
      <c r="VMA58" s="9"/>
      <c r="VMB58" s="9"/>
      <c r="VMC58" s="9"/>
      <c r="VMD58" s="9"/>
      <c r="VME58" s="9"/>
      <c r="VMF58" s="9"/>
      <c r="VMG58" s="9"/>
      <c r="VMH58" s="9"/>
      <c r="VMI58" s="9"/>
      <c r="VMJ58" s="9"/>
      <c r="VMK58" s="9"/>
      <c r="VML58" s="9"/>
      <c r="VMM58" s="9"/>
      <c r="VMN58" s="9"/>
      <c r="VMO58" s="9"/>
      <c r="VMP58" s="9"/>
      <c r="VMQ58" s="9"/>
      <c r="VMR58" s="9"/>
      <c r="VMS58" s="9"/>
      <c r="VMT58" s="9"/>
      <c r="VMU58" s="9"/>
      <c r="VMV58" s="9"/>
      <c r="VMW58" s="9"/>
      <c r="VMX58" s="9"/>
      <c r="VMY58" s="9"/>
      <c r="VMZ58" s="9"/>
      <c r="VNA58" s="9"/>
      <c r="VNB58" s="9"/>
      <c r="VNC58" s="9"/>
      <c r="VND58" s="9"/>
      <c r="VNE58" s="9"/>
      <c r="VNF58" s="9"/>
      <c r="VNG58" s="9"/>
      <c r="VNH58" s="9"/>
      <c r="VNI58" s="9"/>
      <c r="VNJ58" s="9"/>
      <c r="VNK58" s="9"/>
      <c r="VNL58" s="9"/>
      <c r="VNM58" s="9"/>
      <c r="VNN58" s="9"/>
      <c r="VNO58" s="9"/>
      <c r="VNP58" s="9"/>
      <c r="VNQ58" s="9"/>
      <c r="VNR58" s="9"/>
      <c r="VNS58" s="9"/>
      <c r="VNT58" s="9"/>
      <c r="VNU58" s="9"/>
      <c r="VNV58" s="9"/>
      <c r="VNW58" s="9"/>
      <c r="VNX58" s="9"/>
      <c r="VNY58" s="9"/>
      <c r="VNZ58" s="9"/>
      <c r="VOA58" s="9"/>
      <c r="VOB58" s="9"/>
      <c r="VOC58" s="9"/>
      <c r="VOD58" s="9"/>
      <c r="VOE58" s="9"/>
      <c r="VOF58" s="9"/>
      <c r="VOG58" s="9"/>
      <c r="VOH58" s="9"/>
      <c r="VOI58" s="9"/>
      <c r="VOJ58" s="9"/>
      <c r="VOK58" s="9"/>
      <c r="VOL58" s="9"/>
      <c r="VOM58" s="9"/>
      <c r="VON58" s="9"/>
      <c r="VOO58" s="9"/>
      <c r="VOP58" s="9"/>
      <c r="VOQ58" s="9"/>
      <c r="VOR58" s="9"/>
      <c r="VOS58" s="9"/>
      <c r="VOT58" s="9"/>
      <c r="VOU58" s="9"/>
      <c r="VOV58" s="9"/>
      <c r="VOW58" s="9"/>
      <c r="VOX58" s="9"/>
      <c r="VOY58" s="9"/>
      <c r="VOZ58" s="9"/>
      <c r="VPA58" s="9"/>
      <c r="VPB58" s="9"/>
      <c r="VPC58" s="9"/>
      <c r="VPD58" s="9"/>
      <c r="VPE58" s="9"/>
      <c r="VPF58" s="9"/>
      <c r="VPG58" s="9"/>
      <c r="VPH58" s="9"/>
      <c r="VPI58" s="9"/>
      <c r="VPJ58" s="9"/>
      <c r="VPK58" s="9"/>
      <c r="VPL58" s="9"/>
      <c r="VPM58" s="9"/>
      <c r="VPN58" s="9"/>
      <c r="VPO58" s="9"/>
      <c r="VPP58" s="9"/>
      <c r="VPQ58" s="9"/>
      <c r="VPR58" s="9"/>
      <c r="VPS58" s="9"/>
      <c r="VPT58" s="9"/>
      <c r="VPU58" s="9"/>
      <c r="VPV58" s="9"/>
      <c r="VPW58" s="9"/>
      <c r="VPX58" s="9"/>
      <c r="VPY58" s="9"/>
      <c r="VPZ58" s="9"/>
      <c r="VQA58" s="9"/>
      <c r="VQB58" s="9"/>
      <c r="VQC58" s="9"/>
      <c r="VQD58" s="9"/>
      <c r="VQE58" s="9"/>
      <c r="VQF58" s="9"/>
      <c r="VQG58" s="9"/>
      <c r="VQH58" s="9"/>
      <c r="VQI58" s="9"/>
      <c r="VQJ58" s="9"/>
      <c r="VQK58" s="9"/>
      <c r="VQL58" s="9"/>
      <c r="VQM58" s="9"/>
      <c r="VQN58" s="9"/>
      <c r="VQO58" s="9"/>
      <c r="VQP58" s="9"/>
      <c r="VQQ58" s="9"/>
      <c r="VQR58" s="9"/>
      <c r="VQS58" s="9"/>
      <c r="VQT58" s="9"/>
      <c r="VQU58" s="9"/>
      <c r="VQV58" s="9"/>
      <c r="VQW58" s="9"/>
      <c r="VQX58" s="9"/>
      <c r="VQY58" s="9"/>
      <c r="VQZ58" s="9"/>
      <c r="VRA58" s="9"/>
      <c r="VRB58" s="9"/>
      <c r="VRC58" s="9"/>
      <c r="VRD58" s="9"/>
      <c r="VRE58" s="9"/>
      <c r="VRF58" s="9"/>
      <c r="VRG58" s="9"/>
      <c r="VRH58" s="9"/>
      <c r="VRI58" s="9"/>
      <c r="VRJ58" s="9"/>
      <c r="VRK58" s="9"/>
      <c r="VRL58" s="9"/>
      <c r="VRM58" s="9"/>
      <c r="VRN58" s="9"/>
      <c r="VRO58" s="9"/>
      <c r="VRP58" s="9"/>
      <c r="VRQ58" s="9"/>
      <c r="VRR58" s="9"/>
      <c r="VRS58" s="9"/>
      <c r="VRT58" s="9"/>
      <c r="VRU58" s="9"/>
      <c r="VRV58" s="9"/>
      <c r="VRW58" s="9"/>
      <c r="VRX58" s="9"/>
      <c r="VRY58" s="9"/>
      <c r="VRZ58" s="9"/>
      <c r="VSA58" s="9"/>
      <c r="VSB58" s="9"/>
      <c r="VSC58" s="9"/>
      <c r="VSD58" s="9"/>
      <c r="VSE58" s="9"/>
      <c r="VSF58" s="9"/>
      <c r="VSG58" s="9"/>
      <c r="VSH58" s="9"/>
      <c r="VSI58" s="9"/>
      <c r="VSJ58" s="9"/>
      <c r="VSK58" s="9"/>
      <c r="VSL58" s="9"/>
      <c r="VSM58" s="9"/>
      <c r="VSN58" s="9"/>
      <c r="VSO58" s="9"/>
      <c r="VSP58" s="9"/>
      <c r="VSQ58" s="9"/>
      <c r="VSR58" s="9"/>
      <c r="VSS58" s="9"/>
      <c r="VST58" s="9"/>
      <c r="VSU58" s="9"/>
      <c r="VSV58" s="9"/>
      <c r="VSW58" s="9"/>
      <c r="VSX58" s="9"/>
      <c r="VSY58" s="9"/>
      <c r="VSZ58" s="9"/>
      <c r="VTA58" s="9"/>
      <c r="VTB58" s="9"/>
      <c r="VTC58" s="9"/>
      <c r="VTD58" s="9"/>
      <c r="VTE58" s="9"/>
      <c r="VTF58" s="9"/>
      <c r="VTG58" s="9"/>
      <c r="VTH58" s="9"/>
      <c r="VTI58" s="9"/>
      <c r="VTJ58" s="9"/>
      <c r="VTK58" s="9"/>
      <c r="VTL58" s="9"/>
      <c r="VTM58" s="9"/>
      <c r="VTN58" s="9"/>
      <c r="VTO58" s="9"/>
      <c r="VTP58" s="9"/>
      <c r="VTQ58" s="9"/>
      <c r="VTR58" s="9"/>
      <c r="VTS58" s="9"/>
      <c r="VTT58" s="9"/>
      <c r="VTU58" s="9"/>
      <c r="VTV58" s="9"/>
      <c r="VTW58" s="9"/>
      <c r="VTX58" s="9"/>
      <c r="VTY58" s="9"/>
      <c r="VTZ58" s="9"/>
      <c r="VUA58" s="9"/>
      <c r="VUB58" s="9"/>
      <c r="VUC58" s="9"/>
      <c r="VUD58" s="9"/>
      <c r="VUE58" s="9"/>
      <c r="VUF58" s="9"/>
      <c r="VUG58" s="9"/>
      <c r="VUH58" s="9"/>
      <c r="VUI58" s="9"/>
      <c r="VUJ58" s="9"/>
      <c r="VUK58" s="9"/>
      <c r="VUL58" s="9"/>
      <c r="VUM58" s="9"/>
      <c r="VUN58" s="9"/>
      <c r="VUO58" s="9"/>
      <c r="VUP58" s="9"/>
      <c r="VUQ58" s="9"/>
      <c r="VUR58" s="9"/>
      <c r="VUS58" s="9"/>
      <c r="VUT58" s="9"/>
      <c r="VUU58" s="9"/>
      <c r="VUV58" s="9"/>
      <c r="VUW58" s="9"/>
      <c r="VUX58" s="9"/>
      <c r="VUY58" s="9"/>
      <c r="VUZ58" s="9"/>
      <c r="VVA58" s="9"/>
      <c r="VVB58" s="9"/>
      <c r="VVC58" s="9"/>
      <c r="VVD58" s="9"/>
      <c r="VVE58" s="9"/>
      <c r="VVF58" s="9"/>
      <c r="VVG58" s="9"/>
      <c r="VVH58" s="9"/>
      <c r="VVI58" s="9"/>
      <c r="VVJ58" s="9"/>
      <c r="VVK58" s="9"/>
      <c r="VVL58" s="9"/>
      <c r="VVM58" s="9"/>
      <c r="VVN58" s="9"/>
      <c r="VVO58" s="9"/>
      <c r="VVP58" s="9"/>
      <c r="VVQ58" s="9"/>
      <c r="VVR58" s="9"/>
      <c r="VVS58" s="9"/>
      <c r="VVT58" s="9"/>
      <c r="VVU58" s="9"/>
      <c r="VVV58" s="9"/>
      <c r="VVW58" s="9"/>
      <c r="VVX58" s="9"/>
      <c r="VVY58" s="9"/>
      <c r="VVZ58" s="9"/>
      <c r="VWA58" s="9"/>
      <c r="VWB58" s="9"/>
      <c r="VWC58" s="9"/>
      <c r="VWD58" s="9"/>
      <c r="VWE58" s="9"/>
      <c r="VWF58" s="9"/>
      <c r="VWG58" s="9"/>
      <c r="VWH58" s="9"/>
      <c r="VWI58" s="9"/>
      <c r="VWJ58" s="9"/>
      <c r="VWK58" s="9"/>
      <c r="VWL58" s="9"/>
      <c r="VWM58" s="9"/>
      <c r="VWN58" s="9"/>
      <c r="VWO58" s="9"/>
      <c r="VWP58" s="9"/>
      <c r="VWQ58" s="9"/>
      <c r="VWR58" s="9"/>
      <c r="VWS58" s="9"/>
      <c r="VWT58" s="9"/>
      <c r="VWU58" s="9"/>
      <c r="VWV58" s="9"/>
      <c r="VWW58" s="9"/>
      <c r="VWX58" s="9"/>
      <c r="VWY58" s="9"/>
      <c r="VWZ58" s="9"/>
      <c r="VXA58" s="9"/>
      <c r="VXB58" s="9"/>
      <c r="VXC58" s="9"/>
      <c r="VXD58" s="9"/>
      <c r="VXE58" s="9"/>
      <c r="VXF58" s="9"/>
      <c r="VXG58" s="9"/>
      <c r="VXH58" s="9"/>
      <c r="VXI58" s="9"/>
      <c r="VXJ58" s="9"/>
      <c r="VXK58" s="9"/>
      <c r="VXL58" s="9"/>
      <c r="VXM58" s="9"/>
      <c r="VXN58" s="9"/>
      <c r="VXO58" s="9"/>
      <c r="VXP58" s="9"/>
      <c r="VXQ58" s="9"/>
      <c r="VXR58" s="9"/>
      <c r="VXS58" s="9"/>
      <c r="VXT58" s="9"/>
      <c r="VXU58" s="9"/>
      <c r="VXV58" s="9"/>
      <c r="VXW58" s="9"/>
      <c r="VXX58" s="9"/>
      <c r="VXY58" s="9"/>
      <c r="VXZ58" s="9"/>
      <c r="VYA58" s="9"/>
      <c r="VYB58" s="9"/>
      <c r="VYC58" s="9"/>
      <c r="VYD58" s="9"/>
      <c r="VYE58" s="9"/>
      <c r="VYF58" s="9"/>
      <c r="VYG58" s="9"/>
      <c r="VYH58" s="9"/>
      <c r="VYI58" s="9"/>
      <c r="VYJ58" s="9"/>
      <c r="VYK58" s="9"/>
      <c r="VYL58" s="9"/>
      <c r="VYM58" s="9"/>
      <c r="VYN58" s="9"/>
      <c r="VYO58" s="9"/>
      <c r="VYP58" s="9"/>
      <c r="VYQ58" s="9"/>
      <c r="VYR58" s="9"/>
      <c r="VYS58" s="9"/>
      <c r="VYT58" s="9"/>
      <c r="VYU58" s="9"/>
      <c r="VYV58" s="9"/>
      <c r="VYW58" s="9"/>
      <c r="VYX58" s="9"/>
      <c r="VYY58" s="9"/>
      <c r="VYZ58" s="9"/>
      <c r="VZA58" s="9"/>
      <c r="VZB58" s="9"/>
      <c r="VZC58" s="9"/>
      <c r="VZD58" s="9"/>
      <c r="VZE58" s="9"/>
      <c r="VZF58" s="9"/>
      <c r="VZG58" s="9"/>
      <c r="VZH58" s="9"/>
      <c r="VZI58" s="9"/>
      <c r="VZJ58" s="9"/>
      <c r="VZK58" s="9"/>
      <c r="VZL58" s="9"/>
      <c r="VZM58" s="9"/>
      <c r="VZN58" s="9"/>
      <c r="VZO58" s="9"/>
      <c r="VZP58" s="9"/>
      <c r="VZQ58" s="9"/>
      <c r="VZR58" s="9"/>
      <c r="VZS58" s="9"/>
      <c r="VZT58" s="9"/>
      <c r="VZU58" s="9"/>
      <c r="VZV58" s="9"/>
      <c r="VZW58" s="9"/>
      <c r="VZX58" s="9"/>
      <c r="VZY58" s="9"/>
      <c r="VZZ58" s="9"/>
      <c r="WAA58" s="9"/>
      <c r="WAB58" s="9"/>
      <c r="WAC58" s="9"/>
      <c r="WAD58" s="9"/>
      <c r="WAE58" s="9"/>
      <c r="WAF58" s="9"/>
      <c r="WAG58" s="9"/>
      <c r="WAH58" s="9"/>
      <c r="WAI58" s="9"/>
      <c r="WAJ58" s="9"/>
      <c r="WAK58" s="9"/>
      <c r="WAL58" s="9"/>
      <c r="WAM58" s="9"/>
      <c r="WAN58" s="9"/>
      <c r="WAO58" s="9"/>
      <c r="WAP58" s="9"/>
      <c r="WAQ58" s="9"/>
      <c r="WAR58" s="9"/>
      <c r="WAS58" s="9"/>
      <c r="WAT58" s="9"/>
      <c r="WAU58" s="9"/>
      <c r="WAV58" s="9"/>
      <c r="WAW58" s="9"/>
      <c r="WAX58" s="9"/>
      <c r="WAY58" s="9"/>
      <c r="WAZ58" s="9"/>
      <c r="WBA58" s="9"/>
      <c r="WBB58" s="9"/>
      <c r="WBC58" s="9"/>
      <c r="WBD58" s="9"/>
      <c r="WBE58" s="9"/>
      <c r="WBF58" s="9"/>
      <c r="WBG58" s="9"/>
      <c r="WBH58" s="9"/>
      <c r="WBI58" s="9"/>
      <c r="WBJ58" s="9"/>
      <c r="WBK58" s="9"/>
      <c r="WBL58" s="9"/>
      <c r="WBM58" s="9"/>
      <c r="WBN58" s="9"/>
      <c r="WBO58" s="9"/>
      <c r="WBP58" s="9"/>
      <c r="WBQ58" s="9"/>
      <c r="WBR58" s="9"/>
      <c r="WBS58" s="9"/>
      <c r="WBT58" s="9"/>
      <c r="WBU58" s="9"/>
      <c r="WBV58" s="9"/>
      <c r="WBW58" s="9"/>
      <c r="WBX58" s="9"/>
      <c r="WBY58" s="9"/>
      <c r="WBZ58" s="9"/>
      <c r="WCA58" s="9"/>
      <c r="WCB58" s="9"/>
      <c r="WCC58" s="9"/>
      <c r="WCD58" s="9"/>
      <c r="WCE58" s="9"/>
      <c r="WCF58" s="9"/>
      <c r="WCG58" s="9"/>
      <c r="WCH58" s="9"/>
      <c r="WCI58" s="9"/>
      <c r="WCJ58" s="9"/>
      <c r="WCK58" s="9"/>
      <c r="WCL58" s="9"/>
      <c r="WCM58" s="9"/>
      <c r="WCN58" s="9"/>
      <c r="WCO58" s="9"/>
      <c r="WCP58" s="9"/>
      <c r="WCQ58" s="9"/>
      <c r="WCR58" s="9"/>
      <c r="WCS58" s="9"/>
      <c r="WCT58" s="9"/>
      <c r="WCU58" s="9"/>
      <c r="WCV58" s="9"/>
      <c r="WCW58" s="9"/>
      <c r="WCX58" s="9"/>
      <c r="WCY58" s="9"/>
      <c r="WCZ58" s="9"/>
      <c r="WDA58" s="9"/>
      <c r="WDB58" s="9"/>
      <c r="WDC58" s="9"/>
      <c r="WDD58" s="9"/>
      <c r="WDE58" s="9"/>
      <c r="WDF58" s="9"/>
      <c r="WDG58" s="9"/>
      <c r="WDH58" s="9"/>
      <c r="WDI58" s="9"/>
      <c r="WDJ58" s="9"/>
      <c r="WDK58" s="9"/>
      <c r="WDL58" s="9"/>
      <c r="WDM58" s="9"/>
      <c r="WDN58" s="9"/>
      <c r="WDO58" s="9"/>
      <c r="WDP58" s="9"/>
      <c r="WDQ58" s="9"/>
      <c r="WDR58" s="9"/>
      <c r="WDS58" s="9"/>
      <c r="WDT58" s="9"/>
      <c r="WDU58" s="9"/>
      <c r="WDV58" s="9"/>
      <c r="WDW58" s="9"/>
      <c r="WDX58" s="9"/>
      <c r="WDY58" s="9"/>
      <c r="WDZ58" s="9"/>
      <c r="WEA58" s="9"/>
      <c r="WEB58" s="9"/>
      <c r="WEC58" s="9"/>
      <c r="WED58" s="9"/>
      <c r="WEE58" s="9"/>
      <c r="WEF58" s="9"/>
      <c r="WEG58" s="9"/>
      <c r="WEH58" s="9"/>
      <c r="WEI58" s="9"/>
      <c r="WEJ58" s="9"/>
      <c r="WEK58" s="9"/>
      <c r="WEL58" s="9"/>
      <c r="WEM58" s="9"/>
      <c r="WEN58" s="9"/>
      <c r="WEO58" s="9"/>
      <c r="WEP58" s="9"/>
      <c r="WEQ58" s="9"/>
      <c r="WER58" s="9"/>
      <c r="WES58" s="9"/>
      <c r="WET58" s="9"/>
      <c r="WEU58" s="9"/>
      <c r="WEV58" s="9"/>
      <c r="WEW58" s="9"/>
      <c r="WEX58" s="9"/>
      <c r="WEY58" s="9"/>
      <c r="WEZ58" s="9"/>
      <c r="WFA58" s="9"/>
      <c r="WFB58" s="9"/>
      <c r="WFC58" s="9"/>
      <c r="WFD58" s="9"/>
      <c r="WFE58" s="9"/>
      <c r="WFF58" s="9"/>
      <c r="WFG58" s="9"/>
      <c r="WFH58" s="9"/>
      <c r="WFI58" s="9"/>
      <c r="WFJ58" s="9"/>
      <c r="WFK58" s="9"/>
      <c r="WFL58" s="9"/>
      <c r="WFM58" s="9"/>
      <c r="WFN58" s="9"/>
      <c r="WFO58" s="9"/>
      <c r="WFP58" s="9"/>
      <c r="WFQ58" s="9"/>
      <c r="WFR58" s="9"/>
      <c r="WFS58" s="9"/>
      <c r="WFT58" s="9"/>
      <c r="WFU58" s="9"/>
      <c r="WFV58" s="9"/>
      <c r="WFW58" s="9"/>
      <c r="WFX58" s="9"/>
      <c r="WFY58" s="9"/>
      <c r="WFZ58" s="9"/>
      <c r="WGA58" s="9"/>
      <c r="WGB58" s="9"/>
      <c r="WGC58" s="9"/>
      <c r="WGD58" s="9"/>
      <c r="WGE58" s="9"/>
      <c r="WGF58" s="9"/>
      <c r="WGG58" s="9"/>
      <c r="WGH58" s="9"/>
      <c r="WGI58" s="9"/>
      <c r="WGJ58" s="9"/>
      <c r="WGK58" s="9"/>
      <c r="WGL58" s="9"/>
      <c r="WGM58" s="9"/>
      <c r="WGN58" s="9"/>
      <c r="WGO58" s="9"/>
      <c r="WGP58" s="9"/>
      <c r="WGQ58" s="9"/>
      <c r="WGR58" s="9"/>
      <c r="WGS58" s="9"/>
      <c r="WGT58" s="9"/>
      <c r="WGU58" s="9"/>
      <c r="WGV58" s="9"/>
      <c r="WGW58" s="9"/>
      <c r="WGX58" s="9"/>
      <c r="WGY58" s="9"/>
      <c r="WGZ58" s="9"/>
      <c r="WHA58" s="9"/>
      <c r="WHB58" s="9"/>
      <c r="WHC58" s="9"/>
      <c r="WHD58" s="9"/>
      <c r="WHE58" s="9"/>
      <c r="WHF58" s="9"/>
      <c r="WHG58" s="9"/>
      <c r="WHH58" s="9"/>
      <c r="WHI58" s="9"/>
      <c r="WHJ58" s="9"/>
      <c r="WHK58" s="9"/>
      <c r="WHL58" s="9"/>
      <c r="WHM58" s="9"/>
      <c r="WHN58" s="9"/>
      <c r="WHO58" s="9"/>
      <c r="WHP58" s="9"/>
      <c r="WHQ58" s="9"/>
      <c r="WHR58" s="9"/>
      <c r="WHS58" s="9"/>
      <c r="WHT58" s="9"/>
      <c r="WHU58" s="9"/>
      <c r="WHV58" s="9"/>
      <c r="WHW58" s="9"/>
      <c r="WHX58" s="9"/>
      <c r="WHY58" s="9"/>
      <c r="WHZ58" s="9"/>
      <c r="WIA58" s="9"/>
      <c r="WIB58" s="9"/>
      <c r="WIC58" s="9"/>
      <c r="WID58" s="9"/>
      <c r="WIE58" s="9"/>
      <c r="WIF58" s="9"/>
      <c r="WIG58" s="9"/>
      <c r="WIH58" s="9"/>
      <c r="WII58" s="9"/>
      <c r="WIJ58" s="9"/>
      <c r="WIK58" s="9"/>
      <c r="WIL58" s="9"/>
      <c r="WIM58" s="9"/>
      <c r="WIN58" s="9"/>
      <c r="WIO58" s="9"/>
      <c r="WIP58" s="9"/>
      <c r="WIQ58" s="9"/>
      <c r="WIR58" s="9"/>
      <c r="WIS58" s="9"/>
      <c r="WIT58" s="9"/>
      <c r="WIU58" s="9"/>
      <c r="WIV58" s="9"/>
      <c r="WIW58" s="9"/>
      <c r="WIX58" s="9"/>
      <c r="WIY58" s="9"/>
      <c r="WIZ58" s="9"/>
      <c r="WJA58" s="9"/>
      <c r="WJB58" s="9"/>
      <c r="WJC58" s="9"/>
      <c r="WJD58" s="9"/>
      <c r="WJE58" s="9"/>
      <c r="WJF58" s="9"/>
      <c r="WJG58" s="9"/>
      <c r="WJH58" s="9"/>
      <c r="WJI58" s="9"/>
      <c r="WJJ58" s="9"/>
      <c r="WJK58" s="9"/>
      <c r="WJL58" s="9"/>
      <c r="WJM58" s="9"/>
      <c r="WJN58" s="9"/>
      <c r="WJO58" s="9"/>
      <c r="WJP58" s="9"/>
      <c r="WJQ58" s="9"/>
      <c r="WJR58" s="9"/>
      <c r="WJS58" s="9"/>
      <c r="WJT58" s="9"/>
      <c r="WJU58" s="9"/>
      <c r="WJV58" s="9"/>
      <c r="WJW58" s="9"/>
      <c r="WJX58" s="9"/>
      <c r="WJY58" s="9"/>
      <c r="WJZ58" s="9"/>
      <c r="WKA58" s="9"/>
      <c r="WKB58" s="9"/>
      <c r="WKC58" s="9"/>
      <c r="WKD58" s="9"/>
      <c r="WKE58" s="9"/>
      <c r="WKF58" s="9"/>
      <c r="WKG58" s="9"/>
      <c r="WKH58" s="9"/>
      <c r="WKI58" s="9"/>
      <c r="WKJ58" s="9"/>
      <c r="WKK58" s="9"/>
      <c r="WKL58" s="9"/>
      <c r="WKM58" s="9"/>
      <c r="WKN58" s="9"/>
      <c r="WKO58" s="9"/>
      <c r="WKP58" s="9"/>
      <c r="WKQ58" s="9"/>
      <c r="WKR58" s="9"/>
      <c r="WKS58" s="9"/>
      <c r="WKT58" s="9"/>
      <c r="WKU58" s="9"/>
      <c r="WKV58" s="9"/>
      <c r="WKW58" s="9"/>
      <c r="WKX58" s="9"/>
      <c r="WKY58" s="9"/>
      <c r="WKZ58" s="9"/>
      <c r="WLA58" s="9"/>
      <c r="WLB58" s="9"/>
      <c r="WLC58" s="9"/>
      <c r="WLD58" s="9"/>
      <c r="WLE58" s="9"/>
      <c r="WLF58" s="9"/>
      <c r="WLG58" s="9"/>
      <c r="WLH58" s="9"/>
      <c r="WLI58" s="9"/>
      <c r="WLJ58" s="9"/>
      <c r="WLK58" s="9"/>
      <c r="WLL58" s="9"/>
      <c r="WLM58" s="9"/>
      <c r="WLN58" s="9"/>
      <c r="WLO58" s="9"/>
      <c r="WLP58" s="9"/>
      <c r="WLQ58" s="9"/>
      <c r="WLR58" s="9"/>
      <c r="WLS58" s="9"/>
      <c r="WLT58" s="9"/>
      <c r="WLU58" s="9"/>
      <c r="WLV58" s="9"/>
      <c r="WLW58" s="9"/>
      <c r="WLX58" s="9"/>
      <c r="WLY58" s="9"/>
      <c r="WLZ58" s="9"/>
      <c r="WMA58" s="9"/>
      <c r="WMB58" s="9"/>
      <c r="WMC58" s="9"/>
      <c r="WMD58" s="9"/>
      <c r="WME58" s="9"/>
      <c r="WMF58" s="9"/>
      <c r="WMG58" s="9"/>
      <c r="WMH58" s="9"/>
      <c r="WMI58" s="9"/>
      <c r="WMJ58" s="9"/>
      <c r="WMK58" s="9"/>
      <c r="WML58" s="9"/>
      <c r="WMM58" s="9"/>
      <c r="WMN58" s="9"/>
      <c r="WMO58" s="9"/>
      <c r="WMP58" s="9"/>
      <c r="WMQ58" s="9"/>
      <c r="WMR58" s="9"/>
      <c r="WMS58" s="9"/>
      <c r="WMT58" s="9"/>
      <c r="WMU58" s="9"/>
      <c r="WMV58" s="9"/>
      <c r="WMW58" s="9"/>
      <c r="WMX58" s="9"/>
      <c r="WMY58" s="9"/>
      <c r="WMZ58" s="9"/>
      <c r="WNA58" s="9"/>
      <c r="WNB58" s="9"/>
      <c r="WNC58" s="9"/>
      <c r="WND58" s="9"/>
      <c r="WNE58" s="9"/>
      <c r="WNF58" s="9"/>
      <c r="WNG58" s="9"/>
      <c r="WNH58" s="9"/>
      <c r="WNI58" s="9"/>
      <c r="WNJ58" s="9"/>
      <c r="WNK58" s="9"/>
      <c r="WNL58" s="9"/>
      <c r="WNM58" s="9"/>
      <c r="WNN58" s="9"/>
      <c r="WNO58" s="9"/>
      <c r="WNP58" s="9"/>
      <c r="WNQ58" s="9"/>
      <c r="WNR58" s="9"/>
      <c r="WNS58" s="9"/>
      <c r="WNT58" s="9"/>
      <c r="WNU58" s="9"/>
      <c r="WNV58" s="9"/>
      <c r="WNW58" s="9"/>
      <c r="WNX58" s="9"/>
      <c r="WNY58" s="9"/>
      <c r="WNZ58" s="9"/>
      <c r="WOA58" s="9"/>
      <c r="WOB58" s="9"/>
      <c r="WOC58" s="9"/>
      <c r="WOD58" s="9"/>
      <c r="WOE58" s="9"/>
      <c r="WOF58" s="9"/>
      <c r="WOG58" s="9"/>
      <c r="WOH58" s="9"/>
      <c r="WOI58" s="9"/>
      <c r="WOJ58" s="9"/>
      <c r="WOK58" s="9"/>
      <c r="WOL58" s="9"/>
      <c r="WOM58" s="9"/>
      <c r="WON58" s="9"/>
      <c r="WOO58" s="9"/>
      <c r="WOP58" s="9"/>
      <c r="WOQ58" s="9"/>
      <c r="WOR58" s="9"/>
      <c r="WOS58" s="9"/>
      <c r="WOT58" s="9"/>
      <c r="WOU58" s="9"/>
      <c r="WOV58" s="9"/>
      <c r="WOW58" s="9"/>
      <c r="WOX58" s="9"/>
      <c r="WOY58" s="9"/>
      <c r="WOZ58" s="9"/>
      <c r="WPA58" s="9"/>
      <c r="WPB58" s="9"/>
      <c r="WPC58" s="9"/>
      <c r="WPD58" s="9"/>
      <c r="WPE58" s="9"/>
      <c r="WPF58" s="9"/>
      <c r="WPG58" s="9"/>
      <c r="WPH58" s="9"/>
      <c r="WPI58" s="9"/>
      <c r="WPJ58" s="9"/>
      <c r="WPK58" s="9"/>
      <c r="WPL58" s="9"/>
      <c r="WPM58" s="9"/>
      <c r="WPN58" s="9"/>
      <c r="WPO58" s="9"/>
      <c r="WPP58" s="9"/>
      <c r="WPQ58" s="9"/>
      <c r="WPR58" s="9"/>
      <c r="WPS58" s="9"/>
      <c r="WPT58" s="9"/>
      <c r="WPU58" s="9"/>
      <c r="WPV58" s="9"/>
      <c r="WPW58" s="9"/>
      <c r="WPX58" s="9"/>
      <c r="WPY58" s="9"/>
      <c r="WPZ58" s="9"/>
      <c r="WQA58" s="9"/>
      <c r="WQB58" s="9"/>
      <c r="WQC58" s="9"/>
      <c r="WQD58" s="9"/>
      <c r="WQE58" s="9"/>
      <c r="WQF58" s="9"/>
      <c r="WQG58" s="9"/>
      <c r="WQH58" s="9"/>
      <c r="WQI58" s="9"/>
      <c r="WQJ58" s="9"/>
      <c r="WQK58" s="9"/>
      <c r="WQL58" s="9"/>
      <c r="WQM58" s="9"/>
      <c r="WQN58" s="9"/>
      <c r="WQO58" s="9"/>
      <c r="WQP58" s="9"/>
      <c r="WQQ58" s="9"/>
      <c r="WQR58" s="9"/>
      <c r="WQS58" s="9"/>
      <c r="WQT58" s="9"/>
      <c r="WQU58" s="9"/>
      <c r="WQV58" s="9"/>
      <c r="WQW58" s="9"/>
      <c r="WQX58" s="9"/>
      <c r="WQY58" s="9"/>
      <c r="WQZ58" s="9"/>
      <c r="WRA58" s="9"/>
      <c r="WRB58" s="9"/>
      <c r="WRC58" s="9"/>
      <c r="WRD58" s="9"/>
      <c r="WRE58" s="9"/>
      <c r="WRF58" s="9"/>
      <c r="WRG58" s="9"/>
      <c r="WRH58" s="9"/>
      <c r="WRI58" s="9"/>
      <c r="WRJ58" s="9"/>
      <c r="WRK58" s="9"/>
      <c r="WRL58" s="9"/>
      <c r="WRM58" s="9"/>
      <c r="WRN58" s="9"/>
      <c r="WRO58" s="9"/>
      <c r="WRP58" s="9"/>
      <c r="WRQ58" s="9"/>
      <c r="WRR58" s="9"/>
      <c r="WRS58" s="9"/>
      <c r="WRT58" s="9"/>
      <c r="WRU58" s="9"/>
      <c r="WRV58" s="9"/>
      <c r="WRW58" s="9"/>
      <c r="WRX58" s="9"/>
      <c r="WRY58" s="9"/>
      <c r="WRZ58" s="9"/>
      <c r="WSA58" s="9"/>
      <c r="WSB58" s="9"/>
      <c r="WSC58" s="9"/>
      <c r="WSD58" s="9"/>
      <c r="WSE58" s="9"/>
      <c r="WSF58" s="9"/>
      <c r="WSG58" s="9"/>
      <c r="WSH58" s="9"/>
      <c r="WSI58" s="9"/>
      <c r="WSJ58" s="9"/>
      <c r="WSK58" s="9"/>
      <c r="WSL58" s="9"/>
      <c r="WSM58" s="9"/>
      <c r="WSN58" s="9"/>
      <c r="WSO58" s="9"/>
      <c r="WSP58" s="9"/>
      <c r="WSQ58" s="9"/>
      <c r="WSR58" s="9"/>
      <c r="WSS58" s="9"/>
      <c r="WST58" s="9"/>
      <c r="WSU58" s="9"/>
      <c r="WSV58" s="9"/>
      <c r="WSW58" s="9"/>
      <c r="WSX58" s="9"/>
      <c r="WSY58" s="9"/>
      <c r="WSZ58" s="9"/>
      <c r="WTA58" s="9"/>
      <c r="WTB58" s="9"/>
      <c r="WTC58" s="9"/>
      <c r="WTD58" s="9"/>
      <c r="WTE58" s="9"/>
      <c r="WTF58" s="9"/>
      <c r="WTG58" s="9"/>
      <c r="WTH58" s="9"/>
      <c r="WTI58" s="9"/>
      <c r="WTJ58" s="9"/>
      <c r="WTK58" s="9"/>
      <c r="WTL58" s="9"/>
      <c r="WTM58" s="9"/>
      <c r="WTN58" s="9"/>
      <c r="WTO58" s="9"/>
      <c r="WTP58" s="9"/>
      <c r="WTQ58" s="9"/>
      <c r="WTR58" s="9"/>
      <c r="WTS58" s="9"/>
      <c r="WTT58" s="9"/>
      <c r="WTU58" s="9"/>
      <c r="WTV58" s="9"/>
      <c r="WTW58" s="9"/>
      <c r="WTX58" s="9"/>
      <c r="WTY58" s="9"/>
      <c r="WTZ58" s="9"/>
      <c r="WUA58" s="9"/>
      <c r="WUB58" s="9"/>
      <c r="WUC58" s="9"/>
      <c r="WUD58" s="9"/>
      <c r="WUE58" s="9"/>
      <c r="WUF58" s="9"/>
      <c r="WUG58" s="9"/>
      <c r="WUH58" s="9"/>
      <c r="WUI58" s="9"/>
      <c r="WUJ58" s="9"/>
      <c r="WUK58" s="9"/>
      <c r="WUL58" s="9"/>
      <c r="WUM58" s="9"/>
      <c r="WUN58" s="9"/>
      <c r="WUO58" s="9"/>
      <c r="WUP58" s="9"/>
      <c r="WUQ58" s="9"/>
      <c r="WUR58" s="9"/>
      <c r="WUS58" s="9"/>
      <c r="WUT58" s="9"/>
      <c r="WUU58" s="9"/>
      <c r="WUV58" s="9"/>
      <c r="WUW58" s="9"/>
      <c r="WUX58" s="9"/>
      <c r="WUY58" s="9"/>
      <c r="WUZ58" s="9"/>
      <c r="WVA58" s="9"/>
      <c r="WVB58" s="9"/>
      <c r="WVC58" s="9"/>
      <c r="WVD58" s="9"/>
      <c r="WVE58" s="9"/>
      <c r="WVF58" s="9"/>
      <c r="WVG58" s="9"/>
      <c r="WVH58" s="9"/>
      <c r="WVI58" s="9"/>
      <c r="WVJ58" s="9"/>
      <c r="WVK58" s="9"/>
      <c r="WVL58" s="9"/>
      <c r="WVM58" s="9"/>
      <c r="WVN58" s="9"/>
      <c r="WVO58" s="9"/>
      <c r="WVP58" s="9"/>
      <c r="WVQ58" s="9"/>
      <c r="WVR58" s="9"/>
      <c r="WVS58" s="9"/>
      <c r="WVT58" s="9"/>
      <c r="WVU58" s="9"/>
      <c r="WVV58" s="9"/>
      <c r="WVW58" s="9"/>
      <c r="WVX58" s="9"/>
      <c r="WVY58" s="9"/>
      <c r="WVZ58" s="9"/>
      <c r="WWA58" s="9"/>
      <c r="WWB58" s="9"/>
      <c r="WWC58" s="9"/>
      <c r="WWD58" s="9"/>
      <c r="WWE58" s="9"/>
      <c r="WWF58" s="9"/>
      <c r="WWG58" s="9"/>
      <c r="WWH58" s="9"/>
      <c r="WWI58" s="9"/>
      <c r="WWJ58" s="9"/>
      <c r="WWK58" s="9"/>
      <c r="WWL58" s="9"/>
      <c r="WWM58" s="9"/>
      <c r="WWN58" s="9"/>
      <c r="WWO58" s="9"/>
      <c r="WWP58" s="9"/>
      <c r="WWQ58" s="9"/>
      <c r="WWR58" s="9"/>
      <c r="WWS58" s="9"/>
      <c r="WWT58" s="9"/>
      <c r="WWU58" s="9"/>
      <c r="WWV58" s="9"/>
      <c r="WWW58" s="9"/>
      <c r="WWX58" s="9"/>
      <c r="WWY58" s="9"/>
      <c r="WWZ58" s="9"/>
      <c r="WXA58" s="9"/>
      <c r="WXB58" s="9"/>
      <c r="WXC58" s="9"/>
      <c r="WXD58" s="9"/>
      <c r="WXE58" s="9"/>
      <c r="WXF58" s="9"/>
      <c r="WXG58" s="9"/>
      <c r="WXH58" s="9"/>
      <c r="WXI58" s="9"/>
      <c r="WXJ58" s="9"/>
      <c r="WXK58" s="9"/>
      <c r="WXL58" s="9"/>
      <c r="WXM58" s="9"/>
      <c r="WXN58" s="9"/>
      <c r="WXO58" s="9"/>
      <c r="WXP58" s="9"/>
      <c r="WXQ58" s="9"/>
      <c r="WXR58" s="9"/>
      <c r="WXS58" s="9"/>
      <c r="WXT58" s="9"/>
      <c r="WXU58" s="9"/>
      <c r="WXV58" s="9"/>
      <c r="WXW58" s="9"/>
      <c r="WXX58" s="9"/>
      <c r="WXY58" s="9"/>
      <c r="WXZ58" s="9"/>
      <c r="WYA58" s="9"/>
      <c r="WYB58" s="9"/>
      <c r="WYC58" s="9"/>
      <c r="WYD58" s="9"/>
      <c r="WYE58" s="9"/>
      <c r="WYF58" s="9"/>
      <c r="WYG58" s="9"/>
      <c r="WYH58" s="9"/>
      <c r="WYI58" s="9"/>
      <c r="WYJ58" s="9"/>
      <c r="WYK58" s="9"/>
      <c r="WYL58" s="9"/>
      <c r="WYM58" s="9"/>
      <c r="WYN58" s="9"/>
      <c r="WYO58" s="9"/>
      <c r="WYP58" s="9"/>
      <c r="WYQ58" s="9"/>
      <c r="WYR58" s="9"/>
      <c r="WYS58" s="9"/>
      <c r="WYT58" s="9"/>
      <c r="WYU58" s="9"/>
      <c r="WYV58" s="9"/>
      <c r="WYW58" s="9"/>
      <c r="WYX58" s="9"/>
      <c r="WYY58" s="9"/>
      <c r="WYZ58" s="9"/>
      <c r="WZA58" s="9"/>
      <c r="WZB58" s="9"/>
      <c r="WZC58" s="9"/>
      <c r="WZD58" s="9"/>
      <c r="WZE58" s="9"/>
      <c r="WZF58" s="9"/>
      <c r="WZG58" s="9"/>
      <c r="WZH58" s="9"/>
      <c r="WZI58" s="9"/>
      <c r="WZJ58" s="9"/>
      <c r="WZK58" s="9"/>
      <c r="WZL58" s="9"/>
      <c r="WZM58" s="9"/>
      <c r="WZN58" s="9"/>
      <c r="WZO58" s="9"/>
      <c r="WZP58" s="9"/>
      <c r="WZQ58" s="9"/>
      <c r="WZR58" s="9"/>
      <c r="WZS58" s="9"/>
      <c r="WZT58" s="9"/>
      <c r="WZU58" s="9"/>
      <c r="WZV58" s="9"/>
      <c r="WZW58" s="9"/>
      <c r="WZX58" s="9"/>
      <c r="WZY58" s="9"/>
      <c r="WZZ58" s="9"/>
      <c r="XAA58" s="9"/>
      <c r="XAB58" s="9"/>
      <c r="XAC58" s="9"/>
      <c r="XAD58" s="9"/>
      <c r="XAE58" s="9"/>
      <c r="XAF58" s="9"/>
      <c r="XAG58" s="9"/>
      <c r="XAH58" s="9"/>
      <c r="XAI58" s="9"/>
      <c r="XAJ58" s="9"/>
      <c r="XAK58" s="9"/>
      <c r="XAL58" s="9"/>
      <c r="XAM58" s="9"/>
      <c r="XAN58" s="9"/>
      <c r="XAO58" s="9"/>
      <c r="XAP58" s="9"/>
      <c r="XAQ58" s="9"/>
      <c r="XAR58" s="9"/>
      <c r="XAS58" s="9"/>
      <c r="XAT58" s="9"/>
      <c r="XAU58" s="9"/>
      <c r="XAV58" s="9"/>
      <c r="XAW58" s="9"/>
      <c r="XAX58" s="9"/>
      <c r="XAY58" s="9"/>
      <c r="XAZ58" s="9"/>
      <c r="XBA58" s="9"/>
      <c r="XBB58" s="9"/>
      <c r="XBC58" s="9"/>
      <c r="XBD58" s="9"/>
      <c r="XBE58" s="9"/>
      <c r="XBF58" s="9"/>
      <c r="XBG58" s="9"/>
      <c r="XBH58" s="9"/>
      <c r="XBI58" s="9"/>
      <c r="XBJ58" s="9"/>
      <c r="XBK58" s="9"/>
      <c r="XBL58" s="9"/>
      <c r="XBM58" s="9"/>
      <c r="XBN58" s="9"/>
      <c r="XBO58" s="9"/>
      <c r="XBP58" s="9"/>
      <c r="XBQ58" s="9"/>
      <c r="XBR58" s="9"/>
      <c r="XBS58" s="9"/>
      <c r="XBT58" s="9"/>
      <c r="XBU58" s="9"/>
      <c r="XBV58" s="9"/>
      <c r="XBW58" s="9"/>
      <c r="XBX58" s="9"/>
      <c r="XBY58" s="9"/>
      <c r="XBZ58" s="9"/>
      <c r="XCA58" s="9"/>
      <c r="XCB58" s="9"/>
      <c r="XCC58" s="9"/>
      <c r="XCD58" s="9"/>
      <c r="XCE58" s="9"/>
      <c r="XCF58" s="9"/>
      <c r="XCG58" s="9"/>
      <c r="XCH58" s="9"/>
      <c r="XCI58" s="9"/>
      <c r="XCJ58" s="9"/>
      <c r="XCK58" s="9"/>
      <c r="XCL58" s="9"/>
      <c r="XCM58" s="9"/>
      <c r="XCN58" s="9"/>
      <c r="XCO58" s="9"/>
      <c r="XCP58" s="9"/>
      <c r="XCQ58" s="9"/>
      <c r="XCR58" s="9"/>
      <c r="XCS58" s="9"/>
      <c r="XCT58" s="9"/>
      <c r="XCU58" s="9"/>
      <c r="XCV58" s="9"/>
      <c r="XCW58" s="9"/>
      <c r="XCX58" s="9"/>
      <c r="XCY58" s="9"/>
      <c r="XCZ58" s="9"/>
      <c r="XDA58" s="9"/>
      <c r="XDB58" s="9"/>
      <c r="XDC58" s="9"/>
      <c r="XDD58" s="9"/>
      <c r="XDE58" s="9"/>
      <c r="XDF58" s="9"/>
      <c r="XDG58" s="9"/>
      <c r="XDH58" s="9"/>
      <c r="XDI58" s="9"/>
      <c r="XDJ58" s="9"/>
      <c r="XDK58" s="9"/>
      <c r="XDL58" s="9"/>
      <c r="XDM58" s="9"/>
      <c r="XDN58" s="9"/>
      <c r="XDO58" s="9"/>
      <c r="XDP58" s="9"/>
      <c r="XDQ58" s="9"/>
      <c r="XDR58" s="9"/>
      <c r="XDS58" s="9"/>
      <c r="XDT58" s="9"/>
      <c r="XDU58" s="9"/>
      <c r="XDV58" s="9"/>
      <c r="XDW58" s="9"/>
      <c r="XDX58" s="9"/>
      <c r="XDY58" s="9"/>
      <c r="XDZ58" s="9"/>
      <c r="XEA58" s="9"/>
      <c r="XEB58" s="9"/>
      <c r="XEC58" s="9"/>
      <c r="XED58" s="9"/>
      <c r="XEE58" s="9"/>
      <c r="XEF58" s="9"/>
      <c r="XEG58" s="9"/>
      <c r="XEH58" s="9"/>
      <c r="XEI58" s="9"/>
      <c r="XEJ58" s="9"/>
      <c r="XEK58" s="9"/>
      <c r="XEL58" s="9"/>
      <c r="XEM58" s="9"/>
      <c r="XEN58" s="9"/>
      <c r="XEO58" s="9"/>
      <c r="XEP58" s="9"/>
      <c r="XEQ58" s="9"/>
      <c r="XER58" s="9"/>
      <c r="XES58" s="9"/>
      <c r="XET58" s="9"/>
      <c r="XEU58" s="9"/>
      <c r="XEV58" s="9"/>
      <c r="XEW58" s="9"/>
      <c r="XEX58" s="9"/>
      <c r="XEY58" s="9"/>
      <c r="XEZ58" s="9"/>
      <c r="XFA58" s="9"/>
      <c r="XFB58" s="9"/>
      <c r="XFC58" s="9"/>
      <c r="XFD58" s="9"/>
    </row>
    <row r="59" spans="1:16384" s="38" customFormat="1" ht="15" customHeight="1" x14ac:dyDescent="0.35">
      <c r="A59" s="8"/>
      <c r="B59" s="407" t="s">
        <v>0</v>
      </c>
      <c r="C59" s="409" t="s">
        <v>1</v>
      </c>
      <c r="D59" s="423" t="s">
        <v>62</v>
      </c>
      <c r="E59" s="355"/>
      <c r="F59" s="355"/>
      <c r="G59" s="355"/>
      <c r="H59" s="355"/>
      <c r="I59" s="424"/>
      <c r="J59" s="420" t="s">
        <v>63</v>
      </c>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2"/>
      <c r="AI59" s="8"/>
      <c r="AJ59" s="142"/>
      <c r="AK59" s="37"/>
      <c r="AL59" s="37"/>
      <c r="AM59" s="268"/>
      <c r="AN59" s="268"/>
      <c r="AO59" s="268"/>
      <c r="AP59" s="268"/>
      <c r="AQ59" s="268"/>
      <c r="AR59" s="268"/>
      <c r="AS59" s="268"/>
      <c r="AT59" s="268"/>
      <c r="BH59" s="179"/>
    </row>
    <row r="60" spans="1:16384" s="38" customFormat="1" ht="38.15" customHeight="1" x14ac:dyDescent="0.35">
      <c r="A60" s="8"/>
      <c r="B60" s="408"/>
      <c r="C60" s="410"/>
      <c r="D60" s="425"/>
      <c r="E60" s="426"/>
      <c r="F60" s="426"/>
      <c r="G60" s="426"/>
      <c r="H60" s="426"/>
      <c r="I60" s="427"/>
      <c r="J60" s="62" t="str">
        <f t="array" ref="J60:AH60">TRANSPOSE(C5:C29)</f>
        <v>ActewAGL Retail</v>
      </c>
      <c r="K60" s="62" t="str">
        <v>AGL Retailer
Powerdirect</v>
      </c>
      <c r="L60" s="62" t="str">
        <v>Alinta Energy</v>
      </c>
      <c r="M60" s="62" t="str">
        <v>Aurora Energy</v>
      </c>
      <c r="N60" s="62" t="str">
        <v>Diamond Energy</v>
      </c>
      <c r="O60" s="62" t="str">
        <v>Energy Australia</v>
      </c>
      <c r="P60" s="62" t="str">
        <v>Ergon Energy Queensland</v>
      </c>
      <c r="Q60" s="62" t="str">
        <v>ERM Power Retail</v>
      </c>
      <c r="R60" s="62" t="str">
        <v>M2 Energy Pty Ltd</v>
      </c>
      <c r="S60" s="62" t="str">
        <v>Macquarie Bank Limited</v>
      </c>
      <c r="T60" s="62" t="str">
        <v>Mojo Power</v>
      </c>
      <c r="U60" s="62" t="str">
        <v>Momentum</v>
      </c>
      <c r="V60" s="62" t="str">
        <v xml:space="preserve">Next Business Energy </v>
      </c>
      <c r="W60" s="62" t="str">
        <v>Origin Energy</v>
      </c>
      <c r="X60" s="62" t="str">
        <v>Pacific Hydro Retail / Tango</v>
      </c>
      <c r="Y60" s="62" t="str">
        <v>People Energy Pty Ltd</v>
      </c>
      <c r="Z60" s="62" t="str">
        <v>Pooled Energy Pty Ltd</v>
      </c>
      <c r="AA60" s="62" t="str">
        <v>Powershop</v>
      </c>
      <c r="AB60" s="62" t="str">
        <v>Red Energy &amp; Lumo Energy</v>
      </c>
      <c r="AC60" s="62" t="str">
        <v>Simply Energy</v>
      </c>
      <c r="AD60" s="62" t="str">
        <v>Stanwell Corporation Limited</v>
      </c>
      <c r="AE60" s="62" t="str">
        <v>Sumo</v>
      </c>
      <c r="AF60" s="62" t="str">
        <v>WINconnect Pty LTD</v>
      </c>
      <c r="AG60" s="62">
        <v>0</v>
      </c>
      <c r="AH60" s="68">
        <v>0</v>
      </c>
      <c r="AI60" s="8"/>
      <c r="AJ60" s="142"/>
      <c r="AK60" s="37"/>
      <c r="AL60" s="37"/>
      <c r="AM60" s="268"/>
      <c r="AN60" s="268"/>
      <c r="AO60" s="268"/>
      <c r="AP60" s="268"/>
      <c r="AQ60" s="268"/>
      <c r="AR60" s="268"/>
      <c r="AS60" s="268"/>
      <c r="AT60" s="268"/>
      <c r="BH60" s="179"/>
    </row>
    <row r="61" spans="1:16384" s="38" customFormat="1" ht="17.149999999999999" customHeight="1" x14ac:dyDescent="0.35">
      <c r="A61" s="8"/>
      <c r="B61" s="413" t="s">
        <v>2</v>
      </c>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5"/>
      <c r="AI61" s="8"/>
      <c r="AJ61" s="142"/>
      <c r="AK61" s="37"/>
      <c r="AL61" s="37"/>
      <c r="AM61" s="268"/>
      <c r="AN61" s="268"/>
      <c r="AO61" s="268"/>
      <c r="AP61" s="268"/>
      <c r="AQ61" s="268"/>
      <c r="AR61" s="268"/>
      <c r="AS61" s="268"/>
      <c r="AT61" s="268"/>
      <c r="BH61" s="179"/>
    </row>
    <row r="62" spans="1:16384" s="38" customFormat="1" ht="24" customHeight="1" x14ac:dyDescent="0.35">
      <c r="A62" s="8"/>
      <c r="B62" s="46">
        <v>1.1000000000000001</v>
      </c>
      <c r="C62" s="429" t="s">
        <v>3</v>
      </c>
      <c r="D62" s="411" t="s">
        <v>81</v>
      </c>
      <c r="E62" s="412"/>
      <c r="F62" s="412"/>
      <c r="G62" s="412"/>
      <c r="H62" s="412"/>
      <c r="I62" s="390"/>
      <c r="J62" s="48" t="s">
        <v>156</v>
      </c>
      <c r="K62" s="48" t="s">
        <v>156</v>
      </c>
      <c r="L62" s="48" t="s">
        <v>156</v>
      </c>
      <c r="M62" s="48" t="s">
        <v>240</v>
      </c>
      <c r="N62" s="48" t="s">
        <v>153</v>
      </c>
      <c r="O62" s="48" t="s">
        <v>155</v>
      </c>
      <c r="P62" s="48" t="s">
        <v>156</v>
      </c>
      <c r="Q62" s="48" t="s">
        <v>156</v>
      </c>
      <c r="R62" s="48">
        <v>1</v>
      </c>
      <c r="S62" s="48" t="s">
        <v>156</v>
      </c>
      <c r="T62" s="48" t="s">
        <v>156</v>
      </c>
      <c r="U62" s="48" t="s">
        <v>240</v>
      </c>
      <c r="V62" s="48" t="s">
        <v>156</v>
      </c>
      <c r="W62" s="48" t="s">
        <v>156</v>
      </c>
      <c r="X62" s="48" t="s">
        <v>156</v>
      </c>
      <c r="Y62" s="48" t="s">
        <v>240</v>
      </c>
      <c r="Z62" s="48" t="s">
        <v>155</v>
      </c>
      <c r="AA62" s="48" t="s">
        <v>156</v>
      </c>
      <c r="AB62" s="48" t="s">
        <v>156</v>
      </c>
      <c r="AC62" s="48" t="s">
        <v>156</v>
      </c>
      <c r="AD62" s="48" t="s">
        <v>156</v>
      </c>
      <c r="AE62" s="48" t="s">
        <v>156</v>
      </c>
      <c r="AF62" s="48" t="s">
        <v>156</v>
      </c>
      <c r="AG62" s="48"/>
      <c r="AH62" s="69"/>
      <c r="AI62" s="135"/>
      <c r="AJ62" s="142"/>
      <c r="AK62" s="37"/>
      <c r="AL62" s="37"/>
      <c r="AM62" s="268"/>
      <c r="AN62" s="268"/>
      <c r="AO62" s="268"/>
      <c r="AP62" s="268"/>
      <c r="AQ62" s="268"/>
      <c r="AR62" s="268"/>
      <c r="AS62" s="268"/>
      <c r="AT62" s="268"/>
      <c r="BH62" s="179"/>
    </row>
    <row r="63" spans="1:16384" s="38" customFormat="1" ht="24" customHeight="1" x14ac:dyDescent="0.35">
      <c r="A63" s="8"/>
      <c r="B63" s="46">
        <v>1.2</v>
      </c>
      <c r="C63" s="430"/>
      <c r="D63" s="411" t="s">
        <v>82</v>
      </c>
      <c r="E63" s="412"/>
      <c r="F63" s="412"/>
      <c r="G63" s="412"/>
      <c r="H63" s="412"/>
      <c r="I63" s="390"/>
      <c r="J63" s="48" t="s">
        <v>156</v>
      </c>
      <c r="K63" s="48" t="s">
        <v>156</v>
      </c>
      <c r="L63" s="48" t="s">
        <v>156</v>
      </c>
      <c r="M63" s="48" t="s">
        <v>240</v>
      </c>
      <c r="N63" s="48" t="s">
        <v>153</v>
      </c>
      <c r="O63" s="48" t="s">
        <v>155</v>
      </c>
      <c r="P63" s="48" t="s">
        <v>239</v>
      </c>
      <c r="Q63" s="48" t="s">
        <v>154</v>
      </c>
      <c r="R63" s="48">
        <v>0.75</v>
      </c>
      <c r="S63" s="48" t="s">
        <v>156</v>
      </c>
      <c r="T63" s="48" t="s">
        <v>156</v>
      </c>
      <c r="U63" s="48" t="s">
        <v>239</v>
      </c>
      <c r="V63" s="48" t="s">
        <v>153</v>
      </c>
      <c r="W63" s="48" t="s">
        <v>240</v>
      </c>
      <c r="X63" s="48" t="s">
        <v>154</v>
      </c>
      <c r="Y63" s="48" t="s">
        <v>239</v>
      </c>
      <c r="Z63" s="48" t="s">
        <v>154</v>
      </c>
      <c r="AA63" s="48" t="s">
        <v>154</v>
      </c>
      <c r="AB63" s="48" t="s">
        <v>156</v>
      </c>
      <c r="AC63" s="48" t="s">
        <v>156</v>
      </c>
      <c r="AD63" s="48" t="s">
        <v>156</v>
      </c>
      <c r="AE63" s="48"/>
      <c r="AF63" s="48" t="s">
        <v>154</v>
      </c>
      <c r="AG63" s="48"/>
      <c r="AH63" s="69"/>
      <c r="AI63" s="8"/>
      <c r="AJ63" s="142"/>
      <c r="AK63" s="37"/>
      <c r="AL63" s="37"/>
      <c r="AM63" s="268"/>
      <c r="AN63" s="268"/>
      <c r="AO63" s="268"/>
      <c r="AP63" s="268"/>
      <c r="AQ63" s="268"/>
      <c r="AR63" s="268"/>
      <c r="AS63" s="268"/>
      <c r="AT63" s="268"/>
      <c r="BH63" s="179"/>
    </row>
    <row r="64" spans="1:16384" s="38" customFormat="1" ht="17.149999999999999" customHeight="1" x14ac:dyDescent="0.35">
      <c r="A64" s="8"/>
      <c r="B64" s="413" t="s">
        <v>4</v>
      </c>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5"/>
      <c r="AI64" s="8"/>
      <c r="AJ64" s="142"/>
      <c r="AK64" s="37"/>
      <c r="AL64" s="37"/>
      <c r="AM64" s="268"/>
      <c r="AN64" s="268"/>
      <c r="AO64" s="268"/>
      <c r="AP64" s="268"/>
      <c r="AQ64" s="268"/>
      <c r="AR64" s="268"/>
      <c r="AS64" s="268"/>
      <c r="AT64" s="268"/>
      <c r="BH64" s="179"/>
    </row>
    <row r="65" spans="1:60" s="38" customFormat="1" ht="24" customHeight="1" x14ac:dyDescent="0.35">
      <c r="A65" s="8"/>
      <c r="B65" s="197">
        <v>2.1</v>
      </c>
      <c r="C65" s="416" t="s">
        <v>5</v>
      </c>
      <c r="D65" s="411" t="s">
        <v>84</v>
      </c>
      <c r="E65" s="412"/>
      <c r="F65" s="412"/>
      <c r="G65" s="412"/>
      <c r="H65" s="412"/>
      <c r="I65" s="390"/>
      <c r="J65" s="48" t="s">
        <v>239</v>
      </c>
      <c r="K65" s="48" t="s">
        <v>156</v>
      </c>
      <c r="L65" s="48" t="s">
        <v>156</v>
      </c>
      <c r="M65" s="48" t="s">
        <v>240</v>
      </c>
      <c r="N65" s="48" t="s">
        <v>146</v>
      </c>
      <c r="O65" s="48" t="s">
        <v>155</v>
      </c>
      <c r="P65" s="48" t="s">
        <v>156</v>
      </c>
      <c r="Q65" s="48" t="s">
        <v>155</v>
      </c>
      <c r="R65" s="48">
        <v>0.25</v>
      </c>
      <c r="S65" s="48" t="s">
        <v>156</v>
      </c>
      <c r="T65" s="48" t="s">
        <v>155</v>
      </c>
      <c r="U65" s="48" t="s">
        <v>154</v>
      </c>
      <c r="V65" s="48" t="s">
        <v>152</v>
      </c>
      <c r="W65" s="48" t="s">
        <v>239</v>
      </c>
      <c r="X65" s="48" t="s">
        <v>239</v>
      </c>
      <c r="Y65" s="48" t="s">
        <v>154</v>
      </c>
      <c r="Z65" s="48" t="s">
        <v>154</v>
      </c>
      <c r="AA65" s="48" t="s">
        <v>240</v>
      </c>
      <c r="AB65" s="48" t="s">
        <v>155</v>
      </c>
      <c r="AC65" s="48" t="s">
        <v>156</v>
      </c>
      <c r="AD65" s="48" t="s">
        <v>155</v>
      </c>
      <c r="AE65" s="48"/>
      <c r="AF65" s="48" t="s">
        <v>151</v>
      </c>
      <c r="AG65" s="48"/>
      <c r="AH65" s="69"/>
      <c r="AI65" s="135"/>
      <c r="AJ65" s="142"/>
      <c r="AK65" s="37"/>
      <c r="AL65" s="37"/>
      <c r="AM65" s="268"/>
      <c r="AN65" s="268"/>
      <c r="AO65" s="268"/>
      <c r="AP65" s="268"/>
      <c r="AQ65" s="268"/>
      <c r="AR65" s="268"/>
      <c r="AS65" s="268"/>
      <c r="AT65" s="268"/>
      <c r="BH65" s="179"/>
    </row>
    <row r="66" spans="1:60" s="38" customFormat="1" ht="24" customHeight="1" x14ac:dyDescent="0.35">
      <c r="A66" s="8"/>
      <c r="B66" s="197">
        <v>2.2000000000000002</v>
      </c>
      <c r="C66" s="418"/>
      <c r="D66" s="411" t="s">
        <v>85</v>
      </c>
      <c r="E66" s="412"/>
      <c r="F66" s="412"/>
      <c r="G66" s="412"/>
      <c r="H66" s="412"/>
      <c r="I66" s="390"/>
      <c r="J66" s="48" t="s">
        <v>154</v>
      </c>
      <c r="K66" s="48" t="s">
        <v>240</v>
      </c>
      <c r="L66" s="48" t="s">
        <v>156</v>
      </c>
      <c r="M66" s="48" t="s">
        <v>153</v>
      </c>
      <c r="N66" s="48" t="s">
        <v>146</v>
      </c>
      <c r="O66" s="48" t="s">
        <v>154</v>
      </c>
      <c r="P66" s="48" t="s">
        <v>239</v>
      </c>
      <c r="Q66" s="48" t="s">
        <v>154</v>
      </c>
      <c r="R66" s="48">
        <v>0</v>
      </c>
      <c r="S66" s="48" t="s">
        <v>156</v>
      </c>
      <c r="T66" s="48" t="s">
        <v>154</v>
      </c>
      <c r="U66" s="48" t="s">
        <v>239</v>
      </c>
      <c r="V66" s="48" t="s">
        <v>153</v>
      </c>
      <c r="W66" s="48" t="s">
        <v>154</v>
      </c>
      <c r="X66" s="48" t="s">
        <v>154</v>
      </c>
      <c r="Y66" s="48" t="s">
        <v>153</v>
      </c>
      <c r="Z66" s="48" t="s">
        <v>152</v>
      </c>
      <c r="AA66" s="48" t="s">
        <v>65</v>
      </c>
      <c r="AB66" s="48" t="s">
        <v>153</v>
      </c>
      <c r="AC66" s="48" t="s">
        <v>156</v>
      </c>
      <c r="AD66" s="48" t="s">
        <v>154</v>
      </c>
      <c r="AE66" s="48"/>
      <c r="AF66" s="48" t="s">
        <v>148</v>
      </c>
      <c r="AG66" s="48"/>
      <c r="AH66" s="69"/>
      <c r="AI66" s="8"/>
      <c r="AJ66" s="142"/>
      <c r="AK66" s="37"/>
      <c r="AL66" s="37"/>
      <c r="AM66" s="268"/>
      <c r="AN66" s="268"/>
      <c r="AO66" s="268"/>
      <c r="AP66" s="268"/>
      <c r="AQ66" s="268"/>
      <c r="AR66" s="268"/>
      <c r="AS66" s="268"/>
      <c r="AT66" s="268"/>
      <c r="BH66" s="179"/>
    </row>
    <row r="67" spans="1:60" s="38" customFormat="1" ht="24" customHeight="1" x14ac:dyDescent="0.35">
      <c r="A67" s="8"/>
      <c r="B67" s="197">
        <v>2.2999999999999998</v>
      </c>
      <c r="C67" s="418"/>
      <c r="D67" s="411" t="s">
        <v>86</v>
      </c>
      <c r="E67" s="412"/>
      <c r="F67" s="412"/>
      <c r="G67" s="412"/>
      <c r="H67" s="412"/>
      <c r="I67" s="390"/>
      <c r="J67" s="48" t="s">
        <v>154</v>
      </c>
      <c r="K67" s="48" t="s">
        <v>239</v>
      </c>
      <c r="L67" s="48" t="s">
        <v>240</v>
      </c>
      <c r="M67" s="48" t="s">
        <v>240</v>
      </c>
      <c r="N67" s="48" t="s">
        <v>152</v>
      </c>
      <c r="O67" s="48" t="s">
        <v>154</v>
      </c>
      <c r="P67" s="48" t="s">
        <v>240</v>
      </c>
      <c r="Q67" s="48" t="s">
        <v>151</v>
      </c>
      <c r="R67" s="48">
        <v>0.5</v>
      </c>
      <c r="S67" s="48" t="s">
        <v>153</v>
      </c>
      <c r="T67" s="48" t="s">
        <v>154</v>
      </c>
      <c r="U67" s="48" t="s">
        <v>154</v>
      </c>
      <c r="V67" s="48" t="s">
        <v>151</v>
      </c>
      <c r="W67" s="48" t="s">
        <v>154</v>
      </c>
      <c r="X67" s="48" t="s">
        <v>154</v>
      </c>
      <c r="Y67" s="48" t="s">
        <v>153</v>
      </c>
      <c r="Z67" s="48" t="s">
        <v>153</v>
      </c>
      <c r="AA67" s="48" t="s">
        <v>154</v>
      </c>
      <c r="AB67" s="48"/>
      <c r="AC67" s="48" t="s">
        <v>154</v>
      </c>
      <c r="AD67" s="48" t="s">
        <v>151</v>
      </c>
      <c r="AE67" s="48" t="s">
        <v>156</v>
      </c>
      <c r="AF67" s="48" t="s">
        <v>151</v>
      </c>
      <c r="AG67" s="48"/>
      <c r="AH67" s="69"/>
      <c r="AI67" s="135"/>
      <c r="AJ67" s="142"/>
      <c r="AK67" s="37"/>
      <c r="AL67" s="37"/>
      <c r="AM67" s="268"/>
      <c r="AN67" s="268"/>
      <c r="AO67" s="268"/>
      <c r="AP67" s="268"/>
      <c r="AQ67" s="268"/>
      <c r="AR67" s="268"/>
      <c r="AS67" s="268"/>
      <c r="AT67" s="268"/>
      <c r="BH67" s="179"/>
    </row>
    <row r="68" spans="1:60" s="38" customFormat="1" ht="24" customHeight="1" x14ac:dyDescent="0.35">
      <c r="A68" s="8"/>
      <c r="B68" s="197">
        <v>2.4</v>
      </c>
      <c r="C68" s="418"/>
      <c r="D68" s="411" t="s">
        <v>87</v>
      </c>
      <c r="E68" s="412"/>
      <c r="F68" s="412"/>
      <c r="G68" s="412"/>
      <c r="H68" s="412"/>
      <c r="I68" s="390"/>
      <c r="J68" s="48" t="s">
        <v>156</v>
      </c>
      <c r="K68" s="48" t="s">
        <v>156</v>
      </c>
      <c r="L68" s="48" t="s">
        <v>156</v>
      </c>
      <c r="M68" s="48" t="s">
        <v>156</v>
      </c>
      <c r="N68" s="48" t="s">
        <v>239</v>
      </c>
      <c r="O68" s="48" t="s">
        <v>156</v>
      </c>
      <c r="P68" s="48" t="s">
        <v>156</v>
      </c>
      <c r="Q68" s="48" t="s">
        <v>156</v>
      </c>
      <c r="R68" s="48">
        <v>0.25</v>
      </c>
      <c r="S68" s="48" t="s">
        <v>156</v>
      </c>
      <c r="T68" s="48" t="s">
        <v>155</v>
      </c>
      <c r="U68" s="48" t="s">
        <v>239</v>
      </c>
      <c r="V68" s="48" t="s">
        <v>151</v>
      </c>
      <c r="W68" s="48" t="s">
        <v>239</v>
      </c>
      <c r="X68" s="48" t="s">
        <v>156</v>
      </c>
      <c r="Y68" s="48" t="s">
        <v>240</v>
      </c>
      <c r="Z68" s="48" t="s">
        <v>153</v>
      </c>
      <c r="AA68" s="48" t="s">
        <v>156</v>
      </c>
      <c r="AB68" s="48"/>
      <c r="AC68" s="48" t="s">
        <v>156</v>
      </c>
      <c r="AD68" s="48" t="s">
        <v>156</v>
      </c>
      <c r="AE68" s="48"/>
      <c r="AF68" s="48" t="s">
        <v>154</v>
      </c>
      <c r="AG68" s="48"/>
      <c r="AH68" s="69"/>
      <c r="AI68" s="135"/>
      <c r="AJ68" s="142"/>
      <c r="AK68" s="37"/>
      <c r="AL68" s="37"/>
      <c r="AM68" s="268"/>
      <c r="AN68" s="268"/>
      <c r="AO68" s="268"/>
      <c r="AP68" s="268"/>
      <c r="AQ68" s="268"/>
      <c r="AR68" s="268"/>
      <c r="AS68" s="268"/>
      <c r="AT68" s="268"/>
      <c r="BH68" s="179"/>
    </row>
    <row r="69" spans="1:60" s="38" customFormat="1" ht="24" customHeight="1" x14ac:dyDescent="0.35">
      <c r="A69" s="8"/>
      <c r="B69" s="197">
        <v>2.5</v>
      </c>
      <c r="C69" s="419"/>
      <c r="D69" s="411" t="s">
        <v>88</v>
      </c>
      <c r="E69" s="412"/>
      <c r="F69" s="412"/>
      <c r="G69" s="412"/>
      <c r="H69" s="412"/>
      <c r="I69" s="390"/>
      <c r="J69" s="48" t="s">
        <v>156</v>
      </c>
      <c r="K69" s="48" t="s">
        <v>156</v>
      </c>
      <c r="L69" s="48" t="s">
        <v>156</v>
      </c>
      <c r="M69" s="48" t="s">
        <v>156</v>
      </c>
      <c r="N69" s="48" t="s">
        <v>239</v>
      </c>
      <c r="O69" s="48" t="s">
        <v>156</v>
      </c>
      <c r="P69" s="48" t="s">
        <v>156</v>
      </c>
      <c r="Q69" s="48" t="s">
        <v>156</v>
      </c>
      <c r="R69" s="48" t="s">
        <v>65</v>
      </c>
      <c r="S69" s="48" t="s">
        <v>156</v>
      </c>
      <c r="T69" s="48" t="s">
        <v>154</v>
      </c>
      <c r="U69" s="48" t="s">
        <v>239</v>
      </c>
      <c r="V69" s="48" t="s">
        <v>146</v>
      </c>
      <c r="W69" s="48" t="s">
        <v>146</v>
      </c>
      <c r="X69" s="48" t="s">
        <v>151</v>
      </c>
      <c r="Y69" s="48" t="s">
        <v>240</v>
      </c>
      <c r="Z69" s="48" t="s">
        <v>152</v>
      </c>
      <c r="AA69" s="48" t="s">
        <v>156</v>
      </c>
      <c r="AB69" s="48"/>
      <c r="AC69" s="48" t="s">
        <v>65</v>
      </c>
      <c r="AD69" s="48" t="s">
        <v>156</v>
      </c>
      <c r="AE69" s="48"/>
      <c r="AF69" s="48" t="s">
        <v>154</v>
      </c>
      <c r="AG69" s="48"/>
      <c r="AH69" s="69"/>
      <c r="AI69" s="8"/>
      <c r="AJ69" s="142"/>
      <c r="AK69" s="37"/>
      <c r="AL69" s="37"/>
      <c r="AM69" s="268"/>
      <c r="AN69" s="268"/>
      <c r="AO69" s="268"/>
      <c r="AP69" s="268"/>
      <c r="AQ69" s="268"/>
      <c r="AR69" s="268"/>
      <c r="AS69" s="268"/>
      <c r="AT69" s="268"/>
      <c r="BH69" s="179"/>
    </row>
    <row r="70" spans="1:60" s="38" customFormat="1" ht="17.149999999999999" customHeight="1" x14ac:dyDescent="0.35">
      <c r="A70" s="8"/>
      <c r="B70" s="413" t="s">
        <v>6</v>
      </c>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5"/>
      <c r="AI70" s="8"/>
      <c r="AJ70" s="142"/>
      <c r="AK70" s="37"/>
      <c r="AL70" s="37"/>
      <c r="AM70" s="268"/>
      <c r="AN70" s="268"/>
      <c r="AO70" s="268"/>
      <c r="AP70" s="268"/>
      <c r="AQ70" s="268"/>
      <c r="AR70" s="268"/>
      <c r="AS70" s="268"/>
      <c r="AT70" s="268"/>
      <c r="BH70" s="179"/>
    </row>
    <row r="71" spans="1:60" s="38" customFormat="1" ht="24" customHeight="1" x14ac:dyDescent="0.35">
      <c r="A71" s="8"/>
      <c r="B71" s="197">
        <v>3.1</v>
      </c>
      <c r="C71" s="416" t="s">
        <v>7</v>
      </c>
      <c r="D71" s="411" t="s">
        <v>89</v>
      </c>
      <c r="E71" s="412"/>
      <c r="F71" s="412"/>
      <c r="G71" s="412"/>
      <c r="H71" s="412"/>
      <c r="I71" s="390"/>
      <c r="J71" s="48" t="s">
        <v>240</v>
      </c>
      <c r="K71" s="48" t="s">
        <v>156</v>
      </c>
      <c r="L71" s="48" t="s">
        <v>156</v>
      </c>
      <c r="M71" s="48" t="s">
        <v>153</v>
      </c>
      <c r="N71" s="48" t="s">
        <v>153</v>
      </c>
      <c r="O71" s="48" t="s">
        <v>156</v>
      </c>
      <c r="P71" s="48" t="s">
        <v>240</v>
      </c>
      <c r="Q71" s="48" t="s">
        <v>154</v>
      </c>
      <c r="R71" s="48">
        <v>1</v>
      </c>
      <c r="S71" s="48" t="s">
        <v>65</v>
      </c>
      <c r="T71" s="48" t="s">
        <v>156</v>
      </c>
      <c r="U71" s="48" t="s">
        <v>240</v>
      </c>
      <c r="V71" s="48" t="s">
        <v>156</v>
      </c>
      <c r="W71" s="48" t="s">
        <v>239</v>
      </c>
      <c r="X71" s="48" t="s">
        <v>152</v>
      </c>
      <c r="Y71" s="48" t="s">
        <v>240</v>
      </c>
      <c r="Z71" s="48" t="s">
        <v>156</v>
      </c>
      <c r="AA71" s="48" t="s">
        <v>153</v>
      </c>
      <c r="AB71" s="48"/>
      <c r="AC71" s="48" t="s">
        <v>156</v>
      </c>
      <c r="AD71" s="48" t="s">
        <v>156</v>
      </c>
      <c r="AE71" s="48" t="s">
        <v>156</v>
      </c>
      <c r="AF71" s="48" t="s">
        <v>154</v>
      </c>
      <c r="AG71" s="48"/>
      <c r="AH71" s="69"/>
      <c r="AI71" s="135"/>
      <c r="AJ71" s="142"/>
      <c r="AK71" s="37"/>
      <c r="AL71" s="37"/>
      <c r="AM71" s="268"/>
      <c r="AN71" s="268"/>
      <c r="AO71" s="268"/>
      <c r="AP71" s="268"/>
      <c r="AQ71" s="268"/>
      <c r="AR71" s="268"/>
      <c r="AS71" s="268"/>
      <c r="AT71" s="268"/>
      <c r="BH71" s="179"/>
    </row>
    <row r="72" spans="1:60" s="38" customFormat="1" ht="24" customHeight="1" x14ac:dyDescent="0.35">
      <c r="A72" s="8"/>
      <c r="B72" s="197">
        <v>3.2</v>
      </c>
      <c r="C72" s="418"/>
      <c r="D72" s="411" t="s">
        <v>90</v>
      </c>
      <c r="E72" s="412"/>
      <c r="F72" s="412"/>
      <c r="G72" s="412"/>
      <c r="H72" s="412"/>
      <c r="I72" s="390"/>
      <c r="J72" s="48" t="s">
        <v>239</v>
      </c>
      <c r="K72" s="48" t="s">
        <v>239</v>
      </c>
      <c r="L72" s="48" t="s">
        <v>156</v>
      </c>
      <c r="M72" s="48" t="s">
        <v>154</v>
      </c>
      <c r="N72" s="48" t="s">
        <v>153</v>
      </c>
      <c r="O72" s="48" t="s">
        <v>153</v>
      </c>
      <c r="P72" s="48" t="s">
        <v>239</v>
      </c>
      <c r="Q72" s="48" t="s">
        <v>154</v>
      </c>
      <c r="R72" s="48" t="s">
        <v>65</v>
      </c>
      <c r="S72" s="48" t="s">
        <v>65</v>
      </c>
      <c r="T72" s="48" t="s">
        <v>156</v>
      </c>
      <c r="U72" s="48" t="s">
        <v>156</v>
      </c>
      <c r="V72" s="48" t="s">
        <v>156</v>
      </c>
      <c r="W72" s="48" t="s">
        <v>153</v>
      </c>
      <c r="X72" s="48" t="s">
        <v>152</v>
      </c>
      <c r="Y72" s="48" t="s">
        <v>65</v>
      </c>
      <c r="Z72" s="48" t="s">
        <v>156</v>
      </c>
      <c r="AA72" s="48" t="s">
        <v>146</v>
      </c>
      <c r="AB72" s="48"/>
      <c r="AC72" s="48" t="s">
        <v>240</v>
      </c>
      <c r="AD72" s="48" t="s">
        <v>153</v>
      </c>
      <c r="AE72" s="48" t="s">
        <v>156</v>
      </c>
      <c r="AF72" s="48" t="s">
        <v>156</v>
      </c>
      <c r="AG72" s="48"/>
      <c r="AH72" s="69"/>
      <c r="AI72" s="8"/>
      <c r="AJ72" s="142"/>
      <c r="AK72" s="37"/>
      <c r="AL72" s="37"/>
      <c r="AM72" s="268"/>
      <c r="AN72" s="268"/>
      <c r="AO72" s="268"/>
      <c r="AP72" s="268"/>
      <c r="AQ72" s="268"/>
      <c r="AR72" s="268"/>
      <c r="AS72" s="268"/>
      <c r="AT72" s="268"/>
      <c r="BH72" s="179"/>
    </row>
    <row r="73" spans="1:60" s="38" customFormat="1" ht="24" customHeight="1" x14ac:dyDescent="0.35">
      <c r="A73" s="8"/>
      <c r="B73" s="197">
        <v>3.3</v>
      </c>
      <c r="C73" s="419"/>
      <c r="D73" s="411" t="s">
        <v>53</v>
      </c>
      <c r="E73" s="412"/>
      <c r="F73" s="412"/>
      <c r="G73" s="412"/>
      <c r="H73" s="412"/>
      <c r="I73" s="390"/>
      <c r="J73" s="48" t="s">
        <v>153</v>
      </c>
      <c r="K73" s="48" t="s">
        <v>239</v>
      </c>
      <c r="L73" s="48" t="s">
        <v>148</v>
      </c>
      <c r="M73" s="48" t="s">
        <v>150</v>
      </c>
      <c r="N73" s="48" t="s">
        <v>150</v>
      </c>
      <c r="O73" s="48" t="s">
        <v>154</v>
      </c>
      <c r="P73" s="48" t="s">
        <v>152</v>
      </c>
      <c r="Q73" s="48" t="s">
        <v>153</v>
      </c>
      <c r="R73" s="48">
        <v>0.5</v>
      </c>
      <c r="S73" s="48" t="s">
        <v>156</v>
      </c>
      <c r="T73" s="48" t="s">
        <v>155</v>
      </c>
      <c r="U73" s="48" t="s">
        <v>154</v>
      </c>
      <c r="V73" s="48" t="s">
        <v>152</v>
      </c>
      <c r="W73" s="48" t="s">
        <v>152</v>
      </c>
      <c r="X73" s="48" t="s">
        <v>150</v>
      </c>
      <c r="Y73" s="48" t="s">
        <v>151</v>
      </c>
      <c r="Z73" s="48" t="s">
        <v>152</v>
      </c>
      <c r="AA73" s="48" t="s">
        <v>149</v>
      </c>
      <c r="AB73" s="48"/>
      <c r="AC73" s="48" t="s">
        <v>154</v>
      </c>
      <c r="AD73" s="48" t="s">
        <v>152</v>
      </c>
      <c r="AE73" s="48" t="s">
        <v>240</v>
      </c>
      <c r="AF73" s="48" t="s">
        <v>156</v>
      </c>
      <c r="AG73" s="48"/>
      <c r="AH73" s="69"/>
      <c r="AI73" s="8"/>
      <c r="AJ73" s="142"/>
      <c r="AK73" s="37"/>
      <c r="AL73" s="37"/>
      <c r="AM73" s="268"/>
      <c r="AN73" s="268"/>
      <c r="AO73" s="268"/>
      <c r="AP73" s="268"/>
      <c r="AQ73" s="268"/>
      <c r="AR73" s="268"/>
      <c r="AS73" s="268"/>
      <c r="AT73" s="268"/>
      <c r="BH73" s="179"/>
    </row>
    <row r="74" spans="1:60" s="38" customFormat="1" ht="17.149999999999999" customHeight="1" x14ac:dyDescent="0.35">
      <c r="A74" s="8"/>
      <c r="B74" s="413" t="s">
        <v>8</v>
      </c>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5"/>
      <c r="AI74" s="8"/>
      <c r="AJ74" s="142"/>
      <c r="AK74" s="37"/>
      <c r="AL74" s="37"/>
      <c r="AM74" s="268"/>
      <c r="AN74" s="268"/>
      <c r="AO74" s="268"/>
      <c r="AP74" s="268"/>
      <c r="AQ74" s="268"/>
      <c r="AR74" s="268"/>
      <c r="AS74" s="268"/>
      <c r="AT74" s="268"/>
      <c r="BH74" s="179"/>
    </row>
    <row r="75" spans="1:60" s="38" customFormat="1" ht="24" customHeight="1" x14ac:dyDescent="0.35">
      <c r="A75" s="8"/>
      <c r="B75" s="197">
        <v>4.0999999999999996</v>
      </c>
      <c r="C75" s="416" t="s">
        <v>9</v>
      </c>
      <c r="D75" s="411" t="s">
        <v>92</v>
      </c>
      <c r="E75" s="412"/>
      <c r="F75" s="412"/>
      <c r="G75" s="412"/>
      <c r="H75" s="412"/>
      <c r="I75" s="390"/>
      <c r="J75" s="48" t="s">
        <v>240</v>
      </c>
      <c r="K75" s="48" t="s">
        <v>156</v>
      </c>
      <c r="L75" s="48" t="s">
        <v>156</v>
      </c>
      <c r="M75" s="48" t="s">
        <v>156</v>
      </c>
      <c r="N75" s="48" t="s">
        <v>152</v>
      </c>
      <c r="O75" s="48" t="s">
        <v>155</v>
      </c>
      <c r="P75" s="48" t="s">
        <v>240</v>
      </c>
      <c r="Q75" s="48" t="s">
        <v>153</v>
      </c>
      <c r="R75" s="48">
        <v>0.5</v>
      </c>
      <c r="S75" s="48" t="s">
        <v>156</v>
      </c>
      <c r="T75" s="48" t="s">
        <v>155</v>
      </c>
      <c r="U75" s="48" t="s">
        <v>240</v>
      </c>
      <c r="V75" s="48" t="s">
        <v>156</v>
      </c>
      <c r="W75" s="48" t="s">
        <v>156</v>
      </c>
      <c r="X75" s="48" t="s">
        <v>156</v>
      </c>
      <c r="Y75" s="48" t="s">
        <v>153</v>
      </c>
      <c r="Z75" s="48" t="s">
        <v>155</v>
      </c>
      <c r="AA75" s="48" t="s">
        <v>154</v>
      </c>
      <c r="AB75" s="48" t="s">
        <v>156</v>
      </c>
      <c r="AC75" s="48" t="s">
        <v>156</v>
      </c>
      <c r="AD75" s="48" t="s">
        <v>155</v>
      </c>
      <c r="AE75" s="48" t="s">
        <v>240</v>
      </c>
      <c r="AF75" s="48" t="s">
        <v>151</v>
      </c>
      <c r="AG75" s="48"/>
      <c r="AH75" s="69"/>
      <c r="AI75" s="135"/>
      <c r="AJ75" s="142"/>
      <c r="AK75" s="37"/>
      <c r="AL75" s="37"/>
      <c r="AM75" s="268"/>
      <c r="AN75" s="268"/>
      <c r="AO75" s="268"/>
      <c r="AP75" s="268"/>
      <c r="AQ75" s="268"/>
      <c r="AR75" s="268"/>
      <c r="AS75" s="268"/>
      <c r="AT75" s="268"/>
      <c r="BH75" s="179"/>
    </row>
    <row r="76" spans="1:60" s="38" customFormat="1" ht="24" customHeight="1" x14ac:dyDescent="0.35">
      <c r="A76" s="8"/>
      <c r="B76" s="197">
        <v>4.2</v>
      </c>
      <c r="C76" s="418"/>
      <c r="D76" s="411" t="s">
        <v>93</v>
      </c>
      <c r="E76" s="412"/>
      <c r="F76" s="412"/>
      <c r="G76" s="412"/>
      <c r="H76" s="412"/>
      <c r="I76" s="390"/>
      <c r="J76" s="48" t="s">
        <v>156</v>
      </c>
      <c r="K76" s="48" t="s">
        <v>240</v>
      </c>
      <c r="L76" s="48" t="s">
        <v>240</v>
      </c>
      <c r="M76" s="48" t="s">
        <v>239</v>
      </c>
      <c r="N76" s="48" t="s">
        <v>151</v>
      </c>
      <c r="O76" s="48" t="s">
        <v>155</v>
      </c>
      <c r="P76" s="48" t="s">
        <v>239</v>
      </c>
      <c r="Q76" s="48" t="s">
        <v>153</v>
      </c>
      <c r="R76" s="48">
        <v>0.5</v>
      </c>
      <c r="S76" s="48" t="s">
        <v>156</v>
      </c>
      <c r="T76" s="48" t="s">
        <v>155</v>
      </c>
      <c r="U76" s="48" t="s">
        <v>239</v>
      </c>
      <c r="V76" s="48" t="s">
        <v>154</v>
      </c>
      <c r="W76" s="48" t="s">
        <v>239</v>
      </c>
      <c r="X76" s="48" t="s">
        <v>154</v>
      </c>
      <c r="Y76" s="48" t="s">
        <v>152</v>
      </c>
      <c r="Z76" s="48" t="s">
        <v>152</v>
      </c>
      <c r="AA76" s="48" t="s">
        <v>149</v>
      </c>
      <c r="AB76" s="48" t="s">
        <v>156</v>
      </c>
      <c r="AC76" s="48" t="s">
        <v>156</v>
      </c>
      <c r="AD76" s="48" t="s">
        <v>152</v>
      </c>
      <c r="AE76" s="48" t="s">
        <v>240</v>
      </c>
      <c r="AF76" s="48" t="s">
        <v>152</v>
      </c>
      <c r="AG76" s="48"/>
      <c r="AH76" s="69"/>
      <c r="AI76" s="8"/>
      <c r="AJ76" s="142"/>
      <c r="AK76" s="37"/>
      <c r="AL76" s="37"/>
      <c r="AM76" s="268"/>
      <c r="AN76" s="268"/>
      <c r="AO76" s="268"/>
      <c r="AP76" s="268"/>
      <c r="AQ76" s="268"/>
      <c r="AR76" s="268"/>
      <c r="AS76" s="268"/>
      <c r="AT76" s="268"/>
      <c r="BH76" s="179"/>
    </row>
    <row r="77" spans="1:60" s="38" customFormat="1" ht="24" customHeight="1" x14ac:dyDescent="0.35">
      <c r="A77" s="8"/>
      <c r="B77" s="197">
        <v>4.3</v>
      </c>
      <c r="C77" s="419"/>
      <c r="D77" s="411" t="s">
        <v>54</v>
      </c>
      <c r="E77" s="412"/>
      <c r="F77" s="412"/>
      <c r="G77" s="412"/>
      <c r="H77" s="412"/>
      <c r="I77" s="390"/>
      <c r="J77" s="48" t="s">
        <v>240</v>
      </c>
      <c r="K77" s="48" t="s">
        <v>239</v>
      </c>
      <c r="L77" s="48" t="s">
        <v>156</v>
      </c>
      <c r="M77" s="48" t="s">
        <v>240</v>
      </c>
      <c r="N77" s="48" t="s">
        <v>151</v>
      </c>
      <c r="O77" s="48" t="s">
        <v>155</v>
      </c>
      <c r="P77" s="48" t="s">
        <v>239</v>
      </c>
      <c r="Q77" s="48" t="s">
        <v>149</v>
      </c>
      <c r="R77" s="48">
        <v>0.5</v>
      </c>
      <c r="S77" s="48" t="s">
        <v>65</v>
      </c>
      <c r="T77" s="48" t="s">
        <v>153</v>
      </c>
      <c r="U77" s="48" t="s">
        <v>240</v>
      </c>
      <c r="V77" s="48" t="s">
        <v>156</v>
      </c>
      <c r="W77" s="48" t="s">
        <v>239</v>
      </c>
      <c r="X77" s="48" t="s">
        <v>154</v>
      </c>
      <c r="Y77" s="48" t="s">
        <v>146</v>
      </c>
      <c r="Z77" s="48" t="s">
        <v>151</v>
      </c>
      <c r="AA77" s="48" t="s">
        <v>152</v>
      </c>
      <c r="AB77" s="48" t="s">
        <v>154</v>
      </c>
      <c r="AC77" s="48" t="s">
        <v>240</v>
      </c>
      <c r="AD77" s="48" t="s">
        <v>156</v>
      </c>
      <c r="AE77" s="48" t="s">
        <v>146</v>
      </c>
      <c r="AF77" s="48" t="s">
        <v>156</v>
      </c>
      <c r="AG77" s="48"/>
      <c r="AH77" s="69"/>
      <c r="AI77" s="8"/>
      <c r="AJ77" s="142"/>
      <c r="AK77" s="37"/>
      <c r="AL77" s="37"/>
      <c r="AM77" s="268"/>
      <c r="AN77" s="268"/>
      <c r="AO77" s="268"/>
      <c r="AP77" s="268"/>
      <c r="AQ77" s="268"/>
      <c r="AR77" s="268"/>
      <c r="AS77" s="268"/>
      <c r="AT77" s="268"/>
      <c r="BH77" s="179"/>
    </row>
    <row r="78" spans="1:60" s="38" customFormat="1" ht="17.149999999999999" customHeight="1" x14ac:dyDescent="0.35">
      <c r="A78" s="8"/>
      <c r="B78" s="413" t="s">
        <v>10</v>
      </c>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5"/>
      <c r="AI78" s="8"/>
      <c r="AJ78" s="142"/>
      <c r="AK78" s="37"/>
      <c r="AL78" s="37"/>
      <c r="AM78" s="268"/>
      <c r="AN78" s="268"/>
      <c r="AO78" s="268"/>
      <c r="AP78" s="268"/>
      <c r="AQ78" s="268"/>
      <c r="AR78" s="268"/>
      <c r="AS78" s="268"/>
      <c r="AT78" s="268"/>
      <c r="BH78" s="179"/>
    </row>
    <row r="79" spans="1:60" s="38" customFormat="1" ht="24" customHeight="1" x14ac:dyDescent="0.35">
      <c r="A79" s="8"/>
      <c r="B79" s="197">
        <v>5.0999999999999996</v>
      </c>
      <c r="C79" s="416" t="s">
        <v>11</v>
      </c>
      <c r="D79" s="411" t="s">
        <v>94</v>
      </c>
      <c r="E79" s="412"/>
      <c r="F79" s="412"/>
      <c r="G79" s="412"/>
      <c r="H79" s="412"/>
      <c r="I79" s="390"/>
      <c r="J79" s="48" t="s">
        <v>156</v>
      </c>
      <c r="K79" s="48" t="s">
        <v>156</v>
      </c>
      <c r="L79" s="48" t="s">
        <v>156</v>
      </c>
      <c r="M79" s="48" t="s">
        <v>156</v>
      </c>
      <c r="N79" s="48"/>
      <c r="O79" s="48" t="s">
        <v>156</v>
      </c>
      <c r="P79" s="48" t="s">
        <v>156</v>
      </c>
      <c r="Q79" s="48" t="s">
        <v>154</v>
      </c>
      <c r="R79" s="48">
        <v>0.75</v>
      </c>
      <c r="S79" s="48" t="s">
        <v>156</v>
      </c>
      <c r="T79" s="48" t="s">
        <v>152</v>
      </c>
      <c r="U79" s="48" t="s">
        <v>240</v>
      </c>
      <c r="V79" s="48" t="s">
        <v>156</v>
      </c>
      <c r="W79" s="48" t="s">
        <v>155</v>
      </c>
      <c r="X79" s="48" t="s">
        <v>156</v>
      </c>
      <c r="Y79" s="48" t="s">
        <v>239</v>
      </c>
      <c r="Z79" s="48" t="s">
        <v>155</v>
      </c>
      <c r="AA79" s="48" t="s">
        <v>239</v>
      </c>
      <c r="AB79" s="48" t="s">
        <v>156</v>
      </c>
      <c r="AC79" s="48" t="s">
        <v>156</v>
      </c>
      <c r="AD79" s="48" t="s">
        <v>156</v>
      </c>
      <c r="AE79" s="48" t="s">
        <v>240</v>
      </c>
      <c r="AF79" s="48" t="s">
        <v>153</v>
      </c>
      <c r="AG79" s="48"/>
      <c r="AH79" s="69"/>
      <c r="AI79" s="135"/>
      <c r="AJ79" s="142"/>
      <c r="AK79" s="37"/>
      <c r="AL79" s="37"/>
      <c r="AM79" s="268"/>
      <c r="AN79" s="268"/>
      <c r="AO79" s="268"/>
      <c r="AP79" s="268"/>
      <c r="AQ79" s="268"/>
      <c r="AR79" s="268"/>
      <c r="AS79" s="268"/>
      <c r="AT79" s="268"/>
      <c r="BH79" s="179"/>
    </row>
    <row r="80" spans="1:60" s="38" customFormat="1" ht="24" customHeight="1" x14ac:dyDescent="0.35">
      <c r="A80" s="8"/>
      <c r="B80" s="197">
        <v>5.2</v>
      </c>
      <c r="C80" s="418"/>
      <c r="D80" s="411" t="s">
        <v>95</v>
      </c>
      <c r="E80" s="412"/>
      <c r="F80" s="412"/>
      <c r="G80" s="412"/>
      <c r="H80" s="412"/>
      <c r="I80" s="390"/>
      <c r="J80" s="48" t="s">
        <v>156</v>
      </c>
      <c r="K80" s="48" t="s">
        <v>156</v>
      </c>
      <c r="L80" s="48" t="s">
        <v>156</v>
      </c>
      <c r="M80" s="48" t="s">
        <v>239</v>
      </c>
      <c r="N80" s="48"/>
      <c r="O80" s="48" t="s">
        <v>156</v>
      </c>
      <c r="P80" s="48" t="s">
        <v>156</v>
      </c>
      <c r="Q80" s="48" t="s">
        <v>154</v>
      </c>
      <c r="R80" s="48">
        <v>0.75</v>
      </c>
      <c r="S80" s="48" t="s">
        <v>156</v>
      </c>
      <c r="T80" s="48" t="s">
        <v>152</v>
      </c>
      <c r="U80" s="48" t="s">
        <v>240</v>
      </c>
      <c r="V80" s="48" t="s">
        <v>154</v>
      </c>
      <c r="W80" s="48" t="s">
        <v>153</v>
      </c>
      <c r="X80" s="48" t="s">
        <v>240</v>
      </c>
      <c r="Y80" s="48" t="s">
        <v>239</v>
      </c>
      <c r="Z80" s="48" t="s">
        <v>154</v>
      </c>
      <c r="AA80" s="48" t="s">
        <v>154</v>
      </c>
      <c r="AB80" s="48" t="s">
        <v>156</v>
      </c>
      <c r="AC80" s="48" t="s">
        <v>240</v>
      </c>
      <c r="AD80" s="48" t="s">
        <v>156</v>
      </c>
      <c r="AE80" s="48" t="s">
        <v>156</v>
      </c>
      <c r="AF80" s="48" t="s">
        <v>153</v>
      </c>
      <c r="AG80" s="48"/>
      <c r="AH80" s="69"/>
      <c r="AI80" s="8"/>
      <c r="AJ80" s="142"/>
      <c r="AK80" s="37"/>
      <c r="AL80" s="37"/>
      <c r="AM80" s="268"/>
      <c r="AN80" s="268"/>
      <c r="AO80" s="268"/>
      <c r="AP80" s="268"/>
      <c r="AQ80" s="268"/>
      <c r="AR80" s="268"/>
      <c r="AS80" s="268"/>
      <c r="AT80" s="268"/>
      <c r="BH80" s="179"/>
    </row>
    <row r="81" spans="1:78" s="38" customFormat="1" ht="24" customHeight="1" x14ac:dyDescent="0.35">
      <c r="A81" s="8"/>
      <c r="B81" s="197">
        <v>5.3</v>
      </c>
      <c r="C81" s="418"/>
      <c r="D81" s="411" t="s">
        <v>96</v>
      </c>
      <c r="E81" s="412"/>
      <c r="F81" s="412"/>
      <c r="G81" s="412"/>
      <c r="H81" s="412"/>
      <c r="I81" s="390"/>
      <c r="J81" s="48" t="s">
        <v>240</v>
      </c>
      <c r="K81" s="48" t="s">
        <v>156</v>
      </c>
      <c r="L81" s="48" t="s">
        <v>239</v>
      </c>
      <c r="M81" s="48" t="s">
        <v>239</v>
      </c>
      <c r="N81" s="48"/>
      <c r="O81" s="48" t="s">
        <v>155</v>
      </c>
      <c r="P81" s="48" t="s">
        <v>239</v>
      </c>
      <c r="Q81" s="48" t="s">
        <v>154</v>
      </c>
      <c r="R81" s="48">
        <v>0.75</v>
      </c>
      <c r="S81" s="48" t="s">
        <v>156</v>
      </c>
      <c r="T81" s="48" t="s">
        <v>152</v>
      </c>
      <c r="U81" s="48" t="s">
        <v>154</v>
      </c>
      <c r="V81" s="48" t="s">
        <v>152</v>
      </c>
      <c r="W81" s="48" t="s">
        <v>239</v>
      </c>
      <c r="X81" s="48" t="s">
        <v>154</v>
      </c>
      <c r="Y81" s="48" t="s">
        <v>239</v>
      </c>
      <c r="Z81" s="48" t="s">
        <v>153</v>
      </c>
      <c r="AA81" s="48" t="s">
        <v>154</v>
      </c>
      <c r="AB81" s="48" t="s">
        <v>154</v>
      </c>
      <c r="AC81" s="48" t="s">
        <v>240</v>
      </c>
      <c r="AD81" s="48" t="s">
        <v>156</v>
      </c>
      <c r="AE81" s="48" t="s">
        <v>154</v>
      </c>
      <c r="AF81" s="48" t="s">
        <v>146</v>
      </c>
      <c r="AG81" s="48"/>
      <c r="AH81" s="69"/>
      <c r="AI81" s="8"/>
      <c r="AJ81" s="142"/>
      <c r="AK81" s="37"/>
      <c r="AL81" s="37"/>
      <c r="AM81" s="268"/>
      <c r="AN81" s="268"/>
      <c r="AO81" s="268"/>
      <c r="AP81" s="268"/>
      <c r="AQ81" s="268"/>
      <c r="AR81" s="268"/>
      <c r="AS81" s="268"/>
      <c r="AT81" s="268"/>
      <c r="BH81" s="179"/>
    </row>
    <row r="82" spans="1:78" s="38" customFormat="1" ht="24" customHeight="1" x14ac:dyDescent="0.35">
      <c r="A82" s="8"/>
      <c r="B82" s="197">
        <v>5.4</v>
      </c>
      <c r="C82" s="418"/>
      <c r="D82" s="411" t="s">
        <v>97</v>
      </c>
      <c r="E82" s="412"/>
      <c r="F82" s="412"/>
      <c r="G82" s="412"/>
      <c r="H82" s="412"/>
      <c r="I82" s="390"/>
      <c r="J82" s="48" t="s">
        <v>156</v>
      </c>
      <c r="K82" s="48" t="s">
        <v>156</v>
      </c>
      <c r="L82" s="48" t="s">
        <v>240</v>
      </c>
      <c r="M82" s="48" t="s">
        <v>154</v>
      </c>
      <c r="N82" s="48"/>
      <c r="O82" s="48" t="s">
        <v>156</v>
      </c>
      <c r="P82" s="48" t="s">
        <v>239</v>
      </c>
      <c r="Q82" s="48" t="s">
        <v>153</v>
      </c>
      <c r="R82" s="48">
        <v>1</v>
      </c>
      <c r="S82" s="48" t="s">
        <v>156</v>
      </c>
      <c r="T82" s="48" t="s">
        <v>151</v>
      </c>
      <c r="U82" s="48" t="s">
        <v>240</v>
      </c>
      <c r="V82" s="48" t="s">
        <v>156</v>
      </c>
      <c r="W82" s="48" t="s">
        <v>239</v>
      </c>
      <c r="X82" s="48" t="s">
        <v>154</v>
      </c>
      <c r="Y82" s="48" t="s">
        <v>239</v>
      </c>
      <c r="Z82" s="48" t="s">
        <v>152</v>
      </c>
      <c r="AA82" s="48" t="s">
        <v>154</v>
      </c>
      <c r="AB82" s="48" t="s">
        <v>155</v>
      </c>
      <c r="AC82" s="48" t="s">
        <v>240</v>
      </c>
      <c r="AD82" s="48" t="s">
        <v>156</v>
      </c>
      <c r="AE82" s="48" t="s">
        <v>146</v>
      </c>
      <c r="AF82" s="48" t="s">
        <v>146</v>
      </c>
      <c r="AG82" s="48"/>
      <c r="AH82" s="69"/>
      <c r="AI82" s="8"/>
      <c r="AJ82" s="142"/>
      <c r="AK82" s="37"/>
      <c r="AL82" s="37"/>
      <c r="AM82" s="268"/>
      <c r="AN82" s="268"/>
      <c r="AO82" s="268"/>
      <c r="AP82" s="268"/>
      <c r="AQ82" s="268"/>
      <c r="AR82" s="268"/>
      <c r="AS82" s="268"/>
      <c r="AT82" s="268"/>
      <c r="BH82" s="179"/>
    </row>
    <row r="83" spans="1:78" s="38" customFormat="1" ht="24" customHeight="1" x14ac:dyDescent="0.35">
      <c r="A83" s="8"/>
      <c r="B83" s="197">
        <v>5.5</v>
      </c>
      <c r="C83" s="419"/>
      <c r="D83" s="411" t="s">
        <v>55</v>
      </c>
      <c r="E83" s="412"/>
      <c r="F83" s="412"/>
      <c r="G83" s="412"/>
      <c r="H83" s="412"/>
      <c r="I83" s="390"/>
      <c r="J83" s="48" t="s">
        <v>156</v>
      </c>
      <c r="K83" s="48" t="s">
        <v>152</v>
      </c>
      <c r="L83" s="48" t="s">
        <v>156</v>
      </c>
      <c r="M83" s="48" t="s">
        <v>152</v>
      </c>
      <c r="N83" s="48"/>
      <c r="O83" s="48" t="s">
        <v>239</v>
      </c>
      <c r="P83" s="48" t="s">
        <v>154</v>
      </c>
      <c r="Q83" s="48" t="s">
        <v>146</v>
      </c>
      <c r="R83" s="48">
        <v>1</v>
      </c>
      <c r="S83" s="48" t="s">
        <v>156</v>
      </c>
      <c r="T83" s="48" t="s">
        <v>151</v>
      </c>
      <c r="U83" s="48" t="s">
        <v>240</v>
      </c>
      <c r="V83" s="48" t="s">
        <v>156</v>
      </c>
      <c r="W83" s="48" t="s">
        <v>152</v>
      </c>
      <c r="X83" s="48" t="s">
        <v>154</v>
      </c>
      <c r="Y83" s="48" t="s">
        <v>146</v>
      </c>
      <c r="Z83" s="48" t="s">
        <v>152</v>
      </c>
      <c r="AA83" s="48" t="s">
        <v>154</v>
      </c>
      <c r="AB83" s="48" t="s">
        <v>149</v>
      </c>
      <c r="AC83" s="48" t="s">
        <v>240</v>
      </c>
      <c r="AD83" s="48" t="s">
        <v>156</v>
      </c>
      <c r="AE83" s="48" t="s">
        <v>146</v>
      </c>
      <c r="AF83" s="48" t="s">
        <v>146</v>
      </c>
      <c r="AG83" s="48"/>
      <c r="AH83" s="69"/>
      <c r="AI83" s="8"/>
      <c r="AJ83" s="142"/>
      <c r="AK83" s="37"/>
      <c r="AL83" s="37"/>
      <c r="AM83" s="268"/>
      <c r="AN83" s="268"/>
      <c r="AO83" s="268"/>
      <c r="AP83" s="268"/>
      <c r="AQ83" s="268"/>
      <c r="AR83" s="268"/>
      <c r="AS83" s="268"/>
      <c r="AT83" s="268"/>
      <c r="BH83" s="179"/>
    </row>
    <row r="84" spans="1:78" s="38" customFormat="1" ht="17.149999999999999" customHeight="1" x14ac:dyDescent="0.35">
      <c r="A84" s="8"/>
      <c r="B84" s="413" t="s">
        <v>12</v>
      </c>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5"/>
      <c r="AI84" s="8"/>
      <c r="AJ84" s="142"/>
      <c r="AK84" s="37"/>
      <c r="AL84" s="37"/>
      <c r="AM84" s="268"/>
      <c r="AN84" s="268"/>
      <c r="AO84" s="268"/>
      <c r="AP84" s="268"/>
      <c r="AQ84" s="268"/>
      <c r="AR84" s="268"/>
      <c r="AS84" s="268"/>
      <c r="AT84" s="268"/>
      <c r="BH84" s="179"/>
    </row>
    <row r="85" spans="1:78" ht="24" customHeight="1" x14ac:dyDescent="0.35">
      <c r="A85" s="8"/>
      <c r="B85" s="197">
        <v>6.1</v>
      </c>
      <c r="C85" s="416" t="s">
        <v>13</v>
      </c>
      <c r="D85" s="411" t="s">
        <v>98</v>
      </c>
      <c r="E85" s="412"/>
      <c r="F85" s="412"/>
      <c r="G85" s="412"/>
      <c r="H85" s="412"/>
      <c r="I85" s="390"/>
      <c r="J85" s="48" t="s">
        <v>239</v>
      </c>
      <c r="K85" s="48" t="s">
        <v>156</v>
      </c>
      <c r="L85" s="48" t="s">
        <v>153</v>
      </c>
      <c r="M85" s="48" t="s">
        <v>154</v>
      </c>
      <c r="N85" s="48" t="s">
        <v>146</v>
      </c>
      <c r="O85" s="48" t="s">
        <v>153</v>
      </c>
      <c r="P85" s="48" t="s">
        <v>152</v>
      </c>
      <c r="Q85" s="48" t="s">
        <v>151</v>
      </c>
      <c r="R85" s="48">
        <v>0.5</v>
      </c>
      <c r="S85" s="48" t="s">
        <v>240</v>
      </c>
      <c r="T85" s="48" t="s">
        <v>151</v>
      </c>
      <c r="U85" s="48" t="s">
        <v>154</v>
      </c>
      <c r="V85" s="48" t="s">
        <v>153</v>
      </c>
      <c r="W85" s="48" t="s">
        <v>240</v>
      </c>
      <c r="X85" s="48" t="s">
        <v>154</v>
      </c>
      <c r="Y85" s="48" t="s">
        <v>154</v>
      </c>
      <c r="Z85" s="48" t="s">
        <v>154</v>
      </c>
      <c r="AA85" s="48" t="s">
        <v>151</v>
      </c>
      <c r="AB85" s="48" t="s">
        <v>154</v>
      </c>
      <c r="AC85" s="48" t="s">
        <v>239</v>
      </c>
      <c r="AD85" s="48" t="s">
        <v>152</v>
      </c>
      <c r="AE85" s="48" t="s">
        <v>154</v>
      </c>
      <c r="AF85" s="48" t="s">
        <v>146</v>
      </c>
      <c r="AG85" s="48"/>
      <c r="AH85" s="69"/>
      <c r="AI85" s="8"/>
      <c r="AJ85" s="142"/>
      <c r="AK85" s="37"/>
      <c r="AU85" s="38"/>
      <c r="AV85" s="38"/>
      <c r="AW85" s="38"/>
      <c r="AX85" s="38"/>
      <c r="BC85" s="38"/>
      <c r="BH85" s="179"/>
      <c r="BO85" s="37"/>
      <c r="BP85" s="37"/>
      <c r="BQ85" s="37"/>
      <c r="BR85" s="37"/>
      <c r="BS85" s="37"/>
      <c r="BT85" s="37"/>
      <c r="BU85" s="37"/>
      <c r="BV85" s="37"/>
      <c r="BW85" s="37"/>
      <c r="BX85" s="37"/>
      <c r="BY85" s="37"/>
      <c r="BZ85" s="37"/>
    </row>
    <row r="86" spans="1:78" ht="24" customHeight="1" thickBot="1" x14ac:dyDescent="0.4">
      <c r="A86" s="8"/>
      <c r="B86" s="193">
        <v>6.2</v>
      </c>
      <c r="C86" s="417"/>
      <c r="D86" s="440" t="s">
        <v>99</v>
      </c>
      <c r="E86" s="441"/>
      <c r="F86" s="441"/>
      <c r="G86" s="441"/>
      <c r="H86" s="441"/>
      <c r="I86" s="380"/>
      <c r="J86" s="58" t="s">
        <v>239</v>
      </c>
      <c r="K86" s="58" t="s">
        <v>153</v>
      </c>
      <c r="L86" s="58" t="s">
        <v>151</v>
      </c>
      <c r="M86" s="58" t="s">
        <v>150</v>
      </c>
      <c r="N86" s="58" t="s">
        <v>146</v>
      </c>
      <c r="O86" s="58" t="s">
        <v>151</v>
      </c>
      <c r="P86" s="58" t="s">
        <v>153</v>
      </c>
      <c r="Q86" s="58" t="s">
        <v>151</v>
      </c>
      <c r="R86" s="58">
        <v>0.25</v>
      </c>
      <c r="S86" s="58" t="s">
        <v>240</v>
      </c>
      <c r="T86" s="58" t="s">
        <v>146</v>
      </c>
      <c r="U86" s="58" t="s">
        <v>152</v>
      </c>
      <c r="V86" s="58" t="s">
        <v>148</v>
      </c>
      <c r="W86" s="58" t="s">
        <v>154</v>
      </c>
      <c r="X86" s="58" t="s">
        <v>148</v>
      </c>
      <c r="Y86" s="58" t="s">
        <v>146</v>
      </c>
      <c r="Z86" s="58" t="s">
        <v>151</v>
      </c>
      <c r="AA86" s="58" t="s">
        <v>151</v>
      </c>
      <c r="AB86" s="58" t="s">
        <v>146</v>
      </c>
      <c r="AC86" s="58" t="s">
        <v>149</v>
      </c>
      <c r="AD86" s="58" t="s">
        <v>146</v>
      </c>
      <c r="AE86" s="58" t="s">
        <v>152</v>
      </c>
      <c r="AF86" s="58" t="s">
        <v>146</v>
      </c>
      <c r="AG86" s="58"/>
      <c r="AH86" s="71"/>
      <c r="AI86" s="8"/>
      <c r="AJ86" s="142"/>
      <c r="AK86" s="37"/>
      <c r="AU86" s="38"/>
      <c r="AV86" s="38"/>
      <c r="AW86" s="38"/>
      <c r="AX86" s="38"/>
      <c r="BC86" s="38"/>
      <c r="BH86" s="179"/>
      <c r="BO86" s="37"/>
      <c r="BP86" s="37"/>
      <c r="BQ86" s="37"/>
      <c r="BR86" s="37"/>
      <c r="BS86" s="37"/>
      <c r="BT86" s="37"/>
      <c r="BU86" s="37"/>
      <c r="BV86" s="37"/>
      <c r="BW86" s="37"/>
      <c r="BX86" s="37"/>
      <c r="BY86" s="37"/>
      <c r="BZ86" s="37"/>
    </row>
    <row r="87" spans="1:78" ht="17.149999999999999" customHeight="1" thickBot="1" x14ac:dyDescent="0.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142"/>
      <c r="AK87" s="37"/>
      <c r="AU87" s="38"/>
      <c r="AV87" s="38"/>
      <c r="AW87" s="38"/>
      <c r="AX87" s="38"/>
      <c r="BC87" s="38"/>
      <c r="BH87" s="179"/>
      <c r="BO87" s="37"/>
      <c r="BP87" s="37"/>
      <c r="BQ87" s="37"/>
      <c r="BR87" s="37"/>
      <c r="BS87" s="37"/>
      <c r="BT87" s="37"/>
      <c r="BU87" s="37"/>
      <c r="BV87" s="37"/>
      <c r="BW87" s="37"/>
      <c r="BX87" s="37"/>
      <c r="BY87" s="37"/>
      <c r="BZ87" s="37"/>
    </row>
    <row r="88" spans="1:78" ht="26.15" customHeight="1" x14ac:dyDescent="0.35">
      <c r="A88" s="8"/>
      <c r="B88" s="407" t="s">
        <v>0</v>
      </c>
      <c r="C88" s="409" t="s">
        <v>1</v>
      </c>
      <c r="D88" s="423" t="s">
        <v>62</v>
      </c>
      <c r="E88" s="355"/>
      <c r="F88" s="355"/>
      <c r="G88" s="355"/>
      <c r="H88" s="355"/>
      <c r="I88" s="424"/>
      <c r="J88" s="420" t="s">
        <v>67</v>
      </c>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2"/>
      <c r="AI88" s="8"/>
      <c r="AJ88" s="142"/>
      <c r="AK88" s="37"/>
      <c r="AU88" s="38"/>
      <c r="AV88" s="38"/>
      <c r="AW88" s="38"/>
      <c r="AX88" s="38"/>
      <c r="BC88" s="38"/>
      <c r="BH88" s="179"/>
      <c r="BO88" s="37"/>
      <c r="BP88" s="37"/>
      <c r="BQ88" s="37"/>
      <c r="BR88" s="37"/>
      <c r="BS88" s="37"/>
      <c r="BT88" s="37"/>
      <c r="BU88" s="37"/>
      <c r="BV88" s="37"/>
      <c r="BW88" s="37"/>
      <c r="BX88" s="37"/>
      <c r="BY88" s="37"/>
      <c r="BZ88" s="37"/>
    </row>
    <row r="89" spans="1:78" ht="38.15" customHeight="1" x14ac:dyDescent="0.35">
      <c r="A89" s="8"/>
      <c r="B89" s="408"/>
      <c r="C89" s="410"/>
      <c r="D89" s="425"/>
      <c r="E89" s="426"/>
      <c r="F89" s="426"/>
      <c r="G89" s="426"/>
      <c r="H89" s="426"/>
      <c r="I89" s="427"/>
      <c r="J89" s="62" t="str">
        <f>J60</f>
        <v>ActewAGL Retail</v>
      </c>
      <c r="K89" s="62" t="str">
        <f t="shared" ref="K89:AH89" si="1">K60</f>
        <v>AGL Retailer
Powerdirect</v>
      </c>
      <c r="L89" s="62" t="str">
        <f t="shared" si="1"/>
        <v>Alinta Energy</v>
      </c>
      <c r="M89" s="62" t="str">
        <f t="shared" si="1"/>
        <v>Aurora Energy</v>
      </c>
      <c r="N89" s="62" t="str">
        <f t="shared" si="1"/>
        <v>Diamond Energy</v>
      </c>
      <c r="O89" s="62" t="str">
        <f t="shared" si="1"/>
        <v>Energy Australia</v>
      </c>
      <c r="P89" s="62" t="str">
        <f t="shared" si="1"/>
        <v>Ergon Energy Queensland</v>
      </c>
      <c r="Q89" s="62" t="str">
        <f t="shared" si="1"/>
        <v>ERM Power Retail</v>
      </c>
      <c r="R89" s="62" t="str">
        <f t="shared" si="1"/>
        <v>M2 Energy Pty Ltd</v>
      </c>
      <c r="S89" s="62" t="str">
        <f t="shared" si="1"/>
        <v>Macquarie Bank Limited</v>
      </c>
      <c r="T89" s="62" t="str">
        <f t="shared" si="1"/>
        <v>Mojo Power</v>
      </c>
      <c r="U89" s="62" t="str">
        <f t="shared" si="1"/>
        <v>Momentum</v>
      </c>
      <c r="V89" s="62" t="str">
        <f t="shared" si="1"/>
        <v xml:space="preserve">Next Business Energy </v>
      </c>
      <c r="W89" s="62" t="str">
        <f t="shared" si="1"/>
        <v>Origin Energy</v>
      </c>
      <c r="X89" s="62" t="str">
        <f t="shared" si="1"/>
        <v>Pacific Hydro Retail / Tango</v>
      </c>
      <c r="Y89" s="62" t="str">
        <f t="shared" si="1"/>
        <v>People Energy Pty Ltd</v>
      </c>
      <c r="Z89" s="62" t="str">
        <f t="shared" si="1"/>
        <v>Pooled Energy Pty Ltd</v>
      </c>
      <c r="AA89" s="62" t="str">
        <f t="shared" si="1"/>
        <v>Powershop</v>
      </c>
      <c r="AB89" s="62" t="str">
        <f t="shared" si="1"/>
        <v>Red Energy &amp; Lumo Energy</v>
      </c>
      <c r="AC89" s="62" t="str">
        <f t="shared" si="1"/>
        <v>Simply Energy</v>
      </c>
      <c r="AD89" s="62" t="str">
        <f t="shared" si="1"/>
        <v>Stanwell Corporation Limited</v>
      </c>
      <c r="AE89" s="62" t="str">
        <f t="shared" si="1"/>
        <v>Sumo</v>
      </c>
      <c r="AF89" s="62" t="str">
        <f t="shared" si="1"/>
        <v>WINconnect Pty LTD</v>
      </c>
      <c r="AG89" s="62">
        <f t="shared" si="1"/>
        <v>0</v>
      </c>
      <c r="AH89" s="62">
        <f t="shared" si="1"/>
        <v>0</v>
      </c>
      <c r="AI89" s="8"/>
      <c r="AJ89" s="142"/>
      <c r="AK89" s="37"/>
      <c r="AU89" s="38"/>
      <c r="AV89" s="38"/>
      <c r="AW89" s="38"/>
      <c r="AX89" s="38"/>
      <c r="BC89" s="38"/>
      <c r="BH89" s="179"/>
      <c r="BO89" s="37"/>
      <c r="BP89" s="37"/>
      <c r="BQ89" s="37"/>
      <c r="BR89" s="37"/>
      <c r="BS89" s="37"/>
      <c r="BT89" s="37"/>
      <c r="BU89" s="37"/>
      <c r="BV89" s="37"/>
      <c r="BW89" s="37"/>
      <c r="BX89" s="37"/>
      <c r="BY89" s="37"/>
      <c r="BZ89" s="37"/>
    </row>
    <row r="90" spans="1:78" ht="17.149999999999999" customHeight="1" x14ac:dyDescent="0.35">
      <c r="A90" s="8"/>
      <c r="B90" s="413" t="s">
        <v>2</v>
      </c>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5"/>
      <c r="AI90" s="8"/>
      <c r="AJ90" s="142"/>
      <c r="AK90" s="37"/>
      <c r="AU90" s="38"/>
      <c r="AV90" s="38"/>
      <c r="AW90" s="38"/>
      <c r="AX90" s="38"/>
      <c r="BC90" s="38"/>
      <c r="BH90" s="179"/>
      <c r="BO90" s="37"/>
      <c r="BP90" s="37"/>
      <c r="BQ90" s="37"/>
      <c r="BR90" s="37"/>
      <c r="BS90" s="37"/>
      <c r="BT90" s="37"/>
      <c r="BU90" s="37"/>
      <c r="BV90" s="37"/>
      <c r="BW90" s="37"/>
      <c r="BX90" s="37"/>
      <c r="BY90" s="37"/>
      <c r="BZ90" s="37"/>
    </row>
    <row r="91" spans="1:78" ht="24" customHeight="1" x14ac:dyDescent="0.35">
      <c r="A91" s="8"/>
      <c r="B91" s="46">
        <v>1.1000000000000001</v>
      </c>
      <c r="C91" s="429" t="s">
        <v>3</v>
      </c>
      <c r="D91" s="411" t="str">
        <f>D62</f>
        <v>A high-level impact assessment of the POC reforms on your business</v>
      </c>
      <c r="E91" s="412"/>
      <c r="F91" s="412"/>
      <c r="G91" s="412"/>
      <c r="H91" s="412"/>
      <c r="I91" s="390"/>
      <c r="J91" s="49" t="s">
        <v>56</v>
      </c>
      <c r="K91" s="49" t="s">
        <v>56</v>
      </c>
      <c r="L91" s="49" t="s">
        <v>56</v>
      </c>
      <c r="M91" s="49" t="s">
        <v>58</v>
      </c>
      <c r="N91" s="49"/>
      <c r="O91" s="49" t="s">
        <v>58</v>
      </c>
      <c r="P91" s="49"/>
      <c r="Q91" s="49" t="s">
        <v>58</v>
      </c>
      <c r="R91" s="49" t="s">
        <v>56</v>
      </c>
      <c r="S91" s="49" t="s">
        <v>56</v>
      </c>
      <c r="T91" s="49" t="s">
        <v>58</v>
      </c>
      <c r="U91" s="49" t="s">
        <v>58</v>
      </c>
      <c r="V91" s="49" t="s">
        <v>58</v>
      </c>
      <c r="W91" s="49" t="s">
        <v>56</v>
      </c>
      <c r="X91" s="49" t="s">
        <v>56</v>
      </c>
      <c r="Y91" s="49" t="s">
        <v>58</v>
      </c>
      <c r="Z91" s="49" t="s">
        <v>58</v>
      </c>
      <c r="AA91" s="49" t="s">
        <v>56</v>
      </c>
      <c r="AB91" s="49" t="s">
        <v>58</v>
      </c>
      <c r="AC91" s="49" t="s">
        <v>56</v>
      </c>
      <c r="AD91" s="49" t="s">
        <v>56</v>
      </c>
      <c r="AE91" s="49" t="s">
        <v>56</v>
      </c>
      <c r="AF91" s="49" t="s">
        <v>57</v>
      </c>
      <c r="AG91" s="49"/>
      <c r="AH91" s="74"/>
      <c r="AI91" s="8"/>
      <c r="AJ91" s="142"/>
      <c r="AK91" s="37"/>
      <c r="AU91" s="38"/>
      <c r="AV91" s="38"/>
      <c r="AW91" s="38"/>
      <c r="AX91" s="38"/>
      <c r="BC91" s="38"/>
      <c r="BH91" s="179"/>
      <c r="BO91" s="37"/>
      <c r="BP91" s="37"/>
      <c r="BQ91" s="37"/>
      <c r="BR91" s="37"/>
      <c r="BS91" s="37"/>
      <c r="BT91" s="37"/>
      <c r="BU91" s="37"/>
      <c r="BV91" s="37"/>
      <c r="BW91" s="37"/>
      <c r="BX91" s="37"/>
      <c r="BY91" s="37"/>
      <c r="BZ91" s="37"/>
    </row>
    <row r="92" spans="1:78" ht="24" customHeight="1" x14ac:dyDescent="0.35">
      <c r="A92" s="8"/>
      <c r="B92" s="46">
        <v>1.2</v>
      </c>
      <c r="C92" s="430"/>
      <c r="D92" s="411" t="str">
        <f>D63</f>
        <v>POC implementation plans in place to prepare your business for compliance with the revised regulatory arrangements from the “go live” date</v>
      </c>
      <c r="E92" s="412"/>
      <c r="F92" s="412"/>
      <c r="G92" s="412"/>
      <c r="H92" s="412"/>
      <c r="I92" s="390"/>
      <c r="J92" s="49" t="s">
        <v>56</v>
      </c>
      <c r="K92" s="49" t="s">
        <v>56</v>
      </c>
      <c r="L92" s="49" t="s">
        <v>56</v>
      </c>
      <c r="M92" s="49" t="s">
        <v>57</v>
      </c>
      <c r="N92" s="49"/>
      <c r="O92" s="49" t="s">
        <v>58</v>
      </c>
      <c r="P92" s="49" t="s">
        <v>58</v>
      </c>
      <c r="Q92" s="49" t="s">
        <v>58</v>
      </c>
      <c r="R92" s="49" t="s">
        <v>58</v>
      </c>
      <c r="S92" s="49" t="s">
        <v>56</v>
      </c>
      <c r="T92" s="49" t="s">
        <v>58</v>
      </c>
      <c r="U92" s="49" t="s">
        <v>58</v>
      </c>
      <c r="V92" s="49" t="s">
        <v>58</v>
      </c>
      <c r="W92" s="49" t="s">
        <v>58</v>
      </c>
      <c r="X92" s="49" t="s">
        <v>57</v>
      </c>
      <c r="Y92" s="49" t="s">
        <v>58</v>
      </c>
      <c r="Z92" s="49" t="s">
        <v>58</v>
      </c>
      <c r="AA92" s="49" t="s">
        <v>58</v>
      </c>
      <c r="AB92" s="49" t="s">
        <v>58</v>
      </c>
      <c r="AC92" s="49" t="s">
        <v>56</v>
      </c>
      <c r="AD92" s="49" t="s">
        <v>56</v>
      </c>
      <c r="AE92" s="49"/>
      <c r="AF92" s="49" t="s">
        <v>58</v>
      </c>
      <c r="AG92" s="49"/>
      <c r="AH92" s="74"/>
      <c r="AI92" s="8"/>
      <c r="AJ92" s="142"/>
      <c r="AK92" s="37"/>
      <c r="AU92" s="38"/>
      <c r="AV92" s="38"/>
      <c r="AW92" s="38"/>
      <c r="AX92" s="38"/>
      <c r="BC92" s="38"/>
      <c r="BH92" s="179"/>
      <c r="BO92" s="37"/>
      <c r="BP92" s="37"/>
      <c r="BQ92" s="37"/>
      <c r="BR92" s="37"/>
      <c r="BS92" s="37"/>
      <c r="BT92" s="37"/>
      <c r="BU92" s="37"/>
      <c r="BV92" s="37"/>
      <c r="BW92" s="37"/>
      <c r="BX92" s="37"/>
      <c r="BY92" s="37"/>
      <c r="BZ92" s="37"/>
    </row>
    <row r="93" spans="1:78" ht="17.149999999999999" customHeight="1" x14ac:dyDescent="0.35">
      <c r="A93" s="8"/>
      <c r="B93" s="413" t="s">
        <v>4</v>
      </c>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5"/>
      <c r="AI93" s="8"/>
      <c r="AJ93" s="142"/>
      <c r="AK93" s="37"/>
      <c r="AU93" s="38"/>
      <c r="AV93" s="38"/>
      <c r="AW93" s="38"/>
      <c r="AX93" s="38"/>
      <c r="BC93" s="38"/>
      <c r="BH93" s="179"/>
      <c r="BO93" s="37"/>
      <c r="BP93" s="37"/>
      <c r="BQ93" s="37"/>
      <c r="BR93" s="37"/>
      <c r="BS93" s="37"/>
      <c r="BT93" s="37"/>
      <c r="BU93" s="37"/>
      <c r="BV93" s="37"/>
      <c r="BW93" s="37"/>
      <c r="BX93" s="37"/>
      <c r="BY93" s="37"/>
      <c r="BZ93" s="37"/>
    </row>
    <row r="94" spans="1:78" ht="24" customHeight="1" x14ac:dyDescent="0.35">
      <c r="A94" s="8"/>
      <c r="B94" s="197">
        <v>2.1</v>
      </c>
      <c r="C94" s="416" t="s">
        <v>5</v>
      </c>
      <c r="D94" s="411" t="str">
        <f>D65</f>
        <v>A detailed assessment of the revised legal and regulatory framework (including any jurisdictional safety requirements, as appropriate)</v>
      </c>
      <c r="E94" s="412"/>
      <c r="F94" s="412"/>
      <c r="G94" s="412"/>
      <c r="H94" s="412"/>
      <c r="I94" s="390"/>
      <c r="J94" s="49" t="s">
        <v>58</v>
      </c>
      <c r="K94" s="49" t="s">
        <v>56</v>
      </c>
      <c r="L94" s="49" t="s">
        <v>56</v>
      </c>
      <c r="M94" s="49" t="s">
        <v>57</v>
      </c>
      <c r="N94" s="49"/>
      <c r="O94" s="49" t="s">
        <v>58</v>
      </c>
      <c r="P94" s="49" t="s">
        <v>56</v>
      </c>
      <c r="Q94" s="49" t="s">
        <v>58</v>
      </c>
      <c r="R94" s="49" t="s">
        <v>58</v>
      </c>
      <c r="S94" s="49" t="s">
        <v>56</v>
      </c>
      <c r="T94" s="49" t="s">
        <v>58</v>
      </c>
      <c r="U94" s="49" t="s">
        <v>57</v>
      </c>
      <c r="V94" s="49" t="s">
        <v>58</v>
      </c>
      <c r="W94" s="49" t="s">
        <v>58</v>
      </c>
      <c r="X94" s="49" t="s">
        <v>57</v>
      </c>
      <c r="Y94" s="49" t="s">
        <v>58</v>
      </c>
      <c r="Z94" s="49" t="s">
        <v>58</v>
      </c>
      <c r="AA94" s="49" t="s">
        <v>58</v>
      </c>
      <c r="AB94" s="49" t="s">
        <v>58</v>
      </c>
      <c r="AC94" s="49" t="s">
        <v>56</v>
      </c>
      <c r="AD94" s="49" t="s">
        <v>58</v>
      </c>
      <c r="AE94" s="49"/>
      <c r="AF94" s="49" t="s">
        <v>57</v>
      </c>
      <c r="AG94" s="49"/>
      <c r="AH94" s="74"/>
      <c r="AI94" s="8"/>
      <c r="AJ94" s="142"/>
      <c r="AK94" s="37"/>
      <c r="AU94" s="38"/>
      <c r="AV94" s="38"/>
      <c r="AW94" s="38"/>
      <c r="AX94" s="38"/>
      <c r="BC94" s="38"/>
      <c r="BH94" s="179"/>
      <c r="BO94" s="37"/>
      <c r="BP94" s="37"/>
      <c r="BQ94" s="37"/>
      <c r="BR94" s="37"/>
      <c r="BS94" s="37"/>
      <c r="BT94" s="37"/>
      <c r="BU94" s="37"/>
      <c r="BV94" s="37"/>
      <c r="BW94" s="37"/>
      <c r="BX94" s="37"/>
      <c r="BY94" s="37"/>
      <c r="BZ94" s="37"/>
    </row>
    <row r="95" spans="1:78" ht="24" customHeight="1" x14ac:dyDescent="0.35">
      <c r="A95" s="8"/>
      <c r="B95" s="197">
        <v>2.2000000000000002</v>
      </c>
      <c r="C95" s="418"/>
      <c r="D95" s="411" t="str">
        <f t="shared" ref="D95:D98" si="2">D66</f>
        <v xml:space="preserve">The development, documentation and approval of updated internal policies that are consistent with jurisdictional regulations and requirements (e.g. safety) </v>
      </c>
      <c r="E95" s="412"/>
      <c r="F95" s="412"/>
      <c r="G95" s="412"/>
      <c r="H95" s="412"/>
      <c r="I95" s="390"/>
      <c r="J95" s="49" t="s">
        <v>58</v>
      </c>
      <c r="K95" s="49" t="s">
        <v>58</v>
      </c>
      <c r="L95" s="49" t="s">
        <v>56</v>
      </c>
      <c r="M95" s="49" t="s">
        <v>58</v>
      </c>
      <c r="N95" s="49"/>
      <c r="O95" s="49" t="s">
        <v>57</v>
      </c>
      <c r="P95" s="49" t="s">
        <v>58</v>
      </c>
      <c r="Q95" s="49" t="s">
        <v>58</v>
      </c>
      <c r="R95" s="49" t="s">
        <v>58</v>
      </c>
      <c r="S95" s="49" t="s">
        <v>56</v>
      </c>
      <c r="T95" s="49" t="s">
        <v>58</v>
      </c>
      <c r="U95" s="49" t="s">
        <v>58</v>
      </c>
      <c r="V95" s="49" t="s">
        <v>58</v>
      </c>
      <c r="W95" s="49" t="s">
        <v>58</v>
      </c>
      <c r="X95" s="49" t="s">
        <v>57</v>
      </c>
      <c r="Y95" s="49" t="s">
        <v>57</v>
      </c>
      <c r="Z95" s="49" t="s">
        <v>58</v>
      </c>
      <c r="AA95" s="49" t="s">
        <v>65</v>
      </c>
      <c r="AB95" s="49" t="s">
        <v>57</v>
      </c>
      <c r="AC95" s="49" t="s">
        <v>56</v>
      </c>
      <c r="AD95" s="49" t="s">
        <v>58</v>
      </c>
      <c r="AE95" s="49"/>
      <c r="AF95" s="49" t="s">
        <v>59</v>
      </c>
      <c r="AG95" s="49"/>
      <c r="AH95" s="74"/>
      <c r="AI95" s="8"/>
      <c r="AJ95" s="142"/>
      <c r="AK95" s="37"/>
      <c r="AU95" s="38"/>
      <c r="AV95" s="38"/>
      <c r="AW95" s="38"/>
      <c r="AX95" s="38"/>
      <c r="BC95" s="38"/>
      <c r="BH95" s="179"/>
      <c r="BO95" s="37"/>
      <c r="BP95" s="37"/>
      <c r="BQ95" s="37"/>
      <c r="BR95" s="37"/>
      <c r="BS95" s="37"/>
      <c r="BT95" s="37"/>
      <c r="BU95" s="37"/>
      <c r="BV95" s="37"/>
      <c r="BW95" s="37"/>
      <c r="BX95" s="37"/>
      <c r="BY95" s="37"/>
      <c r="BZ95" s="37"/>
    </row>
    <row r="96" spans="1:78" ht="24" customHeight="1" x14ac:dyDescent="0.35">
      <c r="A96" s="8"/>
      <c r="B96" s="197">
        <v>2.2999999999999998</v>
      </c>
      <c r="C96" s="418"/>
      <c r="D96" s="411" t="str">
        <f t="shared" si="2"/>
        <v>Amendments to all relevant contracts/commercial arrangements</v>
      </c>
      <c r="E96" s="412"/>
      <c r="F96" s="412"/>
      <c r="G96" s="412"/>
      <c r="H96" s="412"/>
      <c r="I96" s="390"/>
      <c r="J96" s="49" t="s">
        <v>57</v>
      </c>
      <c r="K96" s="49" t="s">
        <v>59</v>
      </c>
      <c r="L96" s="49" t="s">
        <v>57</v>
      </c>
      <c r="M96" s="49" t="s">
        <v>58</v>
      </c>
      <c r="N96" s="49"/>
      <c r="O96" s="49" t="s">
        <v>58</v>
      </c>
      <c r="P96" s="49" t="s">
        <v>58</v>
      </c>
      <c r="Q96" s="49" t="s">
        <v>57</v>
      </c>
      <c r="R96" s="49" t="s">
        <v>58</v>
      </c>
      <c r="S96" s="49" t="s">
        <v>58</v>
      </c>
      <c r="T96" s="49" t="s">
        <v>58</v>
      </c>
      <c r="U96" s="49" t="s">
        <v>57</v>
      </c>
      <c r="V96" s="49" t="s">
        <v>57</v>
      </c>
      <c r="W96" s="49" t="s">
        <v>57</v>
      </c>
      <c r="X96" s="49" t="s">
        <v>59</v>
      </c>
      <c r="Y96" s="49" t="s">
        <v>57</v>
      </c>
      <c r="Z96" s="49" t="s">
        <v>58</v>
      </c>
      <c r="AA96" s="49" t="s">
        <v>58</v>
      </c>
      <c r="AB96" s="49" t="s">
        <v>65</v>
      </c>
      <c r="AC96" s="49" t="s">
        <v>57</v>
      </c>
      <c r="AD96" s="49" t="s">
        <v>58</v>
      </c>
      <c r="AE96" s="49" t="s">
        <v>56</v>
      </c>
      <c r="AF96" s="49" t="s">
        <v>58</v>
      </c>
      <c r="AG96" s="49"/>
      <c r="AH96" s="74"/>
      <c r="AI96" s="8"/>
      <c r="AJ96" s="142"/>
      <c r="AK96" s="37"/>
      <c r="AU96" s="38"/>
      <c r="AV96" s="38"/>
      <c r="AW96" s="38"/>
      <c r="AX96" s="38"/>
      <c r="BC96" s="38"/>
      <c r="BH96" s="179"/>
      <c r="BO96" s="37"/>
      <c r="BP96" s="37"/>
      <c r="BQ96" s="37"/>
      <c r="BR96" s="37"/>
      <c r="BS96" s="37"/>
      <c r="BT96" s="37"/>
      <c r="BU96" s="37"/>
      <c r="BV96" s="37"/>
      <c r="BW96" s="37"/>
      <c r="BX96" s="37"/>
      <c r="BY96" s="37"/>
      <c r="BZ96" s="37"/>
    </row>
    <row r="97" spans="1:78" ht="24" customHeight="1" x14ac:dyDescent="0.35">
      <c r="A97" s="8"/>
      <c r="B97" s="197">
        <v>2.4</v>
      </c>
      <c r="C97" s="418"/>
      <c r="D97" s="411" t="str">
        <f t="shared" si="2"/>
        <v>An assessment of the required accreditation and registration activities</v>
      </c>
      <c r="E97" s="412"/>
      <c r="F97" s="412"/>
      <c r="G97" s="412"/>
      <c r="H97" s="412"/>
      <c r="I97" s="390"/>
      <c r="J97" s="49" t="s">
        <v>56</v>
      </c>
      <c r="K97" s="49" t="s">
        <v>56</v>
      </c>
      <c r="L97" s="49" t="s">
        <v>56</v>
      </c>
      <c r="M97" s="49" t="s">
        <v>56</v>
      </c>
      <c r="N97" s="49"/>
      <c r="O97" s="49" t="s">
        <v>56</v>
      </c>
      <c r="P97" s="49" t="s">
        <v>56</v>
      </c>
      <c r="Q97" s="49" t="s">
        <v>58</v>
      </c>
      <c r="R97" s="49" t="s">
        <v>58</v>
      </c>
      <c r="S97" s="49" t="s">
        <v>56</v>
      </c>
      <c r="T97" s="49" t="s">
        <v>58</v>
      </c>
      <c r="U97" s="49" t="s">
        <v>58</v>
      </c>
      <c r="V97" s="49" t="s">
        <v>58</v>
      </c>
      <c r="W97" s="49" t="s">
        <v>58</v>
      </c>
      <c r="X97" s="49" t="s">
        <v>56</v>
      </c>
      <c r="Y97" s="49" t="s">
        <v>58</v>
      </c>
      <c r="Z97" s="49" t="s">
        <v>58</v>
      </c>
      <c r="AA97" s="49" t="s">
        <v>56</v>
      </c>
      <c r="AB97" s="49" t="s">
        <v>65</v>
      </c>
      <c r="AC97" s="49" t="s">
        <v>56</v>
      </c>
      <c r="AD97" s="49" t="s">
        <v>56</v>
      </c>
      <c r="AE97" s="49"/>
      <c r="AF97" s="49" t="s">
        <v>58</v>
      </c>
      <c r="AG97" s="49"/>
      <c r="AH97" s="74"/>
      <c r="AI97" s="8"/>
      <c r="AJ97" s="142"/>
      <c r="AK97" s="37"/>
      <c r="AU97" s="38"/>
      <c r="AV97" s="38"/>
      <c r="AW97" s="38"/>
      <c r="AX97" s="38"/>
      <c r="BC97" s="38"/>
      <c r="BH97" s="179"/>
      <c r="BO97" s="37"/>
      <c r="BP97" s="37"/>
      <c r="BQ97" s="37"/>
      <c r="BR97" s="37"/>
      <c r="BS97" s="37"/>
      <c r="BT97" s="37"/>
      <c r="BU97" s="37"/>
      <c r="BV97" s="37"/>
      <c r="BW97" s="37"/>
      <c r="BX97" s="37"/>
      <c r="BY97" s="37"/>
      <c r="BZ97" s="37"/>
    </row>
    <row r="98" spans="1:78" ht="24" customHeight="1" x14ac:dyDescent="0.35">
      <c r="A98" s="8"/>
      <c r="B98" s="197">
        <v>2.5</v>
      </c>
      <c r="C98" s="419"/>
      <c r="D98" s="411" t="str">
        <f t="shared" si="2"/>
        <v>The fulfilment of accreditation and registration obligations</v>
      </c>
      <c r="E98" s="412"/>
      <c r="F98" s="412"/>
      <c r="G98" s="412"/>
      <c r="H98" s="412"/>
      <c r="I98" s="390"/>
      <c r="J98" s="49" t="s">
        <v>56</v>
      </c>
      <c r="K98" s="49" t="s">
        <v>56</v>
      </c>
      <c r="L98" s="49" t="s">
        <v>56</v>
      </c>
      <c r="M98" s="49" t="s">
        <v>56</v>
      </c>
      <c r="N98" s="49"/>
      <c r="O98" s="49" t="s">
        <v>56</v>
      </c>
      <c r="P98" s="49" t="s">
        <v>56</v>
      </c>
      <c r="Q98" s="49" t="s">
        <v>58</v>
      </c>
      <c r="R98" s="49" t="s">
        <v>65</v>
      </c>
      <c r="S98" s="49" t="s">
        <v>56</v>
      </c>
      <c r="T98" s="49" t="s">
        <v>58</v>
      </c>
      <c r="U98" s="49" t="s">
        <v>58</v>
      </c>
      <c r="V98" s="49" t="s">
        <v>58</v>
      </c>
      <c r="W98" s="49" t="s">
        <v>57</v>
      </c>
      <c r="X98" s="49" t="s">
        <v>57</v>
      </c>
      <c r="Y98" s="49" t="s">
        <v>58</v>
      </c>
      <c r="Z98" s="49" t="s">
        <v>57</v>
      </c>
      <c r="AA98" s="49" t="s">
        <v>56</v>
      </c>
      <c r="AB98" s="49" t="s">
        <v>65</v>
      </c>
      <c r="AC98" s="49" t="s">
        <v>65</v>
      </c>
      <c r="AD98" s="49" t="s">
        <v>56</v>
      </c>
      <c r="AE98" s="49" t="s">
        <v>58</v>
      </c>
      <c r="AF98" s="49" t="s">
        <v>58</v>
      </c>
      <c r="AG98" s="49"/>
      <c r="AH98" s="74"/>
      <c r="AI98" s="8"/>
      <c r="AJ98" s="142"/>
      <c r="AK98" s="37"/>
      <c r="AU98" s="38"/>
      <c r="AV98" s="38"/>
      <c r="AW98" s="38"/>
      <c r="AX98" s="38"/>
      <c r="BC98" s="38"/>
      <c r="BH98" s="179"/>
      <c r="BO98" s="37"/>
      <c r="BP98" s="37"/>
      <c r="BQ98" s="37"/>
      <c r="BR98" s="37"/>
      <c r="BS98" s="37"/>
      <c r="BT98" s="37"/>
      <c r="BU98" s="37"/>
      <c r="BV98" s="37"/>
      <c r="BW98" s="37"/>
      <c r="BX98" s="37"/>
      <c r="BY98" s="37"/>
      <c r="BZ98" s="37"/>
    </row>
    <row r="99" spans="1:78" ht="17.149999999999999" customHeight="1" x14ac:dyDescent="0.35">
      <c r="A99" s="8"/>
      <c r="B99" s="413" t="s">
        <v>6</v>
      </c>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5"/>
      <c r="AI99" s="8"/>
      <c r="AJ99" s="142"/>
      <c r="AK99" s="37"/>
      <c r="AU99" s="38"/>
      <c r="AV99" s="38"/>
      <c r="AW99" s="38"/>
      <c r="AX99" s="38"/>
      <c r="BC99" s="38"/>
      <c r="BH99" s="179"/>
      <c r="BO99" s="37"/>
      <c r="BP99" s="37"/>
      <c r="BQ99" s="37"/>
      <c r="BR99" s="37"/>
      <c r="BS99" s="37"/>
      <c r="BT99" s="37"/>
      <c r="BU99" s="37"/>
      <c r="BV99" s="37"/>
      <c r="BW99" s="37"/>
      <c r="BX99" s="37"/>
      <c r="BY99" s="37"/>
      <c r="BZ99" s="37"/>
    </row>
    <row r="100" spans="1:78" ht="24" customHeight="1" x14ac:dyDescent="0.35">
      <c r="A100" s="8"/>
      <c r="B100" s="197">
        <v>3.1</v>
      </c>
      <c r="C100" s="416" t="s">
        <v>7</v>
      </c>
      <c r="D100" s="411" t="str">
        <f>D71</f>
        <v>A detailed assessment of the human resources required to fulfil the operational functions for your business</v>
      </c>
      <c r="E100" s="412"/>
      <c r="F100" s="412"/>
      <c r="G100" s="412"/>
      <c r="H100" s="412"/>
      <c r="I100" s="390"/>
      <c r="J100" s="49" t="s">
        <v>58</v>
      </c>
      <c r="K100" s="49" t="s">
        <v>56</v>
      </c>
      <c r="L100" s="49" t="s">
        <v>56</v>
      </c>
      <c r="M100" s="49" t="s">
        <v>58</v>
      </c>
      <c r="N100" s="49"/>
      <c r="O100" s="49" t="s">
        <v>56</v>
      </c>
      <c r="P100" s="49" t="s">
        <v>58</v>
      </c>
      <c r="Q100" s="49" t="s">
        <v>58</v>
      </c>
      <c r="R100" s="49" t="s">
        <v>56</v>
      </c>
      <c r="S100" s="49" t="s">
        <v>65</v>
      </c>
      <c r="T100" s="49" t="s">
        <v>58</v>
      </c>
      <c r="U100" s="49" t="s">
        <v>58</v>
      </c>
      <c r="V100" s="49" t="s">
        <v>58</v>
      </c>
      <c r="W100" s="49" t="s">
        <v>58</v>
      </c>
      <c r="X100" s="49" t="s">
        <v>57</v>
      </c>
      <c r="Y100" s="49" t="s">
        <v>58</v>
      </c>
      <c r="Z100" s="49" t="s">
        <v>58</v>
      </c>
      <c r="AA100" s="49" t="s">
        <v>58</v>
      </c>
      <c r="AB100" s="49" t="s">
        <v>65</v>
      </c>
      <c r="AC100" s="49" t="s">
        <v>56</v>
      </c>
      <c r="AD100" s="49" t="s">
        <v>56</v>
      </c>
      <c r="AE100" s="49" t="s">
        <v>56</v>
      </c>
      <c r="AF100" s="49" t="s">
        <v>57</v>
      </c>
      <c r="AG100" s="49"/>
      <c r="AH100" s="74"/>
      <c r="AI100" s="8"/>
      <c r="AJ100" s="142"/>
      <c r="AK100" s="37"/>
      <c r="AU100" s="38"/>
      <c r="AV100" s="38"/>
      <c r="AW100" s="38"/>
      <c r="AX100" s="38"/>
      <c r="BC100" s="38"/>
      <c r="BH100" s="179"/>
      <c r="BO100" s="37"/>
      <c r="BP100" s="37"/>
      <c r="BQ100" s="37"/>
      <c r="BR100" s="37"/>
      <c r="BS100" s="37"/>
      <c r="BT100" s="37"/>
      <c r="BU100" s="37"/>
      <c r="BV100" s="37"/>
      <c r="BW100" s="37"/>
      <c r="BX100" s="37"/>
      <c r="BY100" s="37"/>
      <c r="BZ100" s="37"/>
    </row>
    <row r="101" spans="1:78" ht="24" customHeight="1" x14ac:dyDescent="0.35">
      <c r="A101" s="8"/>
      <c r="B101" s="197">
        <v>3.2</v>
      </c>
      <c r="C101" s="418"/>
      <c r="D101" s="411" t="str">
        <f t="shared" ref="D101:D102" si="3">D72</f>
        <v>The recruitment/assignment of human resources required to fulfil the operational functions for your business</v>
      </c>
      <c r="E101" s="412"/>
      <c r="F101" s="412"/>
      <c r="G101" s="412"/>
      <c r="H101" s="412"/>
      <c r="I101" s="390"/>
      <c r="J101" s="49" t="s">
        <v>58</v>
      </c>
      <c r="K101" s="49" t="s">
        <v>58</v>
      </c>
      <c r="L101" s="49" t="s">
        <v>56</v>
      </c>
      <c r="M101" s="49" t="s">
        <v>58</v>
      </c>
      <c r="N101" s="49"/>
      <c r="O101" s="49" t="s">
        <v>58</v>
      </c>
      <c r="P101" s="49" t="s">
        <v>58</v>
      </c>
      <c r="Q101" s="49" t="s">
        <v>58</v>
      </c>
      <c r="R101" s="49" t="s">
        <v>65</v>
      </c>
      <c r="S101" s="49" t="s">
        <v>65</v>
      </c>
      <c r="T101" s="49" t="s">
        <v>58</v>
      </c>
      <c r="U101" s="49" t="s">
        <v>58</v>
      </c>
      <c r="V101" s="49" t="s">
        <v>58</v>
      </c>
      <c r="W101" s="49" t="s">
        <v>58</v>
      </c>
      <c r="X101" s="49" t="s">
        <v>57</v>
      </c>
      <c r="Y101" s="49" t="s">
        <v>58</v>
      </c>
      <c r="Z101" s="49" t="s">
        <v>58</v>
      </c>
      <c r="AA101" s="49" t="s">
        <v>58</v>
      </c>
      <c r="AB101" s="49" t="s">
        <v>65</v>
      </c>
      <c r="AC101" s="49" t="s">
        <v>58</v>
      </c>
      <c r="AD101" s="49" t="s">
        <v>58</v>
      </c>
      <c r="AE101" s="49" t="s">
        <v>56</v>
      </c>
      <c r="AF101" s="49" t="s">
        <v>58</v>
      </c>
      <c r="AG101" s="49"/>
      <c r="AH101" s="74"/>
      <c r="AI101" s="8"/>
      <c r="AJ101" s="142"/>
      <c r="AK101" s="37"/>
      <c r="AU101" s="38"/>
      <c r="AV101" s="38"/>
      <c r="AW101" s="38"/>
      <c r="AX101" s="38"/>
      <c r="BC101" s="38"/>
      <c r="BH101" s="179"/>
      <c r="BO101" s="37"/>
      <c r="BP101" s="37"/>
      <c r="BQ101" s="37"/>
      <c r="BR101" s="37"/>
      <c r="BS101" s="37"/>
      <c r="BT101" s="37"/>
      <c r="BU101" s="37"/>
      <c r="BV101" s="37"/>
      <c r="BW101" s="37"/>
      <c r="BX101" s="37"/>
      <c r="BY101" s="37"/>
      <c r="BZ101" s="37"/>
    </row>
    <row r="102" spans="1:78" ht="24" customHeight="1" x14ac:dyDescent="0.35">
      <c r="A102" s="8"/>
      <c r="B102" s="197">
        <v>3.3</v>
      </c>
      <c r="C102" s="419"/>
      <c r="D102" s="411" t="str">
        <f t="shared" si="3"/>
        <v>The identification, development and delivery of staff training to fulfil the operational functions/roles, as applicable to your business</v>
      </c>
      <c r="E102" s="412"/>
      <c r="F102" s="412"/>
      <c r="G102" s="412"/>
      <c r="H102" s="412"/>
      <c r="I102" s="390"/>
      <c r="J102" s="49" t="s">
        <v>58</v>
      </c>
      <c r="K102" s="49" t="s">
        <v>58</v>
      </c>
      <c r="L102" s="49" t="s">
        <v>58</v>
      </c>
      <c r="M102" s="49" t="s">
        <v>58</v>
      </c>
      <c r="N102" s="49"/>
      <c r="O102" s="49" t="s">
        <v>57</v>
      </c>
      <c r="P102" s="49" t="s">
        <v>57</v>
      </c>
      <c r="Q102" s="49" t="s">
        <v>58</v>
      </c>
      <c r="R102" s="49" t="s">
        <v>58</v>
      </c>
      <c r="S102" s="49" t="s">
        <v>56</v>
      </c>
      <c r="T102" s="49" t="s">
        <v>58</v>
      </c>
      <c r="U102" s="49" t="s">
        <v>58</v>
      </c>
      <c r="V102" s="49" t="s">
        <v>58</v>
      </c>
      <c r="W102" s="49" t="s">
        <v>57</v>
      </c>
      <c r="X102" s="49" t="s">
        <v>57</v>
      </c>
      <c r="Y102" s="49" t="s">
        <v>57</v>
      </c>
      <c r="Z102" s="49" t="s">
        <v>57</v>
      </c>
      <c r="AA102" s="49" t="s">
        <v>57</v>
      </c>
      <c r="AB102" s="49" t="s">
        <v>65</v>
      </c>
      <c r="AC102" s="49" t="s">
        <v>58</v>
      </c>
      <c r="AD102" s="49" t="s">
        <v>58</v>
      </c>
      <c r="AE102" s="49" t="s">
        <v>58</v>
      </c>
      <c r="AF102" s="49" t="s">
        <v>58</v>
      </c>
      <c r="AG102" s="49"/>
      <c r="AH102" s="74"/>
      <c r="AI102" s="8"/>
      <c r="AJ102" s="142"/>
      <c r="AK102" s="37"/>
      <c r="AU102" s="38"/>
      <c r="AV102" s="38"/>
      <c r="AW102" s="38"/>
      <c r="AX102" s="38"/>
      <c r="BC102" s="38"/>
      <c r="BH102" s="179"/>
      <c r="BO102" s="37"/>
      <c r="BP102" s="37"/>
      <c r="BQ102" s="37"/>
      <c r="BR102" s="37"/>
      <c r="BS102" s="37"/>
      <c r="BT102" s="37"/>
      <c r="BU102" s="37"/>
      <c r="BV102" s="37"/>
      <c r="BW102" s="37"/>
      <c r="BX102" s="37"/>
      <c r="BY102" s="37"/>
      <c r="BZ102" s="37"/>
    </row>
    <row r="103" spans="1:78" ht="17.149999999999999" customHeight="1" x14ac:dyDescent="0.35">
      <c r="A103" s="8"/>
      <c r="B103" s="413" t="s">
        <v>8</v>
      </c>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5"/>
      <c r="AI103" s="8"/>
      <c r="AJ103" s="142"/>
      <c r="AK103" s="37"/>
      <c r="AU103" s="38"/>
      <c r="AV103" s="38"/>
      <c r="AW103" s="38"/>
      <c r="AX103" s="38"/>
      <c r="BC103" s="38"/>
      <c r="BH103" s="179"/>
      <c r="BO103" s="37"/>
      <c r="BP103" s="37"/>
      <c r="BQ103" s="37"/>
      <c r="BR103" s="37"/>
      <c r="BS103" s="37"/>
      <c r="BT103" s="37"/>
      <c r="BU103" s="37"/>
      <c r="BV103" s="37"/>
      <c r="BW103" s="37"/>
      <c r="BX103" s="37"/>
      <c r="BY103" s="37"/>
      <c r="BZ103" s="37"/>
    </row>
    <row r="104" spans="1:78" ht="24" customHeight="1" x14ac:dyDescent="0.35">
      <c r="A104" s="8"/>
      <c r="B104" s="197">
        <v>4.0999999999999996</v>
      </c>
      <c r="C104" s="416" t="s">
        <v>9</v>
      </c>
      <c r="D104" s="411" t="str">
        <f>D75</f>
        <v>A detailed assessment of business process impacts for your business</v>
      </c>
      <c r="E104" s="412"/>
      <c r="F104" s="412"/>
      <c r="G104" s="412"/>
      <c r="H104" s="412"/>
      <c r="I104" s="390"/>
      <c r="J104" s="49" t="s">
        <v>57</v>
      </c>
      <c r="K104" s="49" t="s">
        <v>56</v>
      </c>
      <c r="L104" s="49" t="s">
        <v>56</v>
      </c>
      <c r="M104" s="49" t="s">
        <v>56</v>
      </c>
      <c r="N104" s="49"/>
      <c r="O104" s="49" t="s">
        <v>57</v>
      </c>
      <c r="P104" s="49" t="s">
        <v>58</v>
      </c>
      <c r="Q104" s="49" t="s">
        <v>57</v>
      </c>
      <c r="R104" s="49" t="s">
        <v>58</v>
      </c>
      <c r="S104" s="49" t="s">
        <v>56</v>
      </c>
      <c r="T104" s="49" t="s">
        <v>58</v>
      </c>
      <c r="U104" s="49" t="s">
        <v>58</v>
      </c>
      <c r="V104" s="49" t="s">
        <v>58</v>
      </c>
      <c r="W104" s="49" t="s">
        <v>56</v>
      </c>
      <c r="X104" s="49" t="s">
        <v>56</v>
      </c>
      <c r="Y104" s="49" t="s">
        <v>57</v>
      </c>
      <c r="Z104" s="49" t="s">
        <v>58</v>
      </c>
      <c r="AA104" s="49" t="s">
        <v>58</v>
      </c>
      <c r="AB104" s="49" t="s">
        <v>58</v>
      </c>
      <c r="AC104" s="49" t="s">
        <v>56</v>
      </c>
      <c r="AD104" s="49" t="s">
        <v>58</v>
      </c>
      <c r="AE104" s="49" t="s">
        <v>58</v>
      </c>
      <c r="AF104" s="49" t="s">
        <v>59</v>
      </c>
      <c r="AG104" s="49"/>
      <c r="AH104" s="74"/>
      <c r="AI104" s="8"/>
      <c r="AJ104" s="142"/>
      <c r="AK104" s="37"/>
      <c r="AU104" s="38"/>
      <c r="AV104" s="38"/>
      <c r="AW104" s="38"/>
      <c r="AX104" s="38"/>
      <c r="BC104" s="38"/>
      <c r="BH104" s="179"/>
      <c r="BO104" s="37"/>
      <c r="BP104" s="37"/>
      <c r="BQ104" s="37"/>
      <c r="BR104" s="37"/>
      <c r="BS104" s="37"/>
      <c r="BT104" s="37"/>
      <c r="BU104" s="37"/>
      <c r="BV104" s="37"/>
      <c r="BW104" s="37"/>
      <c r="BX104" s="37"/>
      <c r="BY104" s="37"/>
      <c r="BZ104" s="37"/>
    </row>
    <row r="105" spans="1:78" ht="24" customHeight="1" x14ac:dyDescent="0.35">
      <c r="A105" s="8"/>
      <c r="B105" s="197">
        <v>4.2</v>
      </c>
      <c r="C105" s="418"/>
      <c r="D105" s="411" t="str">
        <f t="shared" ref="D105:D106" si="4">D76</f>
        <v>The development, documentation and approval of appropriate business processes for your business</v>
      </c>
      <c r="E105" s="412"/>
      <c r="F105" s="412"/>
      <c r="G105" s="412"/>
      <c r="H105" s="412"/>
      <c r="I105" s="390"/>
      <c r="J105" s="49" t="s">
        <v>56</v>
      </c>
      <c r="K105" s="49" t="s">
        <v>57</v>
      </c>
      <c r="L105" s="49" t="s">
        <v>58</v>
      </c>
      <c r="M105" s="49" t="s">
        <v>57</v>
      </c>
      <c r="N105" s="49"/>
      <c r="O105" s="49" t="s">
        <v>58</v>
      </c>
      <c r="P105" s="49" t="s">
        <v>58</v>
      </c>
      <c r="Q105" s="49" t="s">
        <v>57</v>
      </c>
      <c r="R105" s="49" t="s">
        <v>58</v>
      </c>
      <c r="S105" s="49" t="s">
        <v>56</v>
      </c>
      <c r="T105" s="49" t="s">
        <v>58</v>
      </c>
      <c r="U105" s="49" t="s">
        <v>58</v>
      </c>
      <c r="V105" s="49" t="s">
        <v>58</v>
      </c>
      <c r="W105" s="49" t="s">
        <v>57</v>
      </c>
      <c r="X105" s="49" t="s">
        <v>59</v>
      </c>
      <c r="Y105" s="49" t="s">
        <v>57</v>
      </c>
      <c r="Z105" s="49" t="s">
        <v>58</v>
      </c>
      <c r="AA105" s="49" t="s">
        <v>57</v>
      </c>
      <c r="AB105" s="49" t="s">
        <v>58</v>
      </c>
      <c r="AC105" s="49" t="s">
        <v>56</v>
      </c>
      <c r="AD105" s="49" t="s">
        <v>58</v>
      </c>
      <c r="AE105" s="49" t="s">
        <v>58</v>
      </c>
      <c r="AF105" s="49" t="s">
        <v>57</v>
      </c>
      <c r="AG105" s="49"/>
      <c r="AH105" s="74"/>
      <c r="AI105" s="8"/>
      <c r="AJ105" s="142"/>
      <c r="AK105" s="37"/>
      <c r="AU105" s="38"/>
      <c r="AV105" s="38"/>
      <c r="AW105" s="38"/>
      <c r="AX105" s="38"/>
      <c r="BC105" s="38"/>
      <c r="BH105" s="179"/>
      <c r="BO105" s="37"/>
      <c r="BP105" s="37"/>
      <c r="BQ105" s="37"/>
      <c r="BR105" s="37"/>
      <c r="BS105" s="37"/>
      <c r="BT105" s="37"/>
      <c r="BU105" s="37"/>
      <c r="BV105" s="37"/>
      <c r="BW105" s="37"/>
      <c r="BX105" s="37"/>
      <c r="BY105" s="37"/>
      <c r="BZ105" s="37"/>
    </row>
    <row r="106" spans="1:78" ht="24" customHeight="1" x14ac:dyDescent="0.35">
      <c r="A106" s="8"/>
      <c r="B106" s="197">
        <v>4.3</v>
      </c>
      <c r="C106" s="419"/>
      <c r="D106" s="411" t="str">
        <f t="shared" si="4"/>
        <v>The validation of business processes during industry testing</v>
      </c>
      <c r="E106" s="412"/>
      <c r="F106" s="412"/>
      <c r="G106" s="412"/>
      <c r="H106" s="412"/>
      <c r="I106" s="390"/>
      <c r="J106" s="49" t="s">
        <v>58</v>
      </c>
      <c r="K106" s="49" t="s">
        <v>57</v>
      </c>
      <c r="L106" s="49" t="s">
        <v>56</v>
      </c>
      <c r="M106" s="49" t="s">
        <v>58</v>
      </c>
      <c r="N106" s="49"/>
      <c r="O106" s="49" t="s">
        <v>58</v>
      </c>
      <c r="P106" s="49" t="s">
        <v>58</v>
      </c>
      <c r="Q106" s="49" t="s">
        <v>57</v>
      </c>
      <c r="R106" s="49" t="s">
        <v>58</v>
      </c>
      <c r="S106" s="49" t="s">
        <v>65</v>
      </c>
      <c r="T106" s="49" t="s">
        <v>58</v>
      </c>
      <c r="U106" s="49" t="s">
        <v>58</v>
      </c>
      <c r="V106" s="49" t="s">
        <v>58</v>
      </c>
      <c r="W106" s="49" t="s">
        <v>57</v>
      </c>
      <c r="X106" s="49" t="s">
        <v>57</v>
      </c>
      <c r="Y106" s="49" t="s">
        <v>58</v>
      </c>
      <c r="Z106" s="49" t="s">
        <v>57</v>
      </c>
      <c r="AA106" s="49" t="s">
        <v>58</v>
      </c>
      <c r="AB106" s="49" t="s">
        <v>58</v>
      </c>
      <c r="AC106" s="49" t="s">
        <v>58</v>
      </c>
      <c r="AD106" s="49" t="s">
        <v>56</v>
      </c>
      <c r="AE106" s="49"/>
      <c r="AF106" s="49" t="s">
        <v>58</v>
      </c>
      <c r="AG106" s="49"/>
      <c r="AH106" s="74"/>
      <c r="AI106" s="8"/>
      <c r="AJ106" s="142"/>
      <c r="AK106" s="37"/>
      <c r="AU106" s="38"/>
      <c r="AV106" s="38"/>
      <c r="AW106" s="38"/>
      <c r="AX106" s="38"/>
      <c r="BC106" s="38"/>
      <c r="BH106" s="179"/>
      <c r="BO106" s="37"/>
      <c r="BP106" s="37"/>
      <c r="BQ106" s="37"/>
      <c r="BR106" s="37"/>
      <c r="BS106" s="37"/>
      <c r="BT106" s="37"/>
      <c r="BU106" s="37"/>
      <c r="BV106" s="37"/>
      <c r="BW106" s="37"/>
      <c r="BX106" s="37"/>
      <c r="BY106" s="37"/>
      <c r="BZ106" s="37"/>
    </row>
    <row r="107" spans="1:78" ht="17.149999999999999" customHeight="1" x14ac:dyDescent="0.35">
      <c r="A107" s="8"/>
      <c r="B107" s="413" t="s">
        <v>10</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5"/>
      <c r="AI107" s="8"/>
      <c r="AJ107" s="142"/>
      <c r="AK107" s="37"/>
      <c r="AU107" s="38"/>
      <c r="AV107" s="38"/>
      <c r="AW107" s="38"/>
      <c r="AX107" s="38"/>
      <c r="BC107" s="38"/>
      <c r="BH107" s="179"/>
      <c r="BO107" s="37"/>
      <c r="BP107" s="37"/>
      <c r="BQ107" s="37"/>
      <c r="BR107" s="37"/>
      <c r="BS107" s="37"/>
      <c r="BT107" s="37"/>
      <c r="BU107" s="37"/>
      <c r="BV107" s="37"/>
      <c r="BW107" s="37"/>
      <c r="BX107" s="37"/>
      <c r="BY107" s="37"/>
      <c r="BZ107" s="37"/>
    </row>
    <row r="108" spans="1:78" ht="24" customHeight="1" x14ac:dyDescent="0.35">
      <c r="A108" s="8"/>
      <c r="B108" s="197">
        <v>5.0999999999999996</v>
      </c>
      <c r="C108" s="416" t="s">
        <v>11</v>
      </c>
      <c r="D108" s="411" t="str">
        <f>D79</f>
        <v>A detailed assessment of the market system impacts for your business, including requirements specification and design of changes</v>
      </c>
      <c r="E108" s="412"/>
      <c r="F108" s="412"/>
      <c r="G108" s="412"/>
      <c r="H108" s="412"/>
      <c r="I108" s="390"/>
      <c r="J108" s="49" t="s">
        <v>56</v>
      </c>
      <c r="K108" s="49" t="s">
        <v>56</v>
      </c>
      <c r="L108" s="49" t="s">
        <v>56</v>
      </c>
      <c r="M108" s="49" t="s">
        <v>56</v>
      </c>
      <c r="N108" s="49"/>
      <c r="O108" s="49" t="s">
        <v>56</v>
      </c>
      <c r="P108" s="49" t="s">
        <v>56</v>
      </c>
      <c r="Q108" s="49" t="s">
        <v>58</v>
      </c>
      <c r="R108" s="49" t="s">
        <v>58</v>
      </c>
      <c r="S108" s="49" t="s">
        <v>56</v>
      </c>
      <c r="T108" s="49" t="s">
        <v>58</v>
      </c>
      <c r="U108" s="49" t="s">
        <v>58</v>
      </c>
      <c r="V108" s="49" t="s">
        <v>58</v>
      </c>
      <c r="W108" s="49" t="s">
        <v>58</v>
      </c>
      <c r="X108" s="49" t="s">
        <v>56</v>
      </c>
      <c r="Y108" s="49" t="s">
        <v>58</v>
      </c>
      <c r="Z108" s="49" t="s">
        <v>58</v>
      </c>
      <c r="AA108" s="49" t="s">
        <v>58</v>
      </c>
      <c r="AB108" s="49" t="s">
        <v>58</v>
      </c>
      <c r="AC108" s="49" t="s">
        <v>56</v>
      </c>
      <c r="AD108" s="49" t="s">
        <v>56</v>
      </c>
      <c r="AE108" s="49" t="s">
        <v>58</v>
      </c>
      <c r="AF108" s="49" t="s">
        <v>57</v>
      </c>
      <c r="AG108" s="49"/>
      <c r="AH108" s="74"/>
      <c r="AI108" s="8"/>
      <c r="AJ108" s="142"/>
      <c r="AK108" s="37"/>
      <c r="AU108" s="38"/>
      <c r="AV108" s="38"/>
      <c r="AW108" s="38"/>
      <c r="AX108" s="38"/>
      <c r="BC108" s="38"/>
      <c r="BH108" s="179"/>
      <c r="BO108" s="37"/>
      <c r="BP108" s="37"/>
      <c r="BQ108" s="37"/>
      <c r="BR108" s="37"/>
      <c r="BS108" s="37"/>
      <c r="BT108" s="37"/>
      <c r="BU108" s="37"/>
      <c r="BV108" s="37"/>
      <c r="BW108" s="37"/>
      <c r="BX108" s="37"/>
      <c r="BY108" s="37"/>
      <c r="BZ108" s="37"/>
    </row>
    <row r="109" spans="1:78" ht="24" customHeight="1" x14ac:dyDescent="0.35">
      <c r="A109" s="8"/>
      <c r="B109" s="197">
        <v>5.2</v>
      </c>
      <c r="C109" s="418"/>
      <c r="D109" s="411" t="str">
        <f t="shared" ref="D109:D112" si="5">D80</f>
        <v>The development and build of appropriate market systems for your business</v>
      </c>
      <c r="E109" s="412"/>
      <c r="F109" s="412"/>
      <c r="G109" s="412"/>
      <c r="H109" s="412"/>
      <c r="I109" s="390"/>
      <c r="J109" s="49" t="s">
        <v>56</v>
      </c>
      <c r="K109" s="49" t="s">
        <v>56</v>
      </c>
      <c r="L109" s="49" t="s">
        <v>56</v>
      </c>
      <c r="M109" s="49" t="s">
        <v>58</v>
      </c>
      <c r="N109" s="49"/>
      <c r="O109" s="49" t="s">
        <v>56</v>
      </c>
      <c r="P109" s="49" t="s">
        <v>56</v>
      </c>
      <c r="Q109" s="49" t="s">
        <v>58</v>
      </c>
      <c r="R109" s="49" t="s">
        <v>58</v>
      </c>
      <c r="S109" s="49" t="s">
        <v>56</v>
      </c>
      <c r="T109" s="49" t="s">
        <v>58</v>
      </c>
      <c r="U109" s="49" t="s">
        <v>58</v>
      </c>
      <c r="V109" s="49" t="s">
        <v>58</v>
      </c>
      <c r="W109" s="49" t="s">
        <v>58</v>
      </c>
      <c r="X109" s="49" t="s">
        <v>59</v>
      </c>
      <c r="Y109" s="49" t="s">
        <v>58</v>
      </c>
      <c r="Z109" s="49" t="s">
        <v>58</v>
      </c>
      <c r="AA109" s="49" t="s">
        <v>58</v>
      </c>
      <c r="AB109" s="49" t="s">
        <v>58</v>
      </c>
      <c r="AC109" s="49" t="s">
        <v>58</v>
      </c>
      <c r="AD109" s="49" t="s">
        <v>56</v>
      </c>
      <c r="AE109" s="49" t="s">
        <v>58</v>
      </c>
      <c r="AF109" s="49" t="s">
        <v>57</v>
      </c>
      <c r="AG109" s="49"/>
      <c r="AH109" s="74"/>
      <c r="AI109" s="8"/>
      <c r="AJ109" s="142"/>
      <c r="AK109" s="37"/>
      <c r="AU109" s="38"/>
      <c r="AV109" s="38"/>
      <c r="AW109" s="38"/>
      <c r="AX109" s="38"/>
      <c r="BC109" s="38"/>
      <c r="BH109" s="179"/>
      <c r="BO109" s="37"/>
      <c r="BP109" s="37"/>
      <c r="BQ109" s="37"/>
      <c r="BR109" s="37"/>
      <c r="BS109" s="37"/>
      <c r="BT109" s="37"/>
      <c r="BU109" s="37"/>
      <c r="BV109" s="37"/>
      <c r="BW109" s="37"/>
      <c r="BX109" s="37"/>
      <c r="BY109" s="37"/>
      <c r="BZ109" s="37"/>
    </row>
    <row r="110" spans="1:78" ht="24" customHeight="1" x14ac:dyDescent="0.35">
      <c r="A110" s="8"/>
      <c r="B110" s="197">
        <v>5.3</v>
      </c>
      <c r="C110" s="418"/>
      <c r="D110" s="411" t="str">
        <f t="shared" si="5"/>
        <v>The internal testing of market systems for your business</v>
      </c>
      <c r="E110" s="412"/>
      <c r="F110" s="412"/>
      <c r="G110" s="412"/>
      <c r="H110" s="412"/>
      <c r="I110" s="390"/>
      <c r="J110" s="49" t="s">
        <v>58</v>
      </c>
      <c r="K110" s="49" t="s">
        <v>56</v>
      </c>
      <c r="L110" s="49" t="s">
        <v>58</v>
      </c>
      <c r="M110" s="49" t="s">
        <v>58</v>
      </c>
      <c r="N110" s="49"/>
      <c r="O110" s="49" t="s">
        <v>58</v>
      </c>
      <c r="P110" s="49" t="s">
        <v>57</v>
      </c>
      <c r="Q110" s="49" t="s">
        <v>58</v>
      </c>
      <c r="R110" s="49" t="s">
        <v>58</v>
      </c>
      <c r="S110" s="49" t="s">
        <v>56</v>
      </c>
      <c r="T110" s="49" t="s">
        <v>58</v>
      </c>
      <c r="U110" s="49" t="s">
        <v>57</v>
      </c>
      <c r="V110" s="49" t="s">
        <v>58</v>
      </c>
      <c r="W110" s="49" t="s">
        <v>57</v>
      </c>
      <c r="X110" s="49" t="s">
        <v>59</v>
      </c>
      <c r="Y110" s="49" t="s">
        <v>58</v>
      </c>
      <c r="Z110" s="49" t="s">
        <v>57</v>
      </c>
      <c r="AA110" s="49" t="s">
        <v>58</v>
      </c>
      <c r="AB110" s="49" t="s">
        <v>58</v>
      </c>
      <c r="AC110" s="49" t="s">
        <v>58</v>
      </c>
      <c r="AD110" s="49" t="s">
        <v>56</v>
      </c>
      <c r="AE110" s="49" t="s">
        <v>58</v>
      </c>
      <c r="AF110" s="49" t="s">
        <v>57</v>
      </c>
      <c r="AG110" s="49"/>
      <c r="AH110" s="74"/>
      <c r="AI110" s="8"/>
      <c r="AJ110" s="142"/>
      <c r="AK110" s="37"/>
      <c r="AU110" s="38"/>
      <c r="AV110" s="38"/>
      <c r="AW110" s="38"/>
      <c r="AX110" s="38"/>
      <c r="BC110" s="38"/>
      <c r="BH110" s="179"/>
      <c r="BO110" s="37"/>
      <c r="BP110" s="37"/>
      <c r="BQ110" s="37"/>
      <c r="BR110" s="37"/>
      <c r="BS110" s="37"/>
      <c r="BT110" s="37"/>
      <c r="BU110" s="37"/>
      <c r="BV110" s="37"/>
      <c r="BW110" s="37"/>
      <c r="BX110" s="37"/>
      <c r="BY110" s="37"/>
      <c r="BZ110" s="37"/>
    </row>
    <row r="111" spans="1:78" ht="24" customHeight="1" x14ac:dyDescent="0.35">
      <c r="A111" s="8"/>
      <c r="B111" s="197">
        <v>5.4</v>
      </c>
      <c r="C111" s="418"/>
      <c r="D111" s="411" t="str">
        <f t="shared" si="5"/>
        <v>The testing of market system interfaces between AEMO and participants (including testing of credentials and connectivity, as appropriate)</v>
      </c>
      <c r="E111" s="412"/>
      <c r="F111" s="412"/>
      <c r="G111" s="412"/>
      <c r="H111" s="412"/>
      <c r="I111" s="390"/>
      <c r="J111" s="49" t="s">
        <v>56</v>
      </c>
      <c r="K111" s="49" t="s">
        <v>56</v>
      </c>
      <c r="L111" s="49" t="s">
        <v>58</v>
      </c>
      <c r="M111" s="49" t="s">
        <v>58</v>
      </c>
      <c r="N111" s="49"/>
      <c r="O111" s="49" t="s">
        <v>56</v>
      </c>
      <c r="P111" s="49" t="s">
        <v>57</v>
      </c>
      <c r="Q111" s="49" t="s">
        <v>58</v>
      </c>
      <c r="R111" s="49" t="s">
        <v>56</v>
      </c>
      <c r="S111" s="49" t="s">
        <v>56</v>
      </c>
      <c r="T111" s="49" t="s">
        <v>58</v>
      </c>
      <c r="U111" s="49" t="s">
        <v>58</v>
      </c>
      <c r="V111" s="49" t="s">
        <v>58</v>
      </c>
      <c r="W111" s="49" t="s">
        <v>57</v>
      </c>
      <c r="X111" s="49" t="s">
        <v>59</v>
      </c>
      <c r="Y111" s="49" t="s">
        <v>58</v>
      </c>
      <c r="Z111" s="49" t="s">
        <v>58</v>
      </c>
      <c r="AA111" s="49" t="s">
        <v>58</v>
      </c>
      <c r="AB111" s="49" t="s">
        <v>58</v>
      </c>
      <c r="AC111" s="49" t="s">
        <v>57</v>
      </c>
      <c r="AD111" s="49" t="s">
        <v>56</v>
      </c>
      <c r="AE111" s="49"/>
      <c r="AF111" s="49" t="s">
        <v>57</v>
      </c>
      <c r="AG111" s="49"/>
      <c r="AH111" s="74"/>
      <c r="AI111" s="8"/>
      <c r="AJ111" s="142"/>
      <c r="AK111" s="37"/>
      <c r="AU111" s="38"/>
      <c r="AV111" s="38"/>
      <c r="AW111" s="38"/>
      <c r="AX111" s="38"/>
      <c r="BC111" s="38"/>
      <c r="BH111" s="179"/>
      <c r="BO111" s="37"/>
      <c r="BP111" s="37"/>
      <c r="BQ111" s="37"/>
      <c r="BR111" s="37"/>
      <c r="BS111" s="37"/>
      <c r="BT111" s="37"/>
      <c r="BU111" s="37"/>
      <c r="BV111" s="37"/>
      <c r="BW111" s="37"/>
      <c r="BX111" s="37"/>
      <c r="BY111" s="37"/>
      <c r="BZ111" s="37"/>
    </row>
    <row r="112" spans="1:78" ht="24" customHeight="1" x14ac:dyDescent="0.35">
      <c r="A112" s="8"/>
      <c r="B112" s="197">
        <v>5.5</v>
      </c>
      <c r="C112" s="419"/>
      <c r="D112" s="411" t="str">
        <f t="shared" si="5"/>
        <v>The validation of performance of market systems during industry testing</v>
      </c>
      <c r="E112" s="412"/>
      <c r="F112" s="412"/>
      <c r="G112" s="412"/>
      <c r="H112" s="412"/>
      <c r="I112" s="390"/>
      <c r="J112" s="49" t="s">
        <v>56</v>
      </c>
      <c r="K112" s="49" t="s">
        <v>58</v>
      </c>
      <c r="L112" s="49" t="s">
        <v>56</v>
      </c>
      <c r="M112" s="49" t="s">
        <v>58</v>
      </c>
      <c r="N112" s="49"/>
      <c r="O112" s="49" t="s">
        <v>57</v>
      </c>
      <c r="P112" s="49" t="s">
        <v>57</v>
      </c>
      <c r="Q112" s="49" t="s">
        <v>58</v>
      </c>
      <c r="R112" s="49" t="s">
        <v>56</v>
      </c>
      <c r="S112" s="49" t="s">
        <v>56</v>
      </c>
      <c r="T112" s="49" t="s">
        <v>58</v>
      </c>
      <c r="U112" s="49" t="s">
        <v>58</v>
      </c>
      <c r="V112" s="49" t="s">
        <v>58</v>
      </c>
      <c r="W112" s="49" t="s">
        <v>58</v>
      </c>
      <c r="X112" s="49" t="s">
        <v>57</v>
      </c>
      <c r="Y112" s="49" t="s">
        <v>58</v>
      </c>
      <c r="Z112" s="49" t="s">
        <v>58</v>
      </c>
      <c r="AA112" s="49" t="s">
        <v>58</v>
      </c>
      <c r="AB112" s="49" t="s">
        <v>57</v>
      </c>
      <c r="AC112" s="49" t="s">
        <v>58</v>
      </c>
      <c r="AD112" s="49" t="s">
        <v>56</v>
      </c>
      <c r="AE112" s="49"/>
      <c r="AF112" s="49" t="s">
        <v>57</v>
      </c>
      <c r="AG112" s="49"/>
      <c r="AH112" s="74"/>
      <c r="AI112" s="8"/>
      <c r="AJ112" s="142"/>
      <c r="AK112" s="37"/>
      <c r="AU112" s="38"/>
      <c r="AV112" s="38"/>
      <c r="AW112" s="38"/>
      <c r="AX112" s="38"/>
      <c r="BC112" s="38"/>
      <c r="BH112" s="179"/>
      <c r="BO112" s="37"/>
      <c r="BP112" s="37"/>
      <c r="BQ112" s="37"/>
      <c r="BR112" s="37"/>
      <c r="BS112" s="37"/>
      <c r="BT112" s="37"/>
      <c r="BU112" s="37"/>
      <c r="BV112" s="37"/>
      <c r="BW112" s="37"/>
      <c r="BX112" s="37"/>
      <c r="BY112" s="37"/>
      <c r="BZ112" s="37"/>
    </row>
    <row r="113" spans="1:78" ht="17.149999999999999" customHeight="1" x14ac:dyDescent="0.35">
      <c r="A113" s="8"/>
      <c r="B113" s="413" t="s">
        <v>12</v>
      </c>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5"/>
      <c r="AI113" s="8"/>
      <c r="AJ113" s="142"/>
      <c r="AK113" s="37"/>
      <c r="AU113" s="38"/>
      <c r="AV113" s="38"/>
      <c r="AW113" s="38"/>
      <c r="AX113" s="38"/>
      <c r="BC113" s="38"/>
      <c r="BH113" s="179"/>
      <c r="BO113" s="37"/>
      <c r="BP113" s="37"/>
      <c r="BQ113" s="37"/>
      <c r="BR113" s="37"/>
      <c r="BS113" s="37"/>
      <c r="BT113" s="37"/>
      <c r="BU113" s="37"/>
      <c r="BV113" s="37"/>
      <c r="BW113" s="37"/>
      <c r="BX113" s="37"/>
      <c r="BY113" s="37"/>
      <c r="BZ113" s="37"/>
    </row>
    <row r="114" spans="1:78" ht="24" customHeight="1" x14ac:dyDescent="0.35">
      <c r="A114" s="8"/>
      <c r="B114" s="197">
        <v>6.1</v>
      </c>
      <c r="C114" s="416" t="s">
        <v>13</v>
      </c>
      <c r="D114" s="411" t="str">
        <f>D85</f>
        <v>The preparation of a transition and cutover plan(s) for your business</v>
      </c>
      <c r="E114" s="412"/>
      <c r="F114" s="412"/>
      <c r="G114" s="412"/>
      <c r="H114" s="412"/>
      <c r="I114" s="390"/>
      <c r="J114" s="49" t="s">
        <v>58</v>
      </c>
      <c r="K114" s="49" t="s">
        <v>56</v>
      </c>
      <c r="L114" s="49" t="s">
        <v>58</v>
      </c>
      <c r="M114" s="49" t="s">
        <v>58</v>
      </c>
      <c r="N114" s="49"/>
      <c r="O114" s="49" t="s">
        <v>57</v>
      </c>
      <c r="P114" s="49" t="s">
        <v>58</v>
      </c>
      <c r="Q114" s="49" t="s">
        <v>58</v>
      </c>
      <c r="R114" s="49" t="s">
        <v>58</v>
      </c>
      <c r="S114" s="49" t="s">
        <v>58</v>
      </c>
      <c r="T114" s="49" t="s">
        <v>58</v>
      </c>
      <c r="U114" s="49" t="s">
        <v>58</v>
      </c>
      <c r="V114" s="49" t="s">
        <v>58</v>
      </c>
      <c r="W114" s="49" t="s">
        <v>58</v>
      </c>
      <c r="X114" s="49" t="s">
        <v>58</v>
      </c>
      <c r="Y114" s="49" t="s">
        <v>58</v>
      </c>
      <c r="Z114" s="49" t="s">
        <v>58</v>
      </c>
      <c r="AA114" s="49" t="s">
        <v>58</v>
      </c>
      <c r="AB114" s="49" t="s">
        <v>58</v>
      </c>
      <c r="AC114" s="49" t="s">
        <v>58</v>
      </c>
      <c r="AD114" s="49" t="s">
        <v>58</v>
      </c>
      <c r="AE114" s="49" t="s">
        <v>58</v>
      </c>
      <c r="AF114" s="49" t="s">
        <v>57</v>
      </c>
      <c r="AG114" s="49"/>
      <c r="AH114" s="74"/>
      <c r="AI114" s="8"/>
      <c r="AJ114" s="142"/>
      <c r="AK114" s="37"/>
      <c r="AU114" s="38"/>
      <c r="AV114" s="38"/>
      <c r="AW114" s="38"/>
      <c r="AX114" s="38"/>
      <c r="BC114" s="38"/>
      <c r="BH114" s="179"/>
      <c r="BO114" s="37"/>
      <c r="BP114" s="37"/>
      <c r="BQ114" s="37"/>
      <c r="BR114" s="37"/>
      <c r="BS114" s="37"/>
      <c r="BT114" s="37"/>
      <c r="BU114" s="37"/>
      <c r="BV114" s="37"/>
      <c r="BW114" s="37"/>
      <c r="BX114" s="37"/>
      <c r="BY114" s="37"/>
      <c r="BZ114" s="37"/>
    </row>
    <row r="115" spans="1:78" ht="24" customHeight="1" thickBot="1" x14ac:dyDescent="0.4">
      <c r="A115" s="8"/>
      <c r="B115" s="193">
        <v>6.2</v>
      </c>
      <c r="C115" s="417"/>
      <c r="D115" s="440" t="str">
        <f>D86</f>
        <v>The successful completion of prerequisite transition activities (e.g. data migration and conversions, cutover dress rehearsals)</v>
      </c>
      <c r="E115" s="441"/>
      <c r="F115" s="441"/>
      <c r="G115" s="441"/>
      <c r="H115" s="441"/>
      <c r="I115" s="380"/>
      <c r="J115" s="59" t="s">
        <v>58</v>
      </c>
      <c r="K115" s="59" t="s">
        <v>58</v>
      </c>
      <c r="L115" s="59" t="s">
        <v>58</v>
      </c>
      <c r="M115" s="59" t="s">
        <v>58</v>
      </c>
      <c r="N115" s="59"/>
      <c r="O115" s="59" t="s">
        <v>58</v>
      </c>
      <c r="P115" s="59" t="s">
        <v>58</v>
      </c>
      <c r="Q115" s="59" t="s">
        <v>58</v>
      </c>
      <c r="R115" s="59" t="s">
        <v>58</v>
      </c>
      <c r="S115" s="59" t="s">
        <v>58</v>
      </c>
      <c r="T115" s="59" t="s">
        <v>58</v>
      </c>
      <c r="U115" s="59" t="s">
        <v>58</v>
      </c>
      <c r="V115" s="59" t="s">
        <v>58</v>
      </c>
      <c r="W115" s="59" t="s">
        <v>57</v>
      </c>
      <c r="X115" s="59" t="s">
        <v>57</v>
      </c>
      <c r="Y115" s="59" t="s">
        <v>58</v>
      </c>
      <c r="Z115" s="59" t="s">
        <v>58</v>
      </c>
      <c r="AA115" s="59" t="s">
        <v>58</v>
      </c>
      <c r="AB115" s="59" t="s">
        <v>58</v>
      </c>
      <c r="AC115" s="59" t="s">
        <v>58</v>
      </c>
      <c r="AD115" s="59" t="s">
        <v>58</v>
      </c>
      <c r="AE115" s="59" t="s">
        <v>58</v>
      </c>
      <c r="AF115" s="59" t="s">
        <v>57</v>
      </c>
      <c r="AG115" s="59"/>
      <c r="AH115" s="75"/>
      <c r="AI115" s="8"/>
      <c r="AJ115" s="142"/>
      <c r="AK115" s="37"/>
      <c r="AU115" s="38"/>
      <c r="AV115" s="38"/>
      <c r="AW115" s="38"/>
      <c r="AX115" s="38"/>
      <c r="BC115" s="38"/>
      <c r="BH115" s="179"/>
      <c r="BO115" s="37"/>
      <c r="BP115" s="37"/>
      <c r="BQ115" s="37"/>
      <c r="BR115" s="37"/>
      <c r="BS115" s="37"/>
      <c r="BT115" s="37"/>
      <c r="BU115" s="37"/>
      <c r="BV115" s="37"/>
      <c r="BW115" s="37"/>
      <c r="BX115" s="37"/>
      <c r="BY115" s="37"/>
      <c r="BZ115" s="37"/>
    </row>
    <row r="116" spans="1:78" ht="15.75" customHeight="1" thickBot="1" x14ac:dyDescent="0.4">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142"/>
      <c r="AK116" s="37"/>
      <c r="AU116" s="38"/>
      <c r="AV116" s="38"/>
      <c r="AW116" s="38"/>
      <c r="AX116" s="38"/>
      <c r="BC116" s="38"/>
      <c r="BH116" s="179"/>
      <c r="BO116" s="37"/>
      <c r="BP116" s="37"/>
      <c r="BQ116" s="37"/>
      <c r="BR116" s="37"/>
      <c r="BS116" s="37"/>
      <c r="BT116" s="37"/>
      <c r="BU116" s="37"/>
      <c r="BV116" s="37"/>
      <c r="BW116" s="37"/>
      <c r="BX116" s="37"/>
      <c r="BY116" s="37"/>
      <c r="BZ116" s="37"/>
    </row>
    <row r="117" spans="1:78" ht="15" customHeight="1" x14ac:dyDescent="0.35">
      <c r="A117" s="8"/>
      <c r="B117" s="407" t="s">
        <v>0</v>
      </c>
      <c r="C117" s="409" t="s">
        <v>1</v>
      </c>
      <c r="D117" s="423" t="s">
        <v>62</v>
      </c>
      <c r="E117" s="355"/>
      <c r="F117" s="355"/>
      <c r="G117" s="355"/>
      <c r="H117" s="355"/>
      <c r="I117" s="424"/>
      <c r="J117" s="420" t="s">
        <v>116</v>
      </c>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2"/>
      <c r="AI117" s="8"/>
      <c r="AJ117" s="142"/>
      <c r="AK117" s="37"/>
      <c r="AU117" s="38"/>
      <c r="AV117" s="38"/>
      <c r="AW117" s="38"/>
      <c r="AX117" s="38"/>
      <c r="BC117" s="38"/>
      <c r="BH117" s="179"/>
      <c r="BO117" s="37"/>
      <c r="BP117" s="37"/>
      <c r="BQ117" s="37"/>
      <c r="BR117" s="37"/>
      <c r="BS117" s="37"/>
      <c r="BT117" s="37"/>
      <c r="BU117" s="37"/>
      <c r="BV117" s="37"/>
      <c r="BW117" s="37"/>
      <c r="BX117" s="37"/>
      <c r="BY117" s="37"/>
      <c r="BZ117" s="37"/>
    </row>
    <row r="118" spans="1:78" ht="38.15" customHeight="1" x14ac:dyDescent="0.35">
      <c r="A118" s="8"/>
      <c r="B118" s="408"/>
      <c r="C118" s="410"/>
      <c r="D118" s="425"/>
      <c r="E118" s="426"/>
      <c r="F118" s="426"/>
      <c r="G118" s="426"/>
      <c r="H118" s="426"/>
      <c r="I118" s="427"/>
      <c r="J118" s="62" t="str">
        <f>J89</f>
        <v>ActewAGL Retail</v>
      </c>
      <c r="K118" s="62" t="str">
        <f t="shared" ref="K118:AH118" si="6">K89</f>
        <v>AGL Retailer
Powerdirect</v>
      </c>
      <c r="L118" s="62" t="str">
        <f t="shared" si="6"/>
        <v>Alinta Energy</v>
      </c>
      <c r="M118" s="62" t="str">
        <f t="shared" si="6"/>
        <v>Aurora Energy</v>
      </c>
      <c r="N118" s="62" t="str">
        <f t="shared" si="6"/>
        <v>Diamond Energy</v>
      </c>
      <c r="O118" s="62" t="str">
        <f t="shared" si="6"/>
        <v>Energy Australia</v>
      </c>
      <c r="P118" s="62" t="str">
        <f t="shared" si="6"/>
        <v>Ergon Energy Queensland</v>
      </c>
      <c r="Q118" s="62" t="str">
        <f t="shared" si="6"/>
        <v>ERM Power Retail</v>
      </c>
      <c r="R118" s="62" t="str">
        <f t="shared" si="6"/>
        <v>M2 Energy Pty Ltd</v>
      </c>
      <c r="S118" s="62" t="str">
        <f t="shared" si="6"/>
        <v>Macquarie Bank Limited</v>
      </c>
      <c r="T118" s="62" t="str">
        <f t="shared" si="6"/>
        <v>Mojo Power</v>
      </c>
      <c r="U118" s="62" t="str">
        <f t="shared" si="6"/>
        <v>Momentum</v>
      </c>
      <c r="V118" s="62" t="str">
        <f t="shared" si="6"/>
        <v xml:space="preserve">Next Business Energy </v>
      </c>
      <c r="W118" s="62" t="str">
        <f t="shared" si="6"/>
        <v>Origin Energy</v>
      </c>
      <c r="X118" s="62" t="str">
        <f t="shared" si="6"/>
        <v>Pacific Hydro Retail / Tango</v>
      </c>
      <c r="Y118" s="62" t="str">
        <f t="shared" si="6"/>
        <v>People Energy Pty Ltd</v>
      </c>
      <c r="Z118" s="62" t="str">
        <f t="shared" si="6"/>
        <v>Pooled Energy Pty Ltd</v>
      </c>
      <c r="AA118" s="62" t="str">
        <f t="shared" si="6"/>
        <v>Powershop</v>
      </c>
      <c r="AB118" s="62" t="str">
        <f t="shared" si="6"/>
        <v>Red Energy &amp; Lumo Energy</v>
      </c>
      <c r="AC118" s="62" t="str">
        <f t="shared" si="6"/>
        <v>Simply Energy</v>
      </c>
      <c r="AD118" s="62" t="str">
        <f t="shared" si="6"/>
        <v>Stanwell Corporation Limited</v>
      </c>
      <c r="AE118" s="62" t="str">
        <f t="shared" si="6"/>
        <v>Sumo</v>
      </c>
      <c r="AF118" s="62" t="str">
        <f t="shared" si="6"/>
        <v>WINconnect Pty LTD</v>
      </c>
      <c r="AG118" s="62">
        <f t="shared" si="6"/>
        <v>0</v>
      </c>
      <c r="AH118" s="62">
        <f t="shared" si="6"/>
        <v>0</v>
      </c>
      <c r="AI118" s="8"/>
      <c r="AJ118" s="142"/>
      <c r="AK118" s="37"/>
      <c r="AU118" s="38"/>
      <c r="AV118" s="38"/>
      <c r="AW118" s="38"/>
      <c r="AX118" s="38"/>
      <c r="BC118" s="38"/>
      <c r="BH118" s="179"/>
      <c r="BO118" s="37"/>
      <c r="BP118" s="37"/>
      <c r="BQ118" s="37"/>
      <c r="BR118" s="37"/>
      <c r="BS118" s="37"/>
      <c r="BT118" s="37"/>
      <c r="BU118" s="37"/>
      <c r="BV118" s="37"/>
      <c r="BW118" s="37"/>
      <c r="BX118" s="37"/>
      <c r="BY118" s="37"/>
      <c r="BZ118" s="37"/>
    </row>
    <row r="119" spans="1:78" ht="17.149999999999999" customHeight="1" x14ac:dyDescent="0.35">
      <c r="A119" s="8"/>
      <c r="B119" s="413" t="s">
        <v>2</v>
      </c>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5"/>
      <c r="AI119" s="8"/>
      <c r="AJ119" s="142"/>
      <c r="AK119" s="37"/>
      <c r="AU119" s="38"/>
      <c r="AV119" s="38"/>
      <c r="AW119" s="38"/>
      <c r="AX119" s="38"/>
      <c r="BC119" s="38"/>
      <c r="BH119" s="179"/>
      <c r="BO119" s="37"/>
      <c r="BP119" s="37"/>
      <c r="BQ119" s="37"/>
      <c r="BR119" s="37"/>
      <c r="BS119" s="37"/>
      <c r="BT119" s="37"/>
      <c r="BU119" s="37"/>
      <c r="BV119" s="37"/>
      <c r="BW119" s="37"/>
      <c r="BX119" s="37"/>
      <c r="BY119" s="37"/>
      <c r="BZ119" s="37"/>
    </row>
    <row r="120" spans="1:78" ht="30" customHeight="1" x14ac:dyDescent="0.35">
      <c r="A120" s="8"/>
      <c r="B120" s="46">
        <v>1.1000000000000001</v>
      </c>
      <c r="C120" s="429" t="s">
        <v>3</v>
      </c>
      <c r="D120" s="411" t="str">
        <f>D91</f>
        <v>A high-level impact assessment of the POC reforms on your business</v>
      </c>
      <c r="E120" s="412"/>
      <c r="F120" s="412"/>
      <c r="G120" s="412"/>
      <c r="H120" s="412"/>
      <c r="I120" s="390"/>
      <c r="J120" s="146"/>
      <c r="K120" s="146"/>
      <c r="L120" s="146"/>
      <c r="M120" s="146" t="s">
        <v>278</v>
      </c>
      <c r="N120" s="146"/>
      <c r="O120" s="146"/>
      <c r="P120" s="146"/>
      <c r="Q120" s="146"/>
      <c r="R120" s="146"/>
      <c r="S120" s="146"/>
      <c r="T120" s="146"/>
      <c r="U120" s="146"/>
      <c r="V120" s="146" t="s">
        <v>365</v>
      </c>
      <c r="W120" s="146"/>
      <c r="X120" s="146"/>
      <c r="Y120" s="146"/>
      <c r="Z120" s="146"/>
      <c r="AA120" s="146"/>
      <c r="AB120" s="146"/>
      <c r="AC120" s="146"/>
      <c r="AD120" s="146"/>
      <c r="AE120" s="146"/>
      <c r="AF120" s="146"/>
      <c r="AG120" s="146"/>
      <c r="AH120" s="147"/>
      <c r="AI120" s="8"/>
      <c r="AJ120" s="142"/>
      <c r="AK120" s="37"/>
      <c r="AU120" s="38"/>
      <c r="AV120" s="38"/>
      <c r="AW120" s="38"/>
      <c r="AX120" s="38"/>
      <c r="BC120" s="38"/>
      <c r="BH120" s="179"/>
      <c r="BO120" s="37"/>
      <c r="BP120" s="37"/>
      <c r="BQ120" s="37"/>
      <c r="BR120" s="37"/>
      <c r="BS120" s="37"/>
      <c r="BT120" s="37"/>
      <c r="BU120" s="37"/>
      <c r="BV120" s="37"/>
      <c r="BW120" s="37"/>
      <c r="BX120" s="37"/>
      <c r="BY120" s="37"/>
      <c r="BZ120" s="37"/>
    </row>
    <row r="121" spans="1:78" ht="30" customHeight="1" x14ac:dyDescent="0.35">
      <c r="A121" s="8"/>
      <c r="B121" s="46">
        <v>1.2</v>
      </c>
      <c r="C121" s="430"/>
      <c r="D121" s="411" t="str">
        <f>D92</f>
        <v>POC implementation plans in place to prepare your business for compliance with the revised regulatory arrangements from the “go live” date</v>
      </c>
      <c r="E121" s="412"/>
      <c r="F121" s="412"/>
      <c r="G121" s="412"/>
      <c r="H121" s="412"/>
      <c r="I121" s="390"/>
      <c r="J121" s="146"/>
      <c r="K121" s="146"/>
      <c r="L121" s="146"/>
      <c r="M121" s="146" t="s">
        <v>279</v>
      </c>
      <c r="N121" s="146"/>
      <c r="O121" s="146"/>
      <c r="P121" s="146" t="s">
        <v>313</v>
      </c>
      <c r="Q121" s="146"/>
      <c r="R121" s="146"/>
      <c r="S121" s="146"/>
      <c r="T121" s="146"/>
      <c r="U121" s="146"/>
      <c r="V121" s="146" t="s">
        <v>365</v>
      </c>
      <c r="W121" s="146" t="s">
        <v>378</v>
      </c>
      <c r="X121" s="146" t="s">
        <v>642</v>
      </c>
      <c r="Y121" s="146"/>
      <c r="Z121" s="146"/>
      <c r="AA121" s="146"/>
      <c r="AB121" s="146"/>
      <c r="AC121" s="146"/>
      <c r="AD121" s="146"/>
      <c r="AE121" s="146"/>
      <c r="AF121" s="146"/>
      <c r="AG121" s="146"/>
      <c r="AH121" s="147"/>
      <c r="AI121" s="8"/>
      <c r="AJ121" s="142"/>
      <c r="AK121" s="37"/>
      <c r="AU121" s="38"/>
      <c r="AV121" s="38"/>
      <c r="AW121" s="38"/>
      <c r="AX121" s="38"/>
      <c r="BC121" s="38"/>
      <c r="BH121" s="179"/>
      <c r="BO121" s="37"/>
      <c r="BP121" s="37"/>
      <c r="BQ121" s="37"/>
      <c r="BR121" s="37"/>
      <c r="BS121" s="37"/>
      <c r="BT121" s="37"/>
      <c r="BU121" s="37"/>
      <c r="BV121" s="37"/>
      <c r="BW121" s="37"/>
      <c r="BX121" s="37"/>
      <c r="BY121" s="37"/>
      <c r="BZ121" s="37"/>
    </row>
    <row r="122" spans="1:78" ht="17.149999999999999" customHeight="1" x14ac:dyDescent="0.35">
      <c r="A122" s="8"/>
      <c r="B122" s="413" t="s">
        <v>4</v>
      </c>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5"/>
      <c r="AI122" s="8"/>
      <c r="AJ122" s="142"/>
      <c r="AK122" s="37"/>
      <c r="AU122" s="38"/>
      <c r="AV122" s="38"/>
      <c r="AW122" s="38"/>
      <c r="AX122" s="38"/>
      <c r="BC122" s="38"/>
      <c r="BH122" s="179"/>
      <c r="BO122" s="37"/>
      <c r="BP122" s="37"/>
      <c r="BQ122" s="37"/>
      <c r="BR122" s="37"/>
      <c r="BS122" s="37"/>
      <c r="BT122" s="37"/>
      <c r="BU122" s="37"/>
      <c r="BV122" s="37"/>
      <c r="BW122" s="37"/>
      <c r="BX122" s="37"/>
      <c r="BY122" s="37"/>
      <c r="BZ122" s="37"/>
    </row>
    <row r="123" spans="1:78" ht="30" customHeight="1" x14ac:dyDescent="0.35">
      <c r="A123" s="8"/>
      <c r="B123" s="197">
        <v>2.1</v>
      </c>
      <c r="C123" s="416" t="s">
        <v>5</v>
      </c>
      <c r="D123" s="411" t="str">
        <f>D94</f>
        <v>A detailed assessment of the revised legal and regulatory framework (including any jurisdictional safety requirements, as appropriate)</v>
      </c>
      <c r="E123" s="412"/>
      <c r="F123" s="412"/>
      <c r="G123" s="412"/>
      <c r="H123" s="412"/>
      <c r="I123" s="390"/>
      <c r="J123" s="146"/>
      <c r="K123" s="146"/>
      <c r="L123" s="146"/>
      <c r="M123" s="146" t="s">
        <v>280</v>
      </c>
      <c r="N123" s="146"/>
      <c r="O123" s="146"/>
      <c r="P123" s="146" t="s">
        <v>314</v>
      </c>
      <c r="Q123" s="146"/>
      <c r="R123" s="146" t="s">
        <v>347</v>
      </c>
      <c r="S123" s="146"/>
      <c r="T123" s="146"/>
      <c r="U123" s="146" t="s">
        <v>358</v>
      </c>
      <c r="V123" s="146" t="s">
        <v>365</v>
      </c>
      <c r="W123" s="146"/>
      <c r="X123" s="146" t="s">
        <v>643</v>
      </c>
      <c r="Y123" s="146"/>
      <c r="Z123" s="146"/>
      <c r="AA123" s="146"/>
      <c r="AB123" s="146" t="s">
        <v>417</v>
      </c>
      <c r="AC123" s="146"/>
      <c r="AD123" s="146"/>
      <c r="AE123" s="146"/>
      <c r="AF123" s="146"/>
      <c r="AG123" s="146"/>
      <c r="AH123" s="147"/>
      <c r="AI123" s="8"/>
      <c r="AJ123" s="142"/>
      <c r="AK123" s="37"/>
      <c r="AU123" s="38"/>
      <c r="AV123" s="38"/>
      <c r="AW123" s="38"/>
      <c r="AX123" s="38"/>
      <c r="BC123" s="38"/>
      <c r="BH123" s="179"/>
      <c r="BO123" s="37"/>
      <c r="BP123" s="37"/>
      <c r="BQ123" s="37"/>
      <c r="BR123" s="37"/>
      <c r="BS123" s="37"/>
      <c r="BT123" s="37"/>
      <c r="BU123" s="37"/>
      <c r="BV123" s="37"/>
      <c r="BW123" s="37"/>
      <c r="BX123" s="37"/>
      <c r="BY123" s="37"/>
      <c r="BZ123" s="37"/>
    </row>
    <row r="124" spans="1:78" ht="30" customHeight="1" x14ac:dyDescent="0.35">
      <c r="A124" s="8"/>
      <c r="B124" s="197">
        <v>2.2000000000000002</v>
      </c>
      <c r="C124" s="418"/>
      <c r="D124" s="411" t="str">
        <f t="shared" ref="D124:D127" si="7">D95</f>
        <v xml:space="preserve">The development, documentation and approval of updated internal policies that are consistent with jurisdictional regulations and requirements (e.g. safety) </v>
      </c>
      <c r="E124" s="412"/>
      <c r="F124" s="412"/>
      <c r="G124" s="412"/>
      <c r="H124" s="412"/>
      <c r="I124" s="390"/>
      <c r="J124" s="146"/>
      <c r="K124" s="146"/>
      <c r="L124" s="146"/>
      <c r="M124" s="146" t="s">
        <v>281</v>
      </c>
      <c r="N124" s="146"/>
      <c r="O124" s="146" t="s">
        <v>305</v>
      </c>
      <c r="P124" s="146" t="s">
        <v>315</v>
      </c>
      <c r="Q124" s="146"/>
      <c r="R124" s="146" t="s">
        <v>348</v>
      </c>
      <c r="S124" s="146"/>
      <c r="T124" s="146"/>
      <c r="U124" s="146"/>
      <c r="V124" s="146" t="s">
        <v>365</v>
      </c>
      <c r="W124" s="146" t="s">
        <v>379</v>
      </c>
      <c r="X124" s="146" t="s">
        <v>644</v>
      </c>
      <c r="Y124" s="146"/>
      <c r="Z124" s="146"/>
      <c r="AA124" s="146"/>
      <c r="AB124" s="146" t="s">
        <v>418</v>
      </c>
      <c r="AC124" s="146"/>
      <c r="AD124" s="146"/>
      <c r="AE124" s="146"/>
      <c r="AF124" s="146" t="s">
        <v>659</v>
      </c>
      <c r="AG124" s="146"/>
      <c r="AH124" s="147"/>
      <c r="AI124" s="8"/>
      <c r="AJ124" s="142"/>
      <c r="AK124" s="37"/>
      <c r="AU124" s="38"/>
      <c r="AV124" s="38"/>
      <c r="AW124" s="38"/>
      <c r="AX124" s="38"/>
      <c r="BC124" s="38"/>
      <c r="BH124" s="179"/>
      <c r="BO124" s="37"/>
      <c r="BP124" s="37"/>
      <c r="BQ124" s="37"/>
      <c r="BR124" s="37"/>
      <c r="BS124" s="37"/>
      <c r="BT124" s="37"/>
      <c r="BU124" s="37"/>
      <c r="BV124" s="37"/>
      <c r="BW124" s="37"/>
      <c r="BX124" s="37"/>
      <c r="BY124" s="37"/>
      <c r="BZ124" s="37"/>
    </row>
    <row r="125" spans="1:78" ht="30" customHeight="1" x14ac:dyDescent="0.35">
      <c r="A125" s="8"/>
      <c r="B125" s="197">
        <v>2.2999999999999998</v>
      </c>
      <c r="C125" s="418"/>
      <c r="D125" s="411" t="str">
        <f t="shared" si="7"/>
        <v>Amendments to all relevant contracts/commercial arrangements</v>
      </c>
      <c r="E125" s="412"/>
      <c r="F125" s="412"/>
      <c r="G125" s="412"/>
      <c r="H125" s="412"/>
      <c r="I125" s="390"/>
      <c r="J125" s="146" t="s">
        <v>255</v>
      </c>
      <c r="K125" s="146" t="s">
        <v>266</v>
      </c>
      <c r="L125" s="146" t="s">
        <v>276</v>
      </c>
      <c r="M125" s="146" t="s">
        <v>282</v>
      </c>
      <c r="N125" s="146"/>
      <c r="O125" s="146"/>
      <c r="P125" s="146" t="s">
        <v>316</v>
      </c>
      <c r="Q125" s="146" t="s">
        <v>340</v>
      </c>
      <c r="R125" s="146" t="s">
        <v>349</v>
      </c>
      <c r="S125" s="146"/>
      <c r="T125" s="146"/>
      <c r="U125" s="146" t="s">
        <v>359</v>
      </c>
      <c r="V125" s="146" t="s">
        <v>366</v>
      </c>
      <c r="W125" s="146" t="s">
        <v>380</v>
      </c>
      <c r="X125" s="146" t="s">
        <v>682</v>
      </c>
      <c r="Y125" s="146"/>
      <c r="Z125" s="146" t="s">
        <v>403</v>
      </c>
      <c r="AA125" s="146"/>
      <c r="AB125" s="146" t="s">
        <v>419</v>
      </c>
      <c r="AC125" s="146" t="s">
        <v>424</v>
      </c>
      <c r="AD125" s="146"/>
      <c r="AE125" s="146"/>
      <c r="AF125" s="146"/>
      <c r="AG125" s="146"/>
      <c r="AH125" s="147"/>
      <c r="AI125" s="8"/>
      <c r="AJ125" s="142"/>
      <c r="AK125" s="37"/>
      <c r="AU125" s="38"/>
      <c r="AV125" s="38"/>
      <c r="AW125" s="38"/>
      <c r="AX125" s="38"/>
      <c r="BC125" s="38"/>
      <c r="BH125" s="179"/>
      <c r="BO125" s="37"/>
      <c r="BP125" s="37"/>
      <c r="BQ125" s="37"/>
      <c r="BR125" s="37"/>
      <c r="BS125" s="37"/>
      <c r="BT125" s="37"/>
      <c r="BU125" s="37"/>
      <c r="BV125" s="37"/>
      <c r="BW125" s="37"/>
      <c r="BX125" s="37"/>
      <c r="BY125" s="37"/>
      <c r="BZ125" s="37"/>
    </row>
    <row r="126" spans="1:78" ht="30" customHeight="1" x14ac:dyDescent="0.35">
      <c r="A126" s="8"/>
      <c r="B126" s="197">
        <v>2.4</v>
      </c>
      <c r="C126" s="418"/>
      <c r="D126" s="411" t="str">
        <f t="shared" si="7"/>
        <v>An assessment of the required accreditation and registration activities</v>
      </c>
      <c r="E126" s="412"/>
      <c r="F126" s="412"/>
      <c r="G126" s="412"/>
      <c r="H126" s="412"/>
      <c r="I126" s="390"/>
      <c r="J126" s="146"/>
      <c r="K126" s="146"/>
      <c r="L126" s="146"/>
      <c r="M126" s="146" t="s">
        <v>283</v>
      </c>
      <c r="N126" s="146"/>
      <c r="O126" s="146"/>
      <c r="P126" s="146"/>
      <c r="Q126" s="146"/>
      <c r="R126" s="146"/>
      <c r="S126" s="146"/>
      <c r="T126" s="146"/>
      <c r="U126" s="146"/>
      <c r="V126" s="146" t="s">
        <v>365</v>
      </c>
      <c r="W126" s="146" t="s">
        <v>381</v>
      </c>
      <c r="X126" s="146" t="s">
        <v>645</v>
      </c>
      <c r="Y126" s="146"/>
      <c r="Z126" s="146" t="s">
        <v>404</v>
      </c>
      <c r="AA126" s="146"/>
      <c r="AB126" s="146" t="s">
        <v>419</v>
      </c>
      <c r="AC126" s="146"/>
      <c r="AD126" s="146"/>
      <c r="AE126" s="146"/>
      <c r="AF126" s="146"/>
      <c r="AG126" s="146"/>
      <c r="AH126" s="147"/>
      <c r="AI126" s="8"/>
      <c r="AJ126" s="142"/>
      <c r="AK126" s="37"/>
      <c r="AU126" s="38"/>
      <c r="AV126" s="38"/>
      <c r="AW126" s="38"/>
      <c r="AX126" s="38"/>
      <c r="BC126" s="38"/>
      <c r="BH126" s="179"/>
      <c r="BO126" s="37"/>
      <c r="BP126" s="37"/>
      <c r="BQ126" s="37"/>
      <c r="BR126" s="37"/>
      <c r="BS126" s="37"/>
      <c r="BT126" s="37"/>
      <c r="BU126" s="37"/>
      <c r="BV126" s="37"/>
      <c r="BW126" s="37"/>
      <c r="BX126" s="37"/>
      <c r="BY126" s="37"/>
      <c r="BZ126" s="37"/>
    </row>
    <row r="127" spans="1:78" ht="30" customHeight="1" x14ac:dyDescent="0.35">
      <c r="A127" s="8"/>
      <c r="B127" s="197">
        <v>2.5</v>
      </c>
      <c r="C127" s="419"/>
      <c r="D127" s="411" t="str">
        <f t="shared" si="7"/>
        <v>The fulfilment of accreditation and registration obligations</v>
      </c>
      <c r="E127" s="412"/>
      <c r="F127" s="412"/>
      <c r="G127" s="412"/>
      <c r="H127" s="412"/>
      <c r="I127" s="390"/>
      <c r="J127" s="146"/>
      <c r="K127" s="146" t="s">
        <v>267</v>
      </c>
      <c r="L127" s="146"/>
      <c r="M127" s="146" t="s">
        <v>284</v>
      </c>
      <c r="N127" s="146"/>
      <c r="O127" s="146"/>
      <c r="P127" s="146" t="s">
        <v>317</v>
      </c>
      <c r="Q127" s="146"/>
      <c r="R127" s="146"/>
      <c r="S127" s="146"/>
      <c r="T127" s="146"/>
      <c r="U127" s="146"/>
      <c r="V127" s="146" t="s">
        <v>367</v>
      </c>
      <c r="W127" s="146" t="s">
        <v>382</v>
      </c>
      <c r="X127" s="146" t="s">
        <v>646</v>
      </c>
      <c r="Y127" s="146"/>
      <c r="Z127" s="146" t="s">
        <v>405</v>
      </c>
      <c r="AA127" s="146"/>
      <c r="AB127" s="146" t="s">
        <v>419</v>
      </c>
      <c r="AC127" s="146"/>
      <c r="AD127" s="146"/>
      <c r="AE127" s="146"/>
      <c r="AF127" s="146"/>
      <c r="AG127" s="146"/>
      <c r="AH127" s="147"/>
      <c r="AI127" s="8"/>
      <c r="AJ127" s="142"/>
      <c r="AK127" s="37"/>
      <c r="AU127" s="38"/>
      <c r="AV127" s="38"/>
      <c r="AW127" s="38"/>
      <c r="AX127" s="38"/>
      <c r="BC127" s="38"/>
      <c r="BH127" s="179"/>
      <c r="BO127" s="37"/>
      <c r="BP127" s="37"/>
      <c r="BQ127" s="37"/>
      <c r="BR127" s="37"/>
      <c r="BS127" s="37"/>
      <c r="BT127" s="37"/>
      <c r="BU127" s="37"/>
      <c r="BV127" s="37"/>
      <c r="BW127" s="37"/>
      <c r="BX127" s="37"/>
      <c r="BY127" s="37"/>
      <c r="BZ127" s="37"/>
    </row>
    <row r="128" spans="1:78" ht="17.149999999999999" customHeight="1" x14ac:dyDescent="0.35">
      <c r="A128" s="8"/>
      <c r="B128" s="413" t="s">
        <v>6</v>
      </c>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5"/>
      <c r="AI128" s="8"/>
      <c r="AJ128" s="142"/>
      <c r="AK128" s="37"/>
      <c r="AU128" s="38"/>
      <c r="AV128" s="38"/>
      <c r="AW128" s="38"/>
      <c r="AX128" s="38"/>
      <c r="BC128" s="38"/>
      <c r="BH128" s="179"/>
      <c r="BO128" s="37"/>
      <c r="BP128" s="37"/>
      <c r="BQ128" s="37"/>
      <c r="BR128" s="37"/>
      <c r="BS128" s="37"/>
      <c r="BT128" s="37"/>
      <c r="BU128" s="37"/>
      <c r="BV128" s="37"/>
      <c r="BW128" s="37"/>
      <c r="BX128" s="37"/>
      <c r="BY128" s="37"/>
      <c r="BZ128" s="37"/>
    </row>
    <row r="129" spans="1:78" ht="30" customHeight="1" x14ac:dyDescent="0.35">
      <c r="A129" s="8"/>
      <c r="B129" s="197">
        <v>3.1</v>
      </c>
      <c r="C129" s="416" t="s">
        <v>7</v>
      </c>
      <c r="D129" s="411" t="str">
        <f>D100</f>
        <v>A detailed assessment of the human resources required to fulfil the operational functions for your business</v>
      </c>
      <c r="E129" s="412"/>
      <c r="F129" s="412"/>
      <c r="G129" s="412"/>
      <c r="H129" s="412"/>
      <c r="I129" s="390"/>
      <c r="J129" s="146"/>
      <c r="K129" s="146"/>
      <c r="L129" s="146"/>
      <c r="M129" s="146" t="s">
        <v>285</v>
      </c>
      <c r="N129" s="146"/>
      <c r="O129" s="146"/>
      <c r="P129" s="146" t="s">
        <v>318</v>
      </c>
      <c r="Q129" s="146"/>
      <c r="R129" s="146" t="s">
        <v>350</v>
      </c>
      <c r="S129" s="146"/>
      <c r="T129" s="146"/>
      <c r="U129" s="146"/>
      <c r="V129" s="146"/>
      <c r="W129" s="146" t="s">
        <v>383</v>
      </c>
      <c r="X129" s="146"/>
      <c r="Y129" s="146"/>
      <c r="Z129" s="146"/>
      <c r="AA129" s="146"/>
      <c r="AB129" s="146" t="s">
        <v>419</v>
      </c>
      <c r="AC129" s="146"/>
      <c r="AD129" s="146"/>
      <c r="AE129" s="146"/>
      <c r="AF129" s="146"/>
      <c r="AG129" s="146"/>
      <c r="AH129" s="147"/>
      <c r="AI129" s="8"/>
      <c r="AJ129" s="142"/>
      <c r="AK129" s="37"/>
      <c r="AU129" s="38"/>
      <c r="AV129" s="38"/>
      <c r="AW129" s="38"/>
      <c r="AX129" s="38"/>
      <c r="BC129" s="38"/>
      <c r="BH129" s="179"/>
      <c r="BO129" s="37"/>
      <c r="BP129" s="37"/>
      <c r="BQ129" s="37"/>
      <c r="BR129" s="37"/>
      <c r="BS129" s="37"/>
      <c r="BT129" s="37"/>
      <c r="BU129" s="37"/>
      <c r="BV129" s="37"/>
      <c r="BW129" s="37"/>
      <c r="BX129" s="37"/>
      <c r="BY129" s="37"/>
      <c r="BZ129" s="37"/>
    </row>
    <row r="130" spans="1:78" ht="30" customHeight="1" x14ac:dyDescent="0.35">
      <c r="A130" s="8"/>
      <c r="B130" s="197">
        <v>3.2</v>
      </c>
      <c r="C130" s="418"/>
      <c r="D130" s="411" t="str">
        <f t="shared" ref="D130:D131" si="8">D101</f>
        <v>The recruitment/assignment of human resources required to fulfil the operational functions for your business</v>
      </c>
      <c r="E130" s="412"/>
      <c r="F130" s="412"/>
      <c r="G130" s="412"/>
      <c r="H130" s="412"/>
      <c r="I130" s="390"/>
      <c r="J130" s="146"/>
      <c r="K130" s="146"/>
      <c r="L130" s="146"/>
      <c r="M130" s="146" t="s">
        <v>286</v>
      </c>
      <c r="N130" s="146"/>
      <c r="O130" s="146"/>
      <c r="P130" s="146" t="s">
        <v>319</v>
      </c>
      <c r="Q130" s="146"/>
      <c r="R130" s="146"/>
      <c r="S130" s="146"/>
      <c r="T130" s="146"/>
      <c r="U130" s="146"/>
      <c r="V130" s="146" t="s">
        <v>368</v>
      </c>
      <c r="W130" s="146" t="s">
        <v>384</v>
      </c>
      <c r="X130" s="146"/>
      <c r="Y130" s="146"/>
      <c r="Z130" s="146"/>
      <c r="AA130" s="146" t="s">
        <v>413</v>
      </c>
      <c r="AB130" s="146" t="s">
        <v>419</v>
      </c>
      <c r="AC130" s="146"/>
      <c r="AD130" s="146"/>
      <c r="AE130" s="146"/>
      <c r="AF130" s="146"/>
      <c r="AG130" s="146"/>
      <c r="AH130" s="147"/>
      <c r="AI130" s="8"/>
      <c r="AJ130" s="142"/>
      <c r="AK130" s="37"/>
      <c r="AU130" s="38"/>
      <c r="AV130" s="38"/>
      <c r="AW130" s="38"/>
      <c r="AX130" s="38"/>
      <c r="BC130" s="38"/>
      <c r="BH130" s="179"/>
      <c r="BO130" s="37"/>
      <c r="BP130" s="37"/>
      <c r="BQ130" s="37"/>
      <c r="BR130" s="37"/>
      <c r="BS130" s="37"/>
      <c r="BT130" s="37"/>
      <c r="BU130" s="37"/>
      <c r="BV130" s="37"/>
      <c r="BW130" s="37"/>
      <c r="BX130" s="37"/>
      <c r="BY130" s="37"/>
      <c r="BZ130" s="37"/>
    </row>
    <row r="131" spans="1:78" ht="30" customHeight="1" x14ac:dyDescent="0.35">
      <c r="A131" s="8"/>
      <c r="B131" s="197">
        <v>3.3</v>
      </c>
      <c r="C131" s="419"/>
      <c r="D131" s="411" t="str">
        <f t="shared" si="8"/>
        <v>The identification, development and delivery of staff training to fulfil the operational functions/roles, as applicable to your business</v>
      </c>
      <c r="E131" s="412"/>
      <c r="F131" s="412"/>
      <c r="G131" s="412"/>
      <c r="H131" s="412"/>
      <c r="I131" s="390"/>
      <c r="J131" s="146" t="s">
        <v>256</v>
      </c>
      <c r="K131" s="146"/>
      <c r="L131" s="146"/>
      <c r="M131" s="146" t="s">
        <v>287</v>
      </c>
      <c r="N131" s="146"/>
      <c r="O131" s="146" t="s">
        <v>306</v>
      </c>
      <c r="P131" s="146" t="s">
        <v>320</v>
      </c>
      <c r="Q131" s="146"/>
      <c r="R131" s="146" t="s">
        <v>351</v>
      </c>
      <c r="S131" s="146"/>
      <c r="T131" s="146"/>
      <c r="U131" s="146"/>
      <c r="V131" s="146" t="s">
        <v>369</v>
      </c>
      <c r="W131" s="146" t="s">
        <v>385</v>
      </c>
      <c r="X131" s="146" t="s">
        <v>647</v>
      </c>
      <c r="Y131" s="146"/>
      <c r="Z131" s="146" t="s">
        <v>406</v>
      </c>
      <c r="AA131" s="146" t="s">
        <v>414</v>
      </c>
      <c r="AB131" s="146" t="s">
        <v>419</v>
      </c>
      <c r="AC131" s="146"/>
      <c r="AD131" s="146"/>
      <c r="AE131" s="146"/>
      <c r="AF131" s="146"/>
      <c r="AG131" s="146"/>
      <c r="AH131" s="147"/>
      <c r="AI131" s="8"/>
      <c r="AJ131" s="142"/>
      <c r="AK131" s="37"/>
      <c r="AU131" s="38"/>
      <c r="AV131" s="38"/>
      <c r="AW131" s="38"/>
      <c r="AX131" s="38"/>
      <c r="BC131" s="38"/>
      <c r="BH131" s="179"/>
      <c r="BO131" s="37"/>
      <c r="BP131" s="37"/>
      <c r="BQ131" s="37"/>
      <c r="BR131" s="37"/>
      <c r="BS131" s="37"/>
      <c r="BT131" s="37"/>
      <c r="BU131" s="37"/>
      <c r="BV131" s="37"/>
      <c r="BW131" s="37"/>
      <c r="BX131" s="37"/>
      <c r="BY131" s="37"/>
      <c r="BZ131" s="37"/>
    </row>
    <row r="132" spans="1:78" ht="17.149999999999999" customHeight="1" x14ac:dyDescent="0.35">
      <c r="A132" s="8"/>
      <c r="B132" s="413" t="s">
        <v>8</v>
      </c>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5"/>
      <c r="AI132" s="8"/>
      <c r="AJ132" s="142"/>
      <c r="AK132" s="37"/>
      <c r="AU132" s="38"/>
      <c r="AV132" s="38"/>
      <c r="AW132" s="38"/>
      <c r="AX132" s="38"/>
      <c r="BC132" s="38"/>
      <c r="BH132" s="179"/>
      <c r="BO132" s="37"/>
      <c r="BP132" s="37"/>
      <c r="BQ132" s="37"/>
      <c r="BR132" s="37"/>
      <c r="BS132" s="37"/>
      <c r="BT132" s="37"/>
      <c r="BU132" s="37"/>
      <c r="BV132" s="37"/>
      <c r="BW132" s="37"/>
      <c r="BX132" s="37"/>
      <c r="BY132" s="37"/>
      <c r="BZ132" s="37"/>
    </row>
    <row r="133" spans="1:78" ht="30" customHeight="1" x14ac:dyDescent="0.35">
      <c r="A133" s="8"/>
      <c r="B133" s="197">
        <v>4.0999999999999996</v>
      </c>
      <c r="C133" s="416" t="s">
        <v>9</v>
      </c>
      <c r="D133" s="411" t="str">
        <f>D104</f>
        <v>A detailed assessment of business process impacts for your business</v>
      </c>
      <c r="E133" s="412"/>
      <c r="F133" s="412"/>
      <c r="G133" s="412"/>
      <c r="H133" s="412"/>
      <c r="I133" s="390"/>
      <c r="J133" s="146" t="s">
        <v>257</v>
      </c>
      <c r="K133" s="146"/>
      <c r="L133" s="146"/>
      <c r="M133" s="146"/>
      <c r="N133" s="146"/>
      <c r="O133" s="146" t="s">
        <v>307</v>
      </c>
      <c r="P133" s="146" t="s">
        <v>321</v>
      </c>
      <c r="Q133" s="146" t="s">
        <v>341</v>
      </c>
      <c r="R133" s="146" t="s">
        <v>352</v>
      </c>
      <c r="S133" s="146"/>
      <c r="T133" s="146"/>
      <c r="U133" s="146"/>
      <c r="V133" s="146"/>
      <c r="W133" s="146"/>
      <c r="X133" s="146" t="s">
        <v>683</v>
      </c>
      <c r="Y133" s="146"/>
      <c r="Z133" s="146"/>
      <c r="AA133" s="146"/>
      <c r="AB133" s="146"/>
      <c r="AC133" s="146"/>
      <c r="AD133" s="146"/>
      <c r="AE133" s="146"/>
      <c r="AF133" s="146" t="s">
        <v>660</v>
      </c>
      <c r="AG133" s="146"/>
      <c r="AH133" s="147"/>
      <c r="AI133" s="8"/>
      <c r="AJ133" s="142"/>
      <c r="AK133" s="37"/>
      <c r="AU133" s="38"/>
      <c r="AV133" s="38"/>
      <c r="AW133" s="38"/>
      <c r="AX133" s="38"/>
      <c r="BC133" s="38"/>
      <c r="BH133" s="179"/>
      <c r="BO133" s="37"/>
      <c r="BP133" s="37"/>
      <c r="BQ133" s="37"/>
      <c r="BR133" s="37"/>
      <c r="BS133" s="37"/>
      <c r="BT133" s="37"/>
      <c r="BU133" s="37"/>
      <c r="BV133" s="37"/>
      <c r="BW133" s="37"/>
      <c r="BX133" s="37"/>
      <c r="BY133" s="37"/>
      <c r="BZ133" s="37"/>
    </row>
    <row r="134" spans="1:78" ht="30" customHeight="1" x14ac:dyDescent="0.35">
      <c r="A134" s="8"/>
      <c r="B134" s="197">
        <v>4.2</v>
      </c>
      <c r="C134" s="418"/>
      <c r="D134" s="411" t="str">
        <f t="shared" ref="D134:D135" si="9">D105</f>
        <v>The development, documentation and approval of appropriate business processes for your business</v>
      </c>
      <c r="E134" s="412"/>
      <c r="F134" s="412"/>
      <c r="G134" s="412"/>
      <c r="H134" s="412"/>
      <c r="I134" s="390"/>
      <c r="J134" s="146" t="s">
        <v>258</v>
      </c>
      <c r="K134" s="146" t="s">
        <v>268</v>
      </c>
      <c r="L134" s="146"/>
      <c r="M134" s="146" t="s">
        <v>288</v>
      </c>
      <c r="N134" s="146"/>
      <c r="O134" s="146"/>
      <c r="P134" s="146" t="s">
        <v>322</v>
      </c>
      <c r="Q134" s="146" t="s">
        <v>341</v>
      </c>
      <c r="R134" s="146" t="s">
        <v>352</v>
      </c>
      <c r="S134" s="146"/>
      <c r="T134" s="146"/>
      <c r="U134" s="146"/>
      <c r="V134" s="146"/>
      <c r="W134" s="146" t="s">
        <v>386</v>
      </c>
      <c r="X134" s="146" t="s">
        <v>684</v>
      </c>
      <c r="Y134" s="146"/>
      <c r="Z134" s="146" t="s">
        <v>407</v>
      </c>
      <c r="AA134" s="146"/>
      <c r="AB134" s="146"/>
      <c r="AC134" s="146"/>
      <c r="AD134" s="146"/>
      <c r="AE134" s="146"/>
      <c r="AF134" s="146"/>
      <c r="AG134" s="146"/>
      <c r="AH134" s="147"/>
      <c r="AI134" s="8"/>
      <c r="AJ134" s="142"/>
      <c r="AK134" s="37"/>
      <c r="AU134" s="38"/>
      <c r="AV134" s="38"/>
      <c r="AW134" s="38"/>
      <c r="AX134" s="38"/>
      <c r="BC134" s="38"/>
      <c r="BH134" s="179"/>
      <c r="BO134" s="37"/>
      <c r="BP134" s="37"/>
      <c r="BQ134" s="37"/>
      <c r="BR134" s="37"/>
      <c r="BS134" s="37"/>
      <c r="BT134" s="37"/>
      <c r="BU134" s="37"/>
      <c r="BV134" s="37"/>
      <c r="BW134" s="37"/>
      <c r="BX134" s="37"/>
      <c r="BY134" s="37"/>
      <c r="BZ134" s="37"/>
    </row>
    <row r="135" spans="1:78" ht="30" customHeight="1" x14ac:dyDescent="0.35">
      <c r="A135" s="8"/>
      <c r="B135" s="197">
        <v>4.3</v>
      </c>
      <c r="C135" s="419"/>
      <c r="D135" s="411" t="str">
        <f t="shared" si="9"/>
        <v>The validation of business processes during industry testing</v>
      </c>
      <c r="E135" s="412"/>
      <c r="F135" s="412"/>
      <c r="G135" s="412"/>
      <c r="H135" s="412"/>
      <c r="I135" s="390"/>
      <c r="J135" s="146" t="s">
        <v>259</v>
      </c>
      <c r="K135" s="146" t="s">
        <v>269</v>
      </c>
      <c r="L135" s="146"/>
      <c r="M135" s="146" t="s">
        <v>289</v>
      </c>
      <c r="N135" s="146"/>
      <c r="O135" s="146"/>
      <c r="P135" s="146" t="s">
        <v>323</v>
      </c>
      <c r="Q135" s="146" t="s">
        <v>342</v>
      </c>
      <c r="R135" s="146"/>
      <c r="S135" s="146"/>
      <c r="T135" s="146"/>
      <c r="U135" s="146"/>
      <c r="V135" s="146"/>
      <c r="W135" s="146" t="s">
        <v>387</v>
      </c>
      <c r="X135" s="146" t="s">
        <v>647</v>
      </c>
      <c r="Y135" s="146"/>
      <c r="Z135" s="146" t="s">
        <v>408</v>
      </c>
      <c r="AA135" s="146"/>
      <c r="AB135" s="146"/>
      <c r="AC135" s="146"/>
      <c r="AD135" s="146"/>
      <c r="AE135" s="146"/>
      <c r="AF135" s="146"/>
      <c r="AG135" s="146"/>
      <c r="AH135" s="147"/>
      <c r="AI135" s="8"/>
      <c r="AJ135" s="142"/>
      <c r="AK135" s="37"/>
      <c r="AU135" s="38"/>
      <c r="AV135" s="38"/>
      <c r="AW135" s="38"/>
      <c r="AX135" s="38"/>
      <c r="BC135" s="38"/>
      <c r="BH135" s="179"/>
      <c r="BO135" s="37"/>
      <c r="BP135" s="37"/>
      <c r="BQ135" s="37"/>
      <c r="BR135" s="37"/>
      <c r="BS135" s="37"/>
      <c r="BT135" s="37"/>
      <c r="BU135" s="37"/>
      <c r="BV135" s="37"/>
      <c r="BW135" s="37"/>
      <c r="BX135" s="37"/>
      <c r="BY135" s="37"/>
      <c r="BZ135" s="37"/>
    </row>
    <row r="136" spans="1:78" ht="17.149999999999999" customHeight="1" x14ac:dyDescent="0.35">
      <c r="A136" s="8"/>
      <c r="B136" s="413" t="s">
        <v>10</v>
      </c>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5"/>
      <c r="AI136" s="8"/>
      <c r="AJ136" s="142"/>
      <c r="AK136" s="37"/>
      <c r="AU136" s="38"/>
      <c r="AV136" s="38"/>
      <c r="AW136" s="38"/>
      <c r="AX136" s="38"/>
      <c r="BC136" s="38"/>
      <c r="BH136" s="179"/>
      <c r="BO136" s="37"/>
      <c r="BP136" s="37"/>
      <c r="BQ136" s="37"/>
      <c r="BR136" s="37"/>
      <c r="BS136" s="37"/>
      <c r="BT136" s="37"/>
      <c r="BU136" s="37"/>
      <c r="BV136" s="37"/>
      <c r="BW136" s="37"/>
      <c r="BX136" s="37"/>
      <c r="BY136" s="37"/>
      <c r="BZ136" s="37"/>
    </row>
    <row r="137" spans="1:78" ht="30" customHeight="1" x14ac:dyDescent="0.35">
      <c r="A137" s="8"/>
      <c r="B137" s="197">
        <v>5.0999999999999996</v>
      </c>
      <c r="C137" s="416" t="s">
        <v>11</v>
      </c>
      <c r="D137" s="411" t="str">
        <f>D108</f>
        <v>A detailed assessment of the market system impacts for your business, including requirements specification and design of changes</v>
      </c>
      <c r="E137" s="412"/>
      <c r="F137" s="412"/>
      <c r="G137" s="412"/>
      <c r="H137" s="412"/>
      <c r="I137" s="390"/>
      <c r="J137" s="146"/>
      <c r="K137" s="146"/>
      <c r="L137" s="146"/>
      <c r="M137" s="146"/>
      <c r="N137" s="146"/>
      <c r="O137" s="146"/>
      <c r="P137" s="146"/>
      <c r="Q137" s="146"/>
      <c r="R137" s="146" t="s">
        <v>353</v>
      </c>
      <c r="S137" s="146"/>
      <c r="T137" s="146"/>
      <c r="U137" s="146"/>
      <c r="V137" s="146"/>
      <c r="W137" s="146" t="s">
        <v>388</v>
      </c>
      <c r="X137" s="146" t="s">
        <v>648</v>
      </c>
      <c r="Y137" s="146"/>
      <c r="Z137" s="146"/>
      <c r="AA137" s="146"/>
      <c r="AB137" s="146"/>
      <c r="AC137" s="146"/>
      <c r="AD137" s="146"/>
      <c r="AE137" s="146"/>
      <c r="AF137" s="146" t="s">
        <v>661</v>
      </c>
      <c r="AG137" s="146"/>
      <c r="AH137" s="147"/>
      <c r="AI137" s="8"/>
      <c r="AJ137" s="142"/>
      <c r="AK137" s="37"/>
      <c r="AU137" s="38"/>
      <c r="AV137" s="38"/>
      <c r="AW137" s="38"/>
      <c r="AX137" s="38"/>
      <c r="BC137" s="38"/>
      <c r="BH137" s="179"/>
      <c r="BO137" s="37"/>
      <c r="BP137" s="37"/>
      <c r="BQ137" s="37"/>
      <c r="BR137" s="37"/>
      <c r="BS137" s="37"/>
      <c r="BT137" s="37"/>
      <c r="BU137" s="37"/>
      <c r="BV137" s="37"/>
      <c r="BW137" s="37"/>
      <c r="BX137" s="37"/>
      <c r="BY137" s="37"/>
      <c r="BZ137" s="37"/>
    </row>
    <row r="138" spans="1:78" ht="30" customHeight="1" x14ac:dyDescent="0.35">
      <c r="A138" s="8"/>
      <c r="B138" s="197">
        <v>5.2</v>
      </c>
      <c r="C138" s="418"/>
      <c r="D138" s="411" t="str">
        <f t="shared" ref="D138:D141" si="10">D109</f>
        <v>The development and build of appropriate market systems for your business</v>
      </c>
      <c r="E138" s="412"/>
      <c r="F138" s="412"/>
      <c r="G138" s="412"/>
      <c r="H138" s="412"/>
      <c r="I138" s="390"/>
      <c r="J138" s="146"/>
      <c r="K138" s="146"/>
      <c r="L138" s="146"/>
      <c r="M138" s="146" t="s">
        <v>290</v>
      </c>
      <c r="N138" s="146"/>
      <c r="O138" s="146"/>
      <c r="P138" s="146" t="s">
        <v>324</v>
      </c>
      <c r="Q138" s="146"/>
      <c r="R138" s="146" t="s">
        <v>353</v>
      </c>
      <c r="S138" s="146"/>
      <c r="T138" s="146"/>
      <c r="U138" s="146"/>
      <c r="V138" s="146" t="s">
        <v>370</v>
      </c>
      <c r="W138" s="146" t="s">
        <v>389</v>
      </c>
      <c r="X138" s="146" t="s">
        <v>649</v>
      </c>
      <c r="Y138" s="146"/>
      <c r="Z138" s="146"/>
      <c r="AA138" s="146"/>
      <c r="AB138" s="146"/>
      <c r="AC138" s="146"/>
      <c r="AD138" s="146"/>
      <c r="AE138" s="146"/>
      <c r="AF138" s="146"/>
      <c r="AG138" s="146"/>
      <c r="AH138" s="147"/>
      <c r="AI138" s="8"/>
      <c r="AJ138" s="142"/>
      <c r="AK138" s="37"/>
      <c r="AU138" s="38"/>
      <c r="AV138" s="38"/>
      <c r="AW138" s="38"/>
      <c r="AX138" s="38"/>
      <c r="BC138" s="38"/>
      <c r="BH138" s="179"/>
      <c r="BO138" s="37"/>
      <c r="BP138" s="37"/>
      <c r="BQ138" s="37"/>
      <c r="BR138" s="37"/>
      <c r="BS138" s="37"/>
      <c r="BT138" s="37"/>
      <c r="BU138" s="37"/>
      <c r="BV138" s="37"/>
      <c r="BW138" s="37"/>
      <c r="BX138" s="37"/>
      <c r="BY138" s="37"/>
      <c r="BZ138" s="37"/>
    </row>
    <row r="139" spans="1:78" ht="30" customHeight="1" x14ac:dyDescent="0.35">
      <c r="A139" s="8"/>
      <c r="B139" s="197">
        <v>5.3</v>
      </c>
      <c r="C139" s="418"/>
      <c r="D139" s="411" t="str">
        <f t="shared" si="10"/>
        <v>The internal testing of market systems for your business</v>
      </c>
      <c r="E139" s="412"/>
      <c r="F139" s="412"/>
      <c r="G139" s="412"/>
      <c r="H139" s="412"/>
      <c r="I139" s="390"/>
      <c r="J139" s="146" t="s">
        <v>260</v>
      </c>
      <c r="K139" s="146"/>
      <c r="L139" s="146"/>
      <c r="M139" s="146" t="s">
        <v>291</v>
      </c>
      <c r="N139" s="146"/>
      <c r="O139" s="146"/>
      <c r="P139" s="146" t="s">
        <v>325</v>
      </c>
      <c r="Q139" s="146"/>
      <c r="R139" s="146" t="s">
        <v>353</v>
      </c>
      <c r="S139" s="146"/>
      <c r="T139" s="146"/>
      <c r="U139" s="146" t="s">
        <v>360</v>
      </c>
      <c r="V139" s="146" t="s">
        <v>371</v>
      </c>
      <c r="W139" s="146" t="s">
        <v>390</v>
      </c>
      <c r="X139" s="146" t="s">
        <v>650</v>
      </c>
      <c r="Y139" s="146"/>
      <c r="Z139" s="146" t="s">
        <v>409</v>
      </c>
      <c r="AA139" s="146"/>
      <c r="AB139" s="146"/>
      <c r="AC139" s="146"/>
      <c r="AD139" s="146"/>
      <c r="AE139" s="146"/>
      <c r="AF139" s="146"/>
      <c r="AG139" s="146"/>
      <c r="AH139" s="147"/>
      <c r="AI139" s="8"/>
      <c r="AJ139" s="142"/>
      <c r="AK139" s="37"/>
      <c r="AU139" s="38"/>
      <c r="AV139" s="38"/>
      <c r="AW139" s="38"/>
      <c r="AX139" s="38"/>
      <c r="BC139" s="38"/>
      <c r="BH139" s="179"/>
      <c r="BO139" s="37"/>
      <c r="BP139" s="37"/>
      <c r="BQ139" s="37"/>
      <c r="BR139" s="37"/>
      <c r="BS139" s="37"/>
      <c r="BT139" s="37"/>
      <c r="BU139" s="37"/>
      <c r="BV139" s="37"/>
      <c r="BW139" s="37"/>
      <c r="BX139" s="37"/>
      <c r="BY139" s="37"/>
      <c r="BZ139" s="37"/>
    </row>
    <row r="140" spans="1:78" ht="30" customHeight="1" x14ac:dyDescent="0.35">
      <c r="A140" s="8"/>
      <c r="B140" s="197">
        <v>5.4</v>
      </c>
      <c r="C140" s="418"/>
      <c r="D140" s="411" t="str">
        <f t="shared" si="10"/>
        <v>The testing of market system interfaces between AEMO and participants (including testing of credentials and connectivity, as appropriate)</v>
      </c>
      <c r="E140" s="412"/>
      <c r="F140" s="412"/>
      <c r="G140" s="412"/>
      <c r="H140" s="412"/>
      <c r="I140" s="390"/>
      <c r="J140" s="146"/>
      <c r="K140" s="146"/>
      <c r="L140" s="146"/>
      <c r="M140" s="146" t="s">
        <v>292</v>
      </c>
      <c r="N140" s="146"/>
      <c r="O140" s="146"/>
      <c r="P140" s="146" t="s">
        <v>325</v>
      </c>
      <c r="Q140" s="146"/>
      <c r="R140" s="146"/>
      <c r="S140" s="146"/>
      <c r="T140" s="146"/>
      <c r="U140" s="146"/>
      <c r="V140" s="146" t="s">
        <v>372</v>
      </c>
      <c r="W140" s="146" t="s">
        <v>391</v>
      </c>
      <c r="X140" s="146" t="s">
        <v>685</v>
      </c>
      <c r="Y140" s="146"/>
      <c r="Z140" s="146"/>
      <c r="AA140" s="146"/>
      <c r="AB140" s="146"/>
      <c r="AC140" s="146" t="s">
        <v>425</v>
      </c>
      <c r="AD140" s="146"/>
      <c r="AE140" s="146"/>
      <c r="AF140" s="146"/>
      <c r="AG140" s="146"/>
      <c r="AH140" s="147"/>
      <c r="AI140" s="8"/>
      <c r="AJ140" s="142"/>
      <c r="AK140" s="37"/>
      <c r="AU140" s="38"/>
      <c r="AV140" s="38"/>
      <c r="AW140" s="38"/>
      <c r="AX140" s="38"/>
      <c r="BC140" s="38"/>
      <c r="BH140" s="179"/>
      <c r="BO140" s="37"/>
      <c r="BP140" s="37"/>
      <c r="BQ140" s="37"/>
      <c r="BR140" s="37"/>
      <c r="BS140" s="37"/>
      <c r="BT140" s="37"/>
      <c r="BU140" s="37"/>
      <c r="BV140" s="37"/>
      <c r="BW140" s="37"/>
      <c r="BX140" s="37"/>
      <c r="BY140" s="37"/>
      <c r="BZ140" s="37"/>
    </row>
    <row r="141" spans="1:78" ht="30" customHeight="1" x14ac:dyDescent="0.35">
      <c r="A141" s="8"/>
      <c r="B141" s="197">
        <v>5.5</v>
      </c>
      <c r="C141" s="419"/>
      <c r="D141" s="411" t="str">
        <f t="shared" si="10"/>
        <v>The validation of performance of market systems during industry testing</v>
      </c>
      <c r="E141" s="412"/>
      <c r="F141" s="412"/>
      <c r="G141" s="412"/>
      <c r="H141" s="412"/>
      <c r="I141" s="390"/>
      <c r="J141" s="146"/>
      <c r="K141" s="146"/>
      <c r="L141" s="146"/>
      <c r="M141" s="146" t="s">
        <v>293</v>
      </c>
      <c r="N141" s="146"/>
      <c r="O141" s="146" t="s">
        <v>308</v>
      </c>
      <c r="P141" s="146" t="s">
        <v>326</v>
      </c>
      <c r="Q141" s="146" t="s">
        <v>343</v>
      </c>
      <c r="R141" s="146"/>
      <c r="S141" s="146"/>
      <c r="T141" s="146"/>
      <c r="U141" s="146"/>
      <c r="V141" s="146" t="s">
        <v>372</v>
      </c>
      <c r="W141" s="146" t="s">
        <v>392</v>
      </c>
      <c r="X141" s="146" t="s">
        <v>650</v>
      </c>
      <c r="Y141" s="146"/>
      <c r="Z141" s="146"/>
      <c r="AA141" s="146"/>
      <c r="AB141" s="146" t="s">
        <v>420</v>
      </c>
      <c r="AC141" s="146"/>
      <c r="AD141" s="146"/>
      <c r="AE141" s="146"/>
      <c r="AF141" s="146"/>
      <c r="AG141" s="146"/>
      <c r="AH141" s="147"/>
      <c r="AI141" s="8"/>
      <c r="AJ141" s="142"/>
      <c r="AK141" s="37"/>
      <c r="AU141" s="38"/>
      <c r="AV141" s="38"/>
      <c r="AW141" s="38"/>
      <c r="AX141" s="38"/>
      <c r="BC141" s="38"/>
      <c r="BH141" s="179"/>
      <c r="BO141" s="37"/>
      <c r="BP141" s="37"/>
      <c r="BQ141" s="37"/>
      <c r="BR141" s="37"/>
      <c r="BS141" s="37"/>
      <c r="BT141" s="37"/>
      <c r="BU141" s="37"/>
      <c r="BV141" s="37"/>
      <c r="BW141" s="37"/>
      <c r="BX141" s="37"/>
      <c r="BY141" s="37"/>
      <c r="BZ141" s="37"/>
    </row>
    <row r="142" spans="1:78" ht="17.149999999999999" customHeight="1" x14ac:dyDescent="0.35">
      <c r="A142" s="8"/>
      <c r="B142" s="413" t="s">
        <v>12</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414"/>
      <c r="AG142" s="414"/>
      <c r="AH142" s="415"/>
      <c r="AI142" s="8"/>
      <c r="AJ142" s="142"/>
      <c r="AK142" s="37"/>
      <c r="AU142" s="38"/>
      <c r="AV142" s="38"/>
      <c r="AW142" s="38"/>
      <c r="AX142" s="38"/>
      <c r="BC142" s="38"/>
      <c r="BH142" s="179"/>
      <c r="BO142" s="37"/>
      <c r="BP142" s="37"/>
      <c r="BQ142" s="37"/>
      <c r="BR142" s="37"/>
      <c r="BS142" s="37"/>
      <c r="BT142" s="37"/>
      <c r="BU142" s="37"/>
      <c r="BV142" s="37"/>
      <c r="BW142" s="37"/>
      <c r="BX142" s="37"/>
      <c r="BY142" s="37"/>
      <c r="BZ142" s="37"/>
    </row>
    <row r="143" spans="1:78" ht="30" customHeight="1" x14ac:dyDescent="0.35">
      <c r="A143" s="8"/>
      <c r="B143" s="197">
        <v>6.1</v>
      </c>
      <c r="C143" s="416" t="s">
        <v>13</v>
      </c>
      <c r="D143" s="411" t="str">
        <f>D114</f>
        <v>The preparation of a transition and cutover plan(s) for your business</v>
      </c>
      <c r="E143" s="412"/>
      <c r="F143" s="412"/>
      <c r="G143" s="412"/>
      <c r="H143" s="412"/>
      <c r="I143" s="390"/>
      <c r="J143" s="146" t="s">
        <v>261</v>
      </c>
      <c r="K143" s="146"/>
      <c r="L143" s="146"/>
      <c r="M143" s="146" t="s">
        <v>294</v>
      </c>
      <c r="N143" s="146"/>
      <c r="O143" s="146" t="s">
        <v>309</v>
      </c>
      <c r="P143" s="146" t="s">
        <v>327</v>
      </c>
      <c r="Q143" s="146"/>
      <c r="R143" s="146"/>
      <c r="S143" s="146"/>
      <c r="T143" s="146"/>
      <c r="U143" s="146"/>
      <c r="V143" s="146" t="s">
        <v>373</v>
      </c>
      <c r="W143" s="146" t="s">
        <v>393</v>
      </c>
      <c r="X143" s="146" t="s">
        <v>686</v>
      </c>
      <c r="Y143" s="146"/>
      <c r="Z143" s="146"/>
      <c r="AA143" s="146"/>
      <c r="AB143" s="146" t="s">
        <v>421</v>
      </c>
      <c r="AC143" s="146"/>
      <c r="AD143" s="146"/>
      <c r="AE143" s="146"/>
      <c r="AF143" s="146"/>
      <c r="AG143" s="146"/>
      <c r="AH143" s="147"/>
      <c r="AI143" s="8"/>
      <c r="AJ143" s="142"/>
      <c r="AK143" s="37"/>
      <c r="AU143" s="38"/>
      <c r="AV143" s="38"/>
      <c r="AW143" s="38"/>
      <c r="AX143" s="38"/>
      <c r="BC143" s="38"/>
      <c r="BH143" s="179"/>
      <c r="BO143" s="37"/>
      <c r="BP143" s="37"/>
      <c r="BQ143" s="37"/>
      <c r="BR143" s="37"/>
      <c r="BS143" s="37"/>
      <c r="BT143" s="37"/>
      <c r="BU143" s="37"/>
      <c r="BV143" s="37"/>
      <c r="BW143" s="37"/>
      <c r="BX143" s="37"/>
      <c r="BY143" s="37"/>
      <c r="BZ143" s="37"/>
    </row>
    <row r="144" spans="1:78" ht="30" customHeight="1" thickBot="1" x14ac:dyDescent="0.4">
      <c r="A144" s="8"/>
      <c r="B144" s="193">
        <v>6.2</v>
      </c>
      <c r="C144" s="417"/>
      <c r="D144" s="440" t="str">
        <f>D115</f>
        <v>The successful completion of prerequisite transition activities (e.g. data migration and conversions, cutover dress rehearsals)</v>
      </c>
      <c r="E144" s="441"/>
      <c r="F144" s="441"/>
      <c r="G144" s="441"/>
      <c r="H144" s="441"/>
      <c r="I144" s="380"/>
      <c r="J144" s="148"/>
      <c r="K144" s="148" t="s">
        <v>270</v>
      </c>
      <c r="L144" s="148"/>
      <c r="M144" s="148" t="s">
        <v>295</v>
      </c>
      <c r="N144" s="148"/>
      <c r="O144" s="148"/>
      <c r="P144" s="148" t="s">
        <v>328</v>
      </c>
      <c r="Q144" s="148"/>
      <c r="R144" s="148"/>
      <c r="S144" s="148"/>
      <c r="T144" s="148"/>
      <c r="U144" s="148"/>
      <c r="V144" s="148" t="s">
        <v>373</v>
      </c>
      <c r="W144" s="148" t="s">
        <v>394</v>
      </c>
      <c r="X144" s="148"/>
      <c r="Y144" s="148"/>
      <c r="Z144" s="148"/>
      <c r="AA144" s="148"/>
      <c r="AB144" s="148"/>
      <c r="AC144" s="148"/>
      <c r="AD144" s="148"/>
      <c r="AE144" s="148"/>
      <c r="AF144" s="148"/>
      <c r="AG144" s="148"/>
      <c r="AH144" s="149"/>
      <c r="AI144" s="8"/>
      <c r="AJ144" s="142"/>
      <c r="AK144" s="37"/>
      <c r="AU144" s="38"/>
      <c r="AV144" s="38"/>
      <c r="AW144" s="38"/>
      <c r="AX144" s="38"/>
      <c r="BC144" s="38"/>
      <c r="BH144" s="179"/>
      <c r="BO144" s="37"/>
      <c r="BP144" s="37"/>
      <c r="BQ144" s="37"/>
      <c r="BR144" s="37"/>
      <c r="BS144" s="37"/>
      <c r="BT144" s="37"/>
      <c r="BU144" s="37"/>
      <c r="BV144" s="37"/>
      <c r="BW144" s="37"/>
      <c r="BX144" s="37"/>
      <c r="BY144" s="37"/>
      <c r="BZ144" s="37"/>
    </row>
    <row r="145" spans="1:78" ht="15.75" customHeight="1" thickBot="1" x14ac:dyDescent="0.4">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142"/>
      <c r="AK145" s="37"/>
      <c r="AU145" s="38"/>
      <c r="AV145" s="38"/>
      <c r="AW145" s="38"/>
      <c r="AX145" s="38"/>
      <c r="BC145" s="38"/>
      <c r="BH145" s="179"/>
      <c r="BO145" s="37"/>
      <c r="BP145" s="37"/>
      <c r="BQ145" s="37"/>
      <c r="BR145" s="37"/>
      <c r="BS145" s="37"/>
      <c r="BT145" s="37"/>
      <c r="BU145" s="37"/>
      <c r="BV145" s="37"/>
      <c r="BW145" s="37"/>
      <c r="BX145" s="37"/>
      <c r="BY145" s="37"/>
      <c r="BZ145" s="37"/>
    </row>
    <row r="146" spans="1:78" ht="15" customHeight="1" x14ac:dyDescent="0.35">
      <c r="A146" s="8"/>
      <c r="B146" s="407" t="s">
        <v>0</v>
      </c>
      <c r="C146" s="409" t="s">
        <v>1</v>
      </c>
      <c r="D146" s="423" t="s">
        <v>62</v>
      </c>
      <c r="E146" s="355"/>
      <c r="F146" s="355"/>
      <c r="G146" s="355"/>
      <c r="H146" s="355"/>
      <c r="I146" s="424"/>
      <c r="J146" s="420" t="s">
        <v>64</v>
      </c>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2"/>
      <c r="AI146" s="8"/>
      <c r="AJ146" s="142"/>
      <c r="AK146" s="37"/>
      <c r="AU146" s="38"/>
      <c r="AV146" s="38"/>
      <c r="AW146" s="38"/>
      <c r="AX146" s="38"/>
      <c r="BC146" s="38"/>
      <c r="BH146" s="179"/>
      <c r="BO146" s="37"/>
      <c r="BP146" s="37"/>
      <c r="BQ146" s="37"/>
      <c r="BR146" s="37"/>
      <c r="BS146" s="37"/>
      <c r="BT146" s="37"/>
      <c r="BU146" s="37"/>
      <c r="BV146" s="37"/>
      <c r="BW146" s="37"/>
      <c r="BX146" s="37"/>
      <c r="BY146" s="37"/>
      <c r="BZ146" s="37"/>
    </row>
    <row r="147" spans="1:78" ht="38.15" customHeight="1" x14ac:dyDescent="0.35">
      <c r="A147" s="8"/>
      <c r="B147" s="408"/>
      <c r="C147" s="410"/>
      <c r="D147" s="425"/>
      <c r="E147" s="426"/>
      <c r="F147" s="426"/>
      <c r="G147" s="426"/>
      <c r="H147" s="426"/>
      <c r="I147" s="427"/>
      <c r="J147" s="62" t="str">
        <f>J118</f>
        <v>ActewAGL Retail</v>
      </c>
      <c r="K147" s="62" t="str">
        <f t="shared" ref="K147:AH147" si="11">K118</f>
        <v>AGL Retailer
Powerdirect</v>
      </c>
      <c r="L147" s="62" t="str">
        <f t="shared" si="11"/>
        <v>Alinta Energy</v>
      </c>
      <c r="M147" s="62" t="str">
        <f t="shared" si="11"/>
        <v>Aurora Energy</v>
      </c>
      <c r="N147" s="62" t="str">
        <f t="shared" si="11"/>
        <v>Diamond Energy</v>
      </c>
      <c r="O147" s="62" t="str">
        <f t="shared" si="11"/>
        <v>Energy Australia</v>
      </c>
      <c r="P147" s="62" t="str">
        <f t="shared" si="11"/>
        <v>Ergon Energy Queensland</v>
      </c>
      <c r="Q147" s="62" t="str">
        <f t="shared" si="11"/>
        <v>ERM Power Retail</v>
      </c>
      <c r="R147" s="62" t="str">
        <f t="shared" si="11"/>
        <v>M2 Energy Pty Ltd</v>
      </c>
      <c r="S147" s="62" t="str">
        <f t="shared" si="11"/>
        <v>Macquarie Bank Limited</v>
      </c>
      <c r="T147" s="62" t="str">
        <f t="shared" si="11"/>
        <v>Mojo Power</v>
      </c>
      <c r="U147" s="62" t="str">
        <f t="shared" si="11"/>
        <v>Momentum</v>
      </c>
      <c r="V147" s="62" t="str">
        <f t="shared" si="11"/>
        <v xml:space="preserve">Next Business Energy </v>
      </c>
      <c r="W147" s="62" t="str">
        <f t="shared" si="11"/>
        <v>Origin Energy</v>
      </c>
      <c r="X147" s="62" t="str">
        <f t="shared" si="11"/>
        <v>Pacific Hydro Retail / Tango</v>
      </c>
      <c r="Y147" s="62" t="str">
        <f t="shared" si="11"/>
        <v>People Energy Pty Ltd</v>
      </c>
      <c r="Z147" s="62" t="str">
        <f t="shared" si="11"/>
        <v>Pooled Energy Pty Ltd</v>
      </c>
      <c r="AA147" s="62" t="str">
        <f t="shared" si="11"/>
        <v>Powershop</v>
      </c>
      <c r="AB147" s="62" t="str">
        <f t="shared" si="11"/>
        <v>Red Energy &amp; Lumo Energy</v>
      </c>
      <c r="AC147" s="62" t="str">
        <f t="shared" si="11"/>
        <v>Simply Energy</v>
      </c>
      <c r="AD147" s="62" t="str">
        <f t="shared" si="11"/>
        <v>Stanwell Corporation Limited</v>
      </c>
      <c r="AE147" s="62" t="str">
        <f t="shared" si="11"/>
        <v>Sumo</v>
      </c>
      <c r="AF147" s="62" t="str">
        <f t="shared" si="11"/>
        <v>WINconnect Pty LTD</v>
      </c>
      <c r="AG147" s="62">
        <f t="shared" si="11"/>
        <v>0</v>
      </c>
      <c r="AH147" s="62">
        <f t="shared" si="11"/>
        <v>0</v>
      </c>
      <c r="AI147" s="8"/>
      <c r="AJ147" s="142"/>
      <c r="AK147" s="37"/>
      <c r="AU147" s="38"/>
      <c r="AV147" s="38"/>
      <c r="AW147" s="38"/>
      <c r="AX147" s="38"/>
      <c r="BC147" s="38"/>
      <c r="BH147" s="179"/>
      <c r="BO147" s="37"/>
      <c r="BP147" s="37"/>
      <c r="BQ147" s="37"/>
      <c r="BR147" s="37"/>
      <c r="BS147" s="37"/>
      <c r="BT147" s="37"/>
      <c r="BU147" s="37"/>
      <c r="BV147" s="37"/>
      <c r="BW147" s="37"/>
      <c r="BX147" s="37"/>
      <c r="BY147" s="37"/>
      <c r="BZ147" s="37"/>
    </row>
    <row r="148" spans="1:78" ht="17.149999999999999" customHeight="1" x14ac:dyDescent="0.35">
      <c r="A148" s="8"/>
      <c r="B148" s="413" t="s">
        <v>2</v>
      </c>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5"/>
      <c r="AI148" s="8"/>
      <c r="AJ148" s="142"/>
      <c r="AK148" s="37"/>
      <c r="AU148" s="38"/>
      <c r="AV148" s="38"/>
      <c r="AW148" s="38"/>
      <c r="AX148" s="38"/>
      <c r="BC148" s="38"/>
      <c r="BH148" s="179"/>
      <c r="BO148" s="37"/>
      <c r="BP148" s="37"/>
      <c r="BQ148" s="37"/>
      <c r="BR148" s="37"/>
      <c r="BS148" s="37"/>
      <c r="BT148" s="37"/>
      <c r="BU148" s="37"/>
      <c r="BV148" s="37"/>
      <c r="BW148" s="37"/>
      <c r="BX148" s="37"/>
      <c r="BY148" s="37"/>
      <c r="BZ148" s="37"/>
    </row>
    <row r="149" spans="1:78" ht="30" customHeight="1" x14ac:dyDescent="0.35">
      <c r="A149" s="8"/>
      <c r="B149" s="46">
        <v>1.1000000000000001</v>
      </c>
      <c r="C149" s="429" t="s">
        <v>3</v>
      </c>
      <c r="D149" s="411" t="str">
        <f>D120</f>
        <v>A high-level impact assessment of the POC reforms on your business</v>
      </c>
      <c r="E149" s="412"/>
      <c r="F149" s="412"/>
      <c r="G149" s="412"/>
      <c r="H149" s="412"/>
      <c r="I149" s="390"/>
      <c r="J149" s="146"/>
      <c r="K149" s="146"/>
      <c r="L149" s="146"/>
      <c r="M149" s="146" t="s">
        <v>296</v>
      </c>
      <c r="N149" s="146"/>
      <c r="O149" s="146"/>
      <c r="P149" s="146"/>
      <c r="Q149" s="146"/>
      <c r="R149" s="146"/>
      <c r="S149" s="146"/>
      <c r="T149" s="146"/>
      <c r="U149" s="146"/>
      <c r="V149" s="146" t="s">
        <v>374</v>
      </c>
      <c r="W149" s="146"/>
      <c r="X149" s="146"/>
      <c r="Y149" s="146"/>
      <c r="Z149" s="146"/>
      <c r="AA149" s="146"/>
      <c r="AB149" s="146"/>
      <c r="AC149" s="146"/>
      <c r="AD149" s="146"/>
      <c r="AE149" s="146"/>
      <c r="AF149" s="146"/>
      <c r="AG149" s="146"/>
      <c r="AH149" s="147"/>
      <c r="AI149" s="8"/>
      <c r="AJ149" s="142"/>
      <c r="AK149" s="37"/>
      <c r="AU149" s="38"/>
      <c r="AV149" s="38"/>
      <c r="AW149" s="38"/>
      <c r="AX149" s="38"/>
      <c r="BC149" s="38"/>
      <c r="BH149" s="179"/>
      <c r="BO149" s="37"/>
      <c r="BP149" s="37"/>
      <c r="BQ149" s="37"/>
      <c r="BR149" s="37"/>
      <c r="BS149" s="37"/>
      <c r="BT149" s="37"/>
      <c r="BU149" s="37"/>
      <c r="BV149" s="37"/>
      <c r="BW149" s="37"/>
      <c r="BX149" s="37"/>
      <c r="BY149" s="37"/>
      <c r="BZ149" s="37"/>
    </row>
    <row r="150" spans="1:78" ht="30" customHeight="1" x14ac:dyDescent="0.35">
      <c r="A150" s="8"/>
      <c r="B150" s="46">
        <v>1.2</v>
      </c>
      <c r="C150" s="430"/>
      <c r="D150" s="411" t="str">
        <f>D121</f>
        <v>POC implementation plans in place to prepare your business for compliance with the revised regulatory arrangements from the “go live” date</v>
      </c>
      <c r="E150" s="412"/>
      <c r="F150" s="412"/>
      <c r="G150" s="412"/>
      <c r="H150" s="412"/>
      <c r="I150" s="390"/>
      <c r="J150" s="146"/>
      <c r="K150" s="146"/>
      <c r="L150" s="146"/>
      <c r="M150" s="146" t="s">
        <v>297</v>
      </c>
      <c r="N150" s="146"/>
      <c r="O150" s="146"/>
      <c r="P150" s="146" t="s">
        <v>329</v>
      </c>
      <c r="Q150" s="146"/>
      <c r="R150" s="146"/>
      <c r="S150" s="146"/>
      <c r="T150" s="146"/>
      <c r="U150" s="146"/>
      <c r="V150" s="146" t="s">
        <v>374</v>
      </c>
      <c r="W150" s="146"/>
      <c r="X150" s="146"/>
      <c r="Y150" s="146"/>
      <c r="Z150" s="146"/>
      <c r="AA150" s="146"/>
      <c r="AB150" s="146"/>
      <c r="AC150" s="146"/>
      <c r="AD150" s="146"/>
      <c r="AE150" s="146"/>
      <c r="AF150" s="146"/>
      <c r="AG150" s="146"/>
      <c r="AH150" s="147"/>
      <c r="AI150" s="8"/>
      <c r="AJ150" s="142"/>
      <c r="AK150" s="37"/>
      <c r="AU150" s="38"/>
      <c r="AV150" s="38"/>
      <c r="AW150" s="38"/>
      <c r="AX150" s="38"/>
      <c r="BC150" s="38"/>
      <c r="BH150" s="179"/>
      <c r="BO150" s="37"/>
      <c r="BP150" s="37"/>
      <c r="BQ150" s="37"/>
      <c r="BR150" s="37"/>
      <c r="BS150" s="37"/>
      <c r="BT150" s="37"/>
      <c r="BU150" s="37"/>
      <c r="BV150" s="37"/>
      <c r="BW150" s="37"/>
      <c r="BX150" s="37"/>
      <c r="BY150" s="37"/>
      <c r="BZ150" s="37"/>
    </row>
    <row r="151" spans="1:78" ht="17.149999999999999" customHeight="1" x14ac:dyDescent="0.35">
      <c r="A151" s="8"/>
      <c r="B151" s="413" t="s">
        <v>4</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5"/>
      <c r="AI151" s="8"/>
      <c r="AJ151" s="142"/>
      <c r="AK151" s="37"/>
      <c r="AU151" s="38"/>
      <c r="AV151" s="38"/>
      <c r="AW151" s="38"/>
      <c r="AX151" s="38"/>
      <c r="BC151" s="38"/>
      <c r="BH151" s="179"/>
      <c r="BO151" s="37"/>
      <c r="BP151" s="37"/>
      <c r="BQ151" s="37"/>
      <c r="BR151" s="37"/>
      <c r="BS151" s="37"/>
      <c r="BT151" s="37"/>
      <c r="BU151" s="37"/>
      <c r="BV151" s="37"/>
      <c r="BW151" s="37"/>
      <c r="BX151" s="37"/>
      <c r="BY151" s="37"/>
      <c r="BZ151" s="37"/>
    </row>
    <row r="152" spans="1:78" ht="30" customHeight="1" x14ac:dyDescent="0.35">
      <c r="A152" s="8"/>
      <c r="B152" s="197">
        <v>2.1</v>
      </c>
      <c r="C152" s="416" t="s">
        <v>5</v>
      </c>
      <c r="D152" s="411" t="str">
        <f>D123</f>
        <v>A detailed assessment of the revised legal and regulatory framework (including any jurisdictional safety requirements, as appropriate)</v>
      </c>
      <c r="E152" s="412"/>
      <c r="F152" s="412"/>
      <c r="G152" s="412"/>
      <c r="H152" s="412"/>
      <c r="I152" s="390"/>
      <c r="J152" s="146" t="s">
        <v>262</v>
      </c>
      <c r="K152" s="146"/>
      <c r="L152" s="146"/>
      <c r="M152" s="146"/>
      <c r="N152" s="146"/>
      <c r="O152" s="146"/>
      <c r="P152" s="146" t="s">
        <v>330</v>
      </c>
      <c r="Q152" s="146"/>
      <c r="R152" s="146"/>
      <c r="S152" s="146"/>
      <c r="T152" s="146"/>
      <c r="U152" s="146" t="s">
        <v>361</v>
      </c>
      <c r="V152" s="146" t="s">
        <v>374</v>
      </c>
      <c r="W152" s="146"/>
      <c r="X152" s="146" t="s">
        <v>651</v>
      </c>
      <c r="Y152" s="146"/>
      <c r="Z152" s="146"/>
      <c r="AA152" s="146"/>
      <c r="AB152" s="146"/>
      <c r="AC152" s="146"/>
      <c r="AD152" s="146"/>
      <c r="AE152" s="146"/>
      <c r="AF152" s="146"/>
      <c r="AG152" s="146"/>
      <c r="AH152" s="147"/>
      <c r="AI152" s="8"/>
      <c r="AJ152" s="142"/>
      <c r="AK152" s="37"/>
      <c r="AU152" s="38"/>
      <c r="AV152" s="38"/>
      <c r="AW152" s="38"/>
      <c r="AX152" s="38"/>
      <c r="BC152" s="38"/>
      <c r="BH152" s="179"/>
      <c r="BO152" s="37"/>
      <c r="BP152" s="37"/>
      <c r="BQ152" s="37"/>
      <c r="BR152" s="37"/>
      <c r="BS152" s="37"/>
      <c r="BT152" s="37"/>
      <c r="BU152" s="37"/>
      <c r="BV152" s="37"/>
      <c r="BW152" s="37"/>
      <c r="BX152" s="37"/>
      <c r="BY152" s="37"/>
      <c r="BZ152" s="37"/>
    </row>
    <row r="153" spans="1:78" ht="30" customHeight="1" x14ac:dyDescent="0.35">
      <c r="A153" s="8"/>
      <c r="B153" s="197">
        <v>2.2000000000000002</v>
      </c>
      <c r="C153" s="418"/>
      <c r="D153" s="411" t="str">
        <f t="shared" ref="D153:D156" si="12">D124</f>
        <v xml:space="preserve">The development, documentation and approval of updated internal policies that are consistent with jurisdictional regulations and requirements (e.g. safety) </v>
      </c>
      <c r="E153" s="412"/>
      <c r="F153" s="412"/>
      <c r="G153" s="412"/>
      <c r="H153" s="412"/>
      <c r="I153" s="390"/>
      <c r="J153" s="146" t="s">
        <v>263</v>
      </c>
      <c r="K153" s="146"/>
      <c r="L153" s="146"/>
      <c r="M153" s="146" t="s">
        <v>298</v>
      </c>
      <c r="N153" s="146"/>
      <c r="O153" s="146"/>
      <c r="P153" s="146" t="s">
        <v>331</v>
      </c>
      <c r="Q153" s="146"/>
      <c r="R153" s="146"/>
      <c r="S153" s="146"/>
      <c r="T153" s="146"/>
      <c r="U153" s="146"/>
      <c r="V153" s="146" t="s">
        <v>374</v>
      </c>
      <c r="W153" s="146"/>
      <c r="X153" s="146" t="s">
        <v>652</v>
      </c>
      <c r="Y153" s="146"/>
      <c r="Z153" s="146"/>
      <c r="AA153" s="146"/>
      <c r="AB153" s="146"/>
      <c r="AC153" s="146"/>
      <c r="AD153" s="146"/>
      <c r="AE153" s="146"/>
      <c r="AF153" s="146"/>
      <c r="AG153" s="146"/>
      <c r="AH153" s="147"/>
      <c r="AI153" s="8"/>
      <c r="AJ153" s="142"/>
      <c r="AK153" s="37"/>
      <c r="AU153" s="38"/>
      <c r="AV153" s="38"/>
      <c r="AW153" s="38"/>
      <c r="AX153" s="38"/>
      <c r="BC153" s="38"/>
      <c r="BH153" s="179"/>
      <c r="BO153" s="37"/>
      <c r="BP153" s="37"/>
      <c r="BQ153" s="37"/>
      <c r="BR153" s="37"/>
      <c r="BS153" s="37"/>
      <c r="BT153" s="37"/>
      <c r="BU153" s="37"/>
      <c r="BV153" s="37"/>
      <c r="BW153" s="37"/>
      <c r="BX153" s="37"/>
      <c r="BY153" s="37"/>
      <c r="BZ153" s="37"/>
    </row>
    <row r="154" spans="1:78" ht="30" customHeight="1" x14ac:dyDescent="0.35">
      <c r="A154" s="8"/>
      <c r="B154" s="197">
        <v>2.2999999999999998</v>
      </c>
      <c r="C154" s="418"/>
      <c r="D154" s="411" t="str">
        <f t="shared" si="12"/>
        <v>Amendments to all relevant contracts/commercial arrangements</v>
      </c>
      <c r="E154" s="412"/>
      <c r="F154" s="412"/>
      <c r="G154" s="412"/>
      <c r="H154" s="412"/>
      <c r="I154" s="390"/>
      <c r="J154" s="146"/>
      <c r="K154" s="146" t="s">
        <v>271</v>
      </c>
      <c r="L154" s="146"/>
      <c r="M154" s="146" t="s">
        <v>299</v>
      </c>
      <c r="N154" s="146"/>
      <c r="O154" s="146"/>
      <c r="P154" s="146" t="s">
        <v>332</v>
      </c>
      <c r="Q154" s="146"/>
      <c r="R154" s="146"/>
      <c r="S154" s="146"/>
      <c r="T154" s="146"/>
      <c r="U154" s="146" t="s">
        <v>362</v>
      </c>
      <c r="V154" s="146" t="s">
        <v>375</v>
      </c>
      <c r="W154" s="146" t="s">
        <v>395</v>
      </c>
      <c r="X154" s="146"/>
      <c r="Y154" s="146"/>
      <c r="Z154" s="146" t="s">
        <v>410</v>
      </c>
      <c r="AA154" s="146"/>
      <c r="AB154" s="146"/>
      <c r="AC154" s="146" t="s">
        <v>426</v>
      </c>
      <c r="AD154" s="146"/>
      <c r="AE154" s="146"/>
      <c r="AF154" s="146"/>
      <c r="AG154" s="146"/>
      <c r="AH154" s="147"/>
      <c r="AI154" s="8"/>
      <c r="AJ154" s="142"/>
      <c r="AK154" s="37"/>
      <c r="AU154" s="38"/>
      <c r="AV154" s="38"/>
      <c r="AW154" s="38"/>
      <c r="AX154" s="38"/>
      <c r="BC154" s="38"/>
      <c r="BH154" s="179"/>
      <c r="BO154" s="37"/>
      <c r="BP154" s="37"/>
      <c r="BQ154" s="37"/>
      <c r="BR154" s="37"/>
      <c r="BS154" s="37"/>
      <c r="BT154" s="37"/>
      <c r="BU154" s="37"/>
      <c r="BV154" s="37"/>
      <c r="BW154" s="37"/>
      <c r="BX154" s="37"/>
      <c r="BY154" s="37"/>
      <c r="BZ154" s="37"/>
    </row>
    <row r="155" spans="1:78" ht="30" customHeight="1" x14ac:dyDescent="0.35">
      <c r="A155" s="8"/>
      <c r="B155" s="197">
        <v>2.4</v>
      </c>
      <c r="C155" s="418"/>
      <c r="D155" s="411" t="str">
        <f t="shared" si="12"/>
        <v>An assessment of the required accreditation and registration activities</v>
      </c>
      <c r="E155" s="412"/>
      <c r="F155" s="412"/>
      <c r="G155" s="412"/>
      <c r="H155" s="412"/>
      <c r="I155" s="390"/>
      <c r="J155" s="146"/>
      <c r="K155" s="146"/>
      <c r="L155" s="146"/>
      <c r="M155" s="146"/>
      <c r="N155" s="146"/>
      <c r="O155" s="146"/>
      <c r="P155" s="146"/>
      <c r="Q155" s="146"/>
      <c r="R155" s="146"/>
      <c r="S155" s="146"/>
      <c r="T155" s="146"/>
      <c r="U155" s="146"/>
      <c r="V155" s="146" t="s">
        <v>374</v>
      </c>
      <c r="W155" s="146"/>
      <c r="X155" s="146" t="s">
        <v>653</v>
      </c>
      <c r="Y155" s="146"/>
      <c r="Z155" s="146"/>
      <c r="AA155" s="146"/>
      <c r="AB155" s="146"/>
      <c r="AC155" s="146"/>
      <c r="AD155" s="146"/>
      <c r="AE155" s="146"/>
      <c r="AF155" s="146"/>
      <c r="AG155" s="146"/>
      <c r="AH155" s="147"/>
      <c r="AI155" s="8"/>
      <c r="AJ155" s="142"/>
      <c r="AK155" s="37"/>
      <c r="AU155" s="38"/>
      <c r="AV155" s="38"/>
      <c r="AW155" s="38"/>
      <c r="AX155" s="38"/>
      <c r="BC155" s="38"/>
      <c r="BH155" s="179"/>
      <c r="BO155" s="37"/>
      <c r="BP155" s="37"/>
      <c r="BQ155" s="37"/>
      <c r="BR155" s="37"/>
      <c r="BS155" s="37"/>
      <c r="BT155" s="37"/>
      <c r="BU155" s="37"/>
      <c r="BV155" s="37"/>
      <c r="BW155" s="37"/>
      <c r="BX155" s="37"/>
      <c r="BY155" s="37"/>
      <c r="BZ155" s="37"/>
    </row>
    <row r="156" spans="1:78" ht="30" customHeight="1" x14ac:dyDescent="0.35">
      <c r="A156" s="8"/>
      <c r="B156" s="197">
        <v>2.5</v>
      </c>
      <c r="C156" s="419"/>
      <c r="D156" s="411" t="str">
        <f t="shared" si="12"/>
        <v>The fulfilment of accreditation and registration obligations</v>
      </c>
      <c r="E156" s="412"/>
      <c r="F156" s="412"/>
      <c r="G156" s="412"/>
      <c r="H156" s="412"/>
      <c r="I156" s="390"/>
      <c r="J156" s="146"/>
      <c r="K156" s="146"/>
      <c r="L156" s="146"/>
      <c r="M156" s="146"/>
      <c r="N156" s="146"/>
      <c r="O156" s="146"/>
      <c r="P156" s="146"/>
      <c r="Q156" s="146"/>
      <c r="R156" s="146"/>
      <c r="S156" s="146"/>
      <c r="T156" s="146"/>
      <c r="U156" s="146"/>
      <c r="V156" s="146"/>
      <c r="W156" s="146" t="s">
        <v>395</v>
      </c>
      <c r="X156" s="146"/>
      <c r="Y156" s="146"/>
      <c r="Z156" s="146"/>
      <c r="AA156" s="146"/>
      <c r="AB156" s="146"/>
      <c r="AC156" s="146"/>
      <c r="AD156" s="146"/>
      <c r="AE156" s="146"/>
      <c r="AF156" s="146"/>
      <c r="AG156" s="146"/>
      <c r="AH156" s="147"/>
      <c r="AI156" s="8"/>
      <c r="AJ156" s="142"/>
      <c r="AK156" s="37"/>
      <c r="AU156" s="38"/>
      <c r="AV156" s="38"/>
      <c r="AW156" s="38"/>
      <c r="AX156" s="38"/>
      <c r="BC156" s="38"/>
      <c r="BH156" s="179"/>
      <c r="BO156" s="37"/>
      <c r="BP156" s="37"/>
      <c r="BQ156" s="37"/>
      <c r="BR156" s="37"/>
      <c r="BS156" s="37"/>
      <c r="BT156" s="37"/>
      <c r="BU156" s="37"/>
      <c r="BV156" s="37"/>
      <c r="BW156" s="37"/>
      <c r="BX156" s="37"/>
      <c r="BY156" s="37"/>
      <c r="BZ156" s="37"/>
    </row>
    <row r="157" spans="1:78" ht="17.149999999999999" customHeight="1" x14ac:dyDescent="0.35">
      <c r="A157" s="8"/>
      <c r="B157" s="413" t="s">
        <v>6</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5"/>
      <c r="AI157" s="8"/>
      <c r="AJ157" s="142"/>
      <c r="AK157" s="37"/>
      <c r="AU157" s="38"/>
      <c r="AV157" s="38"/>
      <c r="AW157" s="38"/>
      <c r="AX157" s="38"/>
      <c r="BC157" s="38"/>
      <c r="BH157" s="179"/>
      <c r="BO157" s="37"/>
      <c r="BP157" s="37"/>
      <c r="BQ157" s="37"/>
      <c r="BR157" s="37"/>
      <c r="BS157" s="37"/>
      <c r="BT157" s="37"/>
      <c r="BU157" s="37"/>
      <c r="BV157" s="37"/>
      <c r="BW157" s="37"/>
      <c r="BX157" s="37"/>
      <c r="BY157" s="37"/>
      <c r="BZ157" s="37"/>
    </row>
    <row r="158" spans="1:78" ht="30" customHeight="1" x14ac:dyDescent="0.35">
      <c r="A158" s="8"/>
      <c r="B158" s="197">
        <v>3.1</v>
      </c>
      <c r="C158" s="416" t="s">
        <v>7</v>
      </c>
      <c r="D158" s="411" t="str">
        <f>D129</f>
        <v>A detailed assessment of the human resources required to fulfil the operational functions for your business</v>
      </c>
      <c r="E158" s="412"/>
      <c r="F158" s="412"/>
      <c r="G158" s="412"/>
      <c r="H158" s="412"/>
      <c r="I158" s="390"/>
      <c r="J158" s="146"/>
      <c r="K158" s="146"/>
      <c r="L158" s="146"/>
      <c r="M158" s="146"/>
      <c r="N158" s="146"/>
      <c r="O158" s="146"/>
      <c r="P158" s="146"/>
      <c r="Q158" s="146"/>
      <c r="R158" s="146"/>
      <c r="S158" s="146"/>
      <c r="T158" s="146"/>
      <c r="U158" s="146"/>
      <c r="V158" s="146" t="s">
        <v>374</v>
      </c>
      <c r="W158" s="146"/>
      <c r="X158" s="146"/>
      <c r="Y158" s="146"/>
      <c r="Z158" s="146"/>
      <c r="AA158" s="146"/>
      <c r="AB158" s="146"/>
      <c r="AC158" s="146"/>
      <c r="AD158" s="146"/>
      <c r="AE158" s="146"/>
      <c r="AF158" s="146"/>
      <c r="AG158" s="146"/>
      <c r="AH158" s="147"/>
      <c r="AI158" s="8"/>
      <c r="AJ158" s="142"/>
      <c r="AK158" s="37"/>
      <c r="AU158" s="38"/>
      <c r="AV158" s="38"/>
      <c r="AW158" s="38"/>
      <c r="AX158" s="38"/>
      <c r="BC158" s="38"/>
      <c r="BH158" s="179"/>
      <c r="BO158" s="37"/>
      <c r="BP158" s="37"/>
      <c r="BQ158" s="37"/>
      <c r="BR158" s="37"/>
      <c r="BS158" s="37"/>
      <c r="BT158" s="37"/>
      <c r="BU158" s="37"/>
      <c r="BV158" s="37"/>
      <c r="BW158" s="37"/>
      <c r="BX158" s="37"/>
      <c r="BY158" s="37"/>
      <c r="BZ158" s="37"/>
    </row>
    <row r="159" spans="1:78" ht="30" customHeight="1" x14ac:dyDescent="0.35">
      <c r="A159" s="8"/>
      <c r="B159" s="197">
        <v>3.2</v>
      </c>
      <c r="C159" s="418"/>
      <c r="D159" s="411" t="str">
        <f t="shared" ref="D159:D160" si="13">D130</f>
        <v>The recruitment/assignment of human resources required to fulfil the operational functions for your business</v>
      </c>
      <c r="E159" s="412"/>
      <c r="F159" s="412"/>
      <c r="G159" s="412"/>
      <c r="H159" s="412"/>
      <c r="I159" s="390"/>
      <c r="J159" s="146"/>
      <c r="K159" s="146"/>
      <c r="L159" s="146"/>
      <c r="M159" s="146" t="s">
        <v>300</v>
      </c>
      <c r="N159" s="146"/>
      <c r="O159" s="146"/>
      <c r="P159" s="146"/>
      <c r="Q159" s="146"/>
      <c r="R159" s="146"/>
      <c r="S159" s="146"/>
      <c r="T159" s="146"/>
      <c r="U159" s="146"/>
      <c r="V159" s="146" t="s">
        <v>374</v>
      </c>
      <c r="W159" s="146"/>
      <c r="X159" s="146"/>
      <c r="Y159" s="146"/>
      <c r="Z159" s="146"/>
      <c r="AA159" s="146"/>
      <c r="AB159" s="146"/>
      <c r="AC159" s="146"/>
      <c r="AD159" s="146"/>
      <c r="AE159" s="146"/>
      <c r="AF159" s="146"/>
      <c r="AG159" s="146"/>
      <c r="AH159" s="147"/>
      <c r="AI159" s="8"/>
      <c r="AJ159" s="142"/>
      <c r="AK159" s="37"/>
      <c r="AU159" s="38"/>
      <c r="AV159" s="38"/>
      <c r="AW159" s="38"/>
      <c r="AX159" s="38"/>
      <c r="BC159" s="38"/>
      <c r="BI159" s="179"/>
      <c r="BP159" s="37"/>
      <c r="BQ159" s="37"/>
      <c r="BR159" s="37"/>
      <c r="BS159" s="37"/>
      <c r="BT159" s="37"/>
      <c r="BU159" s="37"/>
      <c r="BV159" s="37"/>
      <c r="BW159" s="37"/>
      <c r="BX159" s="37"/>
      <c r="BY159" s="37"/>
      <c r="BZ159" s="37"/>
    </row>
    <row r="160" spans="1:78" ht="30" customHeight="1" x14ac:dyDescent="0.35">
      <c r="A160" s="8"/>
      <c r="B160" s="197">
        <v>3.3</v>
      </c>
      <c r="C160" s="419"/>
      <c r="D160" s="411" t="str">
        <f t="shared" si="13"/>
        <v>The identification, development and delivery of staff training to fulfil the operational functions/roles, as applicable to your business</v>
      </c>
      <c r="E160" s="412"/>
      <c r="F160" s="412"/>
      <c r="G160" s="412"/>
      <c r="H160" s="412"/>
      <c r="I160" s="390"/>
      <c r="J160" s="146"/>
      <c r="K160" s="146"/>
      <c r="L160" s="146"/>
      <c r="M160" s="146"/>
      <c r="N160" s="146"/>
      <c r="O160" s="146"/>
      <c r="P160" s="146" t="s">
        <v>333</v>
      </c>
      <c r="Q160" s="146"/>
      <c r="R160" s="146"/>
      <c r="S160" s="146"/>
      <c r="T160" s="146"/>
      <c r="U160" s="146"/>
      <c r="V160" s="146"/>
      <c r="W160" s="146" t="s">
        <v>396</v>
      </c>
      <c r="X160" s="146" t="s">
        <v>654</v>
      </c>
      <c r="Y160" s="146"/>
      <c r="Z160" s="146" t="s">
        <v>407</v>
      </c>
      <c r="AA160" s="146"/>
      <c r="AB160" s="146"/>
      <c r="AC160" s="146"/>
      <c r="AD160" s="146"/>
      <c r="AE160" s="146"/>
      <c r="AF160" s="146"/>
      <c r="AG160" s="146"/>
      <c r="AH160" s="147"/>
      <c r="AI160" s="8"/>
      <c r="AJ160" s="142"/>
      <c r="AK160" s="37"/>
      <c r="AU160" s="38"/>
      <c r="AV160" s="38"/>
      <c r="AW160" s="38"/>
      <c r="AX160" s="38"/>
      <c r="BC160" s="38"/>
      <c r="BI160" s="179"/>
      <c r="BP160" s="37"/>
      <c r="BQ160" s="37"/>
      <c r="BR160" s="37"/>
      <c r="BS160" s="37"/>
      <c r="BT160" s="37"/>
      <c r="BU160" s="37"/>
      <c r="BV160" s="37"/>
      <c r="BW160" s="37"/>
      <c r="BX160" s="37"/>
      <c r="BY160" s="37"/>
      <c r="BZ160" s="37"/>
    </row>
    <row r="161" spans="1:78" ht="17.149999999999999" customHeight="1" x14ac:dyDescent="0.35">
      <c r="A161" s="8"/>
      <c r="B161" s="413" t="s">
        <v>8</v>
      </c>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414"/>
      <c r="AG161" s="414"/>
      <c r="AH161" s="415"/>
      <c r="AI161" s="8"/>
      <c r="AJ161" s="142"/>
      <c r="AK161" s="37"/>
      <c r="AU161" s="38"/>
      <c r="AV161" s="38"/>
      <c r="AW161" s="38"/>
      <c r="AX161" s="38"/>
      <c r="BC161" s="38"/>
      <c r="BI161" s="179"/>
      <c r="BP161" s="37"/>
      <c r="BQ161" s="37"/>
      <c r="BR161" s="37"/>
      <c r="BS161" s="37"/>
      <c r="BT161" s="37"/>
      <c r="BU161" s="37"/>
      <c r="BV161" s="37"/>
      <c r="BW161" s="37"/>
      <c r="BX161" s="37"/>
      <c r="BY161" s="37"/>
      <c r="BZ161" s="37"/>
    </row>
    <row r="162" spans="1:78" ht="30" customHeight="1" x14ac:dyDescent="0.35">
      <c r="A162" s="8"/>
      <c r="B162" s="197">
        <v>4.0999999999999996</v>
      </c>
      <c r="C162" s="416" t="s">
        <v>9</v>
      </c>
      <c r="D162" s="411" t="str">
        <f>D133</f>
        <v>A detailed assessment of business process impacts for your business</v>
      </c>
      <c r="E162" s="412"/>
      <c r="F162" s="412"/>
      <c r="G162" s="412"/>
      <c r="H162" s="412"/>
      <c r="I162" s="390"/>
      <c r="J162" s="146"/>
      <c r="K162" s="146"/>
      <c r="L162" s="146"/>
      <c r="M162" s="146"/>
      <c r="N162" s="146"/>
      <c r="O162" s="146" t="s">
        <v>310</v>
      </c>
      <c r="P162" s="146" t="s">
        <v>334</v>
      </c>
      <c r="Q162" s="146"/>
      <c r="R162" s="146"/>
      <c r="S162" s="146"/>
      <c r="T162" s="146"/>
      <c r="U162" s="146"/>
      <c r="V162" s="146"/>
      <c r="W162" s="146"/>
      <c r="X162" s="146"/>
      <c r="Y162" s="146"/>
      <c r="Z162" s="146"/>
      <c r="AA162" s="146"/>
      <c r="AB162" s="146"/>
      <c r="AC162" s="146"/>
      <c r="AD162" s="146"/>
      <c r="AE162" s="146"/>
      <c r="AF162" s="146"/>
      <c r="AG162" s="146"/>
      <c r="AH162" s="147"/>
      <c r="AI162" s="8"/>
      <c r="AJ162" s="142"/>
      <c r="AK162" s="37"/>
      <c r="AU162" s="38"/>
      <c r="AV162" s="38"/>
      <c r="AW162" s="38"/>
      <c r="AX162" s="38"/>
      <c r="BC162" s="38"/>
      <c r="BI162" s="179"/>
      <c r="BP162" s="37"/>
      <c r="BQ162" s="37"/>
      <c r="BR162" s="37"/>
      <c r="BS162" s="37"/>
      <c r="BT162" s="37"/>
      <c r="BU162" s="37"/>
      <c r="BV162" s="37"/>
      <c r="BW162" s="37"/>
      <c r="BX162" s="37"/>
      <c r="BY162" s="37"/>
      <c r="BZ162" s="37"/>
    </row>
    <row r="163" spans="1:78" ht="30" customHeight="1" x14ac:dyDescent="0.35">
      <c r="A163" s="8"/>
      <c r="B163" s="197">
        <v>4.2</v>
      </c>
      <c r="C163" s="418"/>
      <c r="D163" s="411" t="str">
        <f t="shared" ref="D163:D164" si="14">D134</f>
        <v>The development, documentation and approval of appropriate business processes for your business</v>
      </c>
      <c r="E163" s="412"/>
      <c r="F163" s="412"/>
      <c r="G163" s="412"/>
      <c r="H163" s="412"/>
      <c r="I163" s="390"/>
      <c r="J163" s="146"/>
      <c r="K163" s="146" t="s">
        <v>272</v>
      </c>
      <c r="L163" s="146"/>
      <c r="M163" s="146"/>
      <c r="N163" s="146"/>
      <c r="O163" s="146"/>
      <c r="P163" s="146" t="s">
        <v>335</v>
      </c>
      <c r="Q163" s="146"/>
      <c r="R163" s="146"/>
      <c r="S163" s="146"/>
      <c r="T163" s="146"/>
      <c r="U163" s="146"/>
      <c r="V163" s="146"/>
      <c r="W163" s="146" t="s">
        <v>397</v>
      </c>
      <c r="X163" s="146" t="s">
        <v>654</v>
      </c>
      <c r="Y163" s="146"/>
      <c r="Z163" s="146"/>
      <c r="AA163" s="146"/>
      <c r="AB163" s="146"/>
      <c r="AC163" s="146"/>
      <c r="AD163" s="146"/>
      <c r="AE163" s="146"/>
      <c r="AF163" s="146"/>
      <c r="AG163" s="146"/>
      <c r="AH163" s="147"/>
      <c r="AI163" s="8"/>
      <c r="AJ163" s="142"/>
      <c r="AK163" s="37"/>
      <c r="AU163" s="38"/>
      <c r="AV163" s="38"/>
      <c r="AW163" s="38"/>
      <c r="AX163" s="38"/>
      <c r="BC163" s="38"/>
      <c r="BI163" s="179"/>
      <c r="BP163" s="37"/>
      <c r="BQ163" s="37"/>
      <c r="BR163" s="37"/>
      <c r="BS163" s="37"/>
      <c r="BT163" s="37"/>
      <c r="BU163" s="37"/>
      <c r="BV163" s="37"/>
      <c r="BW163" s="37"/>
      <c r="BX163" s="37"/>
      <c r="BY163" s="37"/>
      <c r="BZ163" s="37"/>
    </row>
    <row r="164" spans="1:78" ht="30" customHeight="1" x14ac:dyDescent="0.35">
      <c r="A164" s="8"/>
      <c r="B164" s="197">
        <v>4.3</v>
      </c>
      <c r="C164" s="419"/>
      <c r="D164" s="411" t="str">
        <f t="shared" si="14"/>
        <v>The validation of business processes during industry testing</v>
      </c>
      <c r="E164" s="412"/>
      <c r="F164" s="412"/>
      <c r="G164" s="412"/>
      <c r="H164" s="412"/>
      <c r="I164" s="390"/>
      <c r="J164" s="146"/>
      <c r="K164" s="146" t="s">
        <v>273</v>
      </c>
      <c r="L164" s="146"/>
      <c r="M164" s="146"/>
      <c r="N164" s="146"/>
      <c r="O164" s="146"/>
      <c r="P164" s="146" t="s">
        <v>336</v>
      </c>
      <c r="Q164" s="146"/>
      <c r="R164" s="146"/>
      <c r="S164" s="146"/>
      <c r="T164" s="146"/>
      <c r="U164" s="146"/>
      <c r="V164" s="146"/>
      <c r="W164" s="146" t="s">
        <v>398</v>
      </c>
      <c r="X164" s="146"/>
      <c r="Y164" s="146"/>
      <c r="Z164" s="146" t="s">
        <v>411</v>
      </c>
      <c r="AA164" s="146"/>
      <c r="AB164" s="146"/>
      <c r="AC164" s="146"/>
      <c r="AD164" s="146"/>
      <c r="AE164" s="146"/>
      <c r="AF164" s="146"/>
      <c r="AG164" s="146"/>
      <c r="AH164" s="147"/>
      <c r="AI164" s="8"/>
      <c r="AJ164" s="142"/>
      <c r="AK164" s="37"/>
      <c r="AU164" s="38"/>
      <c r="AV164" s="38"/>
      <c r="AW164" s="38"/>
      <c r="AX164" s="38"/>
      <c r="BC164" s="38"/>
      <c r="BI164" s="179"/>
      <c r="BP164" s="37"/>
      <c r="BQ164" s="37"/>
      <c r="BR164" s="37"/>
      <c r="BS164" s="37"/>
      <c r="BT164" s="37"/>
      <c r="BU164" s="37"/>
      <c r="BV164" s="37"/>
      <c r="BW164" s="37"/>
      <c r="BX164" s="37"/>
      <c r="BY164" s="37"/>
      <c r="BZ164" s="37"/>
    </row>
    <row r="165" spans="1:78" ht="17.149999999999999" customHeight="1" x14ac:dyDescent="0.35">
      <c r="A165" s="8"/>
      <c r="B165" s="413" t="s">
        <v>10</v>
      </c>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c r="AA165" s="414"/>
      <c r="AB165" s="414"/>
      <c r="AC165" s="414"/>
      <c r="AD165" s="414"/>
      <c r="AE165" s="414"/>
      <c r="AF165" s="414"/>
      <c r="AG165" s="414"/>
      <c r="AH165" s="415"/>
      <c r="AI165" s="8"/>
      <c r="AJ165" s="142"/>
      <c r="AK165" s="37"/>
      <c r="AU165" s="38"/>
      <c r="AV165" s="38"/>
      <c r="AW165" s="38"/>
      <c r="AX165" s="38"/>
      <c r="BC165" s="38"/>
      <c r="BH165" s="179"/>
      <c r="BO165" s="37"/>
      <c r="BP165" s="37"/>
      <c r="BQ165" s="37"/>
      <c r="BR165" s="37"/>
      <c r="BS165" s="37"/>
      <c r="BT165" s="37"/>
      <c r="BU165" s="37"/>
      <c r="BV165" s="37"/>
      <c r="BW165" s="37"/>
      <c r="BX165" s="37"/>
      <c r="BY165" s="37"/>
      <c r="BZ165" s="37"/>
    </row>
    <row r="166" spans="1:78" ht="30" customHeight="1" x14ac:dyDescent="0.35">
      <c r="A166" s="8"/>
      <c r="B166" s="197">
        <v>5.0999999999999996</v>
      </c>
      <c r="C166" s="416" t="s">
        <v>11</v>
      </c>
      <c r="D166" s="411" t="str">
        <f>D137</f>
        <v>A detailed assessment of the market system impacts for your business, including requirements specification and design of changes</v>
      </c>
      <c r="E166" s="412"/>
      <c r="F166" s="412"/>
      <c r="G166" s="412"/>
      <c r="H166" s="412"/>
      <c r="I166" s="390"/>
      <c r="J166" s="146"/>
      <c r="K166" s="146"/>
      <c r="L166" s="146"/>
      <c r="M166" s="146"/>
      <c r="N166" s="146"/>
      <c r="O166" s="146"/>
      <c r="P166" s="146"/>
      <c r="Q166" s="146"/>
      <c r="R166" s="146"/>
      <c r="S166" s="146"/>
      <c r="T166" s="146"/>
      <c r="U166" s="146"/>
      <c r="V166" s="146"/>
      <c r="W166" s="146"/>
      <c r="X166" s="146" t="s">
        <v>655</v>
      </c>
      <c r="Y166" s="146"/>
      <c r="Z166" s="146"/>
      <c r="AA166" s="146"/>
      <c r="AB166" s="146"/>
      <c r="AC166" s="146"/>
      <c r="AD166" s="146"/>
      <c r="AE166" s="146"/>
      <c r="AF166" s="146"/>
      <c r="AG166" s="146"/>
      <c r="AH166" s="147"/>
      <c r="AI166" s="8"/>
      <c r="AJ166" s="142"/>
      <c r="AK166" s="37"/>
      <c r="AU166" s="38"/>
      <c r="AV166" s="38"/>
      <c r="AW166" s="38"/>
      <c r="AX166" s="38"/>
      <c r="BC166" s="38"/>
      <c r="BH166" s="179"/>
      <c r="BO166" s="37"/>
      <c r="BP166" s="37"/>
      <c r="BQ166" s="37"/>
      <c r="BR166" s="37"/>
      <c r="BS166" s="37"/>
      <c r="BT166" s="37"/>
      <c r="BU166" s="37"/>
      <c r="BV166" s="37"/>
      <c r="BW166" s="37"/>
      <c r="BX166" s="37"/>
      <c r="BY166" s="37"/>
      <c r="BZ166" s="37"/>
    </row>
    <row r="167" spans="1:78" ht="30" customHeight="1" x14ac:dyDescent="0.35">
      <c r="A167" s="8"/>
      <c r="B167" s="197">
        <v>5.2</v>
      </c>
      <c r="C167" s="418"/>
      <c r="D167" s="411" t="str">
        <f t="shared" ref="D167:D170" si="15">D138</f>
        <v>The development and build of appropriate market systems for your business</v>
      </c>
      <c r="E167" s="412"/>
      <c r="F167" s="412"/>
      <c r="G167" s="412"/>
      <c r="H167" s="412"/>
      <c r="I167" s="390"/>
      <c r="J167" s="146"/>
      <c r="K167" s="146"/>
      <c r="L167" s="146"/>
      <c r="M167" s="146"/>
      <c r="N167" s="146"/>
      <c r="O167" s="146"/>
      <c r="P167" s="146"/>
      <c r="Q167" s="146"/>
      <c r="R167" s="146"/>
      <c r="S167" s="146"/>
      <c r="T167" s="146"/>
      <c r="U167" s="146"/>
      <c r="V167" s="146"/>
      <c r="W167" s="146"/>
      <c r="X167" s="146" t="s">
        <v>656</v>
      </c>
      <c r="Y167" s="146"/>
      <c r="Z167" s="146"/>
      <c r="AA167" s="146"/>
      <c r="AB167" s="146"/>
      <c r="AC167" s="146"/>
      <c r="AD167" s="146"/>
      <c r="AE167" s="146"/>
      <c r="AF167" s="146"/>
      <c r="AG167" s="146"/>
      <c r="AH167" s="147"/>
      <c r="AI167" s="8"/>
      <c r="AJ167" s="142"/>
      <c r="AK167" s="37"/>
      <c r="AU167" s="38"/>
      <c r="AV167" s="38"/>
      <c r="AW167" s="38"/>
      <c r="AX167" s="38"/>
      <c r="BC167" s="38"/>
      <c r="BH167" s="179"/>
      <c r="BO167" s="37"/>
      <c r="BP167" s="37"/>
      <c r="BQ167" s="37"/>
      <c r="BR167" s="37"/>
      <c r="BS167" s="37"/>
      <c r="BT167" s="37"/>
      <c r="BU167" s="37"/>
      <c r="BV167" s="37"/>
      <c r="BW167" s="37"/>
      <c r="BX167" s="37"/>
      <c r="BY167" s="37"/>
      <c r="BZ167" s="37"/>
    </row>
    <row r="168" spans="1:78" ht="30" customHeight="1" x14ac:dyDescent="0.35">
      <c r="A168" s="8"/>
      <c r="B168" s="197">
        <v>5.3</v>
      </c>
      <c r="C168" s="418"/>
      <c r="D168" s="411" t="str">
        <f t="shared" si="15"/>
        <v>The internal testing of market systems for your business</v>
      </c>
      <c r="E168" s="412"/>
      <c r="F168" s="412"/>
      <c r="G168" s="412"/>
      <c r="H168" s="412"/>
      <c r="I168" s="390"/>
      <c r="J168" s="146"/>
      <c r="K168" s="146"/>
      <c r="L168" s="146"/>
      <c r="M168" s="146"/>
      <c r="N168" s="146"/>
      <c r="O168" s="146"/>
      <c r="P168" s="146" t="s">
        <v>337</v>
      </c>
      <c r="Q168" s="146"/>
      <c r="R168" s="146"/>
      <c r="S168" s="146"/>
      <c r="T168" s="146"/>
      <c r="U168" s="146" t="s">
        <v>363</v>
      </c>
      <c r="V168" s="146"/>
      <c r="W168" s="146" t="s">
        <v>399</v>
      </c>
      <c r="X168" s="146" t="s">
        <v>650</v>
      </c>
      <c r="Y168" s="146"/>
      <c r="Z168" s="146"/>
      <c r="AA168" s="146"/>
      <c r="AB168" s="146"/>
      <c r="AC168" s="146"/>
      <c r="AD168" s="146"/>
      <c r="AE168" s="146"/>
      <c r="AF168" s="146"/>
      <c r="AG168" s="146"/>
      <c r="AH168" s="147"/>
      <c r="AI168" s="8"/>
      <c r="AJ168" s="142"/>
      <c r="AK168" s="37"/>
      <c r="AU168" s="38"/>
      <c r="AV168" s="38"/>
      <c r="AW168" s="38"/>
      <c r="AX168" s="38"/>
      <c r="BC168" s="38"/>
      <c r="BH168" s="179"/>
      <c r="BO168" s="37"/>
      <c r="BP168" s="37"/>
      <c r="BQ168" s="37"/>
      <c r="BR168" s="37"/>
      <c r="BS168" s="37"/>
      <c r="BT168" s="37"/>
      <c r="BU168" s="37"/>
      <c r="BV168" s="37"/>
      <c r="BW168" s="37"/>
      <c r="BX168" s="37"/>
      <c r="BY168" s="37"/>
      <c r="BZ168" s="37"/>
    </row>
    <row r="169" spans="1:78" ht="30" customHeight="1" x14ac:dyDescent="0.35">
      <c r="A169" s="8"/>
      <c r="B169" s="197">
        <v>5.4</v>
      </c>
      <c r="C169" s="418"/>
      <c r="D169" s="411" t="str">
        <f t="shared" si="15"/>
        <v>The testing of market system interfaces between AEMO and participants (including testing of credentials and connectivity, as appropriate)</v>
      </c>
      <c r="E169" s="412"/>
      <c r="F169" s="412"/>
      <c r="G169" s="412"/>
      <c r="H169" s="412"/>
      <c r="I169" s="390"/>
      <c r="J169" s="146"/>
      <c r="K169" s="146"/>
      <c r="L169" s="146"/>
      <c r="M169" s="146"/>
      <c r="N169" s="146"/>
      <c r="O169" s="146"/>
      <c r="P169" s="146" t="s">
        <v>338</v>
      </c>
      <c r="Q169" s="146"/>
      <c r="R169" s="146"/>
      <c r="S169" s="146"/>
      <c r="T169" s="146"/>
      <c r="U169" s="146"/>
      <c r="V169" s="146"/>
      <c r="W169" s="146"/>
      <c r="X169" s="146" t="s">
        <v>687</v>
      </c>
      <c r="Y169" s="146"/>
      <c r="Z169" s="146"/>
      <c r="AA169" s="146"/>
      <c r="AB169" s="146"/>
      <c r="AC169" s="146" t="s">
        <v>427</v>
      </c>
      <c r="AD169" s="146"/>
      <c r="AE169" s="146"/>
      <c r="AF169" s="146"/>
      <c r="AG169" s="146"/>
      <c r="AH169" s="147"/>
      <c r="AI169" s="8"/>
      <c r="AJ169" s="142"/>
      <c r="AK169" s="37"/>
      <c r="AU169" s="38"/>
      <c r="AV169" s="38"/>
      <c r="AW169" s="38"/>
      <c r="AX169" s="38"/>
      <c r="BC169" s="38"/>
      <c r="BH169" s="179"/>
      <c r="BO169" s="37"/>
      <c r="BP169" s="37"/>
      <c r="BQ169" s="37"/>
      <c r="BR169" s="37"/>
      <c r="BS169" s="37"/>
      <c r="BT169" s="37"/>
      <c r="BU169" s="37"/>
      <c r="BV169" s="37"/>
      <c r="BW169" s="37"/>
      <c r="BX169" s="37"/>
      <c r="BY169" s="37"/>
      <c r="BZ169" s="37"/>
    </row>
    <row r="170" spans="1:78" ht="30" customHeight="1" x14ac:dyDescent="0.35">
      <c r="A170" s="8"/>
      <c r="B170" s="197">
        <v>5.5</v>
      </c>
      <c r="C170" s="419"/>
      <c r="D170" s="411" t="str">
        <f t="shared" si="15"/>
        <v>The validation of performance of market systems during industry testing</v>
      </c>
      <c r="E170" s="412"/>
      <c r="F170" s="412"/>
      <c r="G170" s="412"/>
      <c r="H170" s="412"/>
      <c r="I170" s="390"/>
      <c r="J170" s="146"/>
      <c r="K170" s="146"/>
      <c r="L170" s="146"/>
      <c r="M170" s="146"/>
      <c r="N170" s="146"/>
      <c r="O170" s="146"/>
      <c r="P170" s="146" t="s">
        <v>326</v>
      </c>
      <c r="Q170" s="146"/>
      <c r="R170" s="146"/>
      <c r="S170" s="146"/>
      <c r="T170" s="146"/>
      <c r="U170" s="146"/>
      <c r="V170" s="146"/>
      <c r="W170" s="146"/>
      <c r="X170" s="146" t="s">
        <v>650</v>
      </c>
      <c r="Y170" s="146"/>
      <c r="Z170" s="146"/>
      <c r="AA170" s="146"/>
      <c r="AB170" s="146"/>
      <c r="AC170" s="146"/>
      <c r="AD170" s="146"/>
      <c r="AE170" s="146"/>
      <c r="AF170" s="146"/>
      <c r="AG170" s="146"/>
      <c r="AH170" s="147"/>
      <c r="AI170" s="8"/>
      <c r="AJ170" s="142"/>
      <c r="AK170" s="37"/>
      <c r="AU170" s="38"/>
      <c r="AV170" s="38"/>
      <c r="AW170" s="38"/>
      <c r="AX170" s="38"/>
      <c r="BC170" s="38"/>
      <c r="BH170" s="179"/>
      <c r="BO170" s="37"/>
      <c r="BP170" s="37"/>
      <c r="BQ170" s="37"/>
      <c r="BR170" s="37"/>
      <c r="BS170" s="37"/>
      <c r="BT170" s="37"/>
      <c r="BU170" s="37"/>
      <c r="BV170" s="37"/>
      <c r="BW170" s="37"/>
      <c r="BX170" s="37"/>
      <c r="BY170" s="37"/>
      <c r="BZ170" s="37"/>
    </row>
    <row r="171" spans="1:78" ht="17.149999999999999" customHeight="1" x14ac:dyDescent="0.35">
      <c r="A171" s="8"/>
      <c r="B171" s="413" t="s">
        <v>12</v>
      </c>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c r="AA171" s="414"/>
      <c r="AB171" s="414"/>
      <c r="AC171" s="414"/>
      <c r="AD171" s="414"/>
      <c r="AE171" s="414"/>
      <c r="AF171" s="414"/>
      <c r="AG171" s="414"/>
      <c r="AH171" s="415"/>
      <c r="AI171" s="8"/>
      <c r="AJ171" s="142"/>
      <c r="AK171" s="37"/>
      <c r="AU171" s="38"/>
      <c r="AV171" s="38"/>
      <c r="AW171" s="38"/>
      <c r="AX171" s="38"/>
      <c r="BC171" s="38"/>
      <c r="BH171" s="179"/>
      <c r="BO171" s="37"/>
      <c r="BP171" s="37"/>
      <c r="BQ171" s="37"/>
      <c r="BR171" s="37"/>
      <c r="BS171" s="37"/>
      <c r="BT171" s="37"/>
      <c r="BU171" s="37"/>
      <c r="BV171" s="37"/>
      <c r="BW171" s="37"/>
      <c r="BX171" s="37"/>
      <c r="BY171" s="37"/>
      <c r="BZ171" s="37"/>
    </row>
    <row r="172" spans="1:78" ht="30" customHeight="1" x14ac:dyDescent="0.35">
      <c r="A172" s="8"/>
      <c r="B172" s="197">
        <v>6.1</v>
      </c>
      <c r="C172" s="416" t="s">
        <v>13</v>
      </c>
      <c r="D172" s="411" t="str">
        <f>D143</f>
        <v>The preparation of a transition and cutover plan(s) for your business</v>
      </c>
      <c r="E172" s="412"/>
      <c r="F172" s="412"/>
      <c r="G172" s="412"/>
      <c r="H172" s="412"/>
      <c r="I172" s="390"/>
      <c r="J172" s="146"/>
      <c r="K172" s="146"/>
      <c r="L172" s="146"/>
      <c r="M172" s="146" t="s">
        <v>301</v>
      </c>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7"/>
      <c r="AI172" s="8"/>
      <c r="AJ172" s="142"/>
      <c r="AK172" s="37"/>
      <c r="AU172" s="38"/>
      <c r="AV172" s="38"/>
      <c r="AW172" s="38"/>
      <c r="AX172" s="38"/>
      <c r="BC172" s="38"/>
      <c r="BH172" s="179"/>
      <c r="BO172" s="37"/>
      <c r="BP172" s="37"/>
      <c r="BQ172" s="37"/>
      <c r="BR172" s="37"/>
      <c r="BS172" s="37"/>
      <c r="BT172" s="37"/>
      <c r="BU172" s="37"/>
      <c r="BV172" s="37"/>
      <c r="BW172" s="37"/>
      <c r="BX172" s="37"/>
      <c r="BY172" s="37"/>
      <c r="BZ172" s="37"/>
    </row>
    <row r="173" spans="1:78" ht="30" customHeight="1" thickBot="1" x14ac:dyDescent="0.4">
      <c r="A173" s="8"/>
      <c r="B173" s="193">
        <v>6.2</v>
      </c>
      <c r="C173" s="417"/>
      <c r="D173" s="440" t="str">
        <f>D144</f>
        <v>The successful completion of prerequisite transition activities (e.g. data migration and conversions, cutover dress rehearsals)</v>
      </c>
      <c r="E173" s="441"/>
      <c r="F173" s="441"/>
      <c r="G173" s="441"/>
      <c r="H173" s="441"/>
      <c r="I173" s="380"/>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9"/>
      <c r="AI173" s="8"/>
      <c r="AJ173" s="142"/>
      <c r="AK173" s="37"/>
      <c r="AU173" s="38"/>
      <c r="AV173" s="38"/>
      <c r="AW173" s="38"/>
      <c r="AX173" s="38"/>
      <c r="BC173" s="38"/>
      <c r="BH173" s="179"/>
      <c r="BO173" s="37"/>
      <c r="BP173" s="37"/>
      <c r="BQ173" s="37"/>
      <c r="BR173" s="37"/>
      <c r="BS173" s="37"/>
      <c r="BT173" s="37"/>
      <c r="BU173" s="37"/>
      <c r="BV173" s="37"/>
      <c r="BW173" s="37"/>
      <c r="BX173" s="37"/>
      <c r="BY173" s="37"/>
      <c r="BZ173" s="37"/>
    </row>
    <row r="174" spans="1:78" ht="15.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L174" s="42"/>
      <c r="AU174" s="38"/>
      <c r="AV174" s="38"/>
      <c r="AW174" s="38"/>
      <c r="AX174" s="38"/>
      <c r="BC174" s="38"/>
      <c r="BJ174" s="37"/>
      <c r="BK174" s="37"/>
      <c r="BL174" s="37"/>
      <c r="BM174" s="37"/>
      <c r="BN174" s="37"/>
      <c r="BO174" s="37"/>
      <c r="BP174" s="37"/>
      <c r="BQ174" s="37"/>
      <c r="BR174" s="37"/>
      <c r="BS174" s="37"/>
      <c r="BT174" s="37"/>
      <c r="BU174" s="37"/>
      <c r="BV174" s="37"/>
      <c r="BW174" s="37"/>
      <c r="BX174" s="37"/>
      <c r="BY174" s="37"/>
      <c r="BZ174" s="37"/>
    </row>
    <row r="175" spans="1:78" x14ac:dyDescent="0.35">
      <c r="AL175" s="42"/>
      <c r="AU175" s="38"/>
      <c r="AV175" s="38"/>
      <c r="AW175" s="38"/>
      <c r="AX175" s="38"/>
      <c r="BC175" s="38"/>
      <c r="BJ175" s="37"/>
      <c r="BK175" s="37"/>
      <c r="BL175" s="37"/>
      <c r="BM175" s="37"/>
      <c r="BN175" s="37"/>
      <c r="BO175" s="37"/>
      <c r="BP175" s="37"/>
      <c r="BQ175" s="37"/>
      <c r="BR175" s="37"/>
      <c r="BS175" s="37"/>
      <c r="BT175" s="37"/>
      <c r="BU175" s="37"/>
      <c r="BV175" s="37"/>
      <c r="BW175" s="37"/>
      <c r="BX175" s="37"/>
      <c r="BY175" s="37"/>
      <c r="BZ175" s="37"/>
    </row>
    <row r="176" spans="1:78" x14ac:dyDescent="0.35">
      <c r="AL176" s="42" t="s">
        <v>146</v>
      </c>
      <c r="AU176" s="38"/>
      <c r="AV176" s="38"/>
      <c r="AW176" s="38"/>
      <c r="AX176" s="38"/>
      <c r="BC176" s="38"/>
      <c r="BJ176" s="37"/>
      <c r="BK176" s="37"/>
      <c r="BL176" s="37"/>
      <c r="BM176" s="37"/>
      <c r="BN176" s="37"/>
      <c r="BO176" s="37"/>
      <c r="BP176" s="37"/>
      <c r="BQ176" s="37"/>
      <c r="BR176" s="37"/>
      <c r="BS176" s="37"/>
      <c r="BT176" s="37"/>
      <c r="BU176" s="37"/>
      <c r="BV176" s="37"/>
      <c r="BW176" s="37"/>
      <c r="BX176" s="37"/>
      <c r="BY176" s="37"/>
      <c r="BZ176" s="37"/>
    </row>
    <row r="177" spans="38:78" x14ac:dyDescent="0.35">
      <c r="AL177" s="42" t="s">
        <v>147</v>
      </c>
      <c r="AU177" s="38"/>
      <c r="AV177" s="38"/>
      <c r="AW177" s="38"/>
      <c r="AX177" s="38"/>
      <c r="BC177" s="38"/>
      <c r="BJ177" s="37"/>
      <c r="BK177" s="37"/>
      <c r="BL177" s="37"/>
      <c r="BM177" s="37"/>
      <c r="BN177" s="37"/>
      <c r="BO177" s="37"/>
      <c r="BP177" s="37"/>
      <c r="BQ177" s="37"/>
      <c r="BR177" s="37"/>
      <c r="BS177" s="37"/>
      <c r="BT177" s="37"/>
      <c r="BU177" s="37"/>
      <c r="BV177" s="37"/>
      <c r="BW177" s="37"/>
      <c r="BX177" s="37"/>
      <c r="BY177" s="37"/>
      <c r="BZ177" s="37"/>
    </row>
    <row r="178" spans="38:78" x14ac:dyDescent="0.35">
      <c r="AL178" s="42" t="s">
        <v>148</v>
      </c>
      <c r="AU178" s="38"/>
      <c r="AV178" s="38"/>
      <c r="AW178" s="38"/>
      <c r="AX178" s="38"/>
      <c r="BC178" s="38"/>
      <c r="BJ178" s="37"/>
      <c r="BK178" s="37"/>
      <c r="BL178" s="37"/>
      <c r="BM178" s="37"/>
      <c r="BN178" s="37"/>
      <c r="BO178" s="37"/>
      <c r="BP178" s="37"/>
      <c r="BQ178" s="37"/>
      <c r="BR178" s="37"/>
      <c r="BS178" s="37"/>
      <c r="BT178" s="37"/>
      <c r="BU178" s="37"/>
      <c r="BV178" s="37"/>
      <c r="BW178" s="37"/>
      <c r="BX178" s="37"/>
      <c r="BY178" s="37"/>
      <c r="BZ178" s="37"/>
    </row>
    <row r="179" spans="38:78" x14ac:dyDescent="0.35">
      <c r="AL179" s="42" t="s">
        <v>149</v>
      </c>
      <c r="AU179" s="38"/>
      <c r="AV179" s="38"/>
      <c r="AW179" s="38"/>
      <c r="AX179" s="38"/>
      <c r="BC179" s="38"/>
      <c r="BJ179" s="37"/>
      <c r="BK179" s="37"/>
      <c r="BL179" s="37"/>
      <c r="BM179" s="37"/>
      <c r="BN179" s="37"/>
      <c r="BO179" s="37"/>
      <c r="BP179" s="37"/>
      <c r="BQ179" s="37"/>
      <c r="BR179" s="37"/>
      <c r="BS179" s="37"/>
      <c r="BT179" s="37"/>
      <c r="BU179" s="37"/>
      <c r="BV179" s="37"/>
      <c r="BW179" s="37"/>
      <c r="BX179" s="37"/>
      <c r="BY179" s="37"/>
      <c r="BZ179" s="37"/>
    </row>
    <row r="180" spans="38:78" x14ac:dyDescent="0.35">
      <c r="AL180" s="42" t="s">
        <v>150</v>
      </c>
      <c r="AU180" s="38"/>
      <c r="AV180" s="38"/>
      <c r="AW180" s="38"/>
      <c r="AX180" s="38"/>
      <c r="BC180" s="38"/>
      <c r="BJ180" s="37"/>
      <c r="BK180" s="37"/>
      <c r="BL180" s="37"/>
      <c r="BM180" s="37"/>
      <c r="BN180" s="37"/>
      <c r="BO180" s="37"/>
      <c r="BP180" s="37"/>
      <c r="BQ180" s="37"/>
      <c r="BR180" s="37"/>
      <c r="BS180" s="37"/>
      <c r="BT180" s="37"/>
      <c r="BU180" s="37"/>
      <c r="BV180" s="37"/>
      <c r="BW180" s="37"/>
      <c r="BX180" s="37"/>
      <c r="BY180" s="37"/>
      <c r="BZ180" s="37"/>
    </row>
    <row r="181" spans="38:78" x14ac:dyDescent="0.35">
      <c r="AL181" s="42" t="s">
        <v>151</v>
      </c>
      <c r="AU181" s="38"/>
      <c r="AV181" s="38"/>
      <c r="AW181" s="38"/>
      <c r="AX181" s="38"/>
      <c r="BC181" s="38"/>
      <c r="BJ181" s="37"/>
      <c r="BK181" s="37"/>
      <c r="BL181" s="37"/>
      <c r="BM181" s="37"/>
      <c r="BN181" s="37"/>
      <c r="BO181" s="37"/>
      <c r="BP181" s="37"/>
      <c r="BQ181" s="37"/>
      <c r="BR181" s="37"/>
      <c r="BS181" s="37"/>
      <c r="BT181" s="37"/>
      <c r="BU181" s="37"/>
      <c r="BV181" s="37"/>
      <c r="BW181" s="37"/>
      <c r="BX181" s="37"/>
      <c r="BY181" s="37"/>
      <c r="BZ181" s="37"/>
    </row>
    <row r="182" spans="38:78" x14ac:dyDescent="0.35">
      <c r="AL182" s="42" t="s">
        <v>152</v>
      </c>
      <c r="AU182" s="38"/>
      <c r="AV182" s="38"/>
      <c r="AW182" s="38"/>
      <c r="AX182" s="38"/>
      <c r="BC182" s="38"/>
      <c r="BJ182" s="37"/>
      <c r="BK182" s="37"/>
      <c r="BL182" s="37"/>
      <c r="BM182" s="37"/>
      <c r="BN182" s="37"/>
      <c r="BO182" s="37"/>
      <c r="BP182" s="37"/>
      <c r="BQ182" s="37"/>
      <c r="BR182" s="37"/>
      <c r="BS182" s="37"/>
      <c r="BT182" s="37"/>
      <c r="BU182" s="37"/>
      <c r="BV182" s="37"/>
      <c r="BW182" s="37"/>
      <c r="BX182" s="37"/>
      <c r="BY182" s="37"/>
      <c r="BZ182" s="37"/>
    </row>
    <row r="183" spans="38:78" x14ac:dyDescent="0.35">
      <c r="AL183" s="42" t="s">
        <v>153</v>
      </c>
      <c r="AU183" s="38"/>
      <c r="AV183" s="38"/>
      <c r="AW183" s="38"/>
      <c r="AX183" s="38"/>
      <c r="BC183" s="38"/>
      <c r="BJ183" s="37"/>
      <c r="BK183" s="37"/>
      <c r="BL183" s="37"/>
      <c r="BM183" s="37"/>
      <c r="BN183" s="37"/>
      <c r="BO183" s="37"/>
      <c r="BP183" s="37"/>
      <c r="BQ183" s="37"/>
      <c r="BR183" s="37"/>
      <c r="BS183" s="37"/>
      <c r="BT183" s="37"/>
      <c r="BU183" s="37"/>
      <c r="BV183" s="37"/>
      <c r="BW183" s="37"/>
      <c r="BX183" s="37"/>
      <c r="BY183" s="37"/>
      <c r="BZ183" s="37"/>
    </row>
    <row r="184" spans="38:78" x14ac:dyDescent="0.35">
      <c r="AL184" s="42" t="s">
        <v>154</v>
      </c>
    </row>
    <row r="185" spans="38:78" x14ac:dyDescent="0.35">
      <c r="AL185" s="42" t="s">
        <v>239</v>
      </c>
    </row>
    <row r="186" spans="38:78" x14ac:dyDescent="0.35">
      <c r="AL186" s="42" t="s">
        <v>240</v>
      </c>
    </row>
    <row r="187" spans="38:78" x14ac:dyDescent="0.35">
      <c r="AL187" s="42" t="s">
        <v>156</v>
      </c>
    </row>
    <row r="188" spans="38:78" x14ac:dyDescent="0.35">
      <c r="AL188" s="37" t="s">
        <v>65</v>
      </c>
    </row>
    <row r="189" spans="38:78" x14ac:dyDescent="0.35">
      <c r="AL189" s="42" t="s">
        <v>155</v>
      </c>
    </row>
    <row r="191" spans="38:78" x14ac:dyDescent="0.35">
      <c r="AL191" s="37" t="s">
        <v>58</v>
      </c>
    </row>
    <row r="192" spans="38:78" x14ac:dyDescent="0.35">
      <c r="AL192" s="37" t="s">
        <v>57</v>
      </c>
    </row>
    <row r="193" spans="38:38" x14ac:dyDescent="0.35">
      <c r="AL193" s="37" t="s">
        <v>59</v>
      </c>
    </row>
    <row r="194" spans="38:38" x14ac:dyDescent="0.35">
      <c r="AL194" s="37" t="s">
        <v>65</v>
      </c>
    </row>
    <row r="195" spans="38:38" x14ac:dyDescent="0.35">
      <c r="AL195" s="37" t="s">
        <v>56</v>
      </c>
    </row>
    <row r="197" spans="38:38" x14ac:dyDescent="0.35">
      <c r="AL197" s="37" t="s">
        <v>46</v>
      </c>
    </row>
    <row r="198" spans="38:38" x14ac:dyDescent="0.35">
      <c r="AL198" s="37" t="s">
        <v>45</v>
      </c>
    </row>
    <row r="199" spans="38:38" x14ac:dyDescent="0.35">
      <c r="AL199" s="37" t="s">
        <v>44</v>
      </c>
    </row>
    <row r="200" spans="38:38" x14ac:dyDescent="0.35">
      <c r="AL200" s="37" t="s">
        <v>65</v>
      </c>
    </row>
  </sheetData>
  <mergeCells count="229">
    <mergeCell ref="G7:M7"/>
    <mergeCell ref="G8:M8"/>
    <mergeCell ref="G9:M9"/>
    <mergeCell ref="G10:M10"/>
    <mergeCell ref="G11:M11"/>
    <mergeCell ref="G12:M12"/>
    <mergeCell ref="G13:M13"/>
    <mergeCell ref="G27:M27"/>
    <mergeCell ref="G28:M28"/>
    <mergeCell ref="G14:M14"/>
    <mergeCell ref="G15:M15"/>
    <mergeCell ref="G16:M16"/>
    <mergeCell ref="G17:M17"/>
    <mergeCell ref="G18:M18"/>
    <mergeCell ref="G19:M19"/>
    <mergeCell ref="G20:M20"/>
    <mergeCell ref="G21:M21"/>
    <mergeCell ref="G22:M22"/>
    <mergeCell ref="G23:M23"/>
    <mergeCell ref="G24:M24"/>
    <mergeCell ref="G25:M25"/>
    <mergeCell ref="G26:M26"/>
    <mergeCell ref="C133:C135"/>
    <mergeCell ref="B161:AH161"/>
    <mergeCell ref="B165:AH165"/>
    <mergeCell ref="D62:I62"/>
    <mergeCell ref="B146:B147"/>
    <mergeCell ref="C146:C147"/>
    <mergeCell ref="D120:I120"/>
    <mergeCell ref="D129:I129"/>
    <mergeCell ref="D130:I130"/>
    <mergeCell ref="D114:I114"/>
    <mergeCell ref="D115:I115"/>
    <mergeCell ref="B103:AH103"/>
    <mergeCell ref="B107:AH107"/>
    <mergeCell ref="B113:AH113"/>
    <mergeCell ref="B119:AH119"/>
    <mergeCell ref="B122:AH122"/>
    <mergeCell ref="B128:AH128"/>
    <mergeCell ref="D131:I131"/>
    <mergeCell ref="B136:AH136"/>
    <mergeCell ref="B142:AH142"/>
    <mergeCell ref="D125:I125"/>
    <mergeCell ref="D126:I126"/>
    <mergeCell ref="J146:AH146"/>
    <mergeCell ref="D156:I156"/>
    <mergeCell ref="B151:AH151"/>
    <mergeCell ref="D137:I137"/>
    <mergeCell ref="D138:I138"/>
    <mergeCell ref="D139:I139"/>
    <mergeCell ref="D140:I140"/>
    <mergeCell ref="D141:I141"/>
    <mergeCell ref="D144:I144"/>
    <mergeCell ref="D149:I149"/>
    <mergeCell ref="D150:I150"/>
    <mergeCell ref="D146:I147"/>
    <mergeCell ref="D143:I143"/>
    <mergeCell ref="B148:AH148"/>
    <mergeCell ref="C149:C150"/>
    <mergeCell ref="C143:C144"/>
    <mergeCell ref="C137:C141"/>
    <mergeCell ref="G29:M29"/>
    <mergeCell ref="J117:AH117"/>
    <mergeCell ref="D133:I133"/>
    <mergeCell ref="D134:I134"/>
    <mergeCell ref="D135:I135"/>
    <mergeCell ref="D121:I121"/>
    <mergeCell ref="D123:I123"/>
    <mergeCell ref="D124:I124"/>
    <mergeCell ref="D117:I118"/>
    <mergeCell ref="D127:I127"/>
    <mergeCell ref="B70:AH70"/>
    <mergeCell ref="B74:AH74"/>
    <mergeCell ref="B78:AH78"/>
    <mergeCell ref="D75:I75"/>
    <mergeCell ref="D76:I76"/>
    <mergeCell ref="J31:K31"/>
    <mergeCell ref="L31:M31"/>
    <mergeCell ref="N31:O31"/>
    <mergeCell ref="C75:C77"/>
    <mergeCell ref="C71:C73"/>
    <mergeCell ref="C65:C69"/>
    <mergeCell ref="C62:C63"/>
    <mergeCell ref="D31:E31"/>
    <mergeCell ref="D59:I60"/>
    <mergeCell ref="D172:I172"/>
    <mergeCell ref="D173:I173"/>
    <mergeCell ref="C172:C173"/>
    <mergeCell ref="C166:C170"/>
    <mergeCell ref="C162:C164"/>
    <mergeCell ref="C158:C160"/>
    <mergeCell ref="C152:C156"/>
    <mergeCell ref="D169:I169"/>
    <mergeCell ref="D159:I159"/>
    <mergeCell ref="D160:I160"/>
    <mergeCell ref="D162:I162"/>
    <mergeCell ref="D163:I163"/>
    <mergeCell ref="D164:I164"/>
    <mergeCell ref="D166:I166"/>
    <mergeCell ref="D167:I167"/>
    <mergeCell ref="D168:I168"/>
    <mergeCell ref="D153:I153"/>
    <mergeCell ref="D154:I154"/>
    <mergeCell ref="D155:I155"/>
    <mergeCell ref="D152:I152"/>
    <mergeCell ref="B171:AH171"/>
    <mergeCell ref="D158:I158"/>
    <mergeCell ref="D170:I170"/>
    <mergeCell ref="B157:AH157"/>
    <mergeCell ref="G4:M4"/>
    <mergeCell ref="T14:Y14"/>
    <mergeCell ref="T15:Y15"/>
    <mergeCell ref="T16:Y16"/>
    <mergeCell ref="T17:Y17"/>
    <mergeCell ref="T28:Y28"/>
    <mergeCell ref="T29:Y29"/>
    <mergeCell ref="N4:S4"/>
    <mergeCell ref="T4:Y4"/>
    <mergeCell ref="N5:S5"/>
    <mergeCell ref="N7:S7"/>
    <mergeCell ref="N6:S6"/>
    <mergeCell ref="T5:Y5"/>
    <mergeCell ref="T6:Y6"/>
    <mergeCell ref="T7:Y7"/>
    <mergeCell ref="T8:Y8"/>
    <mergeCell ref="T9:Y9"/>
    <mergeCell ref="T18:Y18"/>
    <mergeCell ref="N19:S19"/>
    <mergeCell ref="T19:Y19"/>
    <mergeCell ref="N25:S25"/>
    <mergeCell ref="T25:Y25"/>
    <mergeCell ref="N26:S26"/>
    <mergeCell ref="T26:Y26"/>
    <mergeCell ref="G5:M5"/>
    <mergeCell ref="G6:M6"/>
    <mergeCell ref="B132:AH132"/>
    <mergeCell ref="N17:S17"/>
    <mergeCell ref="N28:S28"/>
    <mergeCell ref="N29:S29"/>
    <mergeCell ref="B59:B60"/>
    <mergeCell ref="C59:C60"/>
    <mergeCell ref="C31:C32"/>
    <mergeCell ref="B88:B89"/>
    <mergeCell ref="C88:C89"/>
    <mergeCell ref="C100:C102"/>
    <mergeCell ref="C94:C98"/>
    <mergeCell ref="C91:C92"/>
    <mergeCell ref="D85:I85"/>
    <mergeCell ref="D86:I86"/>
    <mergeCell ref="D91:I91"/>
    <mergeCell ref="D97:I97"/>
    <mergeCell ref="N27:S27"/>
    <mergeCell ref="D94:I94"/>
    <mergeCell ref="D95:I95"/>
    <mergeCell ref="D96:I96"/>
    <mergeCell ref="D92:I92"/>
    <mergeCell ref="B93:AH93"/>
    <mergeCell ref="C129:C131"/>
    <mergeCell ref="C123:C127"/>
    <mergeCell ref="C120:C121"/>
    <mergeCell ref="C114:C115"/>
    <mergeCell ref="C108:C112"/>
    <mergeCell ref="C104:C106"/>
    <mergeCell ref="T10:Y10"/>
    <mergeCell ref="T11:Y11"/>
    <mergeCell ref="T13:Y13"/>
    <mergeCell ref="T12:Y12"/>
    <mergeCell ref="N16:S16"/>
    <mergeCell ref="B99:AH99"/>
    <mergeCell ref="D98:I98"/>
    <mergeCell ref="D100:I100"/>
    <mergeCell ref="D101:I101"/>
    <mergeCell ref="D102:I102"/>
    <mergeCell ref="D104:I104"/>
    <mergeCell ref="D105:I105"/>
    <mergeCell ref="N20:S20"/>
    <mergeCell ref="T20:Y20"/>
    <mergeCell ref="N21:S21"/>
    <mergeCell ref="T21:Y21"/>
    <mergeCell ref="N22:S22"/>
    <mergeCell ref="T22:Y22"/>
    <mergeCell ref="D112:I112"/>
    <mergeCell ref="N24:S24"/>
    <mergeCell ref="N23:S23"/>
    <mergeCell ref="F31:G31"/>
    <mergeCell ref="H31:I31"/>
    <mergeCell ref="D77:I77"/>
    <mergeCell ref="D82:I82"/>
    <mergeCell ref="D83:I83"/>
    <mergeCell ref="N18:S18"/>
    <mergeCell ref="B84:AH84"/>
    <mergeCell ref="B90:AH90"/>
    <mergeCell ref="C85:C86"/>
    <mergeCell ref="C79:C83"/>
    <mergeCell ref="J88:AH88"/>
    <mergeCell ref="D88:I89"/>
    <mergeCell ref="D79:I79"/>
    <mergeCell ref="D80:I80"/>
    <mergeCell ref="D81:I81"/>
    <mergeCell ref="T23:Y23"/>
    <mergeCell ref="T24:Y24"/>
    <mergeCell ref="T27:Y27"/>
    <mergeCell ref="J59:AH59"/>
    <mergeCell ref="B61:AH61"/>
    <mergeCell ref="B64:AH64"/>
    <mergeCell ref="N8:S8"/>
    <mergeCell ref="N9:S9"/>
    <mergeCell ref="N10:S10"/>
    <mergeCell ref="N11:S11"/>
    <mergeCell ref="N13:S13"/>
    <mergeCell ref="N12:S12"/>
    <mergeCell ref="N14:S14"/>
    <mergeCell ref="N15:S15"/>
    <mergeCell ref="B117:B118"/>
    <mergeCell ref="C117:C118"/>
    <mergeCell ref="D63:I63"/>
    <mergeCell ref="D65:I65"/>
    <mergeCell ref="D66:I66"/>
    <mergeCell ref="D67:I67"/>
    <mergeCell ref="D68:I68"/>
    <mergeCell ref="D69:I69"/>
    <mergeCell ref="D71:I71"/>
    <mergeCell ref="D72:I72"/>
    <mergeCell ref="D73:I73"/>
    <mergeCell ref="D106:I106"/>
    <mergeCell ref="D108:I108"/>
    <mergeCell ref="D109:I109"/>
    <mergeCell ref="D110:I110"/>
    <mergeCell ref="D111:I111"/>
  </mergeCells>
  <conditionalFormatting sqref="G36:G38 I36:I37 K36:K37 O36:O37 G52:G53 I52:I53 E33:E43 M33:M40 I55:I57 G55:G57 O55:O57 E28:E29 E15:E17 K39:K43 K47:K57 O43 G43 M42:M43 M46:M57 G46:G50 I46:I50 O46:O53 E46:E57">
    <cfRule type="cellIs" dxfId="843" priority="685" operator="equal">
      <formula>$AL$199</formula>
    </cfRule>
    <cfRule type="cellIs" dxfId="842" priority="686" operator="equal">
      <formula>$AL$198</formula>
    </cfRule>
    <cfRule type="cellIs" dxfId="841" priority="687" operator="equal">
      <formula>$AL$197</formula>
    </cfRule>
  </conditionalFormatting>
  <conditionalFormatting sqref="E5:E13">
    <cfRule type="cellIs" dxfId="840" priority="424" operator="equal">
      <formula>$AL$199</formula>
    </cfRule>
    <cfRule type="cellIs" dxfId="839" priority="425" operator="equal">
      <formula>$AL$198</formula>
    </cfRule>
    <cfRule type="cellIs" dxfId="838" priority="426" operator="equal">
      <formula>$AL$197</formula>
    </cfRule>
  </conditionalFormatting>
  <conditionalFormatting sqref="I34">
    <cfRule type="cellIs" dxfId="837" priority="406" operator="equal">
      <formula>$AL$199</formula>
    </cfRule>
    <cfRule type="cellIs" dxfId="836" priority="407" operator="equal">
      <formula>$AL$198</formula>
    </cfRule>
    <cfRule type="cellIs" dxfId="835" priority="408" operator="equal">
      <formula>$AL$197</formula>
    </cfRule>
  </conditionalFormatting>
  <conditionalFormatting sqref="G33:G34">
    <cfRule type="cellIs" dxfId="834" priority="412" operator="equal">
      <formula>$AL$199</formula>
    </cfRule>
    <cfRule type="cellIs" dxfId="833" priority="413" operator="equal">
      <formula>$AL$198</formula>
    </cfRule>
    <cfRule type="cellIs" dxfId="832" priority="414" operator="equal">
      <formula>$AL$197</formula>
    </cfRule>
  </conditionalFormatting>
  <conditionalFormatting sqref="K34">
    <cfRule type="cellIs" dxfId="831" priority="400" operator="equal">
      <formula>$AL$199</formula>
    </cfRule>
    <cfRule type="cellIs" dxfId="830" priority="401" operator="equal">
      <formula>$AL$198</formula>
    </cfRule>
    <cfRule type="cellIs" dxfId="829" priority="402" operator="equal">
      <formula>$AL$197</formula>
    </cfRule>
  </conditionalFormatting>
  <conditionalFormatting sqref="O34">
    <cfRule type="cellIs" dxfId="828" priority="394" operator="equal">
      <formula>$AL$199</formula>
    </cfRule>
    <cfRule type="cellIs" dxfId="827" priority="395" operator="equal">
      <formula>$AL$198</formula>
    </cfRule>
    <cfRule type="cellIs" dxfId="826" priority="396" operator="equal">
      <formula>$AL$197</formula>
    </cfRule>
  </conditionalFormatting>
  <conditionalFormatting sqref="I33">
    <cfRule type="cellIs" dxfId="825" priority="388" operator="equal">
      <formula>$AL$199</formula>
    </cfRule>
    <cfRule type="cellIs" dxfId="824" priority="389" operator="equal">
      <formula>$AL$198</formula>
    </cfRule>
    <cfRule type="cellIs" dxfId="823" priority="390" operator="equal">
      <formula>$AL$197</formula>
    </cfRule>
  </conditionalFormatting>
  <conditionalFormatting sqref="K33">
    <cfRule type="cellIs" dxfId="822" priority="382" operator="equal">
      <formula>$AL$199</formula>
    </cfRule>
    <cfRule type="cellIs" dxfId="821" priority="383" operator="equal">
      <formula>$AL$198</formula>
    </cfRule>
    <cfRule type="cellIs" dxfId="820" priority="384" operator="equal">
      <formula>$AL$197</formula>
    </cfRule>
  </conditionalFormatting>
  <conditionalFormatting sqref="O33">
    <cfRule type="cellIs" dxfId="819" priority="376" operator="equal">
      <formula>$AL$199</formula>
    </cfRule>
    <cfRule type="cellIs" dxfId="818" priority="377" operator="equal">
      <formula>$AL$198</formula>
    </cfRule>
    <cfRule type="cellIs" dxfId="817" priority="378" operator="equal">
      <formula>$AL$197</formula>
    </cfRule>
  </conditionalFormatting>
  <conditionalFormatting sqref="I38">
    <cfRule type="cellIs" dxfId="816" priority="370" operator="equal">
      <formula>$AL$199</formula>
    </cfRule>
    <cfRule type="cellIs" dxfId="815" priority="371" operator="equal">
      <formula>$AL$198</formula>
    </cfRule>
    <cfRule type="cellIs" dxfId="814" priority="372" operator="equal">
      <formula>$AL$197</formula>
    </cfRule>
  </conditionalFormatting>
  <conditionalFormatting sqref="O38">
    <cfRule type="cellIs" dxfId="813" priority="364" operator="equal">
      <formula>$AL$199</formula>
    </cfRule>
    <cfRule type="cellIs" dxfId="812" priority="365" operator="equal">
      <formula>$AL$198</formula>
    </cfRule>
    <cfRule type="cellIs" dxfId="811" priority="366" operator="equal">
      <formula>$AL$197</formula>
    </cfRule>
  </conditionalFormatting>
  <conditionalFormatting sqref="G39:G40">
    <cfRule type="cellIs" dxfId="810" priority="358" operator="equal">
      <formula>$AL$199</formula>
    </cfRule>
    <cfRule type="cellIs" dxfId="809" priority="359" operator="equal">
      <formula>$AL$198</formula>
    </cfRule>
    <cfRule type="cellIs" dxfId="808" priority="360" operator="equal">
      <formula>$AL$197</formula>
    </cfRule>
  </conditionalFormatting>
  <conditionalFormatting sqref="I39:I40">
    <cfRule type="cellIs" dxfId="807" priority="352" operator="equal">
      <formula>$AL$199</formula>
    </cfRule>
    <cfRule type="cellIs" dxfId="806" priority="353" operator="equal">
      <formula>$AL$198</formula>
    </cfRule>
    <cfRule type="cellIs" dxfId="805" priority="354" operator="equal">
      <formula>$AL$197</formula>
    </cfRule>
  </conditionalFormatting>
  <conditionalFormatting sqref="O39:O40">
    <cfRule type="cellIs" dxfId="804" priority="346" operator="equal">
      <formula>$AL$199</formula>
    </cfRule>
    <cfRule type="cellIs" dxfId="803" priority="347" operator="equal">
      <formula>$AL$198</formula>
    </cfRule>
    <cfRule type="cellIs" dxfId="802" priority="348" operator="equal">
      <formula>$AL$197</formula>
    </cfRule>
  </conditionalFormatting>
  <conditionalFormatting sqref="K38">
    <cfRule type="cellIs" dxfId="801" priority="340" operator="equal">
      <formula>$AL$199</formula>
    </cfRule>
    <cfRule type="cellIs" dxfId="800" priority="341" operator="equal">
      <formula>$AL$198</formula>
    </cfRule>
    <cfRule type="cellIs" dxfId="799" priority="342" operator="equal">
      <formula>$AL$197</formula>
    </cfRule>
  </conditionalFormatting>
  <conditionalFormatting sqref="G35">
    <cfRule type="cellIs" dxfId="798" priority="310" operator="equal">
      <formula>$AL$199</formula>
    </cfRule>
    <cfRule type="cellIs" dxfId="797" priority="311" operator="equal">
      <formula>$AL$198</formula>
    </cfRule>
    <cfRule type="cellIs" dxfId="796" priority="312" operator="equal">
      <formula>$AL$197</formula>
    </cfRule>
  </conditionalFormatting>
  <conditionalFormatting sqref="I35">
    <cfRule type="cellIs" dxfId="795" priority="304" operator="equal">
      <formula>$AL$199</formula>
    </cfRule>
    <cfRule type="cellIs" dxfId="794" priority="305" operator="equal">
      <formula>$AL$198</formula>
    </cfRule>
    <cfRule type="cellIs" dxfId="793" priority="306" operator="equal">
      <formula>$AL$197</formula>
    </cfRule>
  </conditionalFormatting>
  <conditionalFormatting sqref="K35">
    <cfRule type="cellIs" dxfId="792" priority="298" operator="equal">
      <formula>$AL$199</formula>
    </cfRule>
    <cfRule type="cellIs" dxfId="791" priority="299" operator="equal">
      <formula>$AL$198</formula>
    </cfRule>
    <cfRule type="cellIs" dxfId="790" priority="300" operator="equal">
      <formula>$AL$197</formula>
    </cfRule>
  </conditionalFormatting>
  <conditionalFormatting sqref="O35">
    <cfRule type="cellIs" dxfId="789" priority="292" operator="equal">
      <formula>$AL$199</formula>
    </cfRule>
    <cfRule type="cellIs" dxfId="788" priority="293" operator="equal">
      <formula>$AL$198</formula>
    </cfRule>
    <cfRule type="cellIs" dxfId="787" priority="294" operator="equal">
      <formula>$AL$197</formula>
    </cfRule>
  </conditionalFormatting>
  <conditionalFormatting sqref="AG56">
    <cfRule type="cellIs" dxfId="786" priority="247" operator="equal">
      <formula>$AL$199</formula>
    </cfRule>
    <cfRule type="cellIs" dxfId="785" priority="248" operator="equal">
      <formula>$AL$198</formula>
    </cfRule>
    <cfRule type="cellIs" dxfId="784" priority="249" operator="equal">
      <formula>$AL$197</formula>
    </cfRule>
  </conditionalFormatting>
  <conditionalFormatting sqref="D33:D43 L33:L40 D5:D13 K79:K83 K85:K86 F55:F57 N55:N57 F52:F53 D28:D29 J144:AH144 K143:AH143 K158:AH158 K120:AH120 K152:AH152 K149:AH149 K172:AH172 K123:AH123 K129:AH129 K137:AH137 K140:AH140 K166:AH166 K169:AH169 J159:AH160 J121:AH121 J153:AH154 J150:AH150 J173:AH173 J124:AH125 K126:AH127 J130:AH131 K133:AH134 J135:AH135 J138:AH139 J141:AH141 K155:AH156 K162:AH163 J164:AH164 J167:AH168 J170:AH170 D15:D17 F33:F41 J33:J43 N33:N41 H33:H41 J91:AH92 J94:AH98 J100:AH102 J104:AH106 J108:AH112 J114:AH115 J47:J57 H55:H57 L42:L43 F43 N43 H46:H53 N46:N53 F46:F50 L46:L57 D46:D57">
    <cfRule type="cellIs" dxfId="783" priority="1081" operator="equal">
      <formula>$AL$193</formula>
    </cfRule>
    <cfRule type="cellIs" dxfId="782" priority="1082" operator="equal">
      <formula>$AL$192</formula>
    </cfRule>
    <cfRule type="cellIs" dxfId="781" priority="1083" operator="equal">
      <formula>$AL$191</formula>
    </cfRule>
  </conditionalFormatting>
  <conditionalFormatting sqref="G51">
    <cfRule type="cellIs" dxfId="780" priority="199" operator="equal">
      <formula>$AL$199</formula>
    </cfRule>
    <cfRule type="cellIs" dxfId="779" priority="200" operator="equal">
      <formula>$AL$198</formula>
    </cfRule>
    <cfRule type="cellIs" dxfId="778" priority="201" operator="equal">
      <formula>$AL$197</formula>
    </cfRule>
  </conditionalFormatting>
  <conditionalFormatting sqref="I51">
    <cfRule type="cellIs" dxfId="777" priority="196" operator="equal">
      <formula>$AL$199</formula>
    </cfRule>
    <cfRule type="cellIs" dxfId="776" priority="197" operator="equal">
      <formula>$AL$198</formula>
    </cfRule>
    <cfRule type="cellIs" dxfId="775" priority="198" operator="equal">
      <formula>$AL$197</formula>
    </cfRule>
  </conditionalFormatting>
  <conditionalFormatting sqref="F51">
    <cfRule type="cellIs" dxfId="774" priority="202" operator="equal">
      <formula>$AL$193</formula>
    </cfRule>
    <cfRule type="cellIs" dxfId="773" priority="203" operator="equal">
      <formula>$AL$192</formula>
    </cfRule>
    <cfRule type="cellIs" dxfId="772" priority="204" operator="equal">
      <formula>$AL$191</formula>
    </cfRule>
  </conditionalFormatting>
  <conditionalFormatting sqref="D18">
    <cfRule type="cellIs" dxfId="771" priority="187" operator="equal">
      <formula>$AL$193</formula>
    </cfRule>
    <cfRule type="cellIs" dxfId="770" priority="188" operator="equal">
      <formula>$AL$192</formula>
    </cfRule>
    <cfRule type="cellIs" dxfId="769" priority="189" operator="equal">
      <formula>$AL$191</formula>
    </cfRule>
  </conditionalFormatting>
  <conditionalFormatting sqref="E19">
    <cfRule type="cellIs" dxfId="768" priority="178" operator="equal">
      <formula>$AL$199</formula>
    </cfRule>
    <cfRule type="cellIs" dxfId="767" priority="179" operator="equal">
      <formula>$AL$198</formula>
    </cfRule>
    <cfRule type="cellIs" dxfId="766" priority="180" operator="equal">
      <formula>$AL$197</formula>
    </cfRule>
  </conditionalFormatting>
  <conditionalFormatting sqref="D19">
    <cfRule type="cellIs" dxfId="765" priority="181" operator="equal">
      <formula>$AL$193</formula>
    </cfRule>
    <cfRule type="cellIs" dxfId="764" priority="182" operator="equal">
      <formula>$AL$192</formula>
    </cfRule>
    <cfRule type="cellIs" dxfId="763" priority="183" operator="equal">
      <formula>$AL$191</formula>
    </cfRule>
  </conditionalFormatting>
  <conditionalFormatting sqref="E25">
    <cfRule type="cellIs" dxfId="762" priority="172" operator="equal">
      <formula>$AL$199</formula>
    </cfRule>
    <cfRule type="cellIs" dxfId="761" priority="173" operator="equal">
      <formula>$AL$198</formula>
    </cfRule>
    <cfRule type="cellIs" dxfId="760" priority="174" operator="equal">
      <formula>$AL$197</formula>
    </cfRule>
  </conditionalFormatting>
  <conditionalFormatting sqref="D25">
    <cfRule type="cellIs" dxfId="759" priority="175" operator="equal">
      <formula>$AL$193</formula>
    </cfRule>
    <cfRule type="cellIs" dxfId="758" priority="176" operator="equal">
      <formula>$AL$192</formula>
    </cfRule>
    <cfRule type="cellIs" dxfId="757" priority="177" operator="equal">
      <formula>$AL$191</formula>
    </cfRule>
  </conditionalFormatting>
  <conditionalFormatting sqref="E26">
    <cfRule type="cellIs" dxfId="756" priority="166" operator="equal">
      <formula>$AL$199</formula>
    </cfRule>
    <cfRule type="cellIs" dxfId="755" priority="167" operator="equal">
      <formula>$AL$198</formula>
    </cfRule>
    <cfRule type="cellIs" dxfId="754" priority="168" operator="equal">
      <formula>$AL$197</formula>
    </cfRule>
  </conditionalFormatting>
  <conditionalFormatting sqref="D26">
    <cfRule type="cellIs" dxfId="753" priority="169" operator="equal">
      <formula>$AL$193</formula>
    </cfRule>
    <cfRule type="cellIs" dxfId="752" priority="170" operator="equal">
      <formula>$AL$192</formula>
    </cfRule>
    <cfRule type="cellIs" dxfId="751" priority="171" operator="equal">
      <formula>$AL$191</formula>
    </cfRule>
  </conditionalFormatting>
  <conditionalFormatting sqref="E27">
    <cfRule type="cellIs" dxfId="750" priority="160" operator="equal">
      <formula>$AL$199</formula>
    </cfRule>
    <cfRule type="cellIs" dxfId="749" priority="161" operator="equal">
      <formula>$AL$198</formula>
    </cfRule>
    <cfRule type="cellIs" dxfId="748" priority="162" operator="equal">
      <formula>$AL$197</formula>
    </cfRule>
  </conditionalFormatting>
  <conditionalFormatting sqref="D27">
    <cfRule type="cellIs" dxfId="747" priority="163" operator="equal">
      <formula>$AL$193</formula>
    </cfRule>
    <cfRule type="cellIs" dxfId="746" priority="164" operator="equal">
      <formula>$AL$192</formula>
    </cfRule>
    <cfRule type="cellIs" dxfId="745" priority="165" operator="equal">
      <formula>$AL$191</formula>
    </cfRule>
  </conditionalFormatting>
  <conditionalFormatting sqref="M41">
    <cfRule type="cellIs" dxfId="744" priority="154" operator="equal">
      <formula>$AL$199</formula>
    </cfRule>
    <cfRule type="cellIs" dxfId="743" priority="155" operator="equal">
      <formula>$AL$198</formula>
    </cfRule>
    <cfRule type="cellIs" dxfId="742" priority="156" operator="equal">
      <formula>$AL$197</formula>
    </cfRule>
  </conditionalFormatting>
  <conditionalFormatting sqref="G41">
    <cfRule type="cellIs" dxfId="741" priority="151" operator="equal">
      <formula>$AL$199</formula>
    </cfRule>
    <cfRule type="cellIs" dxfId="740" priority="152" operator="equal">
      <formula>$AL$198</formula>
    </cfRule>
    <cfRule type="cellIs" dxfId="739" priority="153" operator="equal">
      <formula>$AL$197</formula>
    </cfRule>
  </conditionalFormatting>
  <conditionalFormatting sqref="I41">
    <cfRule type="cellIs" dxfId="738" priority="148" operator="equal">
      <formula>$AL$199</formula>
    </cfRule>
    <cfRule type="cellIs" dxfId="737" priority="149" operator="equal">
      <formula>$AL$198</formula>
    </cfRule>
    <cfRule type="cellIs" dxfId="736" priority="150" operator="equal">
      <formula>$AL$197</formula>
    </cfRule>
  </conditionalFormatting>
  <conditionalFormatting sqref="O41">
    <cfRule type="cellIs" dxfId="735" priority="145" operator="equal">
      <formula>$AL$199</formula>
    </cfRule>
    <cfRule type="cellIs" dxfId="734" priority="146" operator="equal">
      <formula>$AL$198</formula>
    </cfRule>
    <cfRule type="cellIs" dxfId="733" priority="147" operator="equal">
      <formula>$AL$197</formula>
    </cfRule>
  </conditionalFormatting>
  <conditionalFormatting sqref="L41">
    <cfRule type="cellIs" dxfId="732" priority="157" operator="equal">
      <formula>$AL$193</formula>
    </cfRule>
    <cfRule type="cellIs" dxfId="731" priority="158" operator="equal">
      <formula>$AL$192</formula>
    </cfRule>
    <cfRule type="cellIs" dxfId="730" priority="159" operator="equal">
      <formula>$AL$191</formula>
    </cfRule>
  </conditionalFormatting>
  <conditionalFormatting sqref="E14">
    <cfRule type="cellIs" dxfId="729" priority="139" operator="equal">
      <formula>$AL$199</formula>
    </cfRule>
    <cfRule type="cellIs" dxfId="728" priority="140" operator="equal">
      <formula>$AL$198</formula>
    </cfRule>
    <cfRule type="cellIs" dxfId="727" priority="141" operator="equal">
      <formula>$AL$197</formula>
    </cfRule>
  </conditionalFormatting>
  <conditionalFormatting sqref="D14">
    <cfRule type="cellIs" dxfId="726" priority="142" operator="equal">
      <formula>$AL$193</formula>
    </cfRule>
    <cfRule type="cellIs" dxfId="725" priority="143" operator="equal">
      <formula>$AL$192</formula>
    </cfRule>
    <cfRule type="cellIs" dxfId="724" priority="144" operator="equal">
      <formula>$AL$191</formula>
    </cfRule>
  </conditionalFormatting>
  <conditionalFormatting sqref="E20:E24">
    <cfRule type="cellIs" dxfId="723" priority="115" operator="equal">
      <formula>$AL$199</formula>
    </cfRule>
    <cfRule type="cellIs" dxfId="722" priority="116" operator="equal">
      <formula>$AL$198</formula>
    </cfRule>
    <cfRule type="cellIs" dxfId="721" priority="117" operator="equal">
      <formula>$AL$197</formula>
    </cfRule>
  </conditionalFormatting>
  <conditionalFormatting sqref="D20:D24">
    <cfRule type="cellIs" dxfId="720" priority="118" operator="equal">
      <formula>$AL$193</formula>
    </cfRule>
    <cfRule type="cellIs" dxfId="719" priority="119" operator="equal">
      <formula>$AL$192</formula>
    </cfRule>
    <cfRule type="cellIs" dxfId="718" priority="120" operator="equal">
      <formula>$AL$191</formula>
    </cfRule>
  </conditionalFormatting>
  <conditionalFormatting sqref="AG57">
    <cfRule type="cellIs" dxfId="717" priority="109" operator="equal">
      <formula>$AL$199</formula>
    </cfRule>
    <cfRule type="cellIs" dxfId="716" priority="110" operator="equal">
      <formula>$AL$198</formula>
    </cfRule>
    <cfRule type="cellIs" dxfId="715" priority="111" operator="equal">
      <formula>$AL$197</formula>
    </cfRule>
  </conditionalFormatting>
  <conditionalFormatting sqref="N42">
    <cfRule type="cellIs" dxfId="714" priority="94" operator="equal">
      <formula>$AL$193</formula>
    </cfRule>
    <cfRule type="cellIs" dxfId="713" priority="95" operator="equal">
      <formula>$AL$192</formula>
    </cfRule>
    <cfRule type="cellIs" dxfId="712" priority="96" operator="equal">
      <formula>$AL$191</formula>
    </cfRule>
  </conditionalFormatting>
  <conditionalFormatting sqref="O42">
    <cfRule type="cellIs" dxfId="711" priority="91" operator="equal">
      <formula>$AL$199</formula>
    </cfRule>
    <cfRule type="cellIs" dxfId="710" priority="92" operator="equal">
      <formula>$AL$198</formula>
    </cfRule>
    <cfRule type="cellIs" dxfId="709" priority="93" operator="equal">
      <formula>$AL$197</formula>
    </cfRule>
  </conditionalFormatting>
  <conditionalFormatting sqref="E18">
    <cfRule type="cellIs" dxfId="708" priority="88" operator="equal">
      <formula>$AL$199</formula>
    </cfRule>
    <cfRule type="cellIs" dxfId="707" priority="89" operator="equal">
      <formula>$AL$198</formula>
    </cfRule>
    <cfRule type="cellIs" dxfId="706" priority="90" operator="equal">
      <formula>$AL$197</formula>
    </cfRule>
  </conditionalFormatting>
  <conditionalFormatting sqref="K46">
    <cfRule type="cellIs" dxfId="705" priority="82" operator="equal">
      <formula>$AL$199</formula>
    </cfRule>
    <cfRule type="cellIs" dxfId="704" priority="83" operator="equal">
      <formula>$AL$198</formula>
    </cfRule>
    <cfRule type="cellIs" dxfId="703" priority="84" operator="equal">
      <formula>$AL$197</formula>
    </cfRule>
  </conditionalFormatting>
  <conditionalFormatting sqref="J46">
    <cfRule type="cellIs" dxfId="702" priority="85" operator="equal">
      <formula>$AL$193</formula>
    </cfRule>
    <cfRule type="cellIs" dxfId="701" priority="86" operator="equal">
      <formula>$AL$192</formula>
    </cfRule>
    <cfRule type="cellIs" dxfId="700" priority="87" operator="equal">
      <formula>$AL$191</formula>
    </cfRule>
  </conditionalFormatting>
  <conditionalFormatting sqref="G54">
    <cfRule type="cellIs" dxfId="699" priority="76" operator="equal">
      <formula>$AL$199</formula>
    </cfRule>
    <cfRule type="cellIs" dxfId="698" priority="77" operator="equal">
      <formula>$AL$198</formula>
    </cfRule>
    <cfRule type="cellIs" dxfId="697" priority="78" operator="equal">
      <formula>$AL$197</formula>
    </cfRule>
  </conditionalFormatting>
  <conditionalFormatting sqref="F54">
    <cfRule type="cellIs" dxfId="696" priority="79" operator="equal">
      <formula>$AL$193</formula>
    </cfRule>
    <cfRule type="cellIs" dxfId="695" priority="80" operator="equal">
      <formula>$AL$192</formula>
    </cfRule>
    <cfRule type="cellIs" dxfId="694" priority="81" operator="equal">
      <formula>$AL$191</formula>
    </cfRule>
  </conditionalFormatting>
  <conditionalFormatting sqref="I54">
    <cfRule type="cellIs" dxfId="693" priority="70" operator="equal">
      <formula>$AL$199</formula>
    </cfRule>
    <cfRule type="cellIs" dxfId="692" priority="71" operator="equal">
      <formula>$AL$198</formula>
    </cfRule>
    <cfRule type="cellIs" dxfId="691" priority="72" operator="equal">
      <formula>$AL$197</formula>
    </cfRule>
  </conditionalFormatting>
  <conditionalFormatting sqref="H54">
    <cfRule type="cellIs" dxfId="690" priority="73" operator="equal">
      <formula>$AL$193</formula>
    </cfRule>
    <cfRule type="cellIs" dxfId="689" priority="74" operator="equal">
      <formula>$AL$192</formula>
    </cfRule>
    <cfRule type="cellIs" dxfId="688" priority="75" operator="equal">
      <formula>$AL$191</formula>
    </cfRule>
  </conditionalFormatting>
  <conditionalFormatting sqref="O54">
    <cfRule type="cellIs" dxfId="687" priority="64" operator="equal">
      <formula>$AL$199</formula>
    </cfRule>
    <cfRule type="cellIs" dxfId="686" priority="65" operator="equal">
      <formula>$AL$198</formula>
    </cfRule>
    <cfRule type="cellIs" dxfId="685" priority="66" operator="equal">
      <formula>$AL$197</formula>
    </cfRule>
  </conditionalFormatting>
  <conditionalFormatting sqref="N54">
    <cfRule type="cellIs" dxfId="684" priority="67" operator="equal">
      <formula>$AL$193</formula>
    </cfRule>
    <cfRule type="cellIs" dxfId="683" priority="68" operator="equal">
      <formula>$AL$192</formula>
    </cfRule>
    <cfRule type="cellIs" dxfId="682" priority="69" operator="equal">
      <formula>$AL$191</formula>
    </cfRule>
  </conditionalFormatting>
  <conditionalFormatting sqref="E45 K45 O45 I45 G45 M45">
    <cfRule type="cellIs" dxfId="681" priority="58" operator="equal">
      <formula>$AL$199</formula>
    </cfRule>
    <cfRule type="cellIs" dxfId="680" priority="59" operator="equal">
      <formula>$AL$198</formula>
    </cfRule>
    <cfRule type="cellIs" dxfId="679" priority="60" operator="equal">
      <formula>$AL$197</formula>
    </cfRule>
  </conditionalFormatting>
  <conditionalFormatting sqref="D45 J45 L45 F45 N45 H45">
    <cfRule type="cellIs" dxfId="678" priority="61" operator="equal">
      <formula>$AL$193</formula>
    </cfRule>
    <cfRule type="cellIs" dxfId="677" priority="62" operator="equal">
      <formula>$AL$192</formula>
    </cfRule>
    <cfRule type="cellIs" dxfId="676" priority="63" operator="equal">
      <formula>$AL$191</formula>
    </cfRule>
  </conditionalFormatting>
  <conditionalFormatting sqref="I43">
    <cfRule type="cellIs" dxfId="675" priority="52" operator="equal">
      <formula>$AL$199</formula>
    </cfRule>
    <cfRule type="cellIs" dxfId="674" priority="53" operator="equal">
      <formula>$AL$198</formula>
    </cfRule>
    <cfRule type="cellIs" dxfId="673" priority="54" operator="equal">
      <formula>$AL$197</formula>
    </cfRule>
  </conditionalFormatting>
  <conditionalFormatting sqref="H43">
    <cfRule type="cellIs" dxfId="672" priority="55" operator="equal">
      <formula>$AL$193</formula>
    </cfRule>
    <cfRule type="cellIs" dxfId="671" priority="56" operator="equal">
      <formula>$AL$192</formula>
    </cfRule>
    <cfRule type="cellIs" dxfId="670" priority="57" operator="equal">
      <formula>$AL$191</formula>
    </cfRule>
  </conditionalFormatting>
  <conditionalFormatting sqref="H42">
    <cfRule type="cellIs" dxfId="669" priority="49" operator="equal">
      <formula>$AL$193</formula>
    </cfRule>
    <cfRule type="cellIs" dxfId="668" priority="50" operator="equal">
      <formula>$AL$192</formula>
    </cfRule>
    <cfRule type="cellIs" dxfId="667" priority="51" operator="equal">
      <formula>$AL$191</formula>
    </cfRule>
  </conditionalFormatting>
  <conditionalFormatting sqref="I42">
    <cfRule type="cellIs" dxfId="666" priority="46" operator="equal">
      <formula>$AL$199</formula>
    </cfRule>
    <cfRule type="cellIs" dxfId="665" priority="47" operator="equal">
      <formula>$AL$198</formula>
    </cfRule>
    <cfRule type="cellIs" dxfId="664" priority="48" operator="equal">
      <formula>$AL$197</formula>
    </cfRule>
  </conditionalFormatting>
  <conditionalFormatting sqref="F42">
    <cfRule type="cellIs" dxfId="663" priority="43" operator="equal">
      <formula>$AL$193</formula>
    </cfRule>
    <cfRule type="cellIs" dxfId="662" priority="44" operator="equal">
      <formula>$AL$192</formula>
    </cfRule>
    <cfRule type="cellIs" dxfId="661" priority="45" operator="equal">
      <formula>$AL$191</formula>
    </cfRule>
  </conditionalFormatting>
  <conditionalFormatting sqref="G42">
    <cfRule type="cellIs" dxfId="660" priority="40" operator="equal">
      <formula>$AL$199</formula>
    </cfRule>
    <cfRule type="cellIs" dxfId="659" priority="41" operator="equal">
      <formula>$AL$198</formula>
    </cfRule>
    <cfRule type="cellIs" dxfId="658" priority="42" operator="equal">
      <formula>$AL$197</formula>
    </cfRule>
  </conditionalFormatting>
  <conditionalFormatting sqref="E44 K44 O44 G44 M44">
    <cfRule type="cellIs" dxfId="657" priority="34" operator="equal">
      <formula>$AL$199</formula>
    </cfRule>
    <cfRule type="cellIs" dxfId="656" priority="35" operator="equal">
      <formula>$AL$198</formula>
    </cfRule>
    <cfRule type="cellIs" dxfId="655" priority="36" operator="equal">
      <formula>$AL$197</formula>
    </cfRule>
  </conditionalFormatting>
  <conditionalFormatting sqref="D44 J44 L44 F44 N44">
    <cfRule type="cellIs" dxfId="654" priority="37" operator="equal">
      <formula>$AL$193</formula>
    </cfRule>
    <cfRule type="cellIs" dxfId="653" priority="38" operator="equal">
      <formula>$AL$192</formula>
    </cfRule>
    <cfRule type="cellIs" dxfId="652" priority="39" operator="equal">
      <formula>$AL$191</formula>
    </cfRule>
  </conditionalFormatting>
  <conditionalFormatting sqref="I44">
    <cfRule type="cellIs" dxfId="651" priority="28" operator="equal">
      <formula>$AL$199</formula>
    </cfRule>
    <cfRule type="cellIs" dxfId="650" priority="29" operator="equal">
      <formula>$AL$198</formula>
    </cfRule>
    <cfRule type="cellIs" dxfId="649" priority="30" operator="equal">
      <formula>$AL$197</formula>
    </cfRule>
  </conditionalFormatting>
  <conditionalFormatting sqref="H44">
    <cfRule type="cellIs" dxfId="648" priority="31" operator="equal">
      <formula>$AL$193</formula>
    </cfRule>
    <cfRule type="cellIs" dxfId="647" priority="32" operator="equal">
      <formula>$AL$192</formula>
    </cfRule>
    <cfRule type="cellIs" dxfId="646" priority="33" operator="equal">
      <formula>$AL$191</formula>
    </cfRule>
  </conditionalFormatting>
  <conditionalFormatting sqref="F28:F29 F15:F17">
    <cfRule type="cellIs" dxfId="645" priority="25" operator="equal">
      <formula>$AL$199</formula>
    </cfRule>
    <cfRule type="cellIs" dxfId="644" priority="26" operator="equal">
      <formula>$AL$198</formula>
    </cfRule>
    <cfRule type="cellIs" dxfId="643" priority="27" operator="equal">
      <formula>$AL$197</formula>
    </cfRule>
  </conditionalFormatting>
  <conditionalFormatting sqref="F5:F13">
    <cfRule type="cellIs" dxfId="642" priority="22" operator="equal">
      <formula>$AL$199</formula>
    </cfRule>
    <cfRule type="cellIs" dxfId="641" priority="23" operator="equal">
      <formula>$AL$198</formula>
    </cfRule>
    <cfRule type="cellIs" dxfId="640" priority="24" operator="equal">
      <formula>$AL$197</formula>
    </cfRule>
  </conditionalFormatting>
  <conditionalFormatting sqref="F19">
    <cfRule type="cellIs" dxfId="639" priority="19" operator="equal">
      <formula>$AL$199</formula>
    </cfRule>
    <cfRule type="cellIs" dxfId="638" priority="20" operator="equal">
      <formula>$AL$198</formula>
    </cfRule>
    <cfRule type="cellIs" dxfId="637" priority="21" operator="equal">
      <formula>$AL$197</formula>
    </cfRule>
  </conditionalFormatting>
  <conditionalFormatting sqref="F25">
    <cfRule type="cellIs" dxfId="636" priority="16" operator="equal">
      <formula>$AL$199</formula>
    </cfRule>
    <cfRule type="cellIs" dxfId="635" priority="17" operator="equal">
      <formula>$AL$198</formula>
    </cfRule>
    <cfRule type="cellIs" dxfId="634" priority="18" operator="equal">
      <formula>$AL$197</formula>
    </cfRule>
  </conditionalFormatting>
  <conditionalFormatting sqref="F26">
    <cfRule type="cellIs" dxfId="633" priority="13" operator="equal">
      <formula>$AL$199</formula>
    </cfRule>
    <cfRule type="cellIs" dxfId="632" priority="14" operator="equal">
      <formula>$AL$198</formula>
    </cfRule>
    <cfRule type="cellIs" dxfId="631" priority="15" operator="equal">
      <formula>$AL$197</formula>
    </cfRule>
  </conditionalFormatting>
  <conditionalFormatting sqref="F27">
    <cfRule type="cellIs" dxfId="630" priority="10" operator="equal">
      <formula>$AL$199</formula>
    </cfRule>
    <cfRule type="cellIs" dxfId="629" priority="11" operator="equal">
      <formula>$AL$198</formula>
    </cfRule>
    <cfRule type="cellIs" dxfId="628" priority="12" operator="equal">
      <formula>$AL$197</formula>
    </cfRule>
  </conditionalFormatting>
  <conditionalFormatting sqref="F14">
    <cfRule type="cellIs" dxfId="627" priority="7" operator="equal">
      <formula>$AL$199</formula>
    </cfRule>
    <cfRule type="cellIs" dxfId="626" priority="8" operator="equal">
      <formula>$AL$198</formula>
    </cfRule>
    <cfRule type="cellIs" dxfId="625" priority="9" operator="equal">
      <formula>$AL$197</formula>
    </cfRule>
  </conditionalFormatting>
  <conditionalFormatting sqref="F20:F24">
    <cfRule type="cellIs" dxfId="624" priority="4" operator="equal">
      <formula>$AL$199</formula>
    </cfRule>
    <cfRule type="cellIs" dxfId="623" priority="5" operator="equal">
      <formula>$AL$198</formula>
    </cfRule>
    <cfRule type="cellIs" dxfId="622" priority="6" operator="equal">
      <formula>$AL$197</formula>
    </cfRule>
  </conditionalFormatting>
  <conditionalFormatting sqref="F18">
    <cfRule type="cellIs" dxfId="621" priority="1" operator="equal">
      <formula>$AL$199</formula>
    </cfRule>
    <cfRule type="cellIs" dxfId="620" priority="2" operator="equal">
      <formula>$AL$198</formula>
    </cfRule>
    <cfRule type="cellIs" dxfId="619" priority="3" operator="equal">
      <formula>$AL$197</formula>
    </cfRule>
  </conditionalFormatting>
  <dataValidations count="3">
    <dataValidation type="list" allowBlank="1" showInputMessage="1" showErrorMessage="1" sqref="AG56:AG57 E5:F29 G33:G57 K33:K57 M33:M57 I33:I57 E33:E57 O33:O57">
      <formula1>Risk</formula1>
    </dataValidation>
    <dataValidation type="list" allowBlank="1" showInputMessage="1" showErrorMessage="1" sqref="J108:AH112 J91:AH92 J104:AH106 D5:D29 J100:AH102 J94:AH98 J114:AH115 F33:F57 D33:D57 H33:H57 L33:L57 J33:J57 N33:N57">
      <formula1>Traffic</formula1>
    </dataValidation>
    <dataValidation type="list" allowBlank="1" showInputMessage="1" showErrorMessage="1" sqref="J85:AH86 J75:AH77 J62:AH63 J65:AH69 J79:AH83 J71:AH7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45"/>
  <sheetViews>
    <sheetView zoomScaleNormal="100" workbookViewId="0"/>
  </sheetViews>
  <sheetFormatPr defaultColWidth="9.1796875" defaultRowHeight="14.5" x14ac:dyDescent="0.35"/>
  <cols>
    <col min="1" max="1" width="9.1796875" style="8"/>
    <col min="2" max="2" width="44" style="8" bestFit="1" customWidth="1"/>
    <col min="3" max="8" width="24.1796875" style="8" customWidth="1"/>
    <col min="9" max="11" width="24.1796875" style="8" bestFit="1" customWidth="1"/>
    <col min="12" max="16384" width="9.1796875" style="8"/>
  </cols>
  <sheetData>
    <row r="2" spans="2:15" x14ac:dyDescent="0.35">
      <c r="N2" s="8" t="s">
        <v>218</v>
      </c>
    </row>
    <row r="3" spans="2:15" x14ac:dyDescent="0.35">
      <c r="N3" s="8" t="s">
        <v>14</v>
      </c>
      <c r="O3" s="176" t="s">
        <v>221</v>
      </c>
    </row>
    <row r="4" spans="2:15" x14ac:dyDescent="0.35">
      <c r="N4" s="8" t="s">
        <v>191</v>
      </c>
      <c r="O4" s="176" t="s">
        <v>220</v>
      </c>
    </row>
    <row r="5" spans="2:15" x14ac:dyDescent="0.35">
      <c r="N5" s="8" t="s">
        <v>219</v>
      </c>
      <c r="O5" s="176" t="s">
        <v>190</v>
      </c>
    </row>
    <row r="6" spans="2:15" x14ac:dyDescent="0.35">
      <c r="O6" s="176"/>
    </row>
    <row r="7" spans="2:15" x14ac:dyDescent="0.35">
      <c r="B7" s="39" t="s">
        <v>127</v>
      </c>
      <c r="C7" s="39" t="s">
        <v>254</v>
      </c>
      <c r="D7" s="39" t="s">
        <v>251</v>
      </c>
      <c r="E7" s="39" t="s">
        <v>243</v>
      </c>
      <c r="F7" s="39" t="s">
        <v>241</v>
      </c>
      <c r="G7" s="39" t="s">
        <v>235</v>
      </c>
      <c r="H7" s="39" t="s">
        <v>230</v>
      </c>
      <c r="I7" s="39" t="s">
        <v>228</v>
      </c>
      <c r="J7" s="39" t="s">
        <v>224</v>
      </c>
      <c r="K7" s="39" t="s">
        <v>217</v>
      </c>
    </row>
    <row r="8" spans="2:15" x14ac:dyDescent="0.35">
      <c r="B8" s="8" t="s">
        <v>211</v>
      </c>
      <c r="C8" s="8" t="s">
        <v>215</v>
      </c>
      <c r="D8" s="8" t="s">
        <v>215</v>
      </c>
      <c r="E8" s="8" t="s">
        <v>215</v>
      </c>
      <c r="F8" s="8" t="s">
        <v>215</v>
      </c>
      <c r="G8" s="8" t="s">
        <v>215</v>
      </c>
      <c r="H8" s="8" t="s">
        <v>215</v>
      </c>
      <c r="I8" s="8" t="s">
        <v>215</v>
      </c>
      <c r="J8" s="8" t="s">
        <v>215</v>
      </c>
      <c r="K8" s="8" t="s">
        <v>215</v>
      </c>
    </row>
    <row r="9" spans="2:15" x14ac:dyDescent="0.35">
      <c r="B9" s="8" t="s">
        <v>172</v>
      </c>
      <c r="C9" s="8" t="s">
        <v>216</v>
      </c>
      <c r="D9" s="8" t="s">
        <v>216</v>
      </c>
      <c r="E9" s="8" t="s">
        <v>216</v>
      </c>
      <c r="F9" s="8" t="s">
        <v>216</v>
      </c>
      <c r="G9" s="8" t="s">
        <v>216</v>
      </c>
      <c r="H9" s="8" t="s">
        <v>216</v>
      </c>
      <c r="I9" s="8" t="s">
        <v>216</v>
      </c>
      <c r="J9" s="8" t="s">
        <v>216</v>
      </c>
      <c r="K9" s="8" t="s">
        <v>216</v>
      </c>
    </row>
    <row r="10" spans="2:15" x14ac:dyDescent="0.35">
      <c r="B10" s="8" t="s">
        <v>173</v>
      </c>
      <c r="C10" s="8" t="s">
        <v>216</v>
      </c>
      <c r="D10" s="8" t="s">
        <v>216</v>
      </c>
      <c r="E10" s="8" t="s">
        <v>216</v>
      </c>
      <c r="F10" s="8" t="s">
        <v>216</v>
      </c>
      <c r="G10" s="8" t="s">
        <v>216</v>
      </c>
      <c r="H10" s="8" t="s">
        <v>216</v>
      </c>
      <c r="I10" s="8" t="s">
        <v>216</v>
      </c>
      <c r="J10" s="8" t="s">
        <v>216</v>
      </c>
      <c r="K10" s="8" t="s">
        <v>216</v>
      </c>
    </row>
    <row r="11" spans="2:15" x14ac:dyDescent="0.35">
      <c r="B11" s="8" t="s">
        <v>174</v>
      </c>
      <c r="C11" s="8" t="s">
        <v>216</v>
      </c>
      <c r="D11" s="8" t="s">
        <v>216</v>
      </c>
      <c r="E11" s="8" t="s">
        <v>216</v>
      </c>
      <c r="F11" s="8" t="s">
        <v>216</v>
      </c>
      <c r="G11" s="8" t="s">
        <v>216</v>
      </c>
      <c r="H11" s="8" t="s">
        <v>216</v>
      </c>
      <c r="I11" s="8" t="s">
        <v>216</v>
      </c>
      <c r="J11" s="8" t="s">
        <v>216</v>
      </c>
      <c r="K11" s="8" t="s">
        <v>216</v>
      </c>
    </row>
    <row r="12" spans="2:15" x14ac:dyDescent="0.35">
      <c r="B12" s="8" t="s">
        <v>175</v>
      </c>
      <c r="C12" s="8" t="s">
        <v>216</v>
      </c>
      <c r="D12" s="8" t="s">
        <v>216</v>
      </c>
      <c r="E12" s="8" t="s">
        <v>216</v>
      </c>
      <c r="F12" s="8" t="s">
        <v>216</v>
      </c>
      <c r="G12" s="8" t="s">
        <v>216</v>
      </c>
      <c r="H12" s="8" t="s">
        <v>216</v>
      </c>
      <c r="I12" s="8" t="s">
        <v>216</v>
      </c>
      <c r="J12" s="8" t="s">
        <v>216</v>
      </c>
      <c r="K12" s="8" t="s">
        <v>216</v>
      </c>
    </row>
    <row r="13" spans="2:15" x14ac:dyDescent="0.35">
      <c r="B13" s="261" t="s">
        <v>188</v>
      </c>
      <c r="C13" s="8" t="s">
        <v>215</v>
      </c>
      <c r="D13" s="8" t="s">
        <v>215</v>
      </c>
      <c r="E13" s="8" t="s">
        <v>215</v>
      </c>
      <c r="F13" s="8" t="s">
        <v>215</v>
      </c>
      <c r="G13" s="8" t="s">
        <v>215</v>
      </c>
      <c r="H13" s="8" t="s">
        <v>215</v>
      </c>
      <c r="I13" s="8" t="s">
        <v>215</v>
      </c>
      <c r="J13" s="8" t="s">
        <v>215</v>
      </c>
      <c r="K13" s="8" t="s">
        <v>215</v>
      </c>
    </row>
    <row r="14" spans="2:15" x14ac:dyDescent="0.35">
      <c r="B14" s="261" t="s">
        <v>192</v>
      </c>
      <c r="C14" s="8" t="s">
        <v>215</v>
      </c>
      <c r="D14" s="8" t="s">
        <v>215</v>
      </c>
      <c r="E14" s="8" t="s">
        <v>215</v>
      </c>
      <c r="F14" s="8" t="s">
        <v>215</v>
      </c>
      <c r="G14" s="8" t="s">
        <v>215</v>
      </c>
      <c r="H14" s="8" t="s">
        <v>215</v>
      </c>
      <c r="I14" s="8" t="s">
        <v>215</v>
      </c>
      <c r="J14" s="8" t="s">
        <v>215</v>
      </c>
      <c r="K14" s="8" t="s">
        <v>215</v>
      </c>
    </row>
    <row r="15" spans="2:15" x14ac:dyDescent="0.35">
      <c r="B15" s="261" t="s">
        <v>193</v>
      </c>
      <c r="C15" s="8" t="s">
        <v>215</v>
      </c>
      <c r="D15" s="8" t="s">
        <v>215</v>
      </c>
      <c r="E15" s="8" t="s">
        <v>215</v>
      </c>
      <c r="F15" s="8" t="s">
        <v>215</v>
      </c>
      <c r="G15" s="8" t="s">
        <v>215</v>
      </c>
      <c r="H15" s="8" t="s">
        <v>215</v>
      </c>
      <c r="I15" s="8" t="s">
        <v>215</v>
      </c>
      <c r="J15" s="8" t="s">
        <v>215</v>
      </c>
      <c r="K15" s="8" t="s">
        <v>215</v>
      </c>
    </row>
    <row r="16" spans="2:15" x14ac:dyDescent="0.35">
      <c r="B16" s="261" t="s">
        <v>189</v>
      </c>
      <c r="C16" s="8" t="s">
        <v>215</v>
      </c>
      <c r="D16" s="8" t="s">
        <v>215</v>
      </c>
      <c r="E16" s="8" t="s">
        <v>215</v>
      </c>
      <c r="F16" s="8" t="s">
        <v>215</v>
      </c>
      <c r="G16" s="8" t="s">
        <v>215</v>
      </c>
      <c r="H16" s="8" t="s">
        <v>215</v>
      </c>
      <c r="I16" s="8" t="s">
        <v>215</v>
      </c>
      <c r="J16" s="8" t="s">
        <v>215</v>
      </c>
      <c r="K16" s="8" t="s">
        <v>215</v>
      </c>
    </row>
    <row r="17" spans="2:11" x14ac:dyDescent="0.35">
      <c r="B17" s="261" t="s">
        <v>194</v>
      </c>
      <c r="C17" s="8" t="s">
        <v>216</v>
      </c>
      <c r="D17" s="8" t="s">
        <v>215</v>
      </c>
      <c r="E17" s="8" t="s">
        <v>215</v>
      </c>
      <c r="F17" s="8" t="s">
        <v>215</v>
      </c>
      <c r="G17" s="8" t="s">
        <v>215</v>
      </c>
      <c r="H17" s="8" t="s">
        <v>215</v>
      </c>
      <c r="I17" s="8" t="s">
        <v>215</v>
      </c>
      <c r="J17" s="8" t="s">
        <v>215</v>
      </c>
      <c r="K17" s="8" t="s">
        <v>215</v>
      </c>
    </row>
    <row r="18" spans="2:11" x14ac:dyDescent="0.35">
      <c r="B18" s="261" t="s">
        <v>208</v>
      </c>
      <c r="C18" s="8" t="s">
        <v>215</v>
      </c>
      <c r="D18" s="8" t="s">
        <v>215</v>
      </c>
      <c r="E18" s="8" t="s">
        <v>247</v>
      </c>
      <c r="F18" s="8" t="s">
        <v>216</v>
      </c>
      <c r="G18" s="8" t="s">
        <v>215</v>
      </c>
      <c r="H18" s="8" t="s">
        <v>215</v>
      </c>
      <c r="I18" s="8" t="s">
        <v>215</v>
      </c>
      <c r="J18" s="8" t="s">
        <v>215</v>
      </c>
      <c r="K18" s="8" t="s">
        <v>215</v>
      </c>
    </row>
    <row r="19" spans="2:11" x14ac:dyDescent="0.35">
      <c r="B19" s="8" t="s">
        <v>207</v>
      </c>
      <c r="C19" s="8" t="s">
        <v>216</v>
      </c>
      <c r="D19" s="8" t="s">
        <v>216</v>
      </c>
      <c r="E19" s="8" t="s">
        <v>216</v>
      </c>
      <c r="F19" s="8" t="s">
        <v>216</v>
      </c>
      <c r="G19" s="8" t="s">
        <v>216</v>
      </c>
      <c r="H19" s="8" t="s">
        <v>216</v>
      </c>
      <c r="I19" s="8" t="s">
        <v>216</v>
      </c>
      <c r="J19" s="8" t="s">
        <v>216</v>
      </c>
      <c r="K19" s="8" t="s">
        <v>216</v>
      </c>
    </row>
    <row r="20" spans="2:11" x14ac:dyDescent="0.35">
      <c r="B20" s="261" t="s">
        <v>195</v>
      </c>
      <c r="C20" s="8" t="s">
        <v>215</v>
      </c>
      <c r="D20" s="8" t="s">
        <v>215</v>
      </c>
      <c r="E20" s="8" t="s">
        <v>215</v>
      </c>
      <c r="F20" s="8" t="s">
        <v>215</v>
      </c>
      <c r="G20" s="8" t="s">
        <v>215</v>
      </c>
      <c r="H20" s="8" t="s">
        <v>215</v>
      </c>
      <c r="I20" s="8" t="s">
        <v>215</v>
      </c>
      <c r="J20" s="8" t="s">
        <v>215</v>
      </c>
      <c r="K20" s="8" t="s">
        <v>215</v>
      </c>
    </row>
    <row r="21" spans="2:11" x14ac:dyDescent="0.35">
      <c r="B21" s="8" t="s">
        <v>177</v>
      </c>
      <c r="C21" s="8" t="s">
        <v>216</v>
      </c>
      <c r="D21" s="8" t="s">
        <v>216</v>
      </c>
      <c r="E21" s="8" t="s">
        <v>216</v>
      </c>
      <c r="F21" s="8" t="s">
        <v>216</v>
      </c>
      <c r="G21" s="8" t="s">
        <v>216</v>
      </c>
      <c r="H21" s="8" t="s">
        <v>216</v>
      </c>
      <c r="I21" s="8" t="s">
        <v>216</v>
      </c>
      <c r="J21" s="8" t="s">
        <v>225</v>
      </c>
      <c r="K21" s="8" t="s">
        <v>216</v>
      </c>
    </row>
    <row r="22" spans="2:11" x14ac:dyDescent="0.35">
      <c r="B22" s="261" t="s">
        <v>196</v>
      </c>
      <c r="C22" s="8" t="s">
        <v>216</v>
      </c>
      <c r="D22" s="8" t="s">
        <v>216</v>
      </c>
      <c r="E22" s="8" t="s">
        <v>216</v>
      </c>
      <c r="F22" s="8" t="s">
        <v>216</v>
      </c>
      <c r="G22" s="8" t="s">
        <v>216</v>
      </c>
      <c r="H22" s="8" t="s">
        <v>216</v>
      </c>
      <c r="I22" s="8" t="s">
        <v>216</v>
      </c>
      <c r="J22" s="8" t="s">
        <v>215</v>
      </c>
      <c r="K22" s="8" t="s">
        <v>215</v>
      </c>
    </row>
    <row r="23" spans="2:11" x14ac:dyDescent="0.35">
      <c r="B23" s="261" t="s">
        <v>197</v>
      </c>
      <c r="C23" s="8" t="s">
        <v>215</v>
      </c>
      <c r="D23" s="8" t="s">
        <v>215</v>
      </c>
      <c r="E23" s="8" t="s">
        <v>215</v>
      </c>
      <c r="F23" s="8" t="s">
        <v>215</v>
      </c>
      <c r="G23" s="8" t="s">
        <v>215</v>
      </c>
      <c r="H23" s="8" t="s">
        <v>215</v>
      </c>
      <c r="I23" s="8" t="s">
        <v>215</v>
      </c>
      <c r="J23" s="8" t="s">
        <v>215</v>
      </c>
      <c r="K23" s="8" t="s">
        <v>215</v>
      </c>
    </row>
    <row r="24" spans="2:11" x14ac:dyDescent="0.35">
      <c r="B24" s="8" t="s">
        <v>214</v>
      </c>
      <c r="C24" s="8" t="s">
        <v>216</v>
      </c>
      <c r="D24" s="8" t="s">
        <v>216</v>
      </c>
      <c r="E24" s="8" t="s">
        <v>216</v>
      </c>
      <c r="F24" s="8" t="s">
        <v>216</v>
      </c>
      <c r="G24" s="8" t="s">
        <v>216</v>
      </c>
      <c r="H24" s="8" t="s">
        <v>216</v>
      </c>
      <c r="I24" s="8" t="s">
        <v>216</v>
      </c>
      <c r="J24" s="8" t="s">
        <v>216</v>
      </c>
      <c r="K24" s="8" t="s">
        <v>216</v>
      </c>
    </row>
    <row r="25" spans="2:11" x14ac:dyDescent="0.35">
      <c r="B25" s="8" t="s">
        <v>178</v>
      </c>
      <c r="C25" s="8" t="s">
        <v>216</v>
      </c>
      <c r="D25" s="8" t="s">
        <v>216</v>
      </c>
      <c r="E25" s="8" t="s">
        <v>216</v>
      </c>
      <c r="F25" s="8" t="s">
        <v>216</v>
      </c>
      <c r="G25" s="8" t="s">
        <v>216</v>
      </c>
      <c r="H25" s="8" t="s">
        <v>232</v>
      </c>
      <c r="I25" s="8" t="s">
        <v>216</v>
      </c>
      <c r="J25" s="8" t="s">
        <v>216</v>
      </c>
      <c r="K25" s="8" t="s">
        <v>216</v>
      </c>
    </row>
    <row r="26" spans="2:11" x14ac:dyDescent="0.35">
      <c r="B26" s="261" t="s">
        <v>198</v>
      </c>
      <c r="C26" s="8" t="s">
        <v>216</v>
      </c>
      <c r="D26" s="8" t="s">
        <v>216</v>
      </c>
      <c r="E26" s="8" t="s">
        <v>216</v>
      </c>
      <c r="F26" s="8" t="s">
        <v>216</v>
      </c>
      <c r="G26" s="8" t="s">
        <v>216</v>
      </c>
      <c r="H26" s="8" t="s">
        <v>216</v>
      </c>
      <c r="I26" s="8" t="s">
        <v>215</v>
      </c>
      <c r="J26" s="8" t="s">
        <v>215</v>
      </c>
      <c r="K26" s="8" t="s">
        <v>215</v>
      </c>
    </row>
    <row r="27" spans="2:11" x14ac:dyDescent="0.35">
      <c r="B27" s="8" t="s">
        <v>179</v>
      </c>
      <c r="C27" s="8" t="s">
        <v>216</v>
      </c>
      <c r="D27" s="8" t="s">
        <v>216</v>
      </c>
      <c r="E27" s="8" t="s">
        <v>216</v>
      </c>
      <c r="F27" s="8" t="s">
        <v>216</v>
      </c>
      <c r="G27" s="8" t="s">
        <v>216</v>
      </c>
      <c r="H27" s="8" t="s">
        <v>216</v>
      </c>
      <c r="I27" s="8" t="s">
        <v>216</v>
      </c>
      <c r="J27" s="8" t="s">
        <v>216</v>
      </c>
      <c r="K27" s="8" t="s">
        <v>216</v>
      </c>
    </row>
    <row r="28" spans="2:11" x14ac:dyDescent="0.35">
      <c r="B28" s="8" t="s">
        <v>180</v>
      </c>
      <c r="C28" s="8" t="s">
        <v>216</v>
      </c>
      <c r="D28" s="8" t="s">
        <v>216</v>
      </c>
      <c r="E28" s="8" t="s">
        <v>216</v>
      </c>
      <c r="F28" s="8" t="s">
        <v>216</v>
      </c>
      <c r="G28" s="8" t="s">
        <v>216</v>
      </c>
      <c r="H28" s="8" t="s">
        <v>216</v>
      </c>
      <c r="I28" s="8" t="s">
        <v>216</v>
      </c>
      <c r="J28" s="8" t="s">
        <v>216</v>
      </c>
      <c r="K28" s="8" t="s">
        <v>216</v>
      </c>
    </row>
    <row r="29" spans="2:11" x14ac:dyDescent="0.35">
      <c r="B29" s="261" t="s">
        <v>199</v>
      </c>
      <c r="C29" s="8" t="s">
        <v>216</v>
      </c>
      <c r="D29" s="8" t="s">
        <v>216</v>
      </c>
      <c r="E29" s="8" t="s">
        <v>216</v>
      </c>
      <c r="F29" s="8" t="s">
        <v>216</v>
      </c>
      <c r="G29" s="8" t="s">
        <v>216</v>
      </c>
      <c r="H29" s="8" t="s">
        <v>215</v>
      </c>
      <c r="I29" s="8" t="s">
        <v>215</v>
      </c>
      <c r="J29" s="8" t="s">
        <v>215</v>
      </c>
      <c r="K29" s="8" t="s">
        <v>215</v>
      </c>
    </row>
    <row r="30" spans="2:11" x14ac:dyDescent="0.35">
      <c r="B30" s="261" t="s">
        <v>200</v>
      </c>
      <c r="C30" s="8" t="s">
        <v>215</v>
      </c>
      <c r="D30" s="8" t="s">
        <v>215</v>
      </c>
      <c r="E30" s="8" t="s">
        <v>215</v>
      </c>
      <c r="F30" s="8" t="s">
        <v>215</v>
      </c>
      <c r="G30" s="8" t="s">
        <v>215</v>
      </c>
      <c r="H30" s="8" t="s">
        <v>215</v>
      </c>
      <c r="I30" s="8" t="s">
        <v>215</v>
      </c>
      <c r="J30" s="8" t="s">
        <v>215</v>
      </c>
      <c r="K30" s="8" t="s">
        <v>215</v>
      </c>
    </row>
    <row r="31" spans="2:11" x14ac:dyDescent="0.35">
      <c r="B31" s="261" t="s">
        <v>209</v>
      </c>
      <c r="C31" s="8" t="s">
        <v>215</v>
      </c>
      <c r="D31" s="8" t="s">
        <v>215</v>
      </c>
      <c r="E31" s="8" t="s">
        <v>215</v>
      </c>
      <c r="F31" s="8" t="s">
        <v>215</v>
      </c>
      <c r="G31" s="8" t="s">
        <v>215</v>
      </c>
      <c r="H31" s="8" t="s">
        <v>215</v>
      </c>
      <c r="I31" s="8" t="s">
        <v>215</v>
      </c>
      <c r="J31" s="8" t="s">
        <v>215</v>
      </c>
      <c r="K31" s="8" t="s">
        <v>215</v>
      </c>
    </row>
    <row r="32" spans="2:11" x14ac:dyDescent="0.35">
      <c r="B32" s="8" t="s">
        <v>181</v>
      </c>
      <c r="C32" s="8" t="s">
        <v>216</v>
      </c>
      <c r="D32" s="8" t="s">
        <v>216</v>
      </c>
      <c r="E32" s="8" t="s">
        <v>216</v>
      </c>
      <c r="F32" s="8" t="s">
        <v>216</v>
      </c>
      <c r="G32" s="8" t="s">
        <v>216</v>
      </c>
      <c r="H32" s="8" t="s">
        <v>216</v>
      </c>
      <c r="I32" s="8" t="s">
        <v>216</v>
      </c>
      <c r="J32" s="8" t="s">
        <v>216</v>
      </c>
      <c r="K32" s="8" t="s">
        <v>216</v>
      </c>
    </row>
    <row r="33" spans="2:11" x14ac:dyDescent="0.35">
      <c r="B33" s="8" t="s">
        <v>237</v>
      </c>
      <c r="C33" s="8" t="s">
        <v>216</v>
      </c>
      <c r="D33" s="8" t="s">
        <v>216</v>
      </c>
      <c r="E33" s="8" t="s">
        <v>216</v>
      </c>
      <c r="F33" s="8" t="s">
        <v>216</v>
      </c>
      <c r="G33" s="8" t="s">
        <v>216</v>
      </c>
      <c r="H33" s="8" t="s">
        <v>216</v>
      </c>
      <c r="I33" s="8" t="s">
        <v>216</v>
      </c>
      <c r="J33" s="8" t="s">
        <v>216</v>
      </c>
      <c r="K33" s="8" t="s">
        <v>216</v>
      </c>
    </row>
    <row r="34" spans="2:11" x14ac:dyDescent="0.35">
      <c r="B34" s="8" t="s">
        <v>182</v>
      </c>
      <c r="C34" s="8" t="s">
        <v>216</v>
      </c>
      <c r="D34" s="8" t="s">
        <v>216</v>
      </c>
      <c r="E34" s="8" t="s">
        <v>216</v>
      </c>
      <c r="F34" s="8" t="s">
        <v>216</v>
      </c>
      <c r="G34" s="8" t="s">
        <v>216</v>
      </c>
      <c r="H34" s="8" t="s">
        <v>216</v>
      </c>
      <c r="I34" s="8" t="s">
        <v>216</v>
      </c>
      <c r="J34" s="8" t="s">
        <v>216</v>
      </c>
      <c r="K34" s="8" t="s">
        <v>216</v>
      </c>
    </row>
    <row r="35" spans="2:11" x14ac:dyDescent="0.35">
      <c r="B35" s="261" t="s">
        <v>204</v>
      </c>
      <c r="C35" s="8" t="s">
        <v>216</v>
      </c>
      <c r="D35" s="8" t="s">
        <v>216</v>
      </c>
      <c r="E35" s="8" t="s">
        <v>216</v>
      </c>
      <c r="F35" s="8" t="s">
        <v>216</v>
      </c>
      <c r="G35" s="8" t="s">
        <v>216</v>
      </c>
      <c r="H35" s="8" t="s">
        <v>216</v>
      </c>
      <c r="I35" s="8" t="s">
        <v>216</v>
      </c>
      <c r="J35" s="8" t="s">
        <v>216</v>
      </c>
      <c r="K35" s="8" t="s">
        <v>215</v>
      </c>
    </row>
    <row r="36" spans="2:11" x14ac:dyDescent="0.35">
      <c r="B36" s="261" t="s">
        <v>231</v>
      </c>
      <c r="C36" s="8" t="s">
        <v>216</v>
      </c>
      <c r="D36" s="8" t="s">
        <v>216</v>
      </c>
      <c r="E36" s="8" t="s">
        <v>216</v>
      </c>
      <c r="F36" s="8" t="s">
        <v>216</v>
      </c>
      <c r="G36" s="8" t="s">
        <v>216</v>
      </c>
      <c r="H36" s="8" t="s">
        <v>216</v>
      </c>
      <c r="I36" s="8" t="s">
        <v>215</v>
      </c>
      <c r="J36" s="8" t="s">
        <v>215</v>
      </c>
      <c r="K36" s="8" t="s">
        <v>215</v>
      </c>
    </row>
    <row r="37" spans="2:11" x14ac:dyDescent="0.35">
      <c r="B37" s="261" t="s">
        <v>210</v>
      </c>
      <c r="C37" s="8" t="s">
        <v>216</v>
      </c>
      <c r="D37" s="8" t="s">
        <v>252</v>
      </c>
      <c r="E37" s="8" t="s">
        <v>216</v>
      </c>
      <c r="F37" s="8" t="s">
        <v>242</v>
      </c>
      <c r="G37" s="8" t="s">
        <v>216</v>
      </c>
      <c r="H37" s="8" t="s">
        <v>215</v>
      </c>
      <c r="I37" s="8" t="s">
        <v>233</v>
      </c>
      <c r="J37" s="8" t="s">
        <v>216</v>
      </c>
      <c r="K37" s="8" t="s">
        <v>215</v>
      </c>
    </row>
    <row r="38" spans="2:11" x14ac:dyDescent="0.35">
      <c r="B38" s="261" t="s">
        <v>201</v>
      </c>
      <c r="C38" s="8" t="s">
        <v>215</v>
      </c>
      <c r="D38" s="8" t="s">
        <v>215</v>
      </c>
      <c r="E38" s="8" t="s">
        <v>215</v>
      </c>
      <c r="F38" s="8" t="s">
        <v>215</v>
      </c>
      <c r="G38" s="8" t="s">
        <v>215</v>
      </c>
      <c r="H38" s="8" t="s">
        <v>215</v>
      </c>
      <c r="I38" s="8" t="s">
        <v>215</v>
      </c>
      <c r="J38" s="8" t="s">
        <v>215</v>
      </c>
      <c r="K38" s="8" t="s">
        <v>215</v>
      </c>
    </row>
    <row r="39" spans="2:11" x14ac:dyDescent="0.35">
      <c r="B39" s="261" t="s">
        <v>202</v>
      </c>
      <c r="C39" s="8" t="s">
        <v>215</v>
      </c>
      <c r="D39" s="8" t="s">
        <v>215</v>
      </c>
      <c r="E39" s="8" t="s">
        <v>215</v>
      </c>
      <c r="F39" s="8" t="s">
        <v>215</v>
      </c>
      <c r="G39" s="8" t="s">
        <v>215</v>
      </c>
      <c r="H39" s="8" t="s">
        <v>215</v>
      </c>
      <c r="I39" s="8" t="s">
        <v>215</v>
      </c>
      <c r="J39" s="8" t="s">
        <v>215</v>
      </c>
      <c r="K39" s="8" t="s">
        <v>215</v>
      </c>
    </row>
    <row r="40" spans="2:11" x14ac:dyDescent="0.35">
      <c r="B40" s="8" t="s">
        <v>183</v>
      </c>
      <c r="C40" s="8" t="s">
        <v>216</v>
      </c>
      <c r="D40" s="8" t="s">
        <v>216</v>
      </c>
      <c r="E40" s="8" t="s">
        <v>216</v>
      </c>
      <c r="F40" s="8" t="s">
        <v>216</v>
      </c>
      <c r="G40" s="8" t="s">
        <v>216</v>
      </c>
      <c r="H40" s="8" t="s">
        <v>216</v>
      </c>
      <c r="I40" s="8" t="s">
        <v>216</v>
      </c>
      <c r="J40" s="8" t="s">
        <v>216</v>
      </c>
      <c r="K40" s="8" t="s">
        <v>216</v>
      </c>
    </row>
    <row r="41" spans="2:11" x14ac:dyDescent="0.35">
      <c r="B41" s="261" t="s">
        <v>203</v>
      </c>
      <c r="C41" s="8" t="s">
        <v>215</v>
      </c>
      <c r="D41" s="8" t="s">
        <v>215</v>
      </c>
      <c r="E41" s="8" t="s">
        <v>215</v>
      </c>
      <c r="F41" s="8" t="s">
        <v>215</v>
      </c>
      <c r="G41" s="8" t="s">
        <v>215</v>
      </c>
      <c r="H41" s="8" t="s">
        <v>215</v>
      </c>
      <c r="I41" s="8" t="s">
        <v>215</v>
      </c>
      <c r="J41" s="8" t="s">
        <v>215</v>
      </c>
      <c r="K41" s="8" t="s">
        <v>215</v>
      </c>
    </row>
    <row r="42" spans="2:11" x14ac:dyDescent="0.35">
      <c r="B42" s="8" t="s">
        <v>184</v>
      </c>
      <c r="C42" s="8" t="s">
        <v>216</v>
      </c>
      <c r="D42" s="8" t="s">
        <v>216</v>
      </c>
      <c r="E42" s="8" t="s">
        <v>216</v>
      </c>
      <c r="F42" s="8" t="s">
        <v>216</v>
      </c>
      <c r="G42" s="8" t="s">
        <v>216</v>
      </c>
      <c r="H42" s="8" t="s">
        <v>216</v>
      </c>
      <c r="I42" s="8" t="s">
        <v>216</v>
      </c>
      <c r="J42" s="8" t="s">
        <v>216</v>
      </c>
      <c r="K42" s="8" t="s">
        <v>216</v>
      </c>
    </row>
    <row r="43" spans="2:11" x14ac:dyDescent="0.35">
      <c r="B43" s="261" t="s">
        <v>212</v>
      </c>
      <c r="C43" s="8" t="s">
        <v>216</v>
      </c>
      <c r="D43" s="8" t="s">
        <v>252</v>
      </c>
      <c r="E43" s="8" t="s">
        <v>216</v>
      </c>
      <c r="F43" s="8" t="s">
        <v>216</v>
      </c>
      <c r="G43" s="8" t="s">
        <v>236</v>
      </c>
      <c r="H43" s="8" t="s">
        <v>216</v>
      </c>
      <c r="I43" s="8" t="s">
        <v>215</v>
      </c>
      <c r="J43" s="8" t="s">
        <v>215</v>
      </c>
      <c r="K43" s="8" t="s">
        <v>215</v>
      </c>
    </row>
    <row r="44" spans="2:11" x14ac:dyDescent="0.35">
      <c r="B44" s="261" t="s">
        <v>222</v>
      </c>
      <c r="C44" s="8" t="s">
        <v>216</v>
      </c>
      <c r="D44" s="8" t="s">
        <v>216</v>
      </c>
      <c r="E44" s="8" t="s">
        <v>216</v>
      </c>
      <c r="F44" s="8" t="s">
        <v>216</v>
      </c>
      <c r="G44" s="8" t="s">
        <v>216</v>
      </c>
      <c r="H44" s="8" t="s">
        <v>216</v>
      </c>
      <c r="I44" s="8" t="s">
        <v>216</v>
      </c>
      <c r="J44" s="8" t="s">
        <v>216</v>
      </c>
      <c r="K44" s="8" t="s">
        <v>215</v>
      </c>
    </row>
    <row r="45" spans="2:11" x14ac:dyDescent="0.35">
      <c r="B45" s="261" t="s">
        <v>213</v>
      </c>
      <c r="C45" s="8" t="s">
        <v>680</v>
      </c>
      <c r="D45" s="8" t="s">
        <v>216</v>
      </c>
      <c r="E45" s="8" t="s">
        <v>216</v>
      </c>
      <c r="F45" s="8" t="s">
        <v>216</v>
      </c>
      <c r="G45" s="8" t="s">
        <v>216</v>
      </c>
      <c r="H45" s="8" t="s">
        <v>215</v>
      </c>
      <c r="I45" s="8" t="s">
        <v>215</v>
      </c>
      <c r="J45" s="8" t="s">
        <v>215</v>
      </c>
      <c r="K45" s="8" t="s">
        <v>215</v>
      </c>
    </row>
  </sheetData>
  <autoFilter ref="B7:K45"/>
  <hyperlinks>
    <hyperlink ref="O4" r:id="rId1"/>
    <hyperlink ref="O3" r:id="rId2"/>
    <hyperlink ref="O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8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25" width="74.7265625" style="9" customWidth="1"/>
    <col min="26" max="26" width="15.7265625" style="9" customWidth="1"/>
    <col min="27" max="31" width="11.7265625" style="9" customWidth="1"/>
    <col min="32" max="37" width="11.7265625" style="37" customWidth="1"/>
    <col min="38" max="41" width="11.7265625" style="9" customWidth="1"/>
    <col min="42" max="42" width="18.7265625" style="9" customWidth="1"/>
    <col min="43" max="45" width="9.1796875" style="37"/>
    <col min="46" max="49" width="9.1796875" style="38"/>
    <col min="50" max="50" width="9.1796875" style="37"/>
    <col min="51" max="73" width="9.1796875" style="38"/>
    <col min="74" max="16384" width="9.1796875" style="37"/>
  </cols>
  <sheetData>
    <row r="1" spans="1:50" s="38" customFormat="1" ht="15.75" customHeight="1" x14ac:dyDescent="0.3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35">
      <c r="A2" s="8"/>
      <c r="B2" s="8"/>
      <c r="C2" s="60">
        <f>'Market Readiness Report Page 1'!U1</f>
        <v>43045</v>
      </c>
      <c r="D2" s="60"/>
      <c r="E2" s="60"/>
      <c r="F2" s="39" t="s">
        <v>117</v>
      </c>
      <c r="G2" s="60"/>
      <c r="H2" s="60"/>
      <c r="I2" s="60"/>
      <c r="J2" s="60"/>
      <c r="K2" s="60"/>
      <c r="L2" s="60"/>
      <c r="M2" s="60"/>
      <c r="N2" s="39"/>
      <c r="O2" s="39"/>
      <c r="P2" s="39"/>
      <c r="Q2" s="39"/>
      <c r="R2" s="39"/>
      <c r="S2" s="39"/>
      <c r="T2" s="39"/>
      <c r="U2" s="39"/>
      <c r="V2" s="39"/>
      <c r="W2" s="39"/>
      <c r="X2" s="39"/>
      <c r="Y2" s="39"/>
      <c r="Z2" s="8"/>
      <c r="AA2" s="166"/>
      <c r="AB2" s="165"/>
      <c r="AC2" s="165"/>
      <c r="AD2" s="165"/>
      <c r="AE2" s="165"/>
      <c r="AF2" s="180"/>
      <c r="AG2" s="180"/>
      <c r="AH2" s="180"/>
      <c r="AI2" s="180"/>
      <c r="AJ2" s="180"/>
      <c r="AK2" s="180"/>
      <c r="AL2" s="165"/>
      <c r="AM2" s="165"/>
      <c r="AN2" s="165"/>
      <c r="AO2" s="165"/>
      <c r="AP2" s="9"/>
      <c r="AQ2" s="37"/>
      <c r="AR2" s="37"/>
      <c r="AS2" s="37"/>
      <c r="AX2" s="37"/>
    </row>
    <row r="3" spans="1:50" s="38" customFormat="1" ht="15.75" customHeight="1" thickBot="1" x14ac:dyDescent="0.4">
      <c r="A3" s="8"/>
      <c r="B3" s="8"/>
      <c r="C3" s="8"/>
      <c r="D3" s="8"/>
      <c r="E3" s="8"/>
      <c r="F3" s="8"/>
      <c r="G3" s="8"/>
      <c r="H3" s="8"/>
      <c r="I3" s="8"/>
      <c r="J3" s="8"/>
      <c r="K3" s="8"/>
      <c r="L3" s="8"/>
      <c r="M3" s="8"/>
      <c r="N3" s="39"/>
      <c r="O3" s="39"/>
      <c r="P3" s="39"/>
      <c r="Q3" s="39"/>
      <c r="R3" s="39"/>
      <c r="S3" s="39"/>
      <c r="T3" s="39"/>
      <c r="U3" s="39"/>
      <c r="V3" s="39"/>
      <c r="W3" s="39"/>
      <c r="X3" s="39"/>
      <c r="Y3" s="40"/>
      <c r="Z3" s="40"/>
      <c r="AA3" s="165"/>
      <c r="AB3" s="9"/>
      <c r="AC3" s="37"/>
      <c r="AD3" s="37"/>
      <c r="AE3" s="37"/>
      <c r="AF3" s="37"/>
      <c r="AG3" s="37"/>
      <c r="AH3" s="37"/>
      <c r="AI3" s="37"/>
      <c r="AJ3" s="37"/>
      <c r="AK3" s="37"/>
    </row>
    <row r="4" spans="1:50" s="38" customFormat="1" ht="25.5" customHeight="1" thickBot="1" x14ac:dyDescent="0.4">
      <c r="A4" s="8"/>
      <c r="B4" s="8"/>
      <c r="C4" s="288" t="s">
        <v>123</v>
      </c>
      <c r="D4" s="288" t="s">
        <v>60</v>
      </c>
      <c r="E4" s="210" t="s">
        <v>61</v>
      </c>
      <c r="F4" s="210" t="s">
        <v>253</v>
      </c>
      <c r="G4" s="321" t="s">
        <v>66</v>
      </c>
      <c r="H4" s="321"/>
      <c r="I4" s="321"/>
      <c r="J4" s="321"/>
      <c r="K4" s="321"/>
      <c r="L4" s="321"/>
      <c r="M4" s="322"/>
      <c r="N4" s="443" t="s">
        <v>137</v>
      </c>
      <c r="O4" s="444"/>
      <c r="P4" s="444"/>
      <c r="Q4" s="444"/>
      <c r="R4" s="444"/>
      <c r="S4" s="445"/>
      <c r="T4" s="372" t="s">
        <v>140</v>
      </c>
      <c r="U4" s="444"/>
      <c r="V4" s="444"/>
      <c r="W4" s="444"/>
      <c r="X4" s="444"/>
      <c r="Y4" s="445"/>
      <c r="Z4" s="142"/>
      <c r="AA4" s="37"/>
      <c r="AF4" s="37"/>
      <c r="AG4" s="37"/>
      <c r="AH4" s="37"/>
      <c r="AI4" s="37"/>
      <c r="AJ4" s="37"/>
      <c r="AK4" s="37"/>
    </row>
    <row r="5" spans="1:50" s="38" customFormat="1" ht="60" customHeight="1" x14ac:dyDescent="0.35">
      <c r="A5" s="8"/>
      <c r="B5" s="8"/>
      <c r="C5" s="276" t="s">
        <v>429</v>
      </c>
      <c r="D5" s="296" t="s">
        <v>58</v>
      </c>
      <c r="E5" s="304" t="s">
        <v>45</v>
      </c>
      <c r="F5" s="304"/>
      <c r="G5" s="471" t="s">
        <v>430</v>
      </c>
      <c r="H5" s="471"/>
      <c r="I5" s="471"/>
      <c r="J5" s="471"/>
      <c r="K5" s="471"/>
      <c r="L5" s="471"/>
      <c r="M5" s="472"/>
      <c r="N5" s="404"/>
      <c r="O5" s="405"/>
      <c r="P5" s="405"/>
      <c r="Q5" s="405"/>
      <c r="R5" s="405"/>
      <c r="S5" s="406"/>
      <c r="T5" s="446" t="s">
        <v>698</v>
      </c>
      <c r="U5" s="447"/>
      <c r="V5" s="447"/>
      <c r="W5" s="447"/>
      <c r="X5" s="447"/>
      <c r="Y5" s="448"/>
      <c r="Z5" s="142"/>
      <c r="AA5" s="37"/>
      <c r="AF5" s="37"/>
      <c r="AG5" s="37"/>
      <c r="AH5" s="37"/>
      <c r="AI5" s="37"/>
      <c r="AJ5" s="37"/>
      <c r="AK5" s="37"/>
    </row>
    <row r="6" spans="1:50" s="38" customFormat="1" ht="60" customHeight="1" x14ac:dyDescent="0.35">
      <c r="A6" s="8"/>
      <c r="B6" s="8"/>
      <c r="C6" s="161" t="s">
        <v>450</v>
      </c>
      <c r="D6" s="297" t="s">
        <v>57</v>
      </c>
      <c r="E6" s="305" t="s">
        <v>45</v>
      </c>
      <c r="F6" s="305" t="s">
        <v>45</v>
      </c>
      <c r="G6" s="433" t="s">
        <v>451</v>
      </c>
      <c r="H6" s="433"/>
      <c r="I6" s="433"/>
      <c r="J6" s="433"/>
      <c r="K6" s="433"/>
      <c r="L6" s="433"/>
      <c r="M6" s="434"/>
      <c r="N6" s="404" t="s">
        <v>617</v>
      </c>
      <c r="O6" s="405"/>
      <c r="P6" s="405"/>
      <c r="Q6" s="405"/>
      <c r="R6" s="405"/>
      <c r="S6" s="406"/>
      <c r="T6" s="428"/>
      <c r="U6" s="405"/>
      <c r="V6" s="405"/>
      <c r="W6" s="405"/>
      <c r="X6" s="405"/>
      <c r="Y6" s="406"/>
      <c r="Z6" s="142"/>
      <c r="AA6" s="37"/>
      <c r="AF6" s="37"/>
      <c r="AG6" s="37"/>
      <c r="AH6" s="37"/>
      <c r="AI6" s="37"/>
      <c r="AJ6" s="37"/>
      <c r="AK6" s="37"/>
    </row>
    <row r="7" spans="1:50" s="38" customFormat="1" ht="60" customHeight="1" x14ac:dyDescent="0.35">
      <c r="A7" s="8"/>
      <c r="B7" s="8"/>
      <c r="C7" s="161" t="s">
        <v>472</v>
      </c>
      <c r="D7" s="297" t="s">
        <v>58</v>
      </c>
      <c r="E7" s="305" t="s">
        <v>46</v>
      </c>
      <c r="F7" s="305" t="s">
        <v>45</v>
      </c>
      <c r="G7" s="433" t="s">
        <v>473</v>
      </c>
      <c r="H7" s="433"/>
      <c r="I7" s="433"/>
      <c r="J7" s="433"/>
      <c r="K7" s="433"/>
      <c r="L7" s="433"/>
      <c r="M7" s="434"/>
      <c r="N7" s="404" t="s">
        <v>474</v>
      </c>
      <c r="O7" s="405"/>
      <c r="P7" s="405"/>
      <c r="Q7" s="405"/>
      <c r="R7" s="405"/>
      <c r="S7" s="406"/>
      <c r="T7" s="428"/>
      <c r="U7" s="405"/>
      <c r="V7" s="405"/>
      <c r="W7" s="405"/>
      <c r="X7" s="405"/>
      <c r="Y7" s="406"/>
      <c r="Z7" s="142"/>
      <c r="AA7" s="37"/>
      <c r="AF7" s="37"/>
      <c r="AG7" s="37"/>
      <c r="AH7" s="37"/>
      <c r="AI7" s="37"/>
      <c r="AJ7" s="37"/>
      <c r="AK7" s="37"/>
    </row>
    <row r="8" spans="1:50" s="38" customFormat="1" ht="63.75" customHeight="1" x14ac:dyDescent="0.35">
      <c r="A8" s="8"/>
      <c r="B8" s="8"/>
      <c r="C8" s="161" t="s">
        <v>477</v>
      </c>
      <c r="D8" s="297" t="s">
        <v>57</v>
      </c>
      <c r="E8" s="305" t="s">
        <v>45</v>
      </c>
      <c r="F8" s="305"/>
      <c r="G8" s="433" t="s">
        <v>478</v>
      </c>
      <c r="H8" s="433"/>
      <c r="I8" s="433"/>
      <c r="J8" s="433"/>
      <c r="K8" s="433"/>
      <c r="L8" s="433"/>
      <c r="M8" s="434"/>
      <c r="N8" s="404" t="s">
        <v>479</v>
      </c>
      <c r="O8" s="405"/>
      <c r="P8" s="405"/>
      <c r="Q8" s="405"/>
      <c r="R8" s="405"/>
      <c r="S8" s="406"/>
      <c r="T8" s="428"/>
      <c r="U8" s="405"/>
      <c r="V8" s="405"/>
      <c r="W8" s="405"/>
      <c r="X8" s="405"/>
      <c r="Y8" s="406"/>
      <c r="Z8" s="142"/>
      <c r="AA8" s="37"/>
      <c r="AF8" s="37"/>
      <c r="AG8" s="37"/>
      <c r="AH8" s="37"/>
      <c r="AI8" s="37"/>
      <c r="AJ8" s="37"/>
      <c r="AK8" s="37"/>
    </row>
    <row r="9" spans="1:50" s="38" customFormat="1" ht="221.25" customHeight="1" x14ac:dyDescent="0.35">
      <c r="A9" s="8"/>
      <c r="B9" s="8"/>
      <c r="C9" s="161" t="s">
        <v>486</v>
      </c>
      <c r="D9" s="297" t="s">
        <v>58</v>
      </c>
      <c r="E9" s="305" t="s">
        <v>45</v>
      </c>
      <c r="F9" s="305" t="s">
        <v>45</v>
      </c>
      <c r="G9" s="433" t="s">
        <v>699</v>
      </c>
      <c r="H9" s="433"/>
      <c r="I9" s="433"/>
      <c r="J9" s="433"/>
      <c r="K9" s="433"/>
      <c r="L9" s="433"/>
      <c r="M9" s="434"/>
      <c r="N9" s="404" t="s">
        <v>617</v>
      </c>
      <c r="O9" s="405"/>
      <c r="P9" s="405"/>
      <c r="Q9" s="405"/>
      <c r="R9" s="405"/>
      <c r="S9" s="406"/>
      <c r="T9" s="428" t="s">
        <v>700</v>
      </c>
      <c r="U9" s="405"/>
      <c r="V9" s="405"/>
      <c r="W9" s="405"/>
      <c r="X9" s="405"/>
      <c r="Y9" s="406"/>
      <c r="Z9" s="142"/>
      <c r="AA9" s="37"/>
      <c r="AF9" s="37"/>
      <c r="AG9" s="37"/>
      <c r="AH9" s="37"/>
      <c r="AI9" s="37"/>
      <c r="AJ9" s="37"/>
      <c r="AK9" s="37"/>
    </row>
    <row r="10" spans="1:50" s="38" customFormat="1" ht="130.5" customHeight="1" x14ac:dyDescent="0.35">
      <c r="A10" s="8"/>
      <c r="B10" s="8"/>
      <c r="C10" s="161" t="s">
        <v>488</v>
      </c>
      <c r="D10" s="297" t="s">
        <v>58</v>
      </c>
      <c r="E10" s="305" t="s">
        <v>45</v>
      </c>
      <c r="F10" s="305" t="s">
        <v>45</v>
      </c>
      <c r="G10" s="433" t="s">
        <v>489</v>
      </c>
      <c r="H10" s="433"/>
      <c r="I10" s="433"/>
      <c r="J10" s="433"/>
      <c r="K10" s="433"/>
      <c r="L10" s="433"/>
      <c r="M10" s="434"/>
      <c r="N10" s="404" t="s">
        <v>490</v>
      </c>
      <c r="O10" s="405"/>
      <c r="P10" s="405"/>
      <c r="Q10" s="405"/>
      <c r="R10" s="405"/>
      <c r="S10" s="406"/>
      <c r="T10" s="428"/>
      <c r="U10" s="405"/>
      <c r="V10" s="405"/>
      <c r="W10" s="405"/>
      <c r="X10" s="405"/>
      <c r="Y10" s="406"/>
      <c r="Z10" s="142"/>
      <c r="AA10" s="37"/>
      <c r="AF10" s="37"/>
      <c r="AG10" s="37"/>
      <c r="AH10" s="37"/>
      <c r="AI10" s="37"/>
      <c r="AJ10" s="37"/>
      <c r="AK10" s="37"/>
    </row>
    <row r="11" spans="1:50" s="38" customFormat="1" ht="90" customHeight="1" x14ac:dyDescent="0.35">
      <c r="A11" s="8"/>
      <c r="B11" s="8"/>
      <c r="C11" s="275" t="s">
        <v>634</v>
      </c>
      <c r="D11" s="297" t="s">
        <v>57</v>
      </c>
      <c r="E11" s="305" t="s">
        <v>45</v>
      </c>
      <c r="F11" s="305" t="s">
        <v>44</v>
      </c>
      <c r="G11" s="433" t="s">
        <v>635</v>
      </c>
      <c r="H11" s="433"/>
      <c r="I11" s="433"/>
      <c r="J11" s="433"/>
      <c r="K11" s="433"/>
      <c r="L11" s="433"/>
      <c r="M11" s="434"/>
      <c r="N11" s="404" t="s">
        <v>696</v>
      </c>
      <c r="O11" s="405"/>
      <c r="P11" s="405"/>
      <c r="Q11" s="405"/>
      <c r="R11" s="405"/>
      <c r="S11" s="406"/>
      <c r="T11" s="428" t="s">
        <v>636</v>
      </c>
      <c r="U11" s="405"/>
      <c r="V11" s="405"/>
      <c r="W11" s="405"/>
      <c r="X11" s="405"/>
      <c r="Y11" s="406"/>
      <c r="Z11" s="142"/>
      <c r="AA11" s="37"/>
      <c r="AF11" s="37"/>
      <c r="AG11" s="37"/>
      <c r="AH11" s="37"/>
      <c r="AI11" s="37"/>
      <c r="AJ11" s="37"/>
      <c r="AK11" s="37"/>
    </row>
    <row r="12" spans="1:50" s="38" customFormat="1" ht="192.75" customHeight="1" x14ac:dyDescent="0.35">
      <c r="A12" s="8"/>
      <c r="B12" s="8"/>
      <c r="C12" s="161" t="s">
        <v>509</v>
      </c>
      <c r="D12" s="297" t="s">
        <v>58</v>
      </c>
      <c r="E12" s="305" t="s">
        <v>46</v>
      </c>
      <c r="F12" s="305" t="s">
        <v>44</v>
      </c>
      <c r="G12" s="433" t="s">
        <v>510</v>
      </c>
      <c r="H12" s="433"/>
      <c r="I12" s="433"/>
      <c r="J12" s="433"/>
      <c r="K12" s="433"/>
      <c r="L12" s="433"/>
      <c r="M12" s="434"/>
      <c r="N12" s="404" t="s">
        <v>511</v>
      </c>
      <c r="O12" s="405"/>
      <c r="P12" s="405"/>
      <c r="Q12" s="405"/>
      <c r="R12" s="405"/>
      <c r="S12" s="406"/>
      <c r="T12" s="428"/>
      <c r="U12" s="405"/>
      <c r="V12" s="405"/>
      <c r="W12" s="405"/>
      <c r="X12" s="405"/>
      <c r="Y12" s="406"/>
      <c r="Z12" s="142"/>
      <c r="AA12" s="37"/>
      <c r="AF12" s="37"/>
      <c r="AG12" s="37"/>
      <c r="AH12" s="37"/>
      <c r="AI12" s="37"/>
      <c r="AJ12" s="37"/>
      <c r="AK12" s="37"/>
    </row>
    <row r="13" spans="1:50" s="38" customFormat="1" ht="65.25" customHeight="1" x14ac:dyDescent="0.35">
      <c r="A13" s="8"/>
      <c r="B13" s="8"/>
      <c r="C13" s="161" t="s">
        <v>516</v>
      </c>
      <c r="D13" s="297" t="s">
        <v>57</v>
      </c>
      <c r="E13" s="305" t="s">
        <v>45</v>
      </c>
      <c r="F13" s="305" t="s">
        <v>65</v>
      </c>
      <c r="G13" s="433" t="s">
        <v>517</v>
      </c>
      <c r="H13" s="433"/>
      <c r="I13" s="433"/>
      <c r="J13" s="433"/>
      <c r="K13" s="433"/>
      <c r="L13" s="433"/>
      <c r="M13" s="434"/>
      <c r="N13" s="404" t="s">
        <v>518</v>
      </c>
      <c r="O13" s="405"/>
      <c r="P13" s="405"/>
      <c r="Q13" s="405"/>
      <c r="R13" s="405"/>
      <c r="S13" s="406"/>
      <c r="T13" s="428"/>
      <c r="U13" s="405"/>
      <c r="V13" s="405"/>
      <c r="W13" s="405"/>
      <c r="X13" s="405"/>
      <c r="Y13" s="406"/>
      <c r="Z13" s="142"/>
      <c r="AA13" s="37"/>
      <c r="AF13" s="37"/>
      <c r="AG13" s="37"/>
      <c r="AH13" s="37"/>
      <c r="AI13" s="37"/>
      <c r="AJ13" s="37"/>
      <c r="AK13" s="37"/>
    </row>
    <row r="14" spans="1:50" s="38" customFormat="1" ht="69.75" customHeight="1" x14ac:dyDescent="0.35">
      <c r="A14" s="8"/>
      <c r="B14" s="8"/>
      <c r="C14" s="161" t="s">
        <v>623</v>
      </c>
      <c r="D14" s="297" t="s">
        <v>58</v>
      </c>
      <c r="E14" s="305" t="s">
        <v>45</v>
      </c>
      <c r="F14" s="305" t="s">
        <v>45</v>
      </c>
      <c r="G14" s="433" t="s">
        <v>624</v>
      </c>
      <c r="H14" s="433"/>
      <c r="I14" s="433"/>
      <c r="J14" s="433"/>
      <c r="K14" s="433"/>
      <c r="L14" s="433"/>
      <c r="M14" s="434"/>
      <c r="N14" s="404"/>
      <c r="O14" s="405"/>
      <c r="P14" s="405"/>
      <c r="Q14" s="405"/>
      <c r="R14" s="405"/>
      <c r="S14" s="406"/>
      <c r="T14" s="428"/>
      <c r="U14" s="405"/>
      <c r="V14" s="405"/>
      <c r="W14" s="405"/>
      <c r="X14" s="405"/>
      <c r="Y14" s="406"/>
      <c r="Z14" s="142"/>
      <c r="AA14" s="37"/>
      <c r="AF14" s="37"/>
      <c r="AG14" s="37"/>
      <c r="AH14" s="37"/>
      <c r="AI14" s="37"/>
      <c r="AJ14" s="37"/>
      <c r="AK14" s="37"/>
    </row>
    <row r="15" spans="1:50" s="38" customFormat="1" ht="117" customHeight="1" thickBot="1" x14ac:dyDescent="0.4">
      <c r="A15" s="8"/>
      <c r="B15" s="8"/>
      <c r="C15" s="175" t="s">
        <v>537</v>
      </c>
      <c r="D15" s="298" t="s">
        <v>58</v>
      </c>
      <c r="E15" s="306" t="s">
        <v>46</v>
      </c>
      <c r="F15" s="306" t="s">
        <v>45</v>
      </c>
      <c r="G15" s="450" t="s">
        <v>538</v>
      </c>
      <c r="H15" s="450"/>
      <c r="I15" s="450"/>
      <c r="J15" s="450"/>
      <c r="K15" s="450"/>
      <c r="L15" s="450"/>
      <c r="M15" s="451"/>
      <c r="N15" s="435"/>
      <c r="O15" s="436"/>
      <c r="P15" s="436"/>
      <c r="Q15" s="436"/>
      <c r="R15" s="436"/>
      <c r="S15" s="437"/>
      <c r="T15" s="442" t="s">
        <v>701</v>
      </c>
      <c r="U15" s="436"/>
      <c r="V15" s="436"/>
      <c r="W15" s="436"/>
      <c r="X15" s="436"/>
      <c r="Y15" s="437"/>
      <c r="Z15" s="142"/>
      <c r="AA15" s="37"/>
      <c r="AF15" s="37"/>
      <c r="AG15" s="37"/>
      <c r="AH15" s="37"/>
      <c r="AI15" s="37"/>
      <c r="AJ15" s="37"/>
      <c r="AK15" s="37"/>
    </row>
    <row r="16" spans="1:50" s="38" customFormat="1" ht="0.75" hidden="1" customHeight="1" x14ac:dyDescent="0.35">
      <c r="A16" s="8"/>
      <c r="B16" s="8"/>
      <c r="C16" s="309"/>
      <c r="D16" s="310"/>
      <c r="E16" s="311"/>
      <c r="F16" s="290"/>
      <c r="G16" s="465"/>
      <c r="H16" s="465"/>
      <c r="I16" s="465"/>
      <c r="J16" s="465"/>
      <c r="K16" s="465"/>
      <c r="L16" s="465"/>
      <c r="M16" s="466"/>
      <c r="N16" s="446"/>
      <c r="O16" s="447"/>
      <c r="P16" s="447"/>
      <c r="Q16" s="447"/>
      <c r="R16" s="447"/>
      <c r="S16" s="448"/>
      <c r="T16" s="449"/>
      <c r="U16" s="447"/>
      <c r="V16" s="447"/>
      <c r="W16" s="447"/>
      <c r="X16" s="447"/>
      <c r="Y16" s="448"/>
      <c r="Z16" s="142"/>
      <c r="AA16" s="37"/>
      <c r="AF16" s="37"/>
      <c r="AG16" s="37"/>
      <c r="AH16" s="37"/>
      <c r="AI16" s="37"/>
      <c r="AJ16" s="37"/>
      <c r="AK16" s="37"/>
    </row>
    <row r="17" spans="1:41" s="38" customFormat="1" ht="15" hidden="1" customHeight="1" x14ac:dyDescent="0.35">
      <c r="A17" s="8"/>
      <c r="B17" s="8"/>
      <c r="C17" s="161"/>
      <c r="D17" s="297"/>
      <c r="E17" s="305"/>
      <c r="F17" s="291"/>
      <c r="G17" s="467"/>
      <c r="H17" s="467"/>
      <c r="I17" s="467"/>
      <c r="J17" s="467"/>
      <c r="K17" s="467"/>
      <c r="L17" s="467"/>
      <c r="M17" s="468"/>
      <c r="N17" s="404"/>
      <c r="O17" s="405"/>
      <c r="P17" s="405"/>
      <c r="Q17" s="405"/>
      <c r="R17" s="405"/>
      <c r="S17" s="406"/>
      <c r="T17" s="428"/>
      <c r="U17" s="405"/>
      <c r="V17" s="405"/>
      <c r="W17" s="405"/>
      <c r="X17" s="405"/>
      <c r="Y17" s="406"/>
      <c r="Z17" s="142"/>
      <c r="AA17" s="37"/>
      <c r="AF17" s="37"/>
      <c r="AG17" s="37"/>
      <c r="AH17" s="37"/>
      <c r="AI17" s="37"/>
      <c r="AJ17" s="37"/>
      <c r="AK17" s="37"/>
    </row>
    <row r="18" spans="1:41" s="38" customFormat="1" ht="15" hidden="1" customHeight="1" x14ac:dyDescent="0.35">
      <c r="A18" s="8"/>
      <c r="B18" s="8"/>
      <c r="C18" s="161"/>
      <c r="D18" s="297"/>
      <c r="E18" s="305"/>
      <c r="F18" s="291"/>
      <c r="G18" s="467"/>
      <c r="H18" s="467"/>
      <c r="I18" s="467"/>
      <c r="J18" s="467"/>
      <c r="K18" s="467"/>
      <c r="L18" s="467"/>
      <c r="M18" s="468"/>
      <c r="N18" s="404"/>
      <c r="O18" s="405"/>
      <c r="P18" s="405"/>
      <c r="Q18" s="405"/>
      <c r="R18" s="405"/>
      <c r="S18" s="406"/>
      <c r="T18" s="428"/>
      <c r="U18" s="405"/>
      <c r="V18" s="405"/>
      <c r="W18" s="405"/>
      <c r="X18" s="405"/>
      <c r="Y18" s="406"/>
      <c r="Z18" s="142"/>
      <c r="AA18" s="37"/>
      <c r="AF18" s="37"/>
      <c r="AG18" s="37"/>
      <c r="AH18" s="37"/>
      <c r="AI18" s="37"/>
      <c r="AJ18" s="37"/>
      <c r="AK18" s="37"/>
    </row>
    <row r="19" spans="1:41" s="38" customFormat="1" ht="76.5" hidden="1" customHeight="1" thickBot="1" x14ac:dyDescent="0.4">
      <c r="A19" s="8"/>
      <c r="B19" s="8"/>
      <c r="C19" s="175"/>
      <c r="D19" s="298"/>
      <c r="E19" s="306"/>
      <c r="F19" s="292"/>
      <c r="G19" s="469"/>
      <c r="H19" s="469"/>
      <c r="I19" s="469"/>
      <c r="J19" s="469"/>
      <c r="K19" s="469"/>
      <c r="L19" s="469"/>
      <c r="M19" s="470"/>
      <c r="N19" s="435"/>
      <c r="O19" s="436"/>
      <c r="P19" s="436"/>
      <c r="Q19" s="436"/>
      <c r="R19" s="436"/>
      <c r="S19" s="437"/>
      <c r="T19" s="442"/>
      <c r="U19" s="436"/>
      <c r="V19" s="436"/>
      <c r="W19" s="436"/>
      <c r="X19" s="436"/>
      <c r="Y19" s="437"/>
      <c r="Z19" s="142"/>
      <c r="AA19" s="37"/>
      <c r="AB19" s="9"/>
      <c r="AF19" s="37"/>
      <c r="AG19" s="37"/>
      <c r="AH19" s="37"/>
      <c r="AI19" s="37"/>
      <c r="AJ19" s="37"/>
      <c r="AK19" s="37"/>
    </row>
    <row r="20" spans="1:41" s="38" customFormat="1" ht="15" thickBot="1" x14ac:dyDescent="0.4">
      <c r="A20" s="8"/>
      <c r="B20" s="8"/>
      <c r="C20" s="61"/>
      <c r="D20" s="61"/>
      <c r="E20" s="61"/>
      <c r="F20" s="61"/>
      <c r="G20" s="61"/>
      <c r="H20" s="61"/>
      <c r="I20" s="61"/>
      <c r="J20" s="61"/>
      <c r="K20" s="61"/>
      <c r="L20" s="61"/>
      <c r="M20" s="61"/>
      <c r="N20" s="140"/>
      <c r="O20" s="140"/>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5" customHeight="1" thickBot="1" x14ac:dyDescent="0.4">
      <c r="A21" s="8"/>
      <c r="B21" s="8"/>
      <c r="C21" s="438" t="s">
        <v>123</v>
      </c>
      <c r="D21" s="320" t="s">
        <v>107</v>
      </c>
      <c r="E21" s="322"/>
      <c r="F21" s="320" t="s">
        <v>108</v>
      </c>
      <c r="G21" s="322"/>
      <c r="H21" s="320" t="s">
        <v>109</v>
      </c>
      <c r="I21" s="322"/>
      <c r="J21" s="320" t="s">
        <v>110</v>
      </c>
      <c r="K21" s="322"/>
      <c r="L21" s="320" t="s">
        <v>111</v>
      </c>
      <c r="M21" s="322"/>
      <c r="N21" s="321" t="s">
        <v>112</v>
      </c>
      <c r="O21" s="322"/>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35">
      <c r="A22" s="8"/>
      <c r="B22" s="8"/>
      <c r="C22" s="439"/>
      <c r="D22" s="156" t="s">
        <v>22</v>
      </c>
      <c r="E22" s="157" t="s">
        <v>43</v>
      </c>
      <c r="F22" s="156" t="s">
        <v>22</v>
      </c>
      <c r="G22" s="157" t="s">
        <v>43</v>
      </c>
      <c r="H22" s="156" t="s">
        <v>22</v>
      </c>
      <c r="I22" s="157" t="s">
        <v>43</v>
      </c>
      <c r="J22" s="156" t="s">
        <v>22</v>
      </c>
      <c r="K22" s="157" t="s">
        <v>43</v>
      </c>
      <c r="L22" s="156" t="s">
        <v>22</v>
      </c>
      <c r="M22" s="157" t="s">
        <v>43</v>
      </c>
      <c r="N22" s="145" t="s">
        <v>22</v>
      </c>
      <c r="O22" s="157"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35">
      <c r="A23" s="8"/>
      <c r="B23" s="8"/>
      <c r="C23" s="144" t="str">
        <f>C5</f>
        <v>ActewAGL Distribution (AAD)</v>
      </c>
      <c r="D23" s="121" t="s">
        <v>58</v>
      </c>
      <c r="E23" s="116" t="s">
        <v>45</v>
      </c>
      <c r="F23" s="115"/>
      <c r="G23" s="116"/>
      <c r="H23" s="115"/>
      <c r="I23" s="116"/>
      <c r="J23" s="115"/>
      <c r="K23" s="116"/>
      <c r="L23" s="121"/>
      <c r="M23" s="116"/>
      <c r="N23" s="151"/>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35">
      <c r="A24" s="8"/>
      <c r="B24" s="8"/>
      <c r="C24" s="144" t="str">
        <f t="shared" ref="C24:C33" si="0">C6</f>
        <v>Ausgrid DB</v>
      </c>
      <c r="D24" s="121"/>
      <c r="E24" s="116"/>
      <c r="F24" s="121" t="s">
        <v>57</v>
      </c>
      <c r="G24" s="116" t="s">
        <v>45</v>
      </c>
      <c r="H24" s="121"/>
      <c r="I24" s="116"/>
      <c r="J24" s="121"/>
      <c r="K24" s="116"/>
      <c r="L24" s="115"/>
      <c r="M24" s="116"/>
      <c r="N24" s="155"/>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35">
      <c r="A25" s="8"/>
      <c r="B25" s="8"/>
      <c r="C25" s="144" t="str">
        <f t="shared" si="0"/>
        <v>AusNet Services</v>
      </c>
      <c r="D25" s="115"/>
      <c r="E25" s="116"/>
      <c r="F25" s="115"/>
      <c r="G25" s="116"/>
      <c r="H25" s="115"/>
      <c r="I25" s="116"/>
      <c r="J25" s="115"/>
      <c r="K25" s="116"/>
      <c r="L25" s="121"/>
      <c r="M25" s="116"/>
      <c r="N25" s="151"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35">
      <c r="A26" s="8"/>
      <c r="B26" s="8"/>
      <c r="C26" s="144" t="str">
        <f t="shared" si="0"/>
        <v>CitiPower Pty Ltd and Powercor Australia Ltd (CitiPower/Powercor)</v>
      </c>
      <c r="D26" s="121"/>
      <c r="E26" s="116"/>
      <c r="F26" s="121"/>
      <c r="G26" s="116"/>
      <c r="H26" s="115"/>
      <c r="I26" s="116"/>
      <c r="J26" s="115"/>
      <c r="K26" s="116"/>
      <c r="L26" s="121"/>
      <c r="M26" s="116"/>
      <c r="N26" s="155" t="s">
        <v>57</v>
      </c>
      <c r="O26" s="116" t="s">
        <v>45</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35">
      <c r="A27" s="8"/>
      <c r="B27" s="8"/>
      <c r="C27" s="144" t="str">
        <f t="shared" si="0"/>
        <v>Endeavour Energy</v>
      </c>
      <c r="D27" s="121"/>
      <c r="E27" s="116"/>
      <c r="F27" s="121" t="s">
        <v>58</v>
      </c>
      <c r="G27" s="116" t="s">
        <v>45</v>
      </c>
      <c r="H27" s="115"/>
      <c r="I27" s="116"/>
      <c r="J27" s="115"/>
      <c r="K27" s="116"/>
      <c r="L27" s="121"/>
      <c r="M27" s="116"/>
      <c r="N27" s="155"/>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35">
      <c r="A28" s="8"/>
      <c r="B28" s="8"/>
      <c r="C28" s="144" t="str">
        <f t="shared" si="0"/>
        <v xml:space="preserve">Energex Ltd. &amp; Ergon Energy Corporation Ltd.   </v>
      </c>
      <c r="D28" s="121"/>
      <c r="E28" s="116"/>
      <c r="F28" s="115"/>
      <c r="G28" s="116"/>
      <c r="H28" s="115" t="s">
        <v>58</v>
      </c>
      <c r="I28" s="116" t="s">
        <v>45</v>
      </c>
      <c r="J28" s="115"/>
      <c r="K28" s="116"/>
      <c r="L28" s="121"/>
      <c r="M28" s="116"/>
      <c r="N28" s="151"/>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35">
      <c r="A29" s="8"/>
      <c r="B29" s="8"/>
      <c r="C29" s="144" t="str">
        <f t="shared" si="0"/>
        <v>Essential Energy</v>
      </c>
      <c r="D29" s="121"/>
      <c r="E29" s="116"/>
      <c r="F29" s="115" t="s">
        <v>57</v>
      </c>
      <c r="G29" s="116" t="s">
        <v>45</v>
      </c>
      <c r="H29" s="115"/>
      <c r="I29" s="116"/>
      <c r="J29" s="115"/>
      <c r="K29" s="116"/>
      <c r="L29" s="121"/>
      <c r="M29" s="116"/>
      <c r="N29" s="151"/>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35">
      <c r="A30" s="8"/>
      <c r="B30" s="8"/>
      <c r="C30" s="144" t="str">
        <f t="shared" si="0"/>
        <v>Jemena Electricity Network</v>
      </c>
      <c r="D30" s="121"/>
      <c r="E30" s="116"/>
      <c r="F30" s="115"/>
      <c r="G30" s="116"/>
      <c r="H30" s="115"/>
      <c r="I30" s="116"/>
      <c r="J30" s="115"/>
      <c r="K30" s="116"/>
      <c r="L30" s="121"/>
      <c r="M30" s="116"/>
      <c r="N30" s="155" t="s">
        <v>58</v>
      </c>
      <c r="O30" s="116" t="s">
        <v>46</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35">
      <c r="A31" s="8"/>
      <c r="B31" s="8"/>
      <c r="C31" s="144" t="str">
        <f t="shared" si="0"/>
        <v>SA Power Networks</v>
      </c>
      <c r="D31" s="115"/>
      <c r="E31" s="116"/>
      <c r="F31" s="115"/>
      <c r="G31" s="116"/>
      <c r="H31" s="115"/>
      <c r="I31" s="116"/>
      <c r="J31" s="115" t="s">
        <v>57</v>
      </c>
      <c r="K31" s="116" t="s">
        <v>45</v>
      </c>
      <c r="L31" s="121"/>
      <c r="M31" s="116"/>
      <c r="N31" s="151"/>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35">
      <c r="A32" s="8"/>
      <c r="B32" s="8"/>
      <c r="C32" s="144" t="str">
        <f t="shared" si="0"/>
        <v>TasNetworks</v>
      </c>
      <c r="D32" s="121"/>
      <c r="E32" s="116"/>
      <c r="F32" s="121"/>
      <c r="G32" s="116"/>
      <c r="H32" s="121"/>
      <c r="I32" s="116"/>
      <c r="J32" s="121"/>
      <c r="K32" s="116"/>
      <c r="L32" s="121" t="s">
        <v>57</v>
      </c>
      <c r="M32" s="116" t="s">
        <v>45</v>
      </c>
      <c r="N32" s="155"/>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35">
      <c r="A33" s="8"/>
      <c r="B33" s="8"/>
      <c r="C33" s="144" t="str">
        <f t="shared" si="0"/>
        <v>United Energy</v>
      </c>
      <c r="D33" s="121"/>
      <c r="E33" s="116"/>
      <c r="F33" s="121"/>
      <c r="G33" s="116"/>
      <c r="H33" s="121"/>
      <c r="I33" s="116"/>
      <c r="J33" s="121"/>
      <c r="K33" s="116"/>
      <c r="L33" s="121"/>
      <c r="M33" s="116"/>
      <c r="N33" s="155" t="s">
        <v>58</v>
      </c>
      <c r="O33" s="116" t="s">
        <v>46</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0.75" customHeight="1" x14ac:dyDescent="0.35">
      <c r="A34" s="8"/>
      <c r="B34" s="8"/>
      <c r="C34" s="144"/>
      <c r="D34" s="121"/>
      <c r="E34" s="116"/>
      <c r="F34" s="121"/>
      <c r="G34" s="116"/>
      <c r="H34" s="121"/>
      <c r="I34" s="116"/>
      <c r="J34" s="121"/>
      <c r="K34" s="116"/>
      <c r="L34" s="121"/>
      <c r="M34" s="116"/>
      <c r="N34" s="155"/>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hidden="1" customHeight="1" x14ac:dyDescent="0.35">
      <c r="A35" s="8"/>
      <c r="B35" s="8"/>
      <c r="C35" s="144"/>
      <c r="D35" s="115"/>
      <c r="E35" s="116"/>
      <c r="F35" s="115"/>
      <c r="G35" s="116"/>
      <c r="H35" s="115"/>
      <c r="I35" s="116"/>
      <c r="J35" s="115"/>
      <c r="K35" s="116"/>
      <c r="L35" s="121"/>
      <c r="M35" s="116"/>
      <c r="N35" s="151"/>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hidden="1" customHeight="1" x14ac:dyDescent="0.35">
      <c r="A36" s="8"/>
      <c r="B36" s="8"/>
      <c r="C36" s="144"/>
      <c r="D36" s="121"/>
      <c r="E36" s="116"/>
      <c r="F36" s="121"/>
      <c r="G36" s="116"/>
      <c r="H36" s="121"/>
      <c r="I36" s="116"/>
      <c r="J36" s="121"/>
      <c r="K36" s="116"/>
      <c r="L36" s="121"/>
      <c r="M36" s="116"/>
      <c r="N36" s="155"/>
      <c r="O36" s="116"/>
      <c r="P36" s="8"/>
      <c r="Q36" s="8"/>
      <c r="R36" s="8"/>
      <c r="S36" s="8"/>
      <c r="T36" s="8"/>
      <c r="U36" s="8"/>
      <c r="V36" s="8"/>
      <c r="W36" s="8"/>
      <c r="X36" s="8"/>
      <c r="Y36" s="8"/>
      <c r="Z36" s="8"/>
      <c r="AA36" s="9"/>
      <c r="AB36" s="167"/>
      <c r="AC36" s="9"/>
      <c r="AD36" s="9"/>
      <c r="AE36" s="9"/>
      <c r="AF36" s="37"/>
      <c r="AG36" s="37"/>
      <c r="AH36" s="37"/>
      <c r="AI36" s="37"/>
      <c r="AJ36" s="37"/>
      <c r="AK36" s="37"/>
      <c r="AO36" s="37"/>
    </row>
    <row r="37" spans="1:16384" s="38" customFormat="1" ht="15" hidden="1" customHeight="1" thickBot="1" x14ac:dyDescent="0.4">
      <c r="A37" s="8"/>
      <c r="B37" s="8"/>
      <c r="C37" s="152"/>
      <c r="D37" s="126"/>
      <c r="E37" s="118"/>
      <c r="F37" s="126"/>
      <c r="G37" s="118"/>
      <c r="H37" s="126"/>
      <c r="I37" s="118"/>
      <c r="J37" s="126"/>
      <c r="K37" s="118"/>
      <c r="L37" s="126"/>
      <c r="M37" s="118"/>
      <c r="N37" s="158"/>
      <c r="O37" s="118"/>
      <c r="P37" s="141"/>
      <c r="Q37" s="141"/>
      <c r="R37" s="141"/>
      <c r="S37" s="141"/>
      <c r="T37" s="141"/>
      <c r="U37" s="141"/>
      <c r="V37" s="141"/>
      <c r="W37" s="141"/>
      <c r="X37" s="141"/>
      <c r="Y37" s="141"/>
      <c r="Z37" s="141"/>
      <c r="AA37" s="167"/>
      <c r="AB37" s="167"/>
      <c r="AC37" s="167"/>
      <c r="AD37" s="9"/>
      <c r="AE37" s="9"/>
      <c r="AF37" s="37"/>
      <c r="AG37" s="37"/>
      <c r="AH37" s="37"/>
      <c r="AI37" s="37"/>
      <c r="AJ37" s="37"/>
      <c r="AK37" s="37"/>
      <c r="AO37" s="37"/>
    </row>
    <row r="38" spans="1:16384" s="38" customFormat="1" ht="15" thickBot="1" x14ac:dyDescent="0.4">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35">
      <c r="A39" s="8"/>
      <c r="B39" s="462" t="s">
        <v>0</v>
      </c>
      <c r="C39" s="452" t="s">
        <v>1</v>
      </c>
      <c r="D39" s="452" t="s">
        <v>62</v>
      </c>
      <c r="E39" s="452"/>
      <c r="F39" s="452"/>
      <c r="G39" s="452"/>
      <c r="H39" s="452"/>
      <c r="I39" s="452"/>
      <c r="J39" s="452" t="s">
        <v>63</v>
      </c>
      <c r="K39" s="452"/>
      <c r="L39" s="452"/>
      <c r="M39" s="452"/>
      <c r="N39" s="452"/>
      <c r="O39" s="452"/>
      <c r="P39" s="452"/>
      <c r="Q39" s="452"/>
      <c r="R39" s="452"/>
      <c r="S39" s="452"/>
      <c r="T39" s="452"/>
      <c r="U39" s="452"/>
      <c r="V39" s="452"/>
      <c r="W39" s="452"/>
      <c r="X39" s="453"/>
      <c r="Y39" s="8"/>
      <c r="Z39" s="142"/>
      <c r="AA39" s="37"/>
      <c r="AB39" s="37"/>
      <c r="AF39" s="37"/>
      <c r="AG39" s="37"/>
      <c r="AH39" s="37"/>
      <c r="AI39" s="37"/>
      <c r="AJ39" s="37"/>
      <c r="AK39" s="37"/>
    </row>
    <row r="40" spans="1:16384" s="38" customFormat="1" ht="38.15" customHeight="1" x14ac:dyDescent="0.35">
      <c r="A40" s="8"/>
      <c r="B40" s="463"/>
      <c r="C40" s="457"/>
      <c r="D40" s="457"/>
      <c r="E40" s="457"/>
      <c r="F40" s="457"/>
      <c r="G40" s="457"/>
      <c r="H40" s="457"/>
      <c r="I40" s="457"/>
      <c r="J40" s="62" t="str">
        <f t="array" ref="J40:T40">TRANSPOSE(C5:C15)</f>
        <v>ActewAGL Distribution (AAD)</v>
      </c>
      <c r="K40" s="62" t="str">
        <v>Ausgrid DB</v>
      </c>
      <c r="L40" s="62" t="str">
        <v>AusNet Services</v>
      </c>
      <c r="M40" s="62" t="str">
        <v>CitiPower Pty Ltd and Powercor Australia Ltd (CitiPower/Powercor)</v>
      </c>
      <c r="N40" s="62" t="str">
        <v>Endeavour Energy</v>
      </c>
      <c r="O40" s="62" t="str">
        <v xml:space="preserve">Energex Ltd. &amp; Ergon Energy Corporation Ltd.   </v>
      </c>
      <c r="P40" s="62" t="str">
        <v>Essential Energy</v>
      </c>
      <c r="Q40" s="62" t="str">
        <v>Jemena Electricity Network</v>
      </c>
      <c r="R40" s="62" t="str">
        <v>SA Power Networks</v>
      </c>
      <c r="S40" s="62" t="str">
        <v>TasNetworks</v>
      </c>
      <c r="T40" s="62" t="str">
        <v>United Energy</v>
      </c>
      <c r="U40" s="62"/>
      <c r="V40" s="62"/>
      <c r="W40" s="62"/>
      <c r="X40" s="68"/>
      <c r="Y40" s="8"/>
      <c r="Z40" s="142"/>
      <c r="AA40" s="37"/>
      <c r="AB40" s="37"/>
      <c r="AF40" s="37"/>
      <c r="AG40" s="37"/>
      <c r="AH40" s="37"/>
      <c r="AI40" s="37"/>
      <c r="AJ40" s="37"/>
      <c r="AK40" s="37"/>
    </row>
    <row r="41" spans="1:16384" s="38" customFormat="1" ht="17.149999999999999" customHeight="1" x14ac:dyDescent="0.35">
      <c r="A41" s="8"/>
      <c r="B41" s="454" t="s">
        <v>2</v>
      </c>
      <c r="C41" s="455"/>
      <c r="D41" s="455"/>
      <c r="E41" s="455"/>
      <c r="F41" s="455"/>
      <c r="G41" s="455"/>
      <c r="H41" s="455"/>
      <c r="I41" s="455"/>
      <c r="J41" s="455"/>
      <c r="K41" s="455"/>
      <c r="L41" s="455"/>
      <c r="M41" s="455"/>
      <c r="N41" s="455"/>
      <c r="O41" s="455"/>
      <c r="P41" s="455"/>
      <c r="Q41" s="455"/>
      <c r="R41" s="455"/>
      <c r="S41" s="455"/>
      <c r="T41" s="455"/>
      <c r="U41" s="455"/>
      <c r="V41" s="455"/>
      <c r="W41" s="455"/>
      <c r="X41" s="456"/>
      <c r="Y41" s="8"/>
      <c r="Z41" s="142"/>
      <c r="AA41" s="37"/>
      <c r="AB41" s="37"/>
      <c r="AF41" s="37"/>
      <c r="AG41" s="37"/>
      <c r="AH41" s="37"/>
      <c r="AI41" s="37"/>
      <c r="AJ41" s="37"/>
      <c r="AK41" s="37"/>
    </row>
    <row r="42" spans="1:16384" s="38" customFormat="1" ht="24" customHeight="1" x14ac:dyDescent="0.35">
      <c r="A42" s="8"/>
      <c r="B42" s="46">
        <v>1.1000000000000001</v>
      </c>
      <c r="C42" s="464" t="s">
        <v>3</v>
      </c>
      <c r="D42" s="458" t="str">
        <f>'Retailer Reports'!D62</f>
        <v>A high-level impact assessment of the POC reforms on your business</v>
      </c>
      <c r="E42" s="458"/>
      <c r="F42" s="458"/>
      <c r="G42" s="458"/>
      <c r="H42" s="458"/>
      <c r="I42" s="458"/>
      <c r="J42" s="48" t="s">
        <v>156</v>
      </c>
      <c r="K42" s="48" t="s">
        <v>156</v>
      </c>
      <c r="L42" s="48" t="s">
        <v>156</v>
      </c>
      <c r="M42" s="48" t="s">
        <v>156</v>
      </c>
      <c r="N42" s="48" t="s">
        <v>240</v>
      </c>
      <c r="O42" s="48" t="s">
        <v>156</v>
      </c>
      <c r="P42" s="48" t="s">
        <v>156</v>
      </c>
      <c r="Q42" s="48" t="s">
        <v>156</v>
      </c>
      <c r="R42" s="48" t="s">
        <v>156</v>
      </c>
      <c r="S42" s="48" t="s">
        <v>156</v>
      </c>
      <c r="T42" s="48" t="s">
        <v>156</v>
      </c>
      <c r="U42" s="48"/>
      <c r="V42" s="48"/>
      <c r="W42" s="48"/>
      <c r="X42" s="69"/>
      <c r="Y42" s="135"/>
      <c r="Z42" s="142"/>
      <c r="AA42" s="37"/>
      <c r="AB42" s="37"/>
      <c r="AF42" s="37"/>
      <c r="AG42" s="37"/>
      <c r="AH42" s="37"/>
      <c r="AI42" s="37"/>
      <c r="AJ42" s="37"/>
      <c r="AK42" s="37"/>
    </row>
    <row r="43" spans="1:16384" s="38" customFormat="1" ht="24" customHeight="1" x14ac:dyDescent="0.35">
      <c r="A43" s="8"/>
      <c r="B43" s="46">
        <v>1.2</v>
      </c>
      <c r="C43" s="464"/>
      <c r="D43" s="458" t="str">
        <f>'Retailer Reports'!D63</f>
        <v>POC implementation plans in place to prepare your business for compliance with the revised regulatory arrangements from the “go live” date</v>
      </c>
      <c r="E43" s="458"/>
      <c r="F43" s="458"/>
      <c r="G43" s="458"/>
      <c r="H43" s="458"/>
      <c r="I43" s="458"/>
      <c r="J43" s="48" t="s">
        <v>155</v>
      </c>
      <c r="K43" s="48" t="s">
        <v>155</v>
      </c>
      <c r="L43" s="48" t="s">
        <v>156</v>
      </c>
      <c r="M43" s="48" t="s">
        <v>156</v>
      </c>
      <c r="N43" s="48" t="s">
        <v>240</v>
      </c>
      <c r="O43" s="48" t="s">
        <v>156</v>
      </c>
      <c r="P43" s="48" t="s">
        <v>239</v>
      </c>
      <c r="Q43" s="48" t="s">
        <v>156</v>
      </c>
      <c r="R43" s="48" t="s">
        <v>156</v>
      </c>
      <c r="S43" s="48" t="s">
        <v>155</v>
      </c>
      <c r="T43" s="48" t="s">
        <v>156</v>
      </c>
      <c r="U43" s="48"/>
      <c r="V43" s="48"/>
      <c r="W43" s="48"/>
      <c r="X43" s="69"/>
      <c r="Y43" s="8"/>
      <c r="Z43" s="142"/>
      <c r="AA43" s="37"/>
      <c r="AB43" s="37"/>
      <c r="AF43" s="37"/>
      <c r="AG43" s="37"/>
      <c r="AH43" s="37"/>
      <c r="AI43" s="37"/>
      <c r="AJ43" s="37"/>
      <c r="AK43" s="37"/>
    </row>
    <row r="44" spans="1:16384" s="38" customFormat="1" ht="17.149999999999999" customHeight="1" x14ac:dyDescent="0.35">
      <c r="A44" s="8"/>
      <c r="B44" s="454" t="s">
        <v>4</v>
      </c>
      <c r="C44" s="455"/>
      <c r="D44" s="455"/>
      <c r="E44" s="455"/>
      <c r="F44" s="455"/>
      <c r="G44" s="455"/>
      <c r="H44" s="455"/>
      <c r="I44" s="455"/>
      <c r="J44" s="455"/>
      <c r="K44" s="455"/>
      <c r="L44" s="455"/>
      <c r="M44" s="455"/>
      <c r="N44" s="455"/>
      <c r="O44" s="455"/>
      <c r="P44" s="455"/>
      <c r="Q44" s="455"/>
      <c r="R44" s="455"/>
      <c r="S44" s="455"/>
      <c r="T44" s="455"/>
      <c r="U44" s="455"/>
      <c r="V44" s="455"/>
      <c r="W44" s="455"/>
      <c r="X44" s="456"/>
      <c r="Y44" s="8"/>
      <c r="Z44" s="142"/>
      <c r="AA44" s="37"/>
      <c r="AB44" s="37"/>
      <c r="AF44" s="37"/>
      <c r="AG44" s="37"/>
      <c r="AH44" s="37"/>
      <c r="AI44" s="37"/>
      <c r="AJ44" s="37"/>
      <c r="AK44" s="37"/>
    </row>
    <row r="45" spans="1:16384" s="38" customFormat="1" ht="24" customHeight="1" x14ac:dyDescent="0.35">
      <c r="A45" s="8"/>
      <c r="B45" s="114">
        <v>2.1</v>
      </c>
      <c r="C45" s="460" t="s">
        <v>5</v>
      </c>
      <c r="D45" s="458" t="str">
        <f>'Retailer Reports'!D65</f>
        <v>A detailed assessment of the revised legal and regulatory framework (including any jurisdictional safety requirements, as appropriate)</v>
      </c>
      <c r="E45" s="458"/>
      <c r="F45" s="458"/>
      <c r="G45" s="458"/>
      <c r="H45" s="458"/>
      <c r="I45" s="458"/>
      <c r="J45" s="48" t="s">
        <v>154</v>
      </c>
      <c r="K45" s="48" t="s">
        <v>155</v>
      </c>
      <c r="L45" s="48" t="s">
        <v>156</v>
      </c>
      <c r="M45" s="48" t="s">
        <v>156</v>
      </c>
      <c r="N45" s="48" t="s">
        <v>239</v>
      </c>
      <c r="O45" s="48" t="s">
        <v>240</v>
      </c>
      <c r="P45" s="48" t="s">
        <v>156</v>
      </c>
      <c r="Q45" s="48" t="s">
        <v>156</v>
      </c>
      <c r="R45" s="48" t="s">
        <v>156</v>
      </c>
      <c r="S45" s="48" t="s">
        <v>155</v>
      </c>
      <c r="T45" s="48" t="s">
        <v>156</v>
      </c>
      <c r="U45" s="48"/>
      <c r="V45" s="48"/>
      <c r="W45" s="48"/>
      <c r="X45" s="69"/>
      <c r="Y45" s="135"/>
      <c r="Z45" s="142"/>
      <c r="AA45" s="37"/>
      <c r="AB45" s="37"/>
      <c r="AF45" s="37"/>
      <c r="AG45" s="37"/>
      <c r="AH45" s="37"/>
      <c r="AI45" s="37"/>
      <c r="AJ45" s="37"/>
      <c r="AK45" s="37"/>
    </row>
    <row r="46" spans="1:16384" s="38" customFormat="1" ht="24" customHeight="1" x14ac:dyDescent="0.35">
      <c r="A46" s="8"/>
      <c r="B46" s="114">
        <v>2.2000000000000002</v>
      </c>
      <c r="C46" s="460"/>
      <c r="D46" s="458" t="str">
        <f>'Retailer Reports'!D66</f>
        <v xml:space="preserve">The development, documentation and approval of updated internal policies that are consistent with jurisdictional regulations and requirements (e.g. safety) </v>
      </c>
      <c r="E46" s="458"/>
      <c r="F46" s="458"/>
      <c r="G46" s="458"/>
      <c r="H46" s="458"/>
      <c r="I46" s="458"/>
      <c r="J46" s="48" t="s">
        <v>155</v>
      </c>
      <c r="K46" s="48" t="s">
        <v>153</v>
      </c>
      <c r="L46" s="48" t="s">
        <v>240</v>
      </c>
      <c r="M46" s="48" t="s">
        <v>156</v>
      </c>
      <c r="N46" s="48" t="s">
        <v>152</v>
      </c>
      <c r="O46" s="48" t="s">
        <v>239</v>
      </c>
      <c r="P46" s="48" t="s">
        <v>239</v>
      </c>
      <c r="Q46" s="48" t="s">
        <v>156</v>
      </c>
      <c r="R46" s="48" t="s">
        <v>239</v>
      </c>
      <c r="S46" s="48" t="s">
        <v>154</v>
      </c>
      <c r="T46" s="48" t="s">
        <v>156</v>
      </c>
      <c r="U46" s="48"/>
      <c r="V46" s="48"/>
      <c r="W46" s="48"/>
      <c r="X46" s="69"/>
      <c r="Y46" s="8"/>
      <c r="Z46" s="142"/>
      <c r="AA46" s="37"/>
      <c r="AB46" s="37"/>
      <c r="AF46" s="37"/>
      <c r="AG46" s="37"/>
      <c r="AH46" s="37"/>
      <c r="AI46" s="37"/>
      <c r="AJ46" s="37"/>
      <c r="AK46" s="37"/>
    </row>
    <row r="47" spans="1:16384" s="38" customFormat="1" ht="24" customHeight="1" x14ac:dyDescent="0.35">
      <c r="A47" s="8"/>
      <c r="B47" s="114">
        <v>2.2999999999999998</v>
      </c>
      <c r="C47" s="460"/>
      <c r="D47" s="458" t="str">
        <f>'Retailer Reports'!D67</f>
        <v>Amendments to all relevant contracts/commercial arrangements</v>
      </c>
      <c r="E47" s="458"/>
      <c r="F47" s="458"/>
      <c r="G47" s="458"/>
      <c r="H47" s="458"/>
      <c r="I47" s="458"/>
      <c r="J47" s="48" t="s">
        <v>155</v>
      </c>
      <c r="K47" s="48" t="s">
        <v>239</v>
      </c>
      <c r="L47" s="48" t="s">
        <v>156</v>
      </c>
      <c r="M47" s="48" t="s">
        <v>240</v>
      </c>
      <c r="N47" s="48" t="s">
        <v>239</v>
      </c>
      <c r="O47" s="48" t="s">
        <v>239</v>
      </c>
      <c r="P47" s="48" t="s">
        <v>154</v>
      </c>
      <c r="Q47" s="48" t="s">
        <v>156</v>
      </c>
      <c r="R47" s="48" t="s">
        <v>154</v>
      </c>
      <c r="S47" s="48" t="s">
        <v>155</v>
      </c>
      <c r="T47" s="48" t="s">
        <v>156</v>
      </c>
      <c r="U47" s="48"/>
      <c r="V47" s="48"/>
      <c r="W47" s="48"/>
      <c r="X47" s="69"/>
      <c r="Y47" s="135"/>
      <c r="Z47" s="142"/>
      <c r="AA47" s="37"/>
      <c r="AB47" s="37"/>
      <c r="AF47" s="37"/>
      <c r="AG47" s="37"/>
      <c r="AH47" s="37"/>
      <c r="AI47" s="37"/>
      <c r="AJ47" s="37"/>
      <c r="AK47" s="37"/>
    </row>
    <row r="48" spans="1:16384" s="38" customFormat="1" ht="24" customHeight="1" x14ac:dyDescent="0.35">
      <c r="A48" s="8"/>
      <c r="B48" s="114">
        <v>2.4</v>
      </c>
      <c r="C48" s="460"/>
      <c r="D48" s="458" t="str">
        <f>'Retailer Reports'!D68</f>
        <v>An assessment of the required accreditation and registration activities</v>
      </c>
      <c r="E48" s="458"/>
      <c r="F48" s="458"/>
      <c r="G48" s="458"/>
      <c r="H48" s="458"/>
      <c r="I48" s="458"/>
      <c r="J48" s="48" t="s">
        <v>155</v>
      </c>
      <c r="K48" s="48" t="s">
        <v>156</v>
      </c>
      <c r="L48" s="48" t="s">
        <v>156</v>
      </c>
      <c r="M48" s="48" t="s">
        <v>156</v>
      </c>
      <c r="N48" s="48" t="s">
        <v>156</v>
      </c>
      <c r="O48" s="48" t="s">
        <v>156</v>
      </c>
      <c r="P48" s="48" t="s">
        <v>156</v>
      </c>
      <c r="Q48" s="48" t="s">
        <v>156</v>
      </c>
      <c r="R48" s="48" t="s">
        <v>156</v>
      </c>
      <c r="S48" s="48" t="s">
        <v>156</v>
      </c>
      <c r="T48" s="48" t="s">
        <v>156</v>
      </c>
      <c r="U48" s="48"/>
      <c r="V48" s="48"/>
      <c r="W48" s="48"/>
      <c r="X48" s="69"/>
      <c r="Y48" s="135"/>
      <c r="Z48" s="142"/>
      <c r="AA48" s="37"/>
      <c r="AB48" s="37"/>
      <c r="AF48" s="37"/>
      <c r="AG48" s="37"/>
      <c r="AH48" s="37"/>
      <c r="AI48" s="37"/>
      <c r="AJ48" s="37"/>
      <c r="AK48" s="37"/>
    </row>
    <row r="49" spans="1:37" s="38" customFormat="1" ht="24" customHeight="1" x14ac:dyDescent="0.35">
      <c r="A49" s="8"/>
      <c r="B49" s="114">
        <v>2.5</v>
      </c>
      <c r="C49" s="460"/>
      <c r="D49" s="458" t="str">
        <f>'Retailer Reports'!D69</f>
        <v>The fulfilment of accreditation and registration obligations</v>
      </c>
      <c r="E49" s="458"/>
      <c r="F49" s="458"/>
      <c r="G49" s="458"/>
      <c r="H49" s="458"/>
      <c r="I49" s="458"/>
      <c r="J49" s="48" t="s">
        <v>155</v>
      </c>
      <c r="K49" s="48" t="s">
        <v>240</v>
      </c>
      <c r="L49" s="48" t="s">
        <v>239</v>
      </c>
      <c r="M49" s="48" t="s">
        <v>240</v>
      </c>
      <c r="N49" s="48" t="s">
        <v>156</v>
      </c>
      <c r="O49" s="48" t="s">
        <v>240</v>
      </c>
      <c r="P49" s="48" t="s">
        <v>154</v>
      </c>
      <c r="Q49" s="48" t="s">
        <v>156</v>
      </c>
      <c r="R49" s="48" t="s">
        <v>239</v>
      </c>
      <c r="S49" s="48" t="s">
        <v>155</v>
      </c>
      <c r="T49" s="48" t="s">
        <v>156</v>
      </c>
      <c r="U49" s="48"/>
      <c r="V49" s="48"/>
      <c r="W49" s="48"/>
      <c r="X49" s="69"/>
      <c r="Y49" s="8"/>
      <c r="Z49" s="142"/>
      <c r="AA49" s="37"/>
      <c r="AB49" s="37"/>
      <c r="AF49" s="37"/>
      <c r="AG49" s="37"/>
      <c r="AH49" s="37"/>
      <c r="AI49" s="37"/>
      <c r="AJ49" s="37"/>
      <c r="AK49" s="37"/>
    </row>
    <row r="50" spans="1:37" s="38" customFormat="1" ht="17.149999999999999" customHeight="1" x14ac:dyDescent="0.35">
      <c r="A50" s="8"/>
      <c r="B50" s="454" t="s">
        <v>6</v>
      </c>
      <c r="C50" s="455"/>
      <c r="D50" s="455"/>
      <c r="E50" s="455"/>
      <c r="F50" s="455"/>
      <c r="G50" s="455"/>
      <c r="H50" s="455"/>
      <c r="I50" s="455"/>
      <c r="J50" s="455"/>
      <c r="K50" s="455"/>
      <c r="L50" s="455"/>
      <c r="M50" s="455"/>
      <c r="N50" s="455"/>
      <c r="O50" s="455"/>
      <c r="P50" s="455"/>
      <c r="Q50" s="455"/>
      <c r="R50" s="455"/>
      <c r="S50" s="455"/>
      <c r="T50" s="455"/>
      <c r="U50" s="455"/>
      <c r="V50" s="455"/>
      <c r="W50" s="455"/>
      <c r="X50" s="456"/>
      <c r="Y50" s="8"/>
      <c r="Z50" s="142"/>
      <c r="AA50" s="37"/>
      <c r="AB50" s="37"/>
      <c r="AF50" s="37"/>
      <c r="AG50" s="37"/>
      <c r="AH50" s="37"/>
      <c r="AI50" s="37"/>
      <c r="AJ50" s="37"/>
      <c r="AK50" s="37"/>
    </row>
    <row r="51" spans="1:37" s="38" customFormat="1" ht="24" customHeight="1" x14ac:dyDescent="0.35">
      <c r="A51" s="8"/>
      <c r="B51" s="114">
        <v>3.1</v>
      </c>
      <c r="C51" s="460" t="s">
        <v>7</v>
      </c>
      <c r="D51" s="458" t="str">
        <f>'Retailer Reports'!D71</f>
        <v>A detailed assessment of the human resources required to fulfil the operational functions for your business</v>
      </c>
      <c r="E51" s="458"/>
      <c r="F51" s="458"/>
      <c r="G51" s="458"/>
      <c r="H51" s="458"/>
      <c r="I51" s="458"/>
      <c r="J51" s="48" t="s">
        <v>154</v>
      </c>
      <c r="K51" s="48" t="s">
        <v>239</v>
      </c>
      <c r="L51" s="48" t="s">
        <v>156</v>
      </c>
      <c r="M51" s="48" t="s">
        <v>156</v>
      </c>
      <c r="N51" s="48" t="s">
        <v>239</v>
      </c>
      <c r="O51" s="48" t="s">
        <v>156</v>
      </c>
      <c r="P51" s="48" t="s">
        <v>156</v>
      </c>
      <c r="Q51" s="48" t="s">
        <v>156</v>
      </c>
      <c r="R51" s="48" t="s">
        <v>240</v>
      </c>
      <c r="S51" s="48" t="s">
        <v>155</v>
      </c>
      <c r="T51" s="48" t="s">
        <v>156</v>
      </c>
      <c r="U51" s="48"/>
      <c r="V51" s="48"/>
      <c r="W51" s="48"/>
      <c r="X51" s="69"/>
      <c r="Y51" s="135"/>
      <c r="Z51" s="142"/>
      <c r="AA51" s="37"/>
      <c r="AB51" s="37"/>
      <c r="AF51" s="37"/>
      <c r="AG51" s="37"/>
      <c r="AH51" s="37"/>
      <c r="AI51" s="37"/>
      <c r="AJ51" s="37"/>
      <c r="AK51" s="37"/>
    </row>
    <row r="52" spans="1:37" s="38" customFormat="1" ht="24" customHeight="1" x14ac:dyDescent="0.35">
      <c r="A52" s="8"/>
      <c r="B52" s="114">
        <v>3.2</v>
      </c>
      <c r="C52" s="460"/>
      <c r="D52" s="458" t="str">
        <f>'Retailer Reports'!D72</f>
        <v>The recruitment/assignment of human resources required to fulfil the operational functions for your business</v>
      </c>
      <c r="E52" s="458"/>
      <c r="F52" s="458"/>
      <c r="G52" s="458"/>
      <c r="H52" s="458"/>
      <c r="I52" s="458"/>
      <c r="J52" s="48" t="s">
        <v>154</v>
      </c>
      <c r="K52" s="48" t="s">
        <v>239</v>
      </c>
      <c r="L52" s="48" t="s">
        <v>156</v>
      </c>
      <c r="M52" s="48" t="s">
        <v>65</v>
      </c>
      <c r="N52" s="48" t="s">
        <v>239</v>
      </c>
      <c r="O52" s="48" t="s">
        <v>156</v>
      </c>
      <c r="P52" s="48" t="s">
        <v>156</v>
      </c>
      <c r="Q52" s="48" t="s">
        <v>65</v>
      </c>
      <c r="R52" s="48" t="s">
        <v>65</v>
      </c>
      <c r="S52" s="48" t="s">
        <v>154</v>
      </c>
      <c r="T52" s="48" t="s">
        <v>156</v>
      </c>
      <c r="U52" s="48"/>
      <c r="V52" s="48"/>
      <c r="W52" s="48"/>
      <c r="X52" s="69"/>
      <c r="Y52" s="8"/>
      <c r="Z52" s="142"/>
      <c r="AA52" s="37"/>
      <c r="AB52" s="37"/>
      <c r="AF52" s="37"/>
      <c r="AG52" s="37"/>
      <c r="AH52" s="37"/>
      <c r="AI52" s="37"/>
      <c r="AJ52" s="37"/>
      <c r="AK52" s="37"/>
    </row>
    <row r="53" spans="1:37" s="38" customFormat="1" ht="24" customHeight="1" x14ac:dyDescent="0.35">
      <c r="A53" s="8"/>
      <c r="B53" s="114">
        <v>3.3</v>
      </c>
      <c r="C53" s="460"/>
      <c r="D53" s="458" t="str">
        <f>'Retailer Reports'!D73</f>
        <v>The identification, development and delivery of staff training to fulfil the operational functions/roles, as applicable to your business</v>
      </c>
      <c r="E53" s="458"/>
      <c r="F53" s="458"/>
      <c r="G53" s="458"/>
      <c r="H53" s="458"/>
      <c r="I53" s="458"/>
      <c r="J53" s="48" t="s">
        <v>154</v>
      </c>
      <c r="K53" s="48" t="s">
        <v>154</v>
      </c>
      <c r="L53" s="48" t="s">
        <v>240</v>
      </c>
      <c r="M53" s="48" t="s">
        <v>154</v>
      </c>
      <c r="N53" s="48" t="s">
        <v>149</v>
      </c>
      <c r="O53" s="48" t="s">
        <v>154</v>
      </c>
      <c r="P53" s="48" t="s">
        <v>152</v>
      </c>
      <c r="Q53" s="48" t="s">
        <v>240</v>
      </c>
      <c r="R53" s="48" t="s">
        <v>152</v>
      </c>
      <c r="S53" s="48" t="s">
        <v>152</v>
      </c>
      <c r="T53" s="48" t="s">
        <v>239</v>
      </c>
      <c r="U53" s="48"/>
      <c r="V53" s="48"/>
      <c r="W53" s="48"/>
      <c r="X53" s="69"/>
      <c r="Y53" s="8"/>
      <c r="Z53" s="142"/>
      <c r="AA53" s="37"/>
      <c r="AB53" s="37"/>
      <c r="AF53" s="37"/>
      <c r="AG53" s="37"/>
      <c r="AH53" s="37"/>
      <c r="AI53" s="37"/>
      <c r="AJ53" s="37"/>
      <c r="AK53" s="37"/>
    </row>
    <row r="54" spans="1:37" s="38" customFormat="1" ht="17.149999999999999" customHeight="1" x14ac:dyDescent="0.35">
      <c r="A54" s="8"/>
      <c r="B54" s="454" t="s">
        <v>8</v>
      </c>
      <c r="C54" s="455"/>
      <c r="D54" s="455"/>
      <c r="E54" s="455"/>
      <c r="F54" s="455"/>
      <c r="G54" s="455"/>
      <c r="H54" s="455"/>
      <c r="I54" s="455"/>
      <c r="J54" s="455"/>
      <c r="K54" s="455"/>
      <c r="L54" s="455"/>
      <c r="M54" s="455"/>
      <c r="N54" s="455"/>
      <c r="O54" s="455"/>
      <c r="P54" s="455"/>
      <c r="Q54" s="455"/>
      <c r="R54" s="455"/>
      <c r="S54" s="455"/>
      <c r="T54" s="455"/>
      <c r="U54" s="455"/>
      <c r="V54" s="455"/>
      <c r="W54" s="455"/>
      <c r="X54" s="456"/>
      <c r="Y54" s="8"/>
      <c r="Z54" s="142"/>
      <c r="AA54" s="37"/>
      <c r="AB54" s="37"/>
      <c r="AF54" s="37"/>
      <c r="AG54" s="37"/>
      <c r="AH54" s="37"/>
      <c r="AI54" s="37"/>
      <c r="AJ54" s="37"/>
      <c r="AK54" s="37"/>
    </row>
    <row r="55" spans="1:37" s="38" customFormat="1" ht="24" customHeight="1" x14ac:dyDescent="0.35">
      <c r="A55" s="8"/>
      <c r="B55" s="114">
        <v>4.0999999999999996</v>
      </c>
      <c r="C55" s="460" t="s">
        <v>9</v>
      </c>
      <c r="D55" s="458" t="str">
        <f>'Retailer Reports'!D75</f>
        <v>A detailed assessment of business process impacts for your business</v>
      </c>
      <c r="E55" s="458"/>
      <c r="F55" s="458"/>
      <c r="G55" s="458"/>
      <c r="H55" s="458"/>
      <c r="I55" s="458"/>
      <c r="J55" s="48" t="s">
        <v>154</v>
      </c>
      <c r="K55" s="48" t="s">
        <v>154</v>
      </c>
      <c r="L55" s="48" t="s">
        <v>156</v>
      </c>
      <c r="M55" s="48" t="s">
        <v>156</v>
      </c>
      <c r="N55" s="48" t="s">
        <v>240</v>
      </c>
      <c r="O55" s="48" t="s">
        <v>240</v>
      </c>
      <c r="P55" s="48" t="s">
        <v>156</v>
      </c>
      <c r="Q55" s="48" t="s">
        <v>156</v>
      </c>
      <c r="R55" s="48" t="s">
        <v>156</v>
      </c>
      <c r="S55" s="48" t="s">
        <v>154</v>
      </c>
      <c r="T55" s="48" t="s">
        <v>156</v>
      </c>
      <c r="U55" s="48"/>
      <c r="V55" s="48"/>
      <c r="W55" s="48"/>
      <c r="X55" s="69"/>
      <c r="Y55" s="135"/>
      <c r="Z55" s="142"/>
      <c r="AA55" s="37"/>
      <c r="AB55" s="37"/>
      <c r="AF55" s="37"/>
      <c r="AG55" s="37"/>
      <c r="AH55" s="37"/>
      <c r="AI55" s="37"/>
      <c r="AJ55" s="37"/>
      <c r="AK55" s="37"/>
    </row>
    <row r="56" spans="1:37" s="38" customFormat="1" ht="24" customHeight="1" x14ac:dyDescent="0.35">
      <c r="A56" s="8"/>
      <c r="B56" s="114">
        <v>4.2</v>
      </c>
      <c r="C56" s="460"/>
      <c r="D56" s="458" t="str">
        <f>'Retailer Reports'!D76</f>
        <v>The development, documentation and approval of appropriate business processes for your business</v>
      </c>
      <c r="E56" s="458"/>
      <c r="F56" s="458"/>
      <c r="G56" s="458"/>
      <c r="H56" s="458"/>
      <c r="I56" s="458"/>
      <c r="J56" s="48" t="s">
        <v>154</v>
      </c>
      <c r="K56" s="48" t="s">
        <v>154</v>
      </c>
      <c r="L56" s="48" t="s">
        <v>156</v>
      </c>
      <c r="M56" s="48" t="s">
        <v>156</v>
      </c>
      <c r="N56" s="48" t="s">
        <v>240</v>
      </c>
      <c r="O56" s="48" t="s">
        <v>240</v>
      </c>
      <c r="P56" s="48" t="s">
        <v>156</v>
      </c>
      <c r="Q56" s="48" t="s">
        <v>156</v>
      </c>
      <c r="R56" s="48" t="s">
        <v>240</v>
      </c>
      <c r="S56" s="48" t="s">
        <v>153</v>
      </c>
      <c r="T56" s="48" t="s">
        <v>156</v>
      </c>
      <c r="U56" s="48"/>
      <c r="V56" s="48"/>
      <c r="W56" s="48"/>
      <c r="X56" s="69"/>
      <c r="Y56" s="8"/>
      <c r="Z56" s="142"/>
      <c r="AA56" s="37"/>
      <c r="AB56" s="37"/>
      <c r="AF56" s="37"/>
      <c r="AG56" s="37"/>
      <c r="AH56" s="37"/>
      <c r="AI56" s="37"/>
      <c r="AJ56" s="37"/>
      <c r="AK56" s="37"/>
    </row>
    <row r="57" spans="1:37" s="38" customFormat="1" ht="24" customHeight="1" x14ac:dyDescent="0.35">
      <c r="A57" s="8"/>
      <c r="B57" s="114">
        <v>4.3</v>
      </c>
      <c r="C57" s="460"/>
      <c r="D57" s="458" t="str">
        <f>'Retailer Reports'!D77</f>
        <v>The validation of business processes during industry testing</v>
      </c>
      <c r="E57" s="458"/>
      <c r="F57" s="458"/>
      <c r="G57" s="458"/>
      <c r="H57" s="458"/>
      <c r="I57" s="458"/>
      <c r="J57" s="48" t="s">
        <v>154</v>
      </c>
      <c r="K57" s="48" t="s">
        <v>154</v>
      </c>
      <c r="L57" s="48" t="s">
        <v>239</v>
      </c>
      <c r="M57" s="48" t="s">
        <v>239</v>
      </c>
      <c r="N57" s="48" t="s">
        <v>151</v>
      </c>
      <c r="O57" s="48" t="s">
        <v>239</v>
      </c>
      <c r="P57" s="48" t="s">
        <v>156</v>
      </c>
      <c r="Q57" s="48" t="s">
        <v>156</v>
      </c>
      <c r="R57" s="48" t="s">
        <v>153</v>
      </c>
      <c r="S57" s="48" t="s">
        <v>153</v>
      </c>
      <c r="T57" s="48" t="s">
        <v>240</v>
      </c>
      <c r="U57" s="48"/>
      <c r="V57" s="48"/>
      <c r="W57" s="48"/>
      <c r="X57" s="69"/>
      <c r="Y57" s="8"/>
      <c r="Z57" s="142"/>
      <c r="AA57" s="37"/>
      <c r="AB57" s="37"/>
      <c r="AF57" s="37"/>
      <c r="AG57" s="37"/>
      <c r="AH57" s="37"/>
      <c r="AI57" s="37"/>
      <c r="AJ57" s="37"/>
      <c r="AK57" s="37"/>
    </row>
    <row r="58" spans="1:37" s="38" customFormat="1" ht="17.149999999999999" customHeight="1" x14ac:dyDescent="0.35">
      <c r="A58" s="8"/>
      <c r="B58" s="454" t="s">
        <v>10</v>
      </c>
      <c r="C58" s="455"/>
      <c r="D58" s="455"/>
      <c r="E58" s="455"/>
      <c r="F58" s="455"/>
      <c r="G58" s="455"/>
      <c r="H58" s="455"/>
      <c r="I58" s="455"/>
      <c r="J58" s="455"/>
      <c r="K58" s="455"/>
      <c r="L58" s="455"/>
      <c r="M58" s="455"/>
      <c r="N58" s="455"/>
      <c r="O58" s="455"/>
      <c r="P58" s="455"/>
      <c r="Q58" s="455"/>
      <c r="R58" s="455"/>
      <c r="S58" s="455"/>
      <c r="T58" s="455"/>
      <c r="U58" s="455"/>
      <c r="V58" s="455"/>
      <c r="W58" s="455"/>
      <c r="X58" s="456"/>
      <c r="Y58" s="8"/>
      <c r="Z58" s="142"/>
      <c r="AA58" s="37"/>
      <c r="AB58" s="37"/>
      <c r="AF58" s="37"/>
      <c r="AG58" s="37"/>
      <c r="AH58" s="37"/>
      <c r="AI58" s="37"/>
      <c r="AJ58" s="37"/>
      <c r="AK58" s="37"/>
    </row>
    <row r="59" spans="1:37" s="38" customFormat="1" ht="24" customHeight="1" x14ac:dyDescent="0.35">
      <c r="A59" s="8"/>
      <c r="B59" s="114">
        <v>5.0999999999999996</v>
      </c>
      <c r="C59" s="460" t="s">
        <v>11</v>
      </c>
      <c r="D59" s="458" t="str">
        <f>'Retailer Reports'!D79</f>
        <v>A detailed assessment of the market system impacts for your business, including requirements specification and design of changes</v>
      </c>
      <c r="E59" s="458"/>
      <c r="F59" s="458"/>
      <c r="G59" s="458"/>
      <c r="H59" s="458"/>
      <c r="I59" s="458"/>
      <c r="J59" s="48" t="s">
        <v>155</v>
      </c>
      <c r="K59" s="48" t="s">
        <v>156</v>
      </c>
      <c r="L59" s="48" t="s">
        <v>156</v>
      </c>
      <c r="M59" s="48" t="s">
        <v>156</v>
      </c>
      <c r="N59" s="48" t="s">
        <v>239</v>
      </c>
      <c r="O59" s="48" t="s">
        <v>156</v>
      </c>
      <c r="P59" s="48" t="s">
        <v>156</v>
      </c>
      <c r="Q59" s="48" t="s">
        <v>156</v>
      </c>
      <c r="R59" s="48" t="s">
        <v>156</v>
      </c>
      <c r="S59" s="48" t="s">
        <v>156</v>
      </c>
      <c r="T59" s="48" t="s">
        <v>156</v>
      </c>
      <c r="U59" s="48"/>
      <c r="V59" s="48"/>
      <c r="W59" s="48"/>
      <c r="X59" s="69"/>
      <c r="Y59" s="135"/>
      <c r="Z59" s="142"/>
      <c r="AA59" s="37"/>
      <c r="AB59" s="37"/>
      <c r="AF59" s="37"/>
      <c r="AG59" s="37"/>
      <c r="AH59" s="37"/>
      <c r="AI59" s="37"/>
      <c r="AJ59" s="37"/>
      <c r="AK59" s="37"/>
    </row>
    <row r="60" spans="1:37" s="38" customFormat="1" ht="24" customHeight="1" x14ac:dyDescent="0.35">
      <c r="A60" s="8"/>
      <c r="B60" s="114">
        <v>5.2</v>
      </c>
      <c r="C60" s="460"/>
      <c r="D60" s="458" t="str">
        <f>'Retailer Reports'!D80</f>
        <v>The development and build of appropriate market systems for your business</v>
      </c>
      <c r="E60" s="458"/>
      <c r="F60" s="458"/>
      <c r="G60" s="458"/>
      <c r="H60" s="458"/>
      <c r="I60" s="458"/>
      <c r="J60" s="48" t="s">
        <v>155</v>
      </c>
      <c r="K60" s="48" t="s">
        <v>156</v>
      </c>
      <c r="L60" s="48" t="s">
        <v>240</v>
      </c>
      <c r="M60" s="48" t="s">
        <v>240</v>
      </c>
      <c r="N60" s="48" t="s">
        <v>239</v>
      </c>
      <c r="O60" s="48" t="s">
        <v>240</v>
      </c>
      <c r="P60" s="48" t="s">
        <v>156</v>
      </c>
      <c r="Q60" s="48" t="s">
        <v>156</v>
      </c>
      <c r="R60" s="48" t="s">
        <v>239</v>
      </c>
      <c r="S60" s="48" t="s">
        <v>154</v>
      </c>
      <c r="T60" s="48" t="s">
        <v>156</v>
      </c>
      <c r="U60" s="48"/>
      <c r="V60" s="48"/>
      <c r="W60" s="48"/>
      <c r="X60" s="69"/>
      <c r="Y60" s="8"/>
      <c r="Z60" s="142"/>
      <c r="AA60" s="37"/>
      <c r="AB60" s="37"/>
      <c r="AF60" s="37"/>
      <c r="AG60" s="37"/>
      <c r="AH60" s="37"/>
      <c r="AI60" s="37"/>
      <c r="AJ60" s="37"/>
      <c r="AK60" s="37"/>
    </row>
    <row r="61" spans="1:37" s="38" customFormat="1" ht="24" customHeight="1" x14ac:dyDescent="0.35">
      <c r="A61" s="8"/>
      <c r="B61" s="114">
        <v>5.3</v>
      </c>
      <c r="C61" s="460"/>
      <c r="D61" s="458" t="str">
        <f>'Retailer Reports'!D81</f>
        <v>The internal testing of market systems for your business</v>
      </c>
      <c r="E61" s="458"/>
      <c r="F61" s="458"/>
      <c r="G61" s="458"/>
      <c r="H61" s="458"/>
      <c r="I61" s="458"/>
      <c r="J61" s="48" t="s">
        <v>154</v>
      </c>
      <c r="K61" s="48" t="s">
        <v>153</v>
      </c>
      <c r="L61" s="48" t="s">
        <v>239</v>
      </c>
      <c r="M61" s="48" t="s">
        <v>239</v>
      </c>
      <c r="N61" s="48" t="s">
        <v>240</v>
      </c>
      <c r="O61" s="48" t="s">
        <v>239</v>
      </c>
      <c r="P61" s="48" t="s">
        <v>156</v>
      </c>
      <c r="Q61" s="48" t="s">
        <v>156</v>
      </c>
      <c r="R61" s="48" t="s">
        <v>154</v>
      </c>
      <c r="S61" s="48" t="s">
        <v>154</v>
      </c>
      <c r="T61" s="48" t="s">
        <v>240</v>
      </c>
      <c r="U61" s="48"/>
      <c r="V61" s="48"/>
      <c r="W61" s="48"/>
      <c r="X61" s="69"/>
      <c r="Y61" s="8"/>
      <c r="Z61" s="142"/>
      <c r="AA61" s="37"/>
      <c r="AB61" s="37"/>
      <c r="AF61" s="37"/>
      <c r="AG61" s="37"/>
      <c r="AH61" s="37"/>
      <c r="AI61" s="37"/>
      <c r="AJ61" s="37"/>
      <c r="AK61" s="37"/>
    </row>
    <row r="62" spans="1:37" s="38" customFormat="1" ht="24" customHeight="1" x14ac:dyDescent="0.35">
      <c r="A62" s="8"/>
      <c r="B62" s="114">
        <v>5.4</v>
      </c>
      <c r="C62" s="460"/>
      <c r="D62" s="458" t="str">
        <f>'Retailer Reports'!D82</f>
        <v>The testing of market system interfaces between AEMO and participants (including testing of credentials and connectivity, as appropriate)</v>
      </c>
      <c r="E62" s="458"/>
      <c r="F62" s="458"/>
      <c r="G62" s="458"/>
      <c r="H62" s="458"/>
      <c r="I62" s="458"/>
      <c r="J62" s="48" t="s">
        <v>154</v>
      </c>
      <c r="K62" s="48" t="s">
        <v>240</v>
      </c>
      <c r="L62" s="48" t="s">
        <v>239</v>
      </c>
      <c r="M62" s="48" t="s">
        <v>153</v>
      </c>
      <c r="N62" s="48" t="s">
        <v>156</v>
      </c>
      <c r="O62" s="48" t="s">
        <v>156</v>
      </c>
      <c r="P62" s="48" t="s">
        <v>156</v>
      </c>
      <c r="Q62" s="48" t="s">
        <v>156</v>
      </c>
      <c r="R62" s="48" t="s">
        <v>240</v>
      </c>
      <c r="S62" s="48" t="s">
        <v>153</v>
      </c>
      <c r="T62" s="48" t="s">
        <v>240</v>
      </c>
      <c r="U62" s="48"/>
      <c r="V62" s="48"/>
      <c r="W62" s="48"/>
      <c r="X62" s="69"/>
      <c r="Y62" s="8"/>
      <c r="Z62" s="142"/>
      <c r="AA62" s="37"/>
      <c r="AB62" s="37"/>
      <c r="AF62" s="37"/>
      <c r="AG62" s="37"/>
      <c r="AH62" s="37"/>
      <c r="AI62" s="37"/>
      <c r="AJ62" s="37"/>
      <c r="AK62" s="37"/>
    </row>
    <row r="63" spans="1:37" s="38" customFormat="1" ht="24" customHeight="1" x14ac:dyDescent="0.35">
      <c r="A63" s="8"/>
      <c r="B63" s="114">
        <v>5.5</v>
      </c>
      <c r="C63" s="460"/>
      <c r="D63" s="458" t="str">
        <f>'Retailer Reports'!D83</f>
        <v>The validation of performance of market systems during industry testing</v>
      </c>
      <c r="E63" s="458"/>
      <c r="F63" s="458"/>
      <c r="G63" s="458"/>
      <c r="H63" s="458"/>
      <c r="I63" s="458"/>
      <c r="J63" s="48" t="s">
        <v>154</v>
      </c>
      <c r="K63" s="48" t="s">
        <v>240</v>
      </c>
      <c r="L63" s="48" t="s">
        <v>239</v>
      </c>
      <c r="M63" s="48" t="s">
        <v>156</v>
      </c>
      <c r="N63" s="48" t="s">
        <v>149</v>
      </c>
      <c r="O63" s="48" t="s">
        <v>156</v>
      </c>
      <c r="P63" s="48" t="s">
        <v>156</v>
      </c>
      <c r="Q63" s="48" t="s">
        <v>65</v>
      </c>
      <c r="R63" s="48" t="s">
        <v>240</v>
      </c>
      <c r="S63" s="48" t="s">
        <v>153</v>
      </c>
      <c r="T63" s="48" t="s">
        <v>156</v>
      </c>
      <c r="U63" s="48"/>
      <c r="V63" s="48"/>
      <c r="W63" s="48"/>
      <c r="X63" s="69"/>
      <c r="Y63" s="8"/>
      <c r="Z63" s="142"/>
      <c r="AA63" s="37"/>
      <c r="AB63" s="37"/>
      <c r="AF63" s="37"/>
      <c r="AG63" s="37"/>
      <c r="AH63" s="37"/>
      <c r="AI63" s="37"/>
      <c r="AJ63" s="37"/>
      <c r="AK63" s="37"/>
    </row>
    <row r="64" spans="1:37" s="38" customFormat="1" ht="17.149999999999999" customHeight="1" x14ac:dyDescent="0.35">
      <c r="A64" s="8"/>
      <c r="B64" s="454" t="s">
        <v>12</v>
      </c>
      <c r="C64" s="455"/>
      <c r="D64" s="455"/>
      <c r="E64" s="455"/>
      <c r="F64" s="455"/>
      <c r="G64" s="455"/>
      <c r="H64" s="455"/>
      <c r="I64" s="455"/>
      <c r="J64" s="455"/>
      <c r="K64" s="455"/>
      <c r="L64" s="455"/>
      <c r="M64" s="455"/>
      <c r="N64" s="455"/>
      <c r="O64" s="455"/>
      <c r="P64" s="455"/>
      <c r="Q64" s="455"/>
      <c r="R64" s="455"/>
      <c r="S64" s="455"/>
      <c r="T64" s="455"/>
      <c r="U64" s="455"/>
      <c r="V64" s="455"/>
      <c r="W64" s="455"/>
      <c r="X64" s="456"/>
      <c r="Y64" s="8"/>
      <c r="Z64" s="142"/>
      <c r="AA64" s="37"/>
      <c r="AB64" s="37"/>
      <c r="AF64" s="37"/>
      <c r="AG64" s="37"/>
      <c r="AH64" s="37"/>
      <c r="AI64" s="37"/>
      <c r="AJ64" s="37"/>
      <c r="AK64" s="37"/>
    </row>
    <row r="65" spans="1:73" ht="24" customHeight="1" x14ac:dyDescent="0.35">
      <c r="A65" s="8"/>
      <c r="B65" s="114">
        <v>6.1</v>
      </c>
      <c r="C65" s="460" t="s">
        <v>13</v>
      </c>
      <c r="D65" s="458" t="str">
        <f>'Retailer Reports'!D85</f>
        <v>The preparation of a transition and cutover plan(s) for your business</v>
      </c>
      <c r="E65" s="458"/>
      <c r="F65" s="458"/>
      <c r="G65" s="458"/>
      <c r="H65" s="458"/>
      <c r="I65" s="458"/>
      <c r="J65" s="48" t="s">
        <v>154</v>
      </c>
      <c r="K65" s="48" t="s">
        <v>155</v>
      </c>
      <c r="L65" s="48" t="s">
        <v>240</v>
      </c>
      <c r="M65" s="48" t="s">
        <v>156</v>
      </c>
      <c r="N65" s="48" t="s">
        <v>151</v>
      </c>
      <c r="O65" s="48" t="s">
        <v>239</v>
      </c>
      <c r="P65" s="48" t="s">
        <v>152</v>
      </c>
      <c r="Q65" s="48" t="s">
        <v>156</v>
      </c>
      <c r="R65" s="48" t="s">
        <v>240</v>
      </c>
      <c r="S65" s="48" t="s">
        <v>153</v>
      </c>
      <c r="T65" s="48" t="s">
        <v>156</v>
      </c>
      <c r="U65" s="48"/>
      <c r="V65" s="48"/>
      <c r="W65" s="48"/>
      <c r="X65" s="69"/>
      <c r="Y65" s="8"/>
      <c r="Z65" s="142"/>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4">
      <c r="A66" s="8"/>
      <c r="B66" s="113">
        <v>6.2</v>
      </c>
      <c r="C66" s="461"/>
      <c r="D66" s="459" t="str">
        <f>'Retailer Reports'!D86</f>
        <v>The successful completion of prerequisite transition activities (e.g. data migration and conversions, cutover dress rehearsals)</v>
      </c>
      <c r="E66" s="459"/>
      <c r="F66" s="459"/>
      <c r="G66" s="459"/>
      <c r="H66" s="459"/>
      <c r="I66" s="459"/>
      <c r="J66" s="58" t="s">
        <v>149</v>
      </c>
      <c r="K66" s="58" t="s">
        <v>151</v>
      </c>
      <c r="L66" s="58" t="s">
        <v>151</v>
      </c>
      <c r="M66" s="58" t="s">
        <v>153</v>
      </c>
      <c r="N66" s="58" t="s">
        <v>151</v>
      </c>
      <c r="O66" s="58" t="s">
        <v>239</v>
      </c>
      <c r="P66" s="58" t="s">
        <v>146</v>
      </c>
      <c r="Q66" s="58" t="s">
        <v>240</v>
      </c>
      <c r="R66" s="58" t="s">
        <v>152</v>
      </c>
      <c r="S66" s="58" t="s">
        <v>153</v>
      </c>
      <c r="T66" s="58" t="s">
        <v>156</v>
      </c>
      <c r="U66" s="58"/>
      <c r="V66" s="58"/>
      <c r="W66" s="58"/>
      <c r="X66" s="71"/>
      <c r="Y66" s="8"/>
      <c r="Z66" s="142"/>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49999999999999" customHeight="1" thickBot="1" x14ac:dyDescent="0.4">
      <c r="A67" s="8"/>
      <c r="B67" s="8"/>
      <c r="C67" s="8"/>
      <c r="D67" s="8"/>
      <c r="E67" s="8"/>
      <c r="F67" s="8"/>
      <c r="G67" s="8"/>
      <c r="H67" s="8"/>
      <c r="I67" s="8"/>
      <c r="J67" s="8"/>
      <c r="K67" s="8"/>
      <c r="L67" s="8"/>
      <c r="M67" s="8"/>
      <c r="N67" s="8"/>
      <c r="O67" s="8"/>
      <c r="P67" s="8"/>
      <c r="Q67" s="8"/>
      <c r="R67" s="8"/>
      <c r="S67" s="8"/>
      <c r="T67" s="8"/>
      <c r="U67" s="8"/>
      <c r="V67" s="8"/>
      <c r="W67" s="8"/>
      <c r="X67" s="8"/>
      <c r="Y67" s="8"/>
      <c r="Z67" s="142"/>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35">
      <c r="A68" s="8"/>
      <c r="B68" s="462" t="s">
        <v>0</v>
      </c>
      <c r="C68" s="452" t="s">
        <v>1</v>
      </c>
      <c r="D68" s="452" t="s">
        <v>62</v>
      </c>
      <c r="E68" s="452"/>
      <c r="F68" s="452"/>
      <c r="G68" s="452"/>
      <c r="H68" s="452"/>
      <c r="I68" s="452"/>
      <c r="J68" s="452" t="s">
        <v>67</v>
      </c>
      <c r="K68" s="452"/>
      <c r="L68" s="452"/>
      <c r="M68" s="452"/>
      <c r="N68" s="452"/>
      <c r="O68" s="452"/>
      <c r="P68" s="452"/>
      <c r="Q68" s="452"/>
      <c r="R68" s="452"/>
      <c r="S68" s="452"/>
      <c r="T68" s="452"/>
      <c r="U68" s="452"/>
      <c r="V68" s="452"/>
      <c r="W68" s="452"/>
      <c r="X68" s="453"/>
      <c r="Y68" s="8"/>
      <c r="Z68" s="142"/>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5" customHeight="1" x14ac:dyDescent="0.35">
      <c r="A69" s="8"/>
      <c r="B69" s="463"/>
      <c r="C69" s="457"/>
      <c r="D69" s="457"/>
      <c r="E69" s="457"/>
      <c r="F69" s="457"/>
      <c r="G69" s="457"/>
      <c r="H69" s="457"/>
      <c r="I69" s="457"/>
      <c r="J69" s="62" t="str">
        <f t="shared" ref="J69:T69" si="1">J40</f>
        <v>ActewAGL Distribution (AAD)</v>
      </c>
      <c r="K69" s="62" t="str">
        <f t="shared" si="1"/>
        <v>Ausgrid DB</v>
      </c>
      <c r="L69" s="62" t="str">
        <f t="shared" si="1"/>
        <v>AusNet Services</v>
      </c>
      <c r="M69" s="62" t="str">
        <f t="shared" si="1"/>
        <v>CitiPower Pty Ltd and Powercor Australia Ltd (CitiPower/Powercor)</v>
      </c>
      <c r="N69" s="62" t="str">
        <f t="shared" si="1"/>
        <v>Endeavour Energy</v>
      </c>
      <c r="O69" s="62" t="str">
        <f t="shared" si="1"/>
        <v xml:space="preserve">Energex Ltd. &amp; Ergon Energy Corporation Ltd.   </v>
      </c>
      <c r="P69" s="62" t="str">
        <f t="shared" si="1"/>
        <v>Essential Energy</v>
      </c>
      <c r="Q69" s="62" t="str">
        <f t="shared" si="1"/>
        <v>Jemena Electricity Network</v>
      </c>
      <c r="R69" s="62" t="str">
        <f t="shared" si="1"/>
        <v>SA Power Networks</v>
      </c>
      <c r="S69" s="62" t="str">
        <f t="shared" si="1"/>
        <v>TasNetworks</v>
      </c>
      <c r="T69" s="62" t="str">
        <f t="shared" si="1"/>
        <v>United Energy</v>
      </c>
      <c r="U69" s="62"/>
      <c r="V69" s="62"/>
      <c r="W69" s="62"/>
      <c r="X69" s="68"/>
      <c r="Y69" s="8"/>
      <c r="Z69" s="142"/>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49999999999999" customHeight="1" x14ac:dyDescent="0.35">
      <c r="A70" s="8"/>
      <c r="B70" s="454" t="s">
        <v>2</v>
      </c>
      <c r="C70" s="455"/>
      <c r="D70" s="455"/>
      <c r="E70" s="455"/>
      <c r="F70" s="455"/>
      <c r="G70" s="455"/>
      <c r="H70" s="455"/>
      <c r="I70" s="455"/>
      <c r="J70" s="455"/>
      <c r="K70" s="455"/>
      <c r="L70" s="455"/>
      <c r="M70" s="455"/>
      <c r="N70" s="455"/>
      <c r="O70" s="455"/>
      <c r="P70" s="455"/>
      <c r="Q70" s="455"/>
      <c r="R70" s="455"/>
      <c r="S70" s="455"/>
      <c r="T70" s="455"/>
      <c r="U70" s="455"/>
      <c r="V70" s="455"/>
      <c r="W70" s="455"/>
      <c r="X70" s="456"/>
      <c r="Y70" s="8"/>
      <c r="Z70" s="142"/>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35">
      <c r="A71" s="8"/>
      <c r="B71" s="46">
        <v>1.1000000000000001</v>
      </c>
      <c r="C71" s="464" t="s">
        <v>3</v>
      </c>
      <c r="D71" s="458" t="str">
        <f>D42</f>
        <v>A high-level impact assessment of the POC reforms on your business</v>
      </c>
      <c r="E71" s="458"/>
      <c r="F71" s="458"/>
      <c r="G71" s="458"/>
      <c r="H71" s="458"/>
      <c r="I71" s="458"/>
      <c r="J71" s="49" t="s">
        <v>58</v>
      </c>
      <c r="K71" s="49" t="s">
        <v>58</v>
      </c>
      <c r="L71" s="49" t="s">
        <v>56</v>
      </c>
      <c r="M71" s="49" t="s">
        <v>56</v>
      </c>
      <c r="N71" s="49" t="s">
        <v>58</v>
      </c>
      <c r="O71" s="49" t="s">
        <v>56</v>
      </c>
      <c r="P71" s="49" t="s">
        <v>56</v>
      </c>
      <c r="Q71" s="49" t="s">
        <v>56</v>
      </c>
      <c r="R71" s="49" t="s">
        <v>56</v>
      </c>
      <c r="S71" s="49" t="s">
        <v>58</v>
      </c>
      <c r="T71" s="49" t="s">
        <v>56</v>
      </c>
      <c r="U71" s="49"/>
      <c r="V71" s="49"/>
      <c r="W71" s="49"/>
      <c r="X71" s="74"/>
      <c r="Y71" s="8"/>
      <c r="Z71" s="142"/>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35">
      <c r="A72" s="8"/>
      <c r="B72" s="46">
        <v>1.2</v>
      </c>
      <c r="C72" s="464"/>
      <c r="D72" s="458" t="str">
        <f>D43</f>
        <v>POC implementation plans in place to prepare your business for compliance with the revised regulatory arrangements from the “go live” date</v>
      </c>
      <c r="E72" s="458"/>
      <c r="F72" s="458"/>
      <c r="G72" s="458"/>
      <c r="H72" s="458"/>
      <c r="I72" s="458"/>
      <c r="J72" s="49" t="s">
        <v>58</v>
      </c>
      <c r="K72" s="49" t="s">
        <v>58</v>
      </c>
      <c r="L72" s="49" t="s">
        <v>56</v>
      </c>
      <c r="M72" s="49" t="s">
        <v>56</v>
      </c>
      <c r="N72" s="49" t="s">
        <v>58</v>
      </c>
      <c r="O72" s="49" t="s">
        <v>56</v>
      </c>
      <c r="P72" s="49" t="s">
        <v>58</v>
      </c>
      <c r="Q72" s="49" t="s">
        <v>56</v>
      </c>
      <c r="R72" s="49" t="s">
        <v>56</v>
      </c>
      <c r="S72" s="49" t="s">
        <v>57</v>
      </c>
      <c r="T72" s="49" t="s">
        <v>56</v>
      </c>
      <c r="U72" s="49"/>
      <c r="V72" s="49"/>
      <c r="W72" s="49"/>
      <c r="X72" s="74"/>
      <c r="Y72" s="8"/>
      <c r="Z72" s="142"/>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49999999999999" customHeight="1" x14ac:dyDescent="0.35">
      <c r="A73" s="8"/>
      <c r="B73" s="454" t="s">
        <v>4</v>
      </c>
      <c r="C73" s="455"/>
      <c r="D73" s="455"/>
      <c r="E73" s="455"/>
      <c r="F73" s="455"/>
      <c r="G73" s="455"/>
      <c r="H73" s="455"/>
      <c r="I73" s="455"/>
      <c r="J73" s="455"/>
      <c r="K73" s="455"/>
      <c r="L73" s="455"/>
      <c r="M73" s="455"/>
      <c r="N73" s="455"/>
      <c r="O73" s="455"/>
      <c r="P73" s="455"/>
      <c r="Q73" s="455"/>
      <c r="R73" s="455"/>
      <c r="S73" s="455"/>
      <c r="T73" s="455"/>
      <c r="U73" s="455"/>
      <c r="V73" s="455"/>
      <c r="W73" s="455"/>
      <c r="X73" s="456"/>
      <c r="Y73" s="8"/>
      <c r="Z73" s="142"/>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35">
      <c r="A74" s="8"/>
      <c r="B74" s="114">
        <v>2.1</v>
      </c>
      <c r="C74" s="460" t="s">
        <v>5</v>
      </c>
      <c r="D74" s="458" t="str">
        <f>D45</f>
        <v>A detailed assessment of the revised legal and regulatory framework (including any jurisdictional safety requirements, as appropriate)</v>
      </c>
      <c r="E74" s="458"/>
      <c r="F74" s="458"/>
      <c r="G74" s="458"/>
      <c r="H74" s="458"/>
      <c r="I74" s="458"/>
      <c r="J74" s="49" t="s">
        <v>58</v>
      </c>
      <c r="K74" s="49" t="s">
        <v>57</v>
      </c>
      <c r="L74" s="49" t="s">
        <v>56</v>
      </c>
      <c r="M74" s="49"/>
      <c r="N74" s="49" t="s">
        <v>58</v>
      </c>
      <c r="O74" s="49" t="s">
        <v>58</v>
      </c>
      <c r="P74" s="49" t="s">
        <v>56</v>
      </c>
      <c r="Q74" s="49" t="s">
        <v>56</v>
      </c>
      <c r="R74" s="49" t="s">
        <v>56</v>
      </c>
      <c r="S74" s="49" t="s">
        <v>58</v>
      </c>
      <c r="T74" s="49" t="s">
        <v>56</v>
      </c>
      <c r="U74" s="49"/>
      <c r="V74" s="49"/>
      <c r="W74" s="49"/>
      <c r="X74" s="74"/>
      <c r="Y74" s="8"/>
      <c r="Z74" s="142"/>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35">
      <c r="A75" s="8"/>
      <c r="B75" s="114">
        <v>2.2000000000000002</v>
      </c>
      <c r="C75" s="460"/>
      <c r="D75" s="458" t="str">
        <f t="shared" ref="D75:D78" si="2">D46</f>
        <v xml:space="preserve">The development, documentation and approval of updated internal policies that are consistent with jurisdictional regulations and requirements (e.g. safety) </v>
      </c>
      <c r="E75" s="458"/>
      <c r="F75" s="458"/>
      <c r="G75" s="458"/>
      <c r="H75" s="458"/>
      <c r="I75" s="458"/>
      <c r="J75" s="49" t="s">
        <v>58</v>
      </c>
      <c r="K75" s="49" t="s">
        <v>58</v>
      </c>
      <c r="L75" s="49" t="s">
        <v>58</v>
      </c>
      <c r="M75" s="49" t="s">
        <v>56</v>
      </c>
      <c r="N75" s="49" t="s">
        <v>58</v>
      </c>
      <c r="O75" s="49" t="s">
        <v>58</v>
      </c>
      <c r="P75" s="49" t="s">
        <v>58</v>
      </c>
      <c r="Q75" s="49" t="s">
        <v>56</v>
      </c>
      <c r="R75" s="49" t="s">
        <v>58</v>
      </c>
      <c r="S75" s="49" t="s">
        <v>57</v>
      </c>
      <c r="T75" s="49" t="s">
        <v>56</v>
      </c>
      <c r="U75" s="49"/>
      <c r="V75" s="49"/>
      <c r="W75" s="49"/>
      <c r="X75" s="74"/>
      <c r="Y75" s="8"/>
      <c r="Z75" s="142"/>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35">
      <c r="A76" s="8"/>
      <c r="B76" s="114">
        <v>2.2999999999999998</v>
      </c>
      <c r="C76" s="460"/>
      <c r="D76" s="458" t="str">
        <f t="shared" si="2"/>
        <v>Amendments to all relevant contracts/commercial arrangements</v>
      </c>
      <c r="E76" s="458"/>
      <c r="F76" s="458"/>
      <c r="G76" s="458"/>
      <c r="H76" s="458"/>
      <c r="I76" s="458"/>
      <c r="J76" s="49" t="s">
        <v>58</v>
      </c>
      <c r="K76" s="49" t="s">
        <v>58</v>
      </c>
      <c r="L76" s="49" t="s">
        <v>56</v>
      </c>
      <c r="M76" s="49" t="s">
        <v>58</v>
      </c>
      <c r="N76" s="49" t="s">
        <v>58</v>
      </c>
      <c r="O76" s="49" t="s">
        <v>58</v>
      </c>
      <c r="P76" s="49" t="s">
        <v>58</v>
      </c>
      <c r="Q76" s="49" t="s">
        <v>56</v>
      </c>
      <c r="R76" s="49" t="s">
        <v>58</v>
      </c>
      <c r="S76" s="49" t="s">
        <v>58</v>
      </c>
      <c r="T76" s="49" t="s">
        <v>56</v>
      </c>
      <c r="U76" s="49"/>
      <c r="V76" s="49"/>
      <c r="W76" s="49"/>
      <c r="X76" s="74"/>
      <c r="Y76" s="8"/>
      <c r="Z76" s="142"/>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35">
      <c r="A77" s="8"/>
      <c r="B77" s="114">
        <v>2.4</v>
      </c>
      <c r="C77" s="460"/>
      <c r="D77" s="458" t="str">
        <f t="shared" si="2"/>
        <v>An assessment of the required accreditation and registration activities</v>
      </c>
      <c r="E77" s="458"/>
      <c r="F77" s="458"/>
      <c r="G77" s="458"/>
      <c r="H77" s="458"/>
      <c r="I77" s="458"/>
      <c r="J77" s="49" t="s">
        <v>58</v>
      </c>
      <c r="K77" s="49" t="s">
        <v>58</v>
      </c>
      <c r="L77" s="49" t="s">
        <v>56</v>
      </c>
      <c r="M77" s="49" t="s">
        <v>56</v>
      </c>
      <c r="N77" s="49" t="s">
        <v>56</v>
      </c>
      <c r="O77" s="49" t="s">
        <v>56</v>
      </c>
      <c r="P77" s="49" t="s">
        <v>56</v>
      </c>
      <c r="Q77" s="49" t="s">
        <v>56</v>
      </c>
      <c r="R77" s="49" t="s">
        <v>56</v>
      </c>
      <c r="S77" s="49" t="s">
        <v>58</v>
      </c>
      <c r="T77" s="49" t="s">
        <v>56</v>
      </c>
      <c r="U77" s="49"/>
      <c r="V77" s="49"/>
      <c r="W77" s="49"/>
      <c r="X77" s="74"/>
      <c r="Y77" s="8"/>
      <c r="Z77" s="142"/>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35">
      <c r="A78" s="8"/>
      <c r="B78" s="114">
        <v>2.5</v>
      </c>
      <c r="C78" s="460"/>
      <c r="D78" s="458" t="str">
        <f t="shared" si="2"/>
        <v>The fulfilment of accreditation and registration obligations</v>
      </c>
      <c r="E78" s="458"/>
      <c r="F78" s="458"/>
      <c r="G78" s="458"/>
      <c r="H78" s="458"/>
      <c r="I78" s="458"/>
      <c r="J78" s="49" t="s">
        <v>58</v>
      </c>
      <c r="K78" s="49" t="s">
        <v>57</v>
      </c>
      <c r="L78" s="49" t="s">
        <v>58</v>
      </c>
      <c r="M78" s="49" t="s">
        <v>58</v>
      </c>
      <c r="N78" s="49" t="s">
        <v>56</v>
      </c>
      <c r="O78" s="49" t="s">
        <v>56</v>
      </c>
      <c r="P78" s="49" t="s">
        <v>57</v>
      </c>
      <c r="Q78" s="49" t="s">
        <v>56</v>
      </c>
      <c r="R78" s="49" t="s">
        <v>58</v>
      </c>
      <c r="S78" s="49" t="s">
        <v>58</v>
      </c>
      <c r="T78" s="49" t="s">
        <v>56</v>
      </c>
      <c r="U78" s="49"/>
      <c r="V78" s="49"/>
      <c r="W78" s="49"/>
      <c r="X78" s="74"/>
      <c r="Y78" s="8"/>
      <c r="Z78" s="142"/>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49999999999999" customHeight="1" x14ac:dyDescent="0.35">
      <c r="A79" s="8"/>
      <c r="B79" s="454" t="s">
        <v>6</v>
      </c>
      <c r="C79" s="455"/>
      <c r="D79" s="455"/>
      <c r="E79" s="455"/>
      <c r="F79" s="455"/>
      <c r="G79" s="455"/>
      <c r="H79" s="455"/>
      <c r="I79" s="455"/>
      <c r="J79" s="455"/>
      <c r="K79" s="455"/>
      <c r="L79" s="455"/>
      <c r="M79" s="455"/>
      <c r="N79" s="455"/>
      <c r="O79" s="455"/>
      <c r="P79" s="455"/>
      <c r="Q79" s="455"/>
      <c r="R79" s="455"/>
      <c r="S79" s="455"/>
      <c r="T79" s="455"/>
      <c r="U79" s="455"/>
      <c r="V79" s="455"/>
      <c r="W79" s="455"/>
      <c r="X79" s="456"/>
      <c r="Y79" s="8"/>
      <c r="Z79" s="142"/>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35">
      <c r="A80" s="8"/>
      <c r="B80" s="114">
        <v>3.1</v>
      </c>
      <c r="C80" s="460" t="s">
        <v>7</v>
      </c>
      <c r="D80" s="458" t="str">
        <f>D51</f>
        <v>A detailed assessment of the human resources required to fulfil the operational functions for your business</v>
      </c>
      <c r="E80" s="458"/>
      <c r="F80" s="458"/>
      <c r="G80" s="458"/>
      <c r="H80" s="458"/>
      <c r="I80" s="458"/>
      <c r="J80" s="49" t="s">
        <v>58</v>
      </c>
      <c r="K80" s="49" t="s">
        <v>58</v>
      </c>
      <c r="L80" s="49" t="s">
        <v>56</v>
      </c>
      <c r="M80" s="49" t="s">
        <v>56</v>
      </c>
      <c r="N80" s="49" t="s">
        <v>58</v>
      </c>
      <c r="O80" s="49" t="s">
        <v>56</v>
      </c>
      <c r="P80" s="49" t="s">
        <v>56</v>
      </c>
      <c r="Q80" s="49" t="s">
        <v>56</v>
      </c>
      <c r="R80" s="49" t="s">
        <v>58</v>
      </c>
      <c r="S80" s="49" t="s">
        <v>58</v>
      </c>
      <c r="T80" s="49" t="s">
        <v>56</v>
      </c>
      <c r="U80" s="49"/>
      <c r="V80" s="49"/>
      <c r="W80" s="49"/>
      <c r="X80" s="74"/>
      <c r="Y80" s="8"/>
      <c r="Z80" s="142"/>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35">
      <c r="A81" s="8"/>
      <c r="B81" s="114">
        <v>3.2</v>
      </c>
      <c r="C81" s="460"/>
      <c r="D81" s="458" t="str">
        <f t="shared" ref="D81:D82" si="3">D52</f>
        <v>The recruitment/assignment of human resources required to fulfil the operational functions for your business</v>
      </c>
      <c r="E81" s="458"/>
      <c r="F81" s="458"/>
      <c r="G81" s="458"/>
      <c r="H81" s="458"/>
      <c r="I81" s="458"/>
      <c r="J81" s="49" t="s">
        <v>58</v>
      </c>
      <c r="K81" s="49" t="s">
        <v>58</v>
      </c>
      <c r="L81" s="49" t="s">
        <v>56</v>
      </c>
      <c r="M81" s="49" t="s">
        <v>65</v>
      </c>
      <c r="N81" s="49" t="s">
        <v>58</v>
      </c>
      <c r="O81" s="49" t="s">
        <v>56</v>
      </c>
      <c r="P81" s="49" t="s">
        <v>56</v>
      </c>
      <c r="Q81" s="49" t="s">
        <v>65</v>
      </c>
      <c r="R81" s="49" t="s">
        <v>65</v>
      </c>
      <c r="S81" s="49" t="s">
        <v>58</v>
      </c>
      <c r="T81" s="49" t="s">
        <v>56</v>
      </c>
      <c r="U81" s="49"/>
      <c r="V81" s="49"/>
      <c r="W81" s="49"/>
      <c r="X81" s="74"/>
      <c r="Y81" s="8"/>
      <c r="Z81" s="142"/>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35">
      <c r="A82" s="8"/>
      <c r="B82" s="114">
        <v>3.3</v>
      </c>
      <c r="C82" s="460"/>
      <c r="D82" s="458" t="str">
        <f t="shared" si="3"/>
        <v>The identification, development and delivery of staff training to fulfil the operational functions/roles, as applicable to your business</v>
      </c>
      <c r="E82" s="458"/>
      <c r="F82" s="458"/>
      <c r="G82" s="458"/>
      <c r="H82" s="458"/>
      <c r="I82" s="458"/>
      <c r="J82" s="49" t="s">
        <v>58</v>
      </c>
      <c r="K82" s="49" t="s">
        <v>58</v>
      </c>
      <c r="L82" s="49" t="s">
        <v>58</v>
      </c>
      <c r="M82" s="49" t="s">
        <v>58</v>
      </c>
      <c r="N82" s="49" t="s">
        <v>58</v>
      </c>
      <c r="O82" s="49" t="s">
        <v>58</v>
      </c>
      <c r="P82" s="49" t="s">
        <v>58</v>
      </c>
      <c r="Q82" s="49" t="s">
        <v>58</v>
      </c>
      <c r="R82" s="49" t="s">
        <v>57</v>
      </c>
      <c r="S82" s="49" t="s">
        <v>57</v>
      </c>
      <c r="T82" s="49" t="s">
        <v>58</v>
      </c>
      <c r="U82" s="49"/>
      <c r="V82" s="49"/>
      <c r="W82" s="49"/>
      <c r="X82" s="74"/>
      <c r="Y82" s="8"/>
      <c r="Z82" s="142"/>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49999999999999" customHeight="1" x14ac:dyDescent="0.35">
      <c r="A83" s="8"/>
      <c r="B83" s="454" t="s">
        <v>8</v>
      </c>
      <c r="C83" s="455"/>
      <c r="D83" s="455"/>
      <c r="E83" s="455"/>
      <c r="F83" s="455"/>
      <c r="G83" s="455"/>
      <c r="H83" s="455"/>
      <c r="I83" s="455"/>
      <c r="J83" s="455"/>
      <c r="K83" s="455"/>
      <c r="L83" s="455"/>
      <c r="M83" s="455"/>
      <c r="N83" s="455"/>
      <c r="O83" s="455"/>
      <c r="P83" s="455"/>
      <c r="Q83" s="455"/>
      <c r="R83" s="455"/>
      <c r="S83" s="455"/>
      <c r="T83" s="455"/>
      <c r="U83" s="455"/>
      <c r="V83" s="455"/>
      <c r="W83" s="455"/>
      <c r="X83" s="456"/>
      <c r="Y83" s="8"/>
      <c r="Z83" s="142"/>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35">
      <c r="A84" s="8"/>
      <c r="B84" s="114">
        <v>4.0999999999999996</v>
      </c>
      <c r="C84" s="460" t="s">
        <v>9</v>
      </c>
      <c r="D84" s="458" t="str">
        <f>D55</f>
        <v>A detailed assessment of business process impacts for your business</v>
      </c>
      <c r="E84" s="458"/>
      <c r="F84" s="458"/>
      <c r="G84" s="458"/>
      <c r="H84" s="458"/>
      <c r="I84" s="458"/>
      <c r="J84" s="49" t="s">
        <v>58</v>
      </c>
      <c r="K84" s="49" t="s">
        <v>58</v>
      </c>
      <c r="L84" s="49" t="s">
        <v>56</v>
      </c>
      <c r="M84" s="49" t="s">
        <v>56</v>
      </c>
      <c r="N84" s="49" t="s">
        <v>58</v>
      </c>
      <c r="O84" s="49" t="s">
        <v>58</v>
      </c>
      <c r="P84" s="49" t="s">
        <v>56</v>
      </c>
      <c r="Q84" s="49" t="s">
        <v>56</v>
      </c>
      <c r="R84" s="49" t="s">
        <v>56</v>
      </c>
      <c r="S84" s="49" t="s">
        <v>57</v>
      </c>
      <c r="T84" s="49" t="s">
        <v>56</v>
      </c>
      <c r="U84" s="49"/>
      <c r="V84" s="49"/>
      <c r="W84" s="49"/>
      <c r="X84" s="74"/>
      <c r="Y84" s="8"/>
      <c r="Z84" s="142"/>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35">
      <c r="A85" s="8"/>
      <c r="B85" s="114">
        <v>4.2</v>
      </c>
      <c r="C85" s="460"/>
      <c r="D85" s="458" t="str">
        <f t="shared" ref="D85:D86" si="4">D56</f>
        <v>The development, documentation and approval of appropriate business processes for your business</v>
      </c>
      <c r="E85" s="458"/>
      <c r="F85" s="458"/>
      <c r="G85" s="458"/>
      <c r="H85" s="458"/>
      <c r="I85" s="458"/>
      <c r="J85" s="49" t="s">
        <v>58</v>
      </c>
      <c r="K85" s="49" t="s">
        <v>58</v>
      </c>
      <c r="L85" s="49" t="s">
        <v>56</v>
      </c>
      <c r="M85" s="49" t="s">
        <v>56</v>
      </c>
      <c r="N85" s="49" t="s">
        <v>58</v>
      </c>
      <c r="O85" s="49" t="s">
        <v>58</v>
      </c>
      <c r="P85" s="49" t="s">
        <v>56</v>
      </c>
      <c r="Q85" s="49" t="s">
        <v>56</v>
      </c>
      <c r="R85" s="49" t="s">
        <v>58</v>
      </c>
      <c r="S85" s="49" t="s">
        <v>57</v>
      </c>
      <c r="T85" s="49" t="s">
        <v>56</v>
      </c>
      <c r="U85" s="49"/>
      <c r="V85" s="49"/>
      <c r="W85" s="49"/>
      <c r="X85" s="74"/>
      <c r="Y85" s="8"/>
      <c r="Z85" s="142"/>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35">
      <c r="A86" s="8"/>
      <c r="B86" s="114">
        <v>4.3</v>
      </c>
      <c r="C86" s="460"/>
      <c r="D86" s="458" t="str">
        <f t="shared" si="4"/>
        <v>The validation of business processes during industry testing</v>
      </c>
      <c r="E86" s="458"/>
      <c r="F86" s="458"/>
      <c r="G86" s="458"/>
      <c r="H86" s="458"/>
      <c r="I86" s="458"/>
      <c r="J86" s="49" t="s">
        <v>58</v>
      </c>
      <c r="K86" s="49" t="s">
        <v>58</v>
      </c>
      <c r="L86" s="49" t="s">
        <v>58</v>
      </c>
      <c r="M86" s="49" t="s">
        <v>58</v>
      </c>
      <c r="N86" s="49" t="s">
        <v>57</v>
      </c>
      <c r="O86" s="49" t="s">
        <v>65</v>
      </c>
      <c r="P86" s="49" t="s">
        <v>56</v>
      </c>
      <c r="Q86" s="49" t="s">
        <v>56</v>
      </c>
      <c r="R86" s="49" t="s">
        <v>58</v>
      </c>
      <c r="S86" s="49" t="s">
        <v>57</v>
      </c>
      <c r="T86" s="49" t="s">
        <v>58</v>
      </c>
      <c r="U86" s="49"/>
      <c r="V86" s="49"/>
      <c r="W86" s="49"/>
      <c r="X86" s="74"/>
      <c r="Y86" s="8"/>
      <c r="Z86" s="142"/>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49999999999999" customHeight="1" x14ac:dyDescent="0.35">
      <c r="A87" s="8"/>
      <c r="B87" s="454" t="s">
        <v>10</v>
      </c>
      <c r="C87" s="455"/>
      <c r="D87" s="455"/>
      <c r="E87" s="455"/>
      <c r="F87" s="455"/>
      <c r="G87" s="455"/>
      <c r="H87" s="455"/>
      <c r="I87" s="455"/>
      <c r="J87" s="455"/>
      <c r="K87" s="455"/>
      <c r="L87" s="455"/>
      <c r="M87" s="455"/>
      <c r="N87" s="455"/>
      <c r="O87" s="455"/>
      <c r="P87" s="455"/>
      <c r="Q87" s="455"/>
      <c r="R87" s="455"/>
      <c r="S87" s="455"/>
      <c r="T87" s="455"/>
      <c r="U87" s="455"/>
      <c r="V87" s="455"/>
      <c r="W87" s="455"/>
      <c r="X87" s="456"/>
      <c r="Y87" s="8"/>
      <c r="Z87" s="142"/>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35">
      <c r="A88" s="8"/>
      <c r="B88" s="114">
        <v>5.0999999999999996</v>
      </c>
      <c r="C88" s="460" t="s">
        <v>11</v>
      </c>
      <c r="D88" s="458" t="str">
        <f>D59</f>
        <v>A detailed assessment of the market system impacts for your business, including requirements specification and design of changes</v>
      </c>
      <c r="E88" s="458"/>
      <c r="F88" s="458"/>
      <c r="G88" s="458"/>
      <c r="H88" s="458"/>
      <c r="I88" s="458"/>
      <c r="J88" s="49" t="s">
        <v>58</v>
      </c>
      <c r="K88" s="49" t="s">
        <v>56</v>
      </c>
      <c r="L88" s="49" t="s">
        <v>56</v>
      </c>
      <c r="M88" s="49" t="s">
        <v>56</v>
      </c>
      <c r="N88" s="49" t="s">
        <v>57</v>
      </c>
      <c r="O88" s="49" t="s">
        <v>56</v>
      </c>
      <c r="P88" s="49" t="s">
        <v>56</v>
      </c>
      <c r="Q88" s="49" t="s">
        <v>56</v>
      </c>
      <c r="R88" s="49" t="s">
        <v>56</v>
      </c>
      <c r="S88" s="49" t="s">
        <v>58</v>
      </c>
      <c r="T88" s="49" t="s">
        <v>56</v>
      </c>
      <c r="U88" s="49"/>
      <c r="V88" s="49"/>
      <c r="W88" s="49"/>
      <c r="X88" s="74"/>
      <c r="Y88" s="8"/>
      <c r="Z88" s="142"/>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35">
      <c r="A89" s="8"/>
      <c r="B89" s="114">
        <v>5.2</v>
      </c>
      <c r="C89" s="460"/>
      <c r="D89" s="458" t="str">
        <f t="shared" ref="D89:D92" si="5">D60</f>
        <v>The development and build of appropriate market systems for your business</v>
      </c>
      <c r="E89" s="458"/>
      <c r="F89" s="458"/>
      <c r="G89" s="458"/>
      <c r="H89" s="458"/>
      <c r="I89" s="458"/>
      <c r="J89" s="49" t="s">
        <v>58</v>
      </c>
      <c r="K89" s="49" t="s">
        <v>56</v>
      </c>
      <c r="L89" s="49" t="s">
        <v>58</v>
      </c>
      <c r="M89" s="49" t="s">
        <v>57</v>
      </c>
      <c r="N89" s="49" t="s">
        <v>57</v>
      </c>
      <c r="O89" s="49" t="s">
        <v>58</v>
      </c>
      <c r="P89" s="49" t="s">
        <v>56</v>
      </c>
      <c r="Q89" s="49" t="s">
        <v>56</v>
      </c>
      <c r="R89" s="49" t="s">
        <v>57</v>
      </c>
      <c r="S89" s="49" t="s">
        <v>57</v>
      </c>
      <c r="T89" s="49" t="s">
        <v>56</v>
      </c>
      <c r="U89" s="49"/>
      <c r="V89" s="49"/>
      <c r="W89" s="49"/>
      <c r="X89" s="74"/>
      <c r="Y89" s="8"/>
      <c r="Z89" s="142"/>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35">
      <c r="A90" s="8"/>
      <c r="B90" s="114">
        <v>5.3</v>
      </c>
      <c r="C90" s="460"/>
      <c r="D90" s="458" t="str">
        <f t="shared" si="5"/>
        <v>The internal testing of market systems for your business</v>
      </c>
      <c r="E90" s="458"/>
      <c r="F90" s="458"/>
      <c r="G90" s="458"/>
      <c r="H90" s="458"/>
      <c r="I90" s="458"/>
      <c r="J90" s="49" t="s">
        <v>57</v>
      </c>
      <c r="K90" s="49" t="s">
        <v>57</v>
      </c>
      <c r="L90" s="49" t="s">
        <v>58</v>
      </c>
      <c r="M90" s="49" t="s">
        <v>57</v>
      </c>
      <c r="N90" s="49" t="s">
        <v>57</v>
      </c>
      <c r="O90" s="49" t="s">
        <v>57</v>
      </c>
      <c r="P90" s="49" t="s">
        <v>56</v>
      </c>
      <c r="Q90" s="49" t="s">
        <v>56</v>
      </c>
      <c r="R90" s="49" t="s">
        <v>57</v>
      </c>
      <c r="S90" s="49" t="s">
        <v>57</v>
      </c>
      <c r="T90" s="49" t="s">
        <v>58</v>
      </c>
      <c r="U90" s="49"/>
      <c r="V90" s="49"/>
      <c r="W90" s="49"/>
      <c r="X90" s="74"/>
      <c r="Y90" s="8"/>
      <c r="Z90" s="142"/>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35">
      <c r="A91" s="8"/>
      <c r="B91" s="114">
        <v>5.4</v>
      </c>
      <c r="C91" s="460"/>
      <c r="D91" s="458" t="str">
        <f t="shared" si="5"/>
        <v>The testing of market system interfaces between AEMO and participants (including testing of credentials and connectivity, as appropriate)</v>
      </c>
      <c r="E91" s="458"/>
      <c r="F91" s="458"/>
      <c r="G91" s="458"/>
      <c r="H91" s="458"/>
      <c r="I91" s="458"/>
      <c r="J91" s="49" t="s">
        <v>57</v>
      </c>
      <c r="K91" s="49" t="s">
        <v>58</v>
      </c>
      <c r="L91" s="49" t="s">
        <v>58</v>
      </c>
      <c r="M91" s="49" t="s">
        <v>57</v>
      </c>
      <c r="N91" s="49" t="s">
        <v>56</v>
      </c>
      <c r="O91" s="49" t="s">
        <v>56</v>
      </c>
      <c r="P91" s="49" t="s">
        <v>56</v>
      </c>
      <c r="Q91" s="49" t="s">
        <v>56</v>
      </c>
      <c r="R91" s="49" t="s">
        <v>58</v>
      </c>
      <c r="S91" s="49" t="s">
        <v>57</v>
      </c>
      <c r="T91" s="49" t="s">
        <v>57</v>
      </c>
      <c r="U91" s="49"/>
      <c r="V91" s="49"/>
      <c r="W91" s="49"/>
      <c r="X91" s="74"/>
      <c r="Y91" s="8"/>
      <c r="Z91" s="142"/>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35">
      <c r="A92" s="8"/>
      <c r="B92" s="114">
        <v>5.5</v>
      </c>
      <c r="C92" s="460"/>
      <c r="D92" s="458" t="str">
        <f t="shared" si="5"/>
        <v>The validation of performance of market systems during industry testing</v>
      </c>
      <c r="E92" s="458"/>
      <c r="F92" s="458"/>
      <c r="G92" s="458"/>
      <c r="H92" s="458"/>
      <c r="I92" s="458"/>
      <c r="J92" s="49" t="s">
        <v>57</v>
      </c>
      <c r="K92" s="49" t="s">
        <v>58</v>
      </c>
      <c r="L92" s="49" t="s">
        <v>475</v>
      </c>
      <c r="M92" s="49" t="s">
        <v>56</v>
      </c>
      <c r="N92" s="49" t="s">
        <v>58</v>
      </c>
      <c r="O92" s="49" t="s">
        <v>65</v>
      </c>
      <c r="P92" s="49" t="s">
        <v>56</v>
      </c>
      <c r="Q92" s="49" t="s">
        <v>65</v>
      </c>
      <c r="R92" s="49" t="s">
        <v>58</v>
      </c>
      <c r="S92" s="49" t="s">
        <v>57</v>
      </c>
      <c r="T92" s="49" t="s">
        <v>56</v>
      </c>
      <c r="U92" s="49"/>
      <c r="V92" s="49"/>
      <c r="W92" s="49"/>
      <c r="X92" s="74"/>
      <c r="Y92" s="8"/>
      <c r="Z92" s="142"/>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49999999999999" customHeight="1" x14ac:dyDescent="0.35">
      <c r="A93" s="8"/>
      <c r="B93" s="454" t="s">
        <v>12</v>
      </c>
      <c r="C93" s="455"/>
      <c r="D93" s="455"/>
      <c r="E93" s="455"/>
      <c r="F93" s="455"/>
      <c r="G93" s="455"/>
      <c r="H93" s="455"/>
      <c r="I93" s="455"/>
      <c r="J93" s="455"/>
      <c r="K93" s="455"/>
      <c r="L93" s="455"/>
      <c r="M93" s="455"/>
      <c r="N93" s="455"/>
      <c r="O93" s="455"/>
      <c r="P93" s="455"/>
      <c r="Q93" s="455"/>
      <c r="R93" s="455"/>
      <c r="S93" s="455"/>
      <c r="T93" s="455"/>
      <c r="U93" s="455"/>
      <c r="V93" s="455"/>
      <c r="W93" s="455"/>
      <c r="X93" s="456"/>
      <c r="Y93" s="8"/>
      <c r="Z93" s="142"/>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35">
      <c r="A94" s="8"/>
      <c r="B94" s="114">
        <v>6.1</v>
      </c>
      <c r="C94" s="460" t="s">
        <v>13</v>
      </c>
      <c r="D94" s="458" t="str">
        <f>D65</f>
        <v>The preparation of a transition and cutover plan(s) for your business</v>
      </c>
      <c r="E94" s="458"/>
      <c r="F94" s="458"/>
      <c r="G94" s="458"/>
      <c r="H94" s="458"/>
      <c r="I94" s="458"/>
      <c r="J94" s="49" t="s">
        <v>58</v>
      </c>
      <c r="K94" s="49" t="s">
        <v>58</v>
      </c>
      <c r="L94" s="49" t="s">
        <v>58</v>
      </c>
      <c r="M94" s="49" t="s">
        <v>56</v>
      </c>
      <c r="N94" s="49" t="s">
        <v>58</v>
      </c>
      <c r="O94" s="49" t="s">
        <v>58</v>
      </c>
      <c r="P94" s="49" t="s">
        <v>58</v>
      </c>
      <c r="Q94" s="49" t="s">
        <v>56</v>
      </c>
      <c r="R94" s="49" t="s">
        <v>58</v>
      </c>
      <c r="S94" s="49" t="s">
        <v>57</v>
      </c>
      <c r="T94" s="49" t="s">
        <v>56</v>
      </c>
      <c r="U94" s="49"/>
      <c r="V94" s="49"/>
      <c r="W94" s="49"/>
      <c r="X94" s="74"/>
      <c r="Y94" s="8"/>
      <c r="Z94" s="142"/>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4">
      <c r="A95" s="8"/>
      <c r="B95" s="113">
        <v>6.2</v>
      </c>
      <c r="C95" s="461"/>
      <c r="D95" s="459" t="str">
        <f>D66</f>
        <v>The successful completion of prerequisite transition activities (e.g. data migration and conversions, cutover dress rehearsals)</v>
      </c>
      <c r="E95" s="459"/>
      <c r="F95" s="459"/>
      <c r="G95" s="459"/>
      <c r="H95" s="459"/>
      <c r="I95" s="459"/>
      <c r="J95" s="59" t="s">
        <v>58</v>
      </c>
      <c r="K95" s="59" t="s">
        <v>58</v>
      </c>
      <c r="L95" s="59" t="s">
        <v>58</v>
      </c>
      <c r="M95" s="59" t="s">
        <v>58</v>
      </c>
      <c r="N95" s="59" t="s">
        <v>58</v>
      </c>
      <c r="O95" s="59" t="s">
        <v>58</v>
      </c>
      <c r="P95" s="59" t="s">
        <v>58</v>
      </c>
      <c r="Q95" s="59" t="s">
        <v>58</v>
      </c>
      <c r="R95" s="59" t="s">
        <v>58</v>
      </c>
      <c r="S95" s="59" t="s">
        <v>57</v>
      </c>
      <c r="T95" s="59" t="s">
        <v>56</v>
      </c>
      <c r="U95" s="59"/>
      <c r="V95" s="59"/>
      <c r="W95" s="59"/>
      <c r="X95" s="75"/>
      <c r="Y95" s="8"/>
      <c r="Z95" s="142"/>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 thickBot="1" x14ac:dyDescent="0.4">
      <c r="A96" s="8"/>
      <c r="B96" s="8"/>
      <c r="C96" s="8"/>
      <c r="D96" s="8"/>
      <c r="E96" s="8"/>
      <c r="F96" s="8"/>
      <c r="G96" s="8"/>
      <c r="H96" s="8"/>
      <c r="I96" s="8"/>
      <c r="J96" s="8"/>
      <c r="K96" s="8"/>
      <c r="L96" s="8"/>
      <c r="M96" s="8"/>
      <c r="N96" s="8"/>
      <c r="O96" s="8"/>
      <c r="P96" s="8"/>
      <c r="Q96" s="8"/>
      <c r="R96" s="8"/>
      <c r="S96" s="8"/>
      <c r="T96" s="8"/>
      <c r="U96" s="8"/>
      <c r="V96" s="8"/>
      <c r="W96" s="8"/>
      <c r="X96" s="8"/>
      <c r="Y96" s="8"/>
      <c r="Z96" s="142"/>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35">
      <c r="A97" s="8"/>
      <c r="B97" s="462" t="s">
        <v>0</v>
      </c>
      <c r="C97" s="452" t="s">
        <v>1</v>
      </c>
      <c r="D97" s="452" t="s">
        <v>62</v>
      </c>
      <c r="E97" s="452"/>
      <c r="F97" s="452"/>
      <c r="G97" s="452"/>
      <c r="H97" s="452"/>
      <c r="I97" s="452"/>
      <c r="J97" s="420" t="s">
        <v>116</v>
      </c>
      <c r="K97" s="421"/>
      <c r="L97" s="421"/>
      <c r="M97" s="421"/>
      <c r="N97" s="421"/>
      <c r="O97" s="421"/>
      <c r="P97" s="421"/>
      <c r="Q97" s="421"/>
      <c r="R97" s="421"/>
      <c r="S97" s="421"/>
      <c r="T97" s="421"/>
      <c r="U97" s="421"/>
      <c r="V97" s="421"/>
      <c r="W97" s="421"/>
      <c r="X97" s="422"/>
      <c r="Y97" s="8"/>
      <c r="Z97" s="142"/>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5" customHeight="1" x14ac:dyDescent="0.35">
      <c r="A98" s="8"/>
      <c r="B98" s="463"/>
      <c r="C98" s="457"/>
      <c r="D98" s="457"/>
      <c r="E98" s="457"/>
      <c r="F98" s="457"/>
      <c r="G98" s="457"/>
      <c r="H98" s="457"/>
      <c r="I98" s="457"/>
      <c r="J98" s="62" t="str">
        <f t="shared" ref="J98:T98" si="6">J69</f>
        <v>ActewAGL Distribution (AAD)</v>
      </c>
      <c r="K98" s="62" t="str">
        <f t="shared" si="6"/>
        <v>Ausgrid DB</v>
      </c>
      <c r="L98" s="62" t="str">
        <f t="shared" si="6"/>
        <v>AusNet Services</v>
      </c>
      <c r="M98" s="62" t="str">
        <f t="shared" si="6"/>
        <v>CitiPower Pty Ltd and Powercor Australia Ltd (CitiPower/Powercor)</v>
      </c>
      <c r="N98" s="62" t="str">
        <f t="shared" si="6"/>
        <v>Endeavour Energy</v>
      </c>
      <c r="O98" s="62" t="str">
        <f t="shared" si="6"/>
        <v xml:space="preserve">Energex Ltd. &amp; Ergon Energy Corporation Ltd.   </v>
      </c>
      <c r="P98" s="62" t="str">
        <f t="shared" si="6"/>
        <v>Essential Energy</v>
      </c>
      <c r="Q98" s="62" t="str">
        <f t="shared" si="6"/>
        <v>Jemena Electricity Network</v>
      </c>
      <c r="R98" s="62" t="str">
        <f t="shared" si="6"/>
        <v>SA Power Networks</v>
      </c>
      <c r="S98" s="62" t="str">
        <f t="shared" si="6"/>
        <v>TasNetworks</v>
      </c>
      <c r="T98" s="62" t="str">
        <f t="shared" si="6"/>
        <v>United Energy</v>
      </c>
      <c r="U98" s="62"/>
      <c r="V98" s="62"/>
      <c r="W98" s="62"/>
      <c r="X98" s="68"/>
      <c r="Y98" s="8"/>
      <c r="Z98" s="142"/>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49999999999999" customHeight="1" x14ac:dyDescent="0.35">
      <c r="A99" s="8"/>
      <c r="B99" s="454" t="s">
        <v>2</v>
      </c>
      <c r="C99" s="455"/>
      <c r="D99" s="455"/>
      <c r="E99" s="455"/>
      <c r="F99" s="455"/>
      <c r="G99" s="455"/>
      <c r="H99" s="455"/>
      <c r="I99" s="455"/>
      <c r="J99" s="455"/>
      <c r="K99" s="455"/>
      <c r="L99" s="455"/>
      <c r="M99" s="455"/>
      <c r="N99" s="455"/>
      <c r="O99" s="455"/>
      <c r="P99" s="455"/>
      <c r="Q99" s="455"/>
      <c r="R99" s="455"/>
      <c r="S99" s="455"/>
      <c r="T99" s="455"/>
      <c r="U99" s="455"/>
      <c r="V99" s="455"/>
      <c r="W99" s="455"/>
      <c r="X99" s="456"/>
      <c r="Y99" s="8"/>
      <c r="Z99" s="142"/>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35">
      <c r="A100" s="8"/>
      <c r="B100" s="46">
        <v>1.1000000000000001</v>
      </c>
      <c r="C100" s="464" t="s">
        <v>3</v>
      </c>
      <c r="D100" s="458" t="str">
        <f>D71</f>
        <v>A high-level impact assessment of the POC reforms on your business</v>
      </c>
      <c r="E100" s="458"/>
      <c r="F100" s="458"/>
      <c r="G100" s="458"/>
      <c r="H100" s="458"/>
      <c r="I100" s="458"/>
      <c r="J100" s="146" t="s">
        <v>431</v>
      </c>
      <c r="K100" s="146" t="s">
        <v>452</v>
      </c>
      <c r="L100" s="146"/>
      <c r="M100" s="146"/>
      <c r="N100" s="146"/>
      <c r="O100" s="146" t="s">
        <v>491</v>
      </c>
      <c r="P100" s="146"/>
      <c r="Q100" s="146" t="s">
        <v>365</v>
      </c>
      <c r="R100" s="146" t="s">
        <v>56</v>
      </c>
      <c r="S100" s="146" t="s">
        <v>250</v>
      </c>
      <c r="T100" s="146"/>
      <c r="U100" s="146"/>
      <c r="V100" s="146"/>
      <c r="W100" s="146"/>
      <c r="X100" s="147"/>
      <c r="Y100" s="8"/>
      <c r="Z100" s="142"/>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35">
      <c r="A101" s="8"/>
      <c r="B101" s="46">
        <v>1.2</v>
      </c>
      <c r="C101" s="464"/>
      <c r="D101" s="458" t="str">
        <f>D72</f>
        <v>POC implementation plans in place to prepare your business for compliance with the revised regulatory arrangements from the “go live” date</v>
      </c>
      <c r="E101" s="458"/>
      <c r="F101" s="458"/>
      <c r="G101" s="458"/>
      <c r="H101" s="458"/>
      <c r="I101" s="458"/>
      <c r="J101" s="146" t="s">
        <v>432</v>
      </c>
      <c r="K101" s="146" t="s">
        <v>453</v>
      </c>
      <c r="L101" s="146"/>
      <c r="M101" s="146"/>
      <c r="N101" s="146"/>
      <c r="O101" s="146" t="s">
        <v>492</v>
      </c>
      <c r="P101" s="146"/>
      <c r="Q101" s="146" t="s">
        <v>365</v>
      </c>
      <c r="R101" s="146" t="s">
        <v>519</v>
      </c>
      <c r="S101" s="146" t="s">
        <v>625</v>
      </c>
      <c r="T101" s="146"/>
      <c r="U101" s="146"/>
      <c r="V101" s="146"/>
      <c r="W101" s="146"/>
      <c r="X101" s="147"/>
      <c r="Y101" s="8"/>
      <c r="Z101" s="142"/>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49999999999999" customHeight="1" x14ac:dyDescent="0.35">
      <c r="A102" s="8"/>
      <c r="B102" s="454" t="s">
        <v>4</v>
      </c>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6"/>
      <c r="Y102" s="8"/>
      <c r="Z102" s="142"/>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35">
      <c r="A103" s="8"/>
      <c r="B103" s="114">
        <v>2.1</v>
      </c>
      <c r="C103" s="460" t="s">
        <v>5</v>
      </c>
      <c r="D103" s="458" t="str">
        <f>D74</f>
        <v>A detailed assessment of the revised legal and regulatory framework (including any jurisdictional safety requirements, as appropriate)</v>
      </c>
      <c r="E103" s="458"/>
      <c r="F103" s="458"/>
      <c r="G103" s="458"/>
      <c r="H103" s="458"/>
      <c r="I103" s="458"/>
      <c r="J103" s="146" t="s">
        <v>433</v>
      </c>
      <c r="K103" s="146" t="s">
        <v>454</v>
      </c>
      <c r="L103" s="146"/>
      <c r="M103" s="146"/>
      <c r="N103" s="146"/>
      <c r="O103" s="146" t="s">
        <v>493</v>
      </c>
      <c r="P103" s="146"/>
      <c r="Q103" s="146" t="s">
        <v>365</v>
      </c>
      <c r="R103" s="146" t="s">
        <v>56</v>
      </c>
      <c r="S103" s="146" t="s">
        <v>626</v>
      </c>
      <c r="T103" s="146"/>
      <c r="U103" s="146"/>
      <c r="V103" s="146"/>
      <c r="W103" s="146"/>
      <c r="X103" s="147"/>
      <c r="Y103" s="8"/>
      <c r="Z103" s="142"/>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35">
      <c r="A104" s="8"/>
      <c r="B104" s="114">
        <v>2.2000000000000002</v>
      </c>
      <c r="C104" s="460"/>
      <c r="D104" s="458" t="str">
        <f t="shared" ref="D104:D107" si="7">D75</f>
        <v xml:space="preserve">The development, documentation and approval of updated internal policies that are consistent with jurisdictional regulations and requirements (e.g. safety) </v>
      </c>
      <c r="E104" s="458"/>
      <c r="F104" s="458"/>
      <c r="G104" s="458"/>
      <c r="H104" s="458"/>
      <c r="I104" s="458"/>
      <c r="J104" s="146" t="s">
        <v>434</v>
      </c>
      <c r="K104" s="146" t="s">
        <v>455</v>
      </c>
      <c r="L104" s="146"/>
      <c r="M104" s="146"/>
      <c r="N104" s="146"/>
      <c r="O104" s="146" t="s">
        <v>494</v>
      </c>
      <c r="P104" s="146"/>
      <c r="Q104" s="146" t="s">
        <v>365</v>
      </c>
      <c r="R104" s="146" t="s">
        <v>520</v>
      </c>
      <c r="S104" s="146" t="s">
        <v>627</v>
      </c>
      <c r="T104" s="146"/>
      <c r="U104" s="146"/>
      <c r="V104" s="146"/>
      <c r="W104" s="146"/>
      <c r="X104" s="147"/>
      <c r="Y104" s="8"/>
      <c r="Z104" s="142"/>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35">
      <c r="A105" s="8"/>
      <c r="B105" s="114">
        <v>2.2999999999999998</v>
      </c>
      <c r="C105" s="460"/>
      <c r="D105" s="458" t="str">
        <f t="shared" si="7"/>
        <v>Amendments to all relevant contracts/commercial arrangements</v>
      </c>
      <c r="E105" s="458"/>
      <c r="F105" s="458"/>
      <c r="G105" s="458"/>
      <c r="H105" s="458"/>
      <c r="I105" s="458"/>
      <c r="J105" s="146" t="s">
        <v>435</v>
      </c>
      <c r="K105" s="146" t="s">
        <v>456</v>
      </c>
      <c r="L105" s="146"/>
      <c r="M105" s="146" t="s">
        <v>480</v>
      </c>
      <c r="N105" s="146"/>
      <c r="O105" s="146" t="s">
        <v>495</v>
      </c>
      <c r="P105" s="146"/>
      <c r="Q105" s="146" t="s">
        <v>365</v>
      </c>
      <c r="R105" s="146" t="s">
        <v>521</v>
      </c>
      <c r="S105" s="146" t="s">
        <v>626</v>
      </c>
      <c r="T105" s="146"/>
      <c r="U105" s="146"/>
      <c r="V105" s="146"/>
      <c r="W105" s="146"/>
      <c r="X105" s="147"/>
      <c r="Y105" s="8"/>
      <c r="Z105" s="142"/>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35">
      <c r="A106" s="8"/>
      <c r="B106" s="114">
        <v>2.4</v>
      </c>
      <c r="C106" s="460"/>
      <c r="D106" s="458" t="str">
        <f t="shared" si="7"/>
        <v>An assessment of the required accreditation and registration activities</v>
      </c>
      <c r="E106" s="458"/>
      <c r="F106" s="458"/>
      <c r="G106" s="458"/>
      <c r="H106" s="458"/>
      <c r="I106" s="458"/>
      <c r="J106" s="146" t="s">
        <v>436</v>
      </c>
      <c r="K106" s="146" t="s">
        <v>457</v>
      </c>
      <c r="L106" s="146"/>
      <c r="M106" s="146"/>
      <c r="N106" s="146"/>
      <c r="O106" s="146" t="s">
        <v>496</v>
      </c>
      <c r="P106" s="146"/>
      <c r="Q106" s="146" t="s">
        <v>365</v>
      </c>
      <c r="R106" s="146" t="s">
        <v>56</v>
      </c>
      <c r="S106" s="146"/>
      <c r="T106" s="146"/>
      <c r="U106" s="146"/>
      <c r="V106" s="146"/>
      <c r="W106" s="146"/>
      <c r="X106" s="147"/>
      <c r="Y106" s="8"/>
      <c r="Z106" s="142"/>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35">
      <c r="A107" s="8"/>
      <c r="B107" s="114">
        <v>2.5</v>
      </c>
      <c r="C107" s="460"/>
      <c r="D107" s="458" t="str">
        <f t="shared" si="7"/>
        <v>The fulfilment of accreditation and registration obligations</v>
      </c>
      <c r="E107" s="458"/>
      <c r="F107" s="458"/>
      <c r="G107" s="458"/>
      <c r="H107" s="458"/>
      <c r="I107" s="458"/>
      <c r="J107" s="146" t="s">
        <v>435</v>
      </c>
      <c r="K107" s="146" t="s">
        <v>458</v>
      </c>
      <c r="L107" s="146"/>
      <c r="M107" s="146" t="s">
        <v>481</v>
      </c>
      <c r="N107" s="146"/>
      <c r="O107" s="146" t="s">
        <v>497</v>
      </c>
      <c r="P107" s="146" t="s">
        <v>637</v>
      </c>
      <c r="Q107" s="146" t="s">
        <v>365</v>
      </c>
      <c r="R107" s="146" t="s">
        <v>522</v>
      </c>
      <c r="S107" s="146"/>
      <c r="T107" s="146" t="s">
        <v>539</v>
      </c>
      <c r="U107" s="146"/>
      <c r="V107" s="146"/>
      <c r="W107" s="146"/>
      <c r="X107" s="147"/>
      <c r="Y107" s="8"/>
      <c r="Z107" s="142"/>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49999999999999" customHeight="1" x14ac:dyDescent="0.35">
      <c r="A108" s="8"/>
      <c r="B108" s="454" t="s">
        <v>6</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6"/>
      <c r="Y108" s="8"/>
      <c r="Z108" s="142"/>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35">
      <c r="A109" s="8"/>
      <c r="B109" s="114">
        <v>3.1</v>
      </c>
      <c r="C109" s="460" t="s">
        <v>7</v>
      </c>
      <c r="D109" s="458" t="str">
        <f>D80</f>
        <v>A detailed assessment of the human resources required to fulfil the operational functions for your business</v>
      </c>
      <c r="E109" s="458"/>
      <c r="F109" s="458"/>
      <c r="G109" s="458"/>
      <c r="H109" s="458"/>
      <c r="I109" s="458"/>
      <c r="J109" s="146" t="s">
        <v>437</v>
      </c>
      <c r="K109" s="146" t="s">
        <v>453</v>
      </c>
      <c r="L109" s="146"/>
      <c r="M109" s="146"/>
      <c r="N109" s="146"/>
      <c r="O109" s="146" t="s">
        <v>498</v>
      </c>
      <c r="P109" s="146"/>
      <c r="Q109" s="146" t="s">
        <v>365</v>
      </c>
      <c r="R109" s="146" t="s">
        <v>523</v>
      </c>
      <c r="S109" s="146" t="s">
        <v>625</v>
      </c>
      <c r="T109" s="146"/>
      <c r="U109" s="146"/>
      <c r="V109" s="146"/>
      <c r="W109" s="146"/>
      <c r="X109" s="147"/>
      <c r="Y109" s="8"/>
      <c r="Z109" s="142"/>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35">
      <c r="A110" s="8"/>
      <c r="B110" s="114">
        <v>3.2</v>
      </c>
      <c r="C110" s="460"/>
      <c r="D110" s="458" t="str">
        <f t="shared" ref="D110:D111" si="8">D81</f>
        <v>The recruitment/assignment of human resources required to fulfil the operational functions for your business</v>
      </c>
      <c r="E110" s="458"/>
      <c r="F110" s="458"/>
      <c r="G110" s="458"/>
      <c r="H110" s="458"/>
      <c r="I110" s="458"/>
      <c r="J110" s="146" t="s">
        <v>438</v>
      </c>
      <c r="K110" s="146" t="s">
        <v>453</v>
      </c>
      <c r="L110" s="146"/>
      <c r="M110" s="146"/>
      <c r="N110" s="146"/>
      <c r="O110" s="146"/>
      <c r="P110" s="146"/>
      <c r="Q110" s="146" t="s">
        <v>365</v>
      </c>
      <c r="R110" s="146" t="s">
        <v>524</v>
      </c>
      <c r="S110" s="146" t="s">
        <v>627</v>
      </c>
      <c r="T110" s="146"/>
      <c r="U110" s="146"/>
      <c r="V110" s="146"/>
      <c r="W110" s="146"/>
      <c r="X110" s="147"/>
      <c r="Y110" s="8"/>
      <c r="Z110" s="142"/>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35">
      <c r="A111" s="8"/>
      <c r="B111" s="114">
        <v>3.3</v>
      </c>
      <c r="C111" s="460"/>
      <c r="D111" s="458" t="str">
        <f t="shared" si="8"/>
        <v>The identification, development and delivery of staff training to fulfil the operational functions/roles, as applicable to your business</v>
      </c>
      <c r="E111" s="458"/>
      <c r="F111" s="458"/>
      <c r="G111" s="458"/>
      <c r="H111" s="458"/>
      <c r="I111" s="458"/>
      <c r="J111" s="146" t="s">
        <v>439</v>
      </c>
      <c r="K111" s="146" t="s">
        <v>459</v>
      </c>
      <c r="L111" s="146"/>
      <c r="M111" s="146" t="s">
        <v>482</v>
      </c>
      <c r="N111" s="146"/>
      <c r="O111" s="146" t="s">
        <v>499</v>
      </c>
      <c r="P111" s="146"/>
      <c r="Q111" s="146" t="s">
        <v>365</v>
      </c>
      <c r="R111" s="146" t="s">
        <v>525</v>
      </c>
      <c r="S111" s="146" t="s">
        <v>627</v>
      </c>
      <c r="T111" s="146" t="s">
        <v>540</v>
      </c>
      <c r="U111" s="146"/>
      <c r="V111" s="146"/>
      <c r="W111" s="146"/>
      <c r="X111" s="147"/>
      <c r="Y111" s="8"/>
      <c r="Z111" s="142"/>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49999999999999" customHeight="1" x14ac:dyDescent="0.35">
      <c r="A112" s="8"/>
      <c r="B112" s="454" t="s">
        <v>8</v>
      </c>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6"/>
      <c r="Y112" s="8"/>
      <c r="Z112" s="142"/>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35">
      <c r="A113" s="8"/>
      <c r="B113" s="114">
        <v>4.0999999999999996</v>
      </c>
      <c r="C113" s="460" t="s">
        <v>9</v>
      </c>
      <c r="D113" s="458" t="str">
        <f>D84</f>
        <v>A detailed assessment of business process impacts for your business</v>
      </c>
      <c r="E113" s="458"/>
      <c r="F113" s="458"/>
      <c r="G113" s="458"/>
      <c r="H113" s="458"/>
      <c r="I113" s="458"/>
      <c r="J113" s="146" t="s">
        <v>440</v>
      </c>
      <c r="K113" s="146" t="s">
        <v>460</v>
      </c>
      <c r="L113" s="146"/>
      <c r="M113" s="146"/>
      <c r="N113" s="146"/>
      <c r="O113" s="146" t="s">
        <v>500</v>
      </c>
      <c r="P113" s="146"/>
      <c r="Q113" s="146" t="s">
        <v>365</v>
      </c>
      <c r="R113" s="146" t="s">
        <v>526</v>
      </c>
      <c r="S113" s="146" t="s">
        <v>627</v>
      </c>
      <c r="T113" s="146"/>
      <c r="U113" s="146"/>
      <c r="V113" s="146"/>
      <c r="W113" s="146"/>
      <c r="X113" s="147"/>
      <c r="Y113" s="8"/>
      <c r="Z113" s="142"/>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35">
      <c r="A114" s="8"/>
      <c r="B114" s="114">
        <v>4.2</v>
      </c>
      <c r="C114" s="460"/>
      <c r="D114" s="458" t="str">
        <f t="shared" ref="D114:D115" si="9">D85</f>
        <v>The development, documentation and approval of appropriate business processes for your business</v>
      </c>
      <c r="E114" s="458"/>
      <c r="F114" s="458"/>
      <c r="G114" s="458"/>
      <c r="H114" s="458"/>
      <c r="I114" s="458"/>
      <c r="J114" s="146" t="s">
        <v>441</v>
      </c>
      <c r="K114" s="146" t="s">
        <v>461</v>
      </c>
      <c r="L114" s="146"/>
      <c r="M114" s="146"/>
      <c r="N114" s="146"/>
      <c r="O114" s="146" t="s">
        <v>500</v>
      </c>
      <c r="P114" s="146"/>
      <c r="Q114" s="146" t="s">
        <v>365</v>
      </c>
      <c r="R114" s="146" t="s">
        <v>527</v>
      </c>
      <c r="S114" s="146" t="s">
        <v>628</v>
      </c>
      <c r="T114" s="146"/>
      <c r="U114" s="146"/>
      <c r="V114" s="146"/>
      <c r="W114" s="146"/>
      <c r="X114" s="147"/>
      <c r="Y114" s="8"/>
      <c r="Z114" s="142"/>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35">
      <c r="A115" s="8"/>
      <c r="B115" s="114">
        <v>4.3</v>
      </c>
      <c r="C115" s="460"/>
      <c r="D115" s="458" t="str">
        <f t="shared" si="9"/>
        <v>The validation of business processes during industry testing</v>
      </c>
      <c r="E115" s="458"/>
      <c r="F115" s="458"/>
      <c r="G115" s="458"/>
      <c r="H115" s="458"/>
      <c r="I115" s="458"/>
      <c r="J115" s="146" t="s">
        <v>442</v>
      </c>
      <c r="K115" s="146" t="s">
        <v>462</v>
      </c>
      <c r="L115" s="146"/>
      <c r="M115" s="146" t="s">
        <v>482</v>
      </c>
      <c r="N115" s="146" t="s">
        <v>487</v>
      </c>
      <c r="O115" s="146" t="s">
        <v>501</v>
      </c>
      <c r="P115" s="146"/>
      <c r="Q115" s="146" t="s">
        <v>365</v>
      </c>
      <c r="R115" s="146" t="s">
        <v>528</v>
      </c>
      <c r="S115" s="146" t="s">
        <v>629</v>
      </c>
      <c r="T115" s="146" t="s">
        <v>541</v>
      </c>
      <c r="U115" s="146"/>
      <c r="V115" s="146"/>
      <c r="W115" s="146"/>
      <c r="X115" s="147"/>
      <c r="Y115" s="8"/>
      <c r="Z115" s="142"/>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49999999999999" customHeight="1" x14ac:dyDescent="0.35">
      <c r="A116" s="8"/>
      <c r="B116" s="454" t="s">
        <v>10</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6"/>
      <c r="Y116" s="8"/>
      <c r="Z116" s="142"/>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35">
      <c r="A117" s="8"/>
      <c r="B117" s="114">
        <v>5.0999999999999996</v>
      </c>
      <c r="C117" s="460" t="s">
        <v>11</v>
      </c>
      <c r="D117" s="458" t="str">
        <f>D88</f>
        <v>A detailed assessment of the market system impacts for your business, including requirements specification and design of changes</v>
      </c>
      <c r="E117" s="458"/>
      <c r="F117" s="458"/>
      <c r="G117" s="458"/>
      <c r="H117" s="458"/>
      <c r="I117" s="458"/>
      <c r="J117" s="146" t="s">
        <v>443</v>
      </c>
      <c r="K117" s="146" t="s">
        <v>463</v>
      </c>
      <c r="L117" s="146"/>
      <c r="M117" s="146"/>
      <c r="N117" s="146" t="s">
        <v>487</v>
      </c>
      <c r="O117" s="146" t="s">
        <v>502</v>
      </c>
      <c r="P117" s="146"/>
      <c r="Q117" s="146"/>
      <c r="R117" s="146" t="s">
        <v>56</v>
      </c>
      <c r="S117" s="146"/>
      <c r="T117" s="146"/>
      <c r="U117" s="146"/>
      <c r="V117" s="146"/>
      <c r="W117" s="146"/>
      <c r="X117" s="147"/>
      <c r="Y117" s="8"/>
      <c r="Z117" s="142"/>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35">
      <c r="A118" s="8"/>
      <c r="B118" s="114">
        <v>5.2</v>
      </c>
      <c r="C118" s="460"/>
      <c r="D118" s="458" t="str">
        <f t="shared" ref="D118:D121" si="10">D89</f>
        <v>The development and build of appropriate market systems for your business</v>
      </c>
      <c r="E118" s="458"/>
      <c r="F118" s="458"/>
      <c r="G118" s="458"/>
      <c r="H118" s="458"/>
      <c r="I118" s="458"/>
      <c r="J118" s="146" t="s">
        <v>444</v>
      </c>
      <c r="K118" s="146" t="s">
        <v>464</v>
      </c>
      <c r="L118" s="146"/>
      <c r="M118" s="146" t="s">
        <v>483</v>
      </c>
      <c r="N118" s="146" t="s">
        <v>487</v>
      </c>
      <c r="O118" s="146" t="s">
        <v>503</v>
      </c>
      <c r="P118" s="146"/>
      <c r="Q118" s="146"/>
      <c r="R118" s="146" t="s">
        <v>529</v>
      </c>
      <c r="S118" s="146" t="s">
        <v>625</v>
      </c>
      <c r="T118" s="146"/>
      <c r="U118" s="146"/>
      <c r="V118" s="146"/>
      <c r="W118" s="146"/>
      <c r="X118" s="147"/>
      <c r="Y118" s="8"/>
      <c r="Z118" s="142"/>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35">
      <c r="A119" s="8"/>
      <c r="B119" s="114">
        <v>5.3</v>
      </c>
      <c r="C119" s="460"/>
      <c r="D119" s="458" t="str">
        <f t="shared" si="10"/>
        <v>The internal testing of market systems for your business</v>
      </c>
      <c r="E119" s="458"/>
      <c r="F119" s="458"/>
      <c r="G119" s="458"/>
      <c r="H119" s="458"/>
      <c r="I119" s="458"/>
      <c r="J119" s="146" t="s">
        <v>445</v>
      </c>
      <c r="K119" s="146" t="s">
        <v>465</v>
      </c>
      <c r="L119" s="146"/>
      <c r="M119" s="146" t="s">
        <v>484</v>
      </c>
      <c r="N119" s="146" t="s">
        <v>487</v>
      </c>
      <c r="O119" s="146" t="s">
        <v>504</v>
      </c>
      <c r="P119" s="146"/>
      <c r="Q119" s="146"/>
      <c r="R119" s="146" t="s">
        <v>530</v>
      </c>
      <c r="S119" s="146" t="s">
        <v>630</v>
      </c>
      <c r="T119" s="146" t="s">
        <v>542</v>
      </c>
      <c r="U119" s="146"/>
      <c r="V119" s="146"/>
      <c r="W119" s="146"/>
      <c r="X119" s="147"/>
      <c r="Y119" s="8"/>
      <c r="Z119" s="142"/>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35">
      <c r="A120" s="8"/>
      <c r="B120" s="114">
        <v>5.4</v>
      </c>
      <c r="C120" s="460"/>
      <c r="D120" s="458" t="str">
        <f t="shared" si="10"/>
        <v>The testing of market system interfaces between AEMO and participants (including testing of credentials and connectivity, as appropriate)</v>
      </c>
      <c r="E120" s="458"/>
      <c r="F120" s="458"/>
      <c r="G120" s="458"/>
      <c r="H120" s="458"/>
      <c r="I120" s="458"/>
      <c r="J120" s="146" t="s">
        <v>435</v>
      </c>
      <c r="K120" s="146" t="s">
        <v>466</v>
      </c>
      <c r="L120" s="146"/>
      <c r="M120" s="146" t="s">
        <v>484</v>
      </c>
      <c r="N120" s="146"/>
      <c r="O120" s="146" t="s">
        <v>505</v>
      </c>
      <c r="P120" s="146"/>
      <c r="Q120" s="146" t="s">
        <v>512</v>
      </c>
      <c r="R120" s="146" t="s">
        <v>531</v>
      </c>
      <c r="S120" s="146" t="s">
        <v>629</v>
      </c>
      <c r="T120" s="146" t="s">
        <v>543</v>
      </c>
      <c r="U120" s="146"/>
      <c r="V120" s="146"/>
      <c r="W120" s="146"/>
      <c r="X120" s="147"/>
      <c r="Y120" s="8"/>
      <c r="Z120" s="142"/>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35">
      <c r="A121" s="8"/>
      <c r="B121" s="114">
        <v>5.5</v>
      </c>
      <c r="C121" s="460"/>
      <c r="D121" s="458" t="str">
        <f t="shared" si="10"/>
        <v>The validation of performance of market systems during industry testing</v>
      </c>
      <c r="E121" s="458"/>
      <c r="F121" s="458"/>
      <c r="G121" s="458"/>
      <c r="H121" s="458"/>
      <c r="I121" s="458"/>
      <c r="J121" s="146" t="s">
        <v>435</v>
      </c>
      <c r="K121" s="146" t="s">
        <v>467</v>
      </c>
      <c r="L121" s="146" t="s">
        <v>476</v>
      </c>
      <c r="M121" s="146"/>
      <c r="N121" s="146"/>
      <c r="O121" s="146" t="s">
        <v>506</v>
      </c>
      <c r="P121" s="146" t="s">
        <v>638</v>
      </c>
      <c r="Q121" s="146" t="s">
        <v>513</v>
      </c>
      <c r="R121" s="146" t="s">
        <v>532</v>
      </c>
      <c r="S121" s="146" t="s">
        <v>629</v>
      </c>
      <c r="T121" s="146"/>
      <c r="U121" s="146"/>
      <c r="V121" s="146"/>
      <c r="W121" s="146"/>
      <c r="X121" s="147"/>
      <c r="Y121" s="8"/>
      <c r="Z121" s="142"/>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49999999999999" customHeight="1" x14ac:dyDescent="0.35">
      <c r="A122" s="8"/>
      <c r="B122" s="454" t="s">
        <v>12</v>
      </c>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6"/>
      <c r="Y122" s="8"/>
      <c r="Z122" s="142"/>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35">
      <c r="A123" s="8"/>
      <c r="B123" s="114">
        <v>6.1</v>
      </c>
      <c r="C123" s="460" t="s">
        <v>13</v>
      </c>
      <c r="D123" s="458" t="str">
        <f>D94</f>
        <v>The preparation of a transition and cutover plan(s) for your business</v>
      </c>
      <c r="E123" s="458"/>
      <c r="F123" s="458"/>
      <c r="G123" s="458"/>
      <c r="H123" s="458"/>
      <c r="I123" s="458"/>
      <c r="J123" s="146" t="s">
        <v>446</v>
      </c>
      <c r="K123" s="146" t="s">
        <v>468</v>
      </c>
      <c r="L123" s="146"/>
      <c r="M123" s="146"/>
      <c r="N123" s="146"/>
      <c r="O123" s="146" t="s">
        <v>507</v>
      </c>
      <c r="P123" s="146"/>
      <c r="Q123" s="146"/>
      <c r="R123" s="146" t="s">
        <v>533</v>
      </c>
      <c r="S123" s="146" t="s">
        <v>631</v>
      </c>
      <c r="T123" s="146" t="s">
        <v>544</v>
      </c>
      <c r="U123" s="146"/>
      <c r="V123" s="146"/>
      <c r="W123" s="146"/>
      <c r="X123" s="147"/>
      <c r="Y123" s="8"/>
      <c r="Z123" s="142"/>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4">
      <c r="A124" s="8"/>
      <c r="B124" s="113">
        <v>6.2</v>
      </c>
      <c r="C124" s="461"/>
      <c r="D124" s="459" t="str">
        <f>D95</f>
        <v>The successful completion of prerequisite transition activities (e.g. data migration and conversions, cutover dress rehearsals)</v>
      </c>
      <c r="E124" s="459"/>
      <c r="F124" s="459"/>
      <c r="G124" s="459"/>
      <c r="H124" s="459"/>
      <c r="I124" s="459"/>
      <c r="J124" s="148" t="s">
        <v>447</v>
      </c>
      <c r="K124" s="148" t="s">
        <v>469</v>
      </c>
      <c r="L124" s="148"/>
      <c r="M124" s="148" t="s">
        <v>482</v>
      </c>
      <c r="N124" s="148"/>
      <c r="O124" s="148" t="s">
        <v>508</v>
      </c>
      <c r="P124" s="148"/>
      <c r="Q124" s="148"/>
      <c r="R124" s="148" t="s">
        <v>534</v>
      </c>
      <c r="S124" s="148" t="s">
        <v>632</v>
      </c>
      <c r="T124" s="148" t="s">
        <v>545</v>
      </c>
      <c r="U124" s="148"/>
      <c r="V124" s="148"/>
      <c r="W124" s="148"/>
      <c r="X124" s="149"/>
      <c r="Y124" s="8"/>
      <c r="Z124" s="142"/>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 thickBot="1" x14ac:dyDescent="0.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2"/>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35">
      <c r="A126" s="8"/>
      <c r="B126" s="462" t="s">
        <v>0</v>
      </c>
      <c r="C126" s="452" t="s">
        <v>1</v>
      </c>
      <c r="D126" s="452" t="s">
        <v>62</v>
      </c>
      <c r="E126" s="452"/>
      <c r="F126" s="452"/>
      <c r="G126" s="452"/>
      <c r="H126" s="452"/>
      <c r="I126" s="452"/>
      <c r="J126" s="452" t="s">
        <v>64</v>
      </c>
      <c r="K126" s="452"/>
      <c r="L126" s="452"/>
      <c r="M126" s="452"/>
      <c r="N126" s="452"/>
      <c r="O126" s="452"/>
      <c r="P126" s="452"/>
      <c r="Q126" s="452"/>
      <c r="R126" s="452"/>
      <c r="S126" s="452"/>
      <c r="T126" s="452"/>
      <c r="U126" s="452"/>
      <c r="V126" s="452"/>
      <c r="W126" s="452"/>
      <c r="X126" s="453"/>
      <c r="Y126" s="8"/>
      <c r="Z126" s="142"/>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5" customHeight="1" x14ac:dyDescent="0.35">
      <c r="A127" s="8"/>
      <c r="B127" s="463"/>
      <c r="C127" s="457"/>
      <c r="D127" s="457"/>
      <c r="E127" s="457"/>
      <c r="F127" s="457"/>
      <c r="G127" s="457"/>
      <c r="H127" s="457"/>
      <c r="I127" s="457"/>
      <c r="J127" s="62" t="str">
        <f>J98</f>
        <v>ActewAGL Distribution (AAD)</v>
      </c>
      <c r="K127" s="62" t="str">
        <f t="shared" ref="K127:T127" si="11">K98</f>
        <v>Ausgrid DB</v>
      </c>
      <c r="L127" s="62" t="str">
        <f t="shared" si="11"/>
        <v>AusNet Services</v>
      </c>
      <c r="M127" s="62" t="str">
        <f t="shared" si="11"/>
        <v>CitiPower Pty Ltd and Powercor Australia Ltd (CitiPower/Powercor)</v>
      </c>
      <c r="N127" s="62" t="str">
        <f t="shared" si="11"/>
        <v>Endeavour Energy</v>
      </c>
      <c r="O127" s="62" t="str">
        <f t="shared" si="11"/>
        <v xml:space="preserve">Energex Ltd. &amp; Ergon Energy Corporation Ltd.   </v>
      </c>
      <c r="P127" s="62" t="str">
        <f t="shared" si="11"/>
        <v>Essential Energy</v>
      </c>
      <c r="Q127" s="62" t="str">
        <f t="shared" si="11"/>
        <v>Jemena Electricity Network</v>
      </c>
      <c r="R127" s="62" t="str">
        <f t="shared" si="11"/>
        <v>SA Power Networks</v>
      </c>
      <c r="S127" s="62" t="str">
        <f t="shared" si="11"/>
        <v>TasNetworks</v>
      </c>
      <c r="T127" s="62" t="str">
        <f t="shared" si="11"/>
        <v>United Energy</v>
      </c>
      <c r="U127" s="62"/>
      <c r="V127" s="62"/>
      <c r="W127" s="62"/>
      <c r="X127" s="68"/>
      <c r="Y127" s="8"/>
      <c r="Z127" s="142"/>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49999999999999" customHeight="1" x14ac:dyDescent="0.35">
      <c r="A128" s="8"/>
      <c r="B128" s="454" t="s">
        <v>2</v>
      </c>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6"/>
      <c r="Y128" s="8"/>
      <c r="Z128" s="142"/>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35">
      <c r="A129" s="8"/>
      <c r="B129" s="46">
        <v>1.1000000000000001</v>
      </c>
      <c r="C129" s="464" t="s">
        <v>3</v>
      </c>
      <c r="D129" s="458" t="str">
        <f>D100</f>
        <v>A high-level impact assessment of the POC reforms on your business</v>
      </c>
      <c r="E129" s="458"/>
      <c r="F129" s="458"/>
      <c r="G129" s="458"/>
      <c r="H129" s="458"/>
      <c r="I129" s="458"/>
      <c r="J129" s="146" t="s">
        <v>448</v>
      </c>
      <c r="K129" s="146"/>
      <c r="L129" s="146"/>
      <c r="M129" s="146"/>
      <c r="N129" s="146"/>
      <c r="O129" s="146"/>
      <c r="P129" s="146"/>
      <c r="Q129" s="146" t="s">
        <v>365</v>
      </c>
      <c r="R129" s="146"/>
      <c r="S129" s="146"/>
      <c r="T129" s="146"/>
      <c r="U129" s="146"/>
      <c r="V129" s="146"/>
      <c r="W129" s="146"/>
      <c r="X129" s="147"/>
      <c r="Y129" s="8"/>
      <c r="Z129" s="142"/>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35">
      <c r="A130" s="8"/>
      <c r="B130" s="46">
        <v>1.2</v>
      </c>
      <c r="C130" s="464"/>
      <c r="D130" s="458" t="str">
        <f>D101</f>
        <v>POC implementation plans in place to prepare your business for compliance with the revised regulatory arrangements from the “go live” date</v>
      </c>
      <c r="E130" s="458"/>
      <c r="F130" s="458"/>
      <c r="G130" s="458"/>
      <c r="H130" s="458"/>
      <c r="I130" s="458"/>
      <c r="J130" s="146" t="s">
        <v>449</v>
      </c>
      <c r="K130" s="146"/>
      <c r="L130" s="146"/>
      <c r="M130" s="146"/>
      <c r="N130" s="146"/>
      <c r="O130" s="146"/>
      <c r="P130" s="146"/>
      <c r="Q130" s="146" t="s">
        <v>365</v>
      </c>
      <c r="R130" s="146"/>
      <c r="S130" s="146"/>
      <c r="T130" s="146"/>
      <c r="U130" s="146"/>
      <c r="V130" s="146"/>
      <c r="W130" s="146"/>
      <c r="X130" s="147"/>
      <c r="Y130" s="8"/>
      <c r="Z130" s="142"/>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49999999999999" customHeight="1" x14ac:dyDescent="0.35">
      <c r="A131" s="8"/>
      <c r="B131" s="454" t="s">
        <v>4</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6"/>
      <c r="Y131" s="8"/>
      <c r="Z131" s="142"/>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35">
      <c r="A132" s="8"/>
      <c r="B132" s="114">
        <v>2.1</v>
      </c>
      <c r="C132" s="460" t="s">
        <v>5</v>
      </c>
      <c r="D132" s="458" t="str">
        <f>D103</f>
        <v>A detailed assessment of the revised legal and regulatory framework (including any jurisdictional safety requirements, as appropriate)</v>
      </c>
      <c r="E132" s="458"/>
      <c r="F132" s="458"/>
      <c r="G132" s="458"/>
      <c r="H132" s="458"/>
      <c r="I132" s="458"/>
      <c r="J132" s="146"/>
      <c r="K132" s="146"/>
      <c r="L132" s="146"/>
      <c r="M132" s="146"/>
      <c r="N132" s="146"/>
      <c r="O132" s="146"/>
      <c r="P132" s="146"/>
      <c r="Q132" s="146" t="s">
        <v>365</v>
      </c>
      <c r="R132" s="146"/>
      <c r="S132" s="146"/>
      <c r="T132" s="146"/>
      <c r="U132" s="146"/>
      <c r="V132" s="146"/>
      <c r="W132" s="146"/>
      <c r="X132" s="147"/>
      <c r="Y132" s="8"/>
      <c r="Z132" s="142"/>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35">
      <c r="A133" s="8"/>
      <c r="B133" s="114">
        <v>2.2000000000000002</v>
      </c>
      <c r="C133" s="460"/>
      <c r="D133" s="458" t="str">
        <f t="shared" ref="D133:D136" si="12">D104</f>
        <v xml:space="preserve">The development, documentation and approval of updated internal policies that are consistent with jurisdictional regulations and requirements (e.g. safety) </v>
      </c>
      <c r="E133" s="458"/>
      <c r="F133" s="458"/>
      <c r="G133" s="458"/>
      <c r="H133" s="458"/>
      <c r="I133" s="458"/>
      <c r="J133" s="146"/>
      <c r="K133" s="146"/>
      <c r="L133" s="146"/>
      <c r="M133" s="146"/>
      <c r="N133" s="146"/>
      <c r="O133" s="146"/>
      <c r="P133" s="146"/>
      <c r="Q133" s="146" t="s">
        <v>365</v>
      </c>
      <c r="R133" s="146"/>
      <c r="S133" s="146"/>
      <c r="T133" s="146"/>
      <c r="U133" s="146"/>
      <c r="V133" s="146"/>
      <c r="W133" s="146"/>
      <c r="X133" s="147"/>
      <c r="Y133" s="8"/>
      <c r="Z133" s="142"/>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35">
      <c r="A134" s="8"/>
      <c r="B134" s="114">
        <v>2.2999999999999998</v>
      </c>
      <c r="C134" s="460"/>
      <c r="D134" s="458" t="str">
        <f t="shared" si="12"/>
        <v>Amendments to all relevant contracts/commercial arrangements</v>
      </c>
      <c r="E134" s="458"/>
      <c r="F134" s="458"/>
      <c r="G134" s="458"/>
      <c r="H134" s="458"/>
      <c r="I134" s="458"/>
      <c r="J134" s="146"/>
      <c r="K134" s="146"/>
      <c r="L134" s="146"/>
      <c r="M134" s="146"/>
      <c r="N134" s="146"/>
      <c r="O134" s="146"/>
      <c r="P134" s="146"/>
      <c r="Q134" s="146" t="s">
        <v>365</v>
      </c>
      <c r="R134" s="146"/>
      <c r="S134" s="146"/>
      <c r="T134" s="146"/>
      <c r="U134" s="146"/>
      <c r="V134" s="146"/>
      <c r="W134" s="146"/>
      <c r="X134" s="147"/>
      <c r="Y134" s="8"/>
      <c r="Z134" s="142"/>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35">
      <c r="A135" s="8"/>
      <c r="B135" s="114">
        <v>2.4</v>
      </c>
      <c r="C135" s="460"/>
      <c r="D135" s="458" t="str">
        <f t="shared" si="12"/>
        <v>An assessment of the required accreditation and registration activities</v>
      </c>
      <c r="E135" s="458"/>
      <c r="F135" s="458"/>
      <c r="G135" s="458"/>
      <c r="H135" s="458"/>
      <c r="I135" s="458"/>
      <c r="J135" s="146"/>
      <c r="K135" s="146"/>
      <c r="L135" s="146"/>
      <c r="M135" s="146"/>
      <c r="N135" s="146"/>
      <c r="O135" s="146"/>
      <c r="P135" s="146"/>
      <c r="Q135" s="146" t="s">
        <v>365</v>
      </c>
      <c r="R135" s="146"/>
      <c r="S135" s="146"/>
      <c r="T135" s="146"/>
      <c r="U135" s="146"/>
      <c r="V135" s="146"/>
      <c r="W135" s="146"/>
      <c r="X135" s="147"/>
      <c r="Y135" s="8"/>
      <c r="Z135" s="142"/>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35">
      <c r="A136" s="8"/>
      <c r="B136" s="114">
        <v>2.5</v>
      </c>
      <c r="C136" s="460"/>
      <c r="D136" s="458" t="str">
        <f t="shared" si="12"/>
        <v>The fulfilment of accreditation and registration obligations</v>
      </c>
      <c r="E136" s="458"/>
      <c r="F136" s="458"/>
      <c r="G136" s="458"/>
      <c r="H136" s="458"/>
      <c r="I136" s="458"/>
      <c r="J136" s="146"/>
      <c r="K136" s="146"/>
      <c r="L136" s="146"/>
      <c r="M136" s="146"/>
      <c r="N136" s="146"/>
      <c r="O136" s="146"/>
      <c r="P136" s="146" t="s">
        <v>639</v>
      </c>
      <c r="Q136" s="146" t="s">
        <v>365</v>
      </c>
      <c r="R136" s="146"/>
      <c r="S136" s="146"/>
      <c r="T136" s="146"/>
      <c r="U136" s="146"/>
      <c r="V136" s="146"/>
      <c r="W136" s="146"/>
      <c r="X136" s="147"/>
      <c r="Y136" s="8"/>
      <c r="Z136" s="142"/>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49999999999999" customHeight="1" x14ac:dyDescent="0.35">
      <c r="A137" s="8"/>
      <c r="B137" s="454" t="s">
        <v>6</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6"/>
      <c r="Y137" s="8"/>
      <c r="Z137" s="142"/>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35">
      <c r="A138" s="8"/>
      <c r="B138" s="114">
        <v>3.1</v>
      </c>
      <c r="C138" s="460" t="s">
        <v>7</v>
      </c>
      <c r="D138" s="458" t="str">
        <f>D109</f>
        <v>A detailed assessment of the human resources required to fulfil the operational functions for your business</v>
      </c>
      <c r="E138" s="458"/>
      <c r="F138" s="458"/>
      <c r="G138" s="458"/>
      <c r="H138" s="458"/>
      <c r="I138" s="458"/>
      <c r="J138" s="146"/>
      <c r="K138" s="146"/>
      <c r="L138" s="146"/>
      <c r="M138" s="146"/>
      <c r="N138" s="146"/>
      <c r="O138" s="146"/>
      <c r="P138" s="146"/>
      <c r="Q138" s="146" t="s">
        <v>365</v>
      </c>
      <c r="R138" s="146"/>
      <c r="S138" s="146" t="s">
        <v>250</v>
      </c>
      <c r="T138" s="146"/>
      <c r="U138" s="146"/>
      <c r="V138" s="146"/>
      <c r="W138" s="146"/>
      <c r="X138" s="147"/>
      <c r="Y138" s="8"/>
      <c r="Z138" s="142"/>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35">
      <c r="A139" s="8"/>
      <c r="B139" s="114">
        <v>3.2</v>
      </c>
      <c r="C139" s="460"/>
      <c r="D139" s="458" t="str">
        <f t="shared" ref="D139:D140" si="13">D110</f>
        <v>The recruitment/assignment of human resources required to fulfil the operational functions for your business</v>
      </c>
      <c r="E139" s="458"/>
      <c r="F139" s="458"/>
      <c r="G139" s="458"/>
      <c r="H139" s="458"/>
      <c r="I139" s="458"/>
      <c r="J139" s="146"/>
      <c r="K139" s="146"/>
      <c r="L139" s="146"/>
      <c r="M139" s="146"/>
      <c r="N139" s="146"/>
      <c r="O139" s="146"/>
      <c r="P139" s="146"/>
      <c r="Q139" s="146" t="s">
        <v>365</v>
      </c>
      <c r="R139" s="146"/>
      <c r="S139" s="146"/>
      <c r="T139" s="146"/>
      <c r="U139" s="146"/>
      <c r="V139" s="146"/>
      <c r="W139" s="146"/>
      <c r="X139" s="147"/>
      <c r="Y139" s="8"/>
      <c r="Z139" s="142"/>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35">
      <c r="A140" s="8"/>
      <c r="B140" s="114">
        <v>3.3</v>
      </c>
      <c r="C140" s="460"/>
      <c r="D140" s="458" t="str">
        <f t="shared" si="13"/>
        <v>The identification, development and delivery of staff training to fulfil the operational functions/roles, as applicable to your business</v>
      </c>
      <c r="E140" s="458"/>
      <c r="F140" s="458"/>
      <c r="G140" s="458"/>
      <c r="H140" s="458"/>
      <c r="I140" s="458"/>
      <c r="J140" s="146"/>
      <c r="K140" s="146"/>
      <c r="L140" s="146"/>
      <c r="M140" s="146"/>
      <c r="N140" s="146"/>
      <c r="O140" s="146"/>
      <c r="P140" s="146"/>
      <c r="Q140" s="146" t="s">
        <v>365</v>
      </c>
      <c r="R140" s="146"/>
      <c r="S140" s="146"/>
      <c r="T140" s="146"/>
      <c r="U140" s="146"/>
      <c r="V140" s="146"/>
      <c r="W140" s="146"/>
      <c r="X140" s="147"/>
      <c r="Y140" s="8"/>
      <c r="Z140" s="142"/>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49999999999999" customHeight="1" x14ac:dyDescent="0.35">
      <c r="A141" s="8"/>
      <c r="B141" s="454" t="s">
        <v>8</v>
      </c>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6"/>
      <c r="Y141" s="8"/>
      <c r="Z141" s="142"/>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35">
      <c r="A142" s="8"/>
      <c r="B142" s="114">
        <v>4.0999999999999996</v>
      </c>
      <c r="C142" s="460" t="s">
        <v>9</v>
      </c>
      <c r="D142" s="458" t="str">
        <f>D113</f>
        <v>A detailed assessment of business process impacts for your business</v>
      </c>
      <c r="E142" s="458"/>
      <c r="F142" s="458"/>
      <c r="G142" s="458"/>
      <c r="H142" s="458"/>
      <c r="I142" s="458"/>
      <c r="J142" s="146"/>
      <c r="K142" s="146"/>
      <c r="L142" s="146"/>
      <c r="M142" s="146"/>
      <c r="N142" s="146"/>
      <c r="O142" s="146"/>
      <c r="P142" s="146"/>
      <c r="Q142" s="146" t="s">
        <v>365</v>
      </c>
      <c r="R142" s="146"/>
      <c r="S142" s="146"/>
      <c r="T142" s="146"/>
      <c r="U142" s="146"/>
      <c r="V142" s="146"/>
      <c r="W142" s="146"/>
      <c r="X142" s="147"/>
      <c r="Y142" s="8"/>
      <c r="Z142" s="142"/>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35">
      <c r="A143" s="8"/>
      <c r="B143" s="114">
        <v>4.2</v>
      </c>
      <c r="C143" s="460"/>
      <c r="D143" s="458" t="str">
        <f t="shared" ref="D143:D144" si="14">D114</f>
        <v>The development, documentation and approval of appropriate business processes for your business</v>
      </c>
      <c r="E143" s="458"/>
      <c r="F143" s="458"/>
      <c r="G143" s="458"/>
      <c r="H143" s="458"/>
      <c r="I143" s="458"/>
      <c r="J143" s="146"/>
      <c r="K143" s="146"/>
      <c r="L143" s="146"/>
      <c r="M143" s="146"/>
      <c r="N143" s="146"/>
      <c r="O143" s="146"/>
      <c r="P143" s="146"/>
      <c r="Q143" s="146" t="s">
        <v>365</v>
      </c>
      <c r="R143" s="146"/>
      <c r="S143" s="146"/>
      <c r="T143" s="146"/>
      <c r="U143" s="146"/>
      <c r="V143" s="146"/>
      <c r="W143" s="146"/>
      <c r="X143" s="147"/>
      <c r="Y143" s="8"/>
      <c r="Z143" s="142"/>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35">
      <c r="A144" s="8"/>
      <c r="B144" s="114">
        <v>4.3</v>
      </c>
      <c r="C144" s="460"/>
      <c r="D144" s="458" t="str">
        <f t="shared" si="14"/>
        <v>The validation of business processes during industry testing</v>
      </c>
      <c r="E144" s="458"/>
      <c r="F144" s="458"/>
      <c r="G144" s="458"/>
      <c r="H144" s="458"/>
      <c r="I144" s="458"/>
      <c r="J144" s="146"/>
      <c r="K144" s="146"/>
      <c r="L144" s="146"/>
      <c r="M144" s="146"/>
      <c r="N144" s="146" t="s">
        <v>487</v>
      </c>
      <c r="O144" s="146"/>
      <c r="P144" s="146"/>
      <c r="Q144" s="146" t="s">
        <v>365</v>
      </c>
      <c r="R144" s="146" t="s">
        <v>535</v>
      </c>
      <c r="S144" s="146" t="s">
        <v>633</v>
      </c>
      <c r="T144" s="146"/>
      <c r="U144" s="146"/>
      <c r="V144" s="146"/>
      <c r="W144" s="146"/>
      <c r="X144" s="147"/>
      <c r="Y144" s="8"/>
      <c r="Z144" s="142"/>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49999999999999" customHeight="1" x14ac:dyDescent="0.35">
      <c r="A145" s="8"/>
      <c r="B145" s="454" t="s">
        <v>10</v>
      </c>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6"/>
      <c r="Y145" s="8"/>
      <c r="Z145" s="142"/>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35">
      <c r="A146" s="8"/>
      <c r="B146" s="114">
        <v>5.0999999999999996</v>
      </c>
      <c r="C146" s="460" t="s">
        <v>11</v>
      </c>
      <c r="D146" s="458" t="str">
        <f>D117</f>
        <v>A detailed assessment of the market system impacts for your business, including requirements specification and design of changes</v>
      </c>
      <c r="E146" s="458"/>
      <c r="F146" s="458"/>
      <c r="G146" s="458"/>
      <c r="H146" s="458"/>
      <c r="I146" s="458"/>
      <c r="J146" s="146"/>
      <c r="K146" s="146"/>
      <c r="L146" s="146"/>
      <c r="M146" s="146"/>
      <c r="N146" s="146" t="s">
        <v>487</v>
      </c>
      <c r="O146" s="146"/>
      <c r="P146" s="146"/>
      <c r="Q146" s="146"/>
      <c r="R146" s="146"/>
      <c r="S146" s="146"/>
      <c r="T146" s="146"/>
      <c r="U146" s="146"/>
      <c r="V146" s="146"/>
      <c r="W146" s="146"/>
      <c r="X146" s="147"/>
      <c r="Y146" s="8"/>
      <c r="Z146" s="142"/>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35">
      <c r="A147" s="8"/>
      <c r="B147" s="114">
        <v>5.2</v>
      </c>
      <c r="C147" s="460"/>
      <c r="D147" s="458" t="str">
        <f t="shared" ref="D147:D150" si="15">D118</f>
        <v>The development and build of appropriate market systems for your business</v>
      </c>
      <c r="E147" s="458"/>
      <c r="F147" s="458"/>
      <c r="G147" s="458"/>
      <c r="H147" s="458"/>
      <c r="I147" s="458"/>
      <c r="J147" s="146"/>
      <c r="K147" s="146"/>
      <c r="L147" s="146"/>
      <c r="M147" s="146"/>
      <c r="N147" s="146" t="s">
        <v>487</v>
      </c>
      <c r="O147" s="146"/>
      <c r="P147" s="146"/>
      <c r="Q147" s="146"/>
      <c r="R147" s="146" t="s">
        <v>536</v>
      </c>
      <c r="S147" s="146" t="s">
        <v>250</v>
      </c>
      <c r="T147" s="146"/>
      <c r="U147" s="146"/>
      <c r="V147" s="146"/>
      <c r="W147" s="146"/>
      <c r="X147" s="147"/>
      <c r="Y147" s="8"/>
      <c r="Z147" s="142"/>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35">
      <c r="A148" s="8"/>
      <c r="B148" s="114">
        <v>5.3</v>
      </c>
      <c r="C148" s="460"/>
      <c r="D148" s="458" t="str">
        <f t="shared" si="15"/>
        <v>The internal testing of market systems for your business</v>
      </c>
      <c r="E148" s="458"/>
      <c r="F148" s="458"/>
      <c r="G148" s="458"/>
      <c r="H148" s="458"/>
      <c r="I148" s="458"/>
      <c r="J148" s="146"/>
      <c r="K148" s="146"/>
      <c r="L148" s="146"/>
      <c r="M148" s="146"/>
      <c r="N148" s="146" t="s">
        <v>487</v>
      </c>
      <c r="O148" s="146"/>
      <c r="P148" s="146"/>
      <c r="Q148" s="146"/>
      <c r="R148" s="146"/>
      <c r="S148" s="146" t="s">
        <v>250</v>
      </c>
      <c r="T148" s="146"/>
      <c r="U148" s="146"/>
      <c r="V148" s="146"/>
      <c r="W148" s="146"/>
      <c r="X148" s="147"/>
      <c r="Y148" s="8"/>
      <c r="Z148" s="142"/>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35">
      <c r="A149" s="8"/>
      <c r="B149" s="114">
        <v>5.4</v>
      </c>
      <c r="C149" s="460"/>
      <c r="D149" s="458" t="str">
        <f t="shared" si="15"/>
        <v>The testing of market system interfaces between AEMO and participants (including testing of credentials and connectivity, as appropriate)</v>
      </c>
      <c r="E149" s="458"/>
      <c r="F149" s="458"/>
      <c r="G149" s="458"/>
      <c r="H149" s="458"/>
      <c r="I149" s="458"/>
      <c r="J149" s="146"/>
      <c r="K149" s="146" t="s">
        <v>470</v>
      </c>
      <c r="L149" s="146"/>
      <c r="M149" s="146" t="s">
        <v>485</v>
      </c>
      <c r="N149" s="146"/>
      <c r="O149" s="146"/>
      <c r="P149" s="146"/>
      <c r="Q149" s="146" t="s">
        <v>514</v>
      </c>
      <c r="R149" s="146"/>
      <c r="S149" s="146" t="s">
        <v>250</v>
      </c>
      <c r="T149" s="146"/>
      <c r="U149" s="146"/>
      <c r="V149" s="146"/>
      <c r="W149" s="146"/>
      <c r="X149" s="147"/>
      <c r="Y149" s="8"/>
      <c r="Z149" s="142"/>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35">
      <c r="A150" s="8"/>
      <c r="B150" s="114">
        <v>5.5</v>
      </c>
      <c r="C150" s="460"/>
      <c r="D150" s="458" t="str">
        <f t="shared" si="15"/>
        <v>The validation of performance of market systems during industry testing</v>
      </c>
      <c r="E150" s="458"/>
      <c r="F150" s="458"/>
      <c r="G150" s="458"/>
      <c r="H150" s="458"/>
      <c r="I150" s="458"/>
      <c r="J150" s="146"/>
      <c r="K150" s="146"/>
      <c r="L150" s="146"/>
      <c r="M150" s="146"/>
      <c r="N150" s="146"/>
      <c r="O150" s="146"/>
      <c r="P150" s="146" t="s">
        <v>640</v>
      </c>
      <c r="Q150" s="146" t="s">
        <v>515</v>
      </c>
      <c r="R150" s="146"/>
      <c r="S150" s="146" t="s">
        <v>250</v>
      </c>
      <c r="T150" s="146"/>
      <c r="U150" s="146"/>
      <c r="V150" s="146"/>
      <c r="W150" s="146"/>
      <c r="X150" s="147"/>
      <c r="Y150" s="8"/>
      <c r="Z150" s="142"/>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49999999999999" customHeight="1" x14ac:dyDescent="0.35">
      <c r="A151" s="8"/>
      <c r="B151" s="454" t="s">
        <v>12</v>
      </c>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6"/>
      <c r="Y151" s="8"/>
      <c r="Z151" s="142"/>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35">
      <c r="A152" s="8"/>
      <c r="B152" s="114">
        <v>6.1</v>
      </c>
      <c r="C152" s="460" t="s">
        <v>13</v>
      </c>
      <c r="D152" s="458" t="str">
        <f>D123</f>
        <v>The preparation of a transition and cutover plan(s) for your business</v>
      </c>
      <c r="E152" s="458"/>
      <c r="F152" s="458"/>
      <c r="G152" s="458"/>
      <c r="H152" s="458"/>
      <c r="I152" s="458"/>
      <c r="J152" s="146"/>
      <c r="K152" s="146" t="s">
        <v>471</v>
      </c>
      <c r="L152" s="146"/>
      <c r="M152" s="146"/>
      <c r="N152" s="146"/>
      <c r="O152" s="146"/>
      <c r="P152" s="146"/>
      <c r="Q152" s="146"/>
      <c r="R152" s="146"/>
      <c r="S152" s="146"/>
      <c r="T152" s="146"/>
      <c r="U152" s="146"/>
      <c r="V152" s="146"/>
      <c r="W152" s="146"/>
      <c r="X152" s="147"/>
      <c r="Y152" s="8"/>
      <c r="Z152" s="142"/>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4">
      <c r="A153" s="8"/>
      <c r="B153" s="113">
        <v>6.2</v>
      </c>
      <c r="C153" s="461"/>
      <c r="D153" s="459" t="str">
        <f>D124</f>
        <v>The successful completion of prerequisite transition activities (e.g. data migration and conversions, cutover dress rehearsals)</v>
      </c>
      <c r="E153" s="459"/>
      <c r="F153" s="459"/>
      <c r="G153" s="459"/>
      <c r="H153" s="459"/>
      <c r="I153" s="459"/>
      <c r="J153" s="148"/>
      <c r="K153" s="148"/>
      <c r="L153" s="148"/>
      <c r="M153" s="148"/>
      <c r="N153" s="148"/>
      <c r="O153" s="148"/>
      <c r="P153" s="148"/>
      <c r="Q153" s="148"/>
      <c r="R153" s="148"/>
      <c r="S153" s="148" t="s">
        <v>250</v>
      </c>
      <c r="T153" s="148"/>
      <c r="U153" s="148"/>
      <c r="V153" s="148"/>
      <c r="W153" s="148"/>
      <c r="X153" s="149"/>
      <c r="Y153" s="8"/>
      <c r="Z153" s="142"/>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3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3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3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3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3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3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3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3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3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35">
      <c r="AG164" s="42" t="s">
        <v>154</v>
      </c>
    </row>
    <row r="165" spans="33:73" x14ac:dyDescent="0.35">
      <c r="AG165" s="42" t="s">
        <v>239</v>
      </c>
    </row>
    <row r="166" spans="33:73" x14ac:dyDescent="0.35">
      <c r="AG166" s="42" t="s">
        <v>240</v>
      </c>
    </row>
    <row r="167" spans="33:73" x14ac:dyDescent="0.35">
      <c r="AG167" s="42" t="s">
        <v>156</v>
      </c>
    </row>
    <row r="168" spans="33:73" x14ac:dyDescent="0.35">
      <c r="AG168" s="37" t="s">
        <v>65</v>
      </c>
    </row>
    <row r="169" spans="33:73" x14ac:dyDescent="0.35">
      <c r="AG169" s="37" t="s">
        <v>155</v>
      </c>
    </row>
    <row r="171" spans="33:73" x14ac:dyDescent="0.35">
      <c r="AG171" s="37" t="s">
        <v>58</v>
      </c>
    </row>
    <row r="172" spans="33:73" x14ac:dyDescent="0.35">
      <c r="AG172" s="37" t="s">
        <v>57</v>
      </c>
    </row>
    <row r="173" spans="33:73" x14ac:dyDescent="0.35">
      <c r="AG173" s="37" t="s">
        <v>59</v>
      </c>
    </row>
    <row r="174" spans="33:73" x14ac:dyDescent="0.35">
      <c r="AG174" s="37" t="s">
        <v>65</v>
      </c>
    </row>
    <row r="175" spans="33:73" x14ac:dyDescent="0.35">
      <c r="AG175" s="37" t="s">
        <v>56</v>
      </c>
    </row>
    <row r="177" spans="33:33" x14ac:dyDescent="0.35">
      <c r="AG177" s="37" t="s">
        <v>46</v>
      </c>
    </row>
    <row r="178" spans="33:33" x14ac:dyDescent="0.35">
      <c r="AG178" s="37" t="s">
        <v>45</v>
      </c>
    </row>
    <row r="179" spans="33:33" x14ac:dyDescent="0.35">
      <c r="AG179" s="37" t="s">
        <v>44</v>
      </c>
    </row>
    <row r="180" spans="33:33" x14ac:dyDescent="0.35">
      <c r="AG180" s="37" t="s">
        <v>65</v>
      </c>
    </row>
  </sheetData>
  <mergeCells count="199">
    <mergeCell ref="G13:M13"/>
    <mergeCell ref="G14:M14"/>
    <mergeCell ref="G15:M15"/>
    <mergeCell ref="G16:M16"/>
    <mergeCell ref="G17:M17"/>
    <mergeCell ref="G18:M18"/>
    <mergeCell ref="G19:M19"/>
    <mergeCell ref="G4:M4"/>
    <mergeCell ref="G5:M5"/>
    <mergeCell ref="G6:M6"/>
    <mergeCell ref="G7:M7"/>
    <mergeCell ref="G8:M8"/>
    <mergeCell ref="G9:M9"/>
    <mergeCell ref="G10:M10"/>
    <mergeCell ref="G11:M11"/>
    <mergeCell ref="G12:M12"/>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B39:B40"/>
    <mergeCell ref="D55:I55"/>
    <mergeCell ref="D56:I56"/>
    <mergeCell ref="D57:I57"/>
    <mergeCell ref="D59:I59"/>
    <mergeCell ref="D60:I60"/>
    <mergeCell ref="D61:I61"/>
    <mergeCell ref="D62:I62"/>
    <mergeCell ref="D63:I63"/>
    <mergeCell ref="B54:X54"/>
    <mergeCell ref="B58:X58"/>
    <mergeCell ref="D39:I40"/>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66:I66"/>
    <mergeCell ref="D77:I77"/>
    <mergeCell ref="D78:I78"/>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4:I94"/>
    <mergeCell ref="D95:I95"/>
    <mergeCell ref="D100:I100"/>
    <mergeCell ref="D101:I101"/>
    <mergeCell ref="D103:I103"/>
    <mergeCell ref="D104:I104"/>
    <mergeCell ref="D105:I105"/>
    <mergeCell ref="N4:S4"/>
    <mergeCell ref="B44:X44"/>
    <mergeCell ref="B50:X50"/>
    <mergeCell ref="C65:C66"/>
    <mergeCell ref="T4:Y4"/>
    <mergeCell ref="N5:S5"/>
    <mergeCell ref="N7:S7"/>
    <mergeCell ref="N6:S6"/>
    <mergeCell ref="N8:S8"/>
    <mergeCell ref="N9:S9"/>
    <mergeCell ref="N10:S10"/>
    <mergeCell ref="N11:S11"/>
    <mergeCell ref="T5:Y5"/>
    <mergeCell ref="T6:Y6"/>
    <mergeCell ref="T7:Y7"/>
    <mergeCell ref="T8:Y8"/>
    <mergeCell ref="B83:X83"/>
    <mergeCell ref="T9:Y9"/>
    <mergeCell ref="T10:Y10"/>
    <mergeCell ref="T11:Y11"/>
    <mergeCell ref="T13:Y13"/>
    <mergeCell ref="T12:Y12"/>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J39:X39"/>
    <mergeCell ref="J68:X68"/>
    <mergeCell ref="B41:X41"/>
    <mergeCell ref="D97:I98"/>
  </mergeCells>
  <conditionalFormatting sqref="G23:G37 I23:I37 M23:M37 O23:O37 K23:K37 AB37">
    <cfRule type="cellIs" dxfId="618" priority="259" operator="equal">
      <formula>$AG$179</formula>
    </cfRule>
    <cfRule type="cellIs" dxfId="617" priority="260" operator="equal">
      <formula>$AG$178</formula>
    </cfRule>
    <cfRule type="cellIs" dxfId="616" priority="261" operator="equal">
      <formula>$AG$177</formula>
    </cfRule>
  </conditionalFormatting>
  <conditionalFormatting sqref="E5:E19">
    <cfRule type="cellIs" dxfId="615" priority="82" operator="equal">
      <formula>$AG$179</formula>
    </cfRule>
    <cfRule type="cellIs" dxfId="614" priority="83" operator="equal">
      <formula>$AG$178</formula>
    </cfRule>
    <cfRule type="cellIs" dxfId="613" priority="84" operator="equal">
      <formula>$AG$177</formula>
    </cfRule>
  </conditionalFormatting>
  <conditionalFormatting sqref="E23:E37">
    <cfRule type="cellIs" dxfId="612" priority="76" operator="equal">
      <formula>$AG$179</formula>
    </cfRule>
    <cfRule type="cellIs" dxfId="611" priority="77" operator="equal">
      <formula>$AG$178</formula>
    </cfRule>
    <cfRule type="cellIs" dxfId="610" priority="78" operator="equal">
      <formula>$AG$177</formula>
    </cfRule>
  </conditionalFormatting>
  <conditionalFormatting sqref="P37">
    <cfRule type="cellIs" dxfId="609" priority="70" operator="equal">
      <formula>$AG$179</formula>
    </cfRule>
    <cfRule type="cellIs" dxfId="608" priority="71" operator="equal">
      <formula>$AG$178</formula>
    </cfRule>
    <cfRule type="cellIs" dxfId="607" priority="72" operator="equal">
      <formula>$AG$177</formula>
    </cfRule>
  </conditionalFormatting>
  <conditionalFormatting sqref="Q37">
    <cfRule type="cellIs" dxfId="606" priority="67" operator="equal">
      <formula>$AG$179</formula>
    </cfRule>
    <cfRule type="cellIs" dxfId="605" priority="68" operator="equal">
      <formula>$AG$178</formula>
    </cfRule>
    <cfRule type="cellIs" dxfId="604" priority="69" operator="equal">
      <formula>$AG$177</formula>
    </cfRule>
  </conditionalFormatting>
  <conditionalFormatting sqref="R37">
    <cfRule type="cellIs" dxfId="603" priority="64" operator="equal">
      <formula>$AG$179</formula>
    </cfRule>
    <cfRule type="cellIs" dxfId="602" priority="65" operator="equal">
      <formula>$AG$178</formula>
    </cfRule>
    <cfRule type="cellIs" dxfId="601" priority="66" operator="equal">
      <formula>$AG$177</formula>
    </cfRule>
  </conditionalFormatting>
  <conditionalFormatting sqref="S37">
    <cfRule type="cellIs" dxfId="600" priority="61" operator="equal">
      <formula>$AG$179</formula>
    </cfRule>
    <cfRule type="cellIs" dxfId="599" priority="62" operator="equal">
      <formula>$AG$178</formula>
    </cfRule>
    <cfRule type="cellIs" dxfId="598" priority="63" operator="equal">
      <formula>$AG$177</formula>
    </cfRule>
  </conditionalFormatting>
  <conditionalFormatting sqref="T37">
    <cfRule type="cellIs" dxfId="597" priority="58" operator="equal">
      <formula>$AG$179</formula>
    </cfRule>
    <cfRule type="cellIs" dxfId="596" priority="59" operator="equal">
      <formula>$AG$178</formula>
    </cfRule>
    <cfRule type="cellIs" dxfId="595" priority="60" operator="equal">
      <formula>$AG$177</formula>
    </cfRule>
  </conditionalFormatting>
  <conditionalFormatting sqref="U37">
    <cfRule type="cellIs" dxfId="594" priority="55" operator="equal">
      <formula>$AG$179</formula>
    </cfRule>
    <cfRule type="cellIs" dxfId="593" priority="56" operator="equal">
      <formula>$AG$178</formula>
    </cfRule>
    <cfRule type="cellIs" dxfId="592" priority="57" operator="equal">
      <formula>$AG$177</formula>
    </cfRule>
  </conditionalFormatting>
  <conditionalFormatting sqref="V37">
    <cfRule type="cellIs" dxfId="591" priority="52" operator="equal">
      <formula>$AG$179</formula>
    </cfRule>
    <cfRule type="cellIs" dxfId="590" priority="53" operator="equal">
      <formula>$AG$178</formula>
    </cfRule>
    <cfRule type="cellIs" dxfId="589" priority="54" operator="equal">
      <formula>$AG$177</formula>
    </cfRule>
  </conditionalFormatting>
  <conditionalFormatting sqref="W37">
    <cfRule type="cellIs" dxfId="588" priority="49" operator="equal">
      <formula>$AG$179</formula>
    </cfRule>
    <cfRule type="cellIs" dxfId="587" priority="50" operator="equal">
      <formula>$AG$178</formula>
    </cfRule>
    <cfRule type="cellIs" dxfId="586" priority="51" operator="equal">
      <formula>$AG$177</formula>
    </cfRule>
  </conditionalFormatting>
  <conditionalFormatting sqref="X37">
    <cfRule type="cellIs" dxfId="585" priority="46" operator="equal">
      <formula>$AG$179</formula>
    </cfRule>
    <cfRule type="cellIs" dxfId="584" priority="47" operator="equal">
      <formula>$AG$178</formula>
    </cfRule>
    <cfRule type="cellIs" dxfId="583" priority="48" operator="equal">
      <formula>$AG$177</formula>
    </cfRule>
  </conditionalFormatting>
  <conditionalFormatting sqref="Y37">
    <cfRule type="cellIs" dxfId="582" priority="40" operator="equal">
      <formula>$AG$179</formula>
    </cfRule>
    <cfRule type="cellIs" dxfId="581" priority="41" operator="equal">
      <formula>$AG$178</formula>
    </cfRule>
    <cfRule type="cellIs" dxfId="580" priority="42" operator="equal">
      <formula>$AG$177</formula>
    </cfRule>
  </conditionalFormatting>
  <conditionalFormatting sqref="Z37">
    <cfRule type="cellIs" dxfId="579" priority="37" operator="equal">
      <formula>$AG$179</formula>
    </cfRule>
    <cfRule type="cellIs" dxfId="578" priority="38" operator="equal">
      <formula>$AG$178</formula>
    </cfRule>
    <cfRule type="cellIs" dxfId="577" priority="39" operator="equal">
      <formula>$AG$177</formula>
    </cfRule>
  </conditionalFormatting>
  <conditionalFormatting sqref="AA37">
    <cfRule type="cellIs" dxfId="576" priority="34" operator="equal">
      <formula>$AG$179</formula>
    </cfRule>
    <cfRule type="cellIs" dxfId="575" priority="35" operator="equal">
      <formula>$AG$178</formula>
    </cfRule>
    <cfRule type="cellIs" dxfId="574" priority="36" operator="equal">
      <formula>$AG$177</formula>
    </cfRule>
  </conditionalFormatting>
  <conditionalFormatting sqref="AB36">
    <cfRule type="cellIs" dxfId="573" priority="31" operator="equal">
      <formula>$AG$179</formula>
    </cfRule>
    <cfRule type="cellIs" dxfId="572" priority="32" operator="equal">
      <formula>$AG$178</formula>
    </cfRule>
    <cfRule type="cellIs" dxfId="571" priority="33" operator="equal">
      <formula>$AG$177</formula>
    </cfRule>
  </conditionalFormatting>
  <conditionalFormatting sqref="AC37">
    <cfRule type="cellIs" dxfId="570" priority="28" operator="equal">
      <formula>$AG$179</formula>
    </cfRule>
    <cfRule type="cellIs" dxfId="569" priority="29" operator="equal">
      <formula>$AG$178</formula>
    </cfRule>
    <cfRule type="cellIs" dxfId="568" priority="30" operator="equal">
      <formula>$AG$177</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567" priority="877" operator="equal">
      <formula>$AG$173</formula>
    </cfRule>
    <cfRule type="cellIs" dxfId="566" priority="878" operator="equal">
      <formula>$AG$172</formula>
    </cfRule>
    <cfRule type="cellIs" dxfId="565" priority="879" operator="equal">
      <formula>$AG$171</formula>
    </cfRule>
  </conditionalFormatting>
  <conditionalFormatting sqref="F5:F15">
    <cfRule type="cellIs" dxfId="564" priority="1" operator="equal">
      <formula>$AG$179</formula>
    </cfRule>
    <cfRule type="cellIs" dxfId="563" priority="2" operator="equal">
      <formula>$AG$178</formula>
    </cfRule>
    <cfRule type="cellIs" dxfId="562" priority="3" operator="equal">
      <formula>$AG$177</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5:F15">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8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25" width="11.7265625" style="9" customWidth="1"/>
    <col min="26" max="26" width="15.7265625" style="9" customWidth="1"/>
    <col min="27" max="27" width="15.7265625" style="9" bestFit="1" customWidth="1"/>
    <col min="28" max="31" width="11.7265625" style="9" customWidth="1"/>
    <col min="32" max="37" width="11.7265625" style="37" customWidth="1"/>
    <col min="38" max="41" width="11.7265625" style="9" customWidth="1"/>
    <col min="42" max="42" width="18.7265625" style="9" customWidth="1"/>
    <col min="43" max="45" width="9.1796875" style="37"/>
    <col min="46" max="49" width="9.1796875" style="38"/>
    <col min="50" max="50" width="9.1796875" style="37"/>
    <col min="51" max="73" width="9.1796875" style="38"/>
    <col min="74" max="16384" width="9.1796875" style="37"/>
  </cols>
  <sheetData>
    <row r="1" spans="1:50" s="38" customFormat="1" ht="15.75" customHeight="1" x14ac:dyDescent="0.35">
      <c r="A1" s="8"/>
      <c r="B1" s="8"/>
      <c r="C1" s="8"/>
      <c r="D1" s="8"/>
      <c r="E1" s="8"/>
      <c r="F1" s="39"/>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35">
      <c r="A2" s="8"/>
      <c r="B2" s="8"/>
      <c r="C2" s="60">
        <f>'Market Readiness Report Page 1'!U1</f>
        <v>43045</v>
      </c>
      <c r="D2" s="60"/>
      <c r="E2" s="60"/>
      <c r="F2" s="39" t="s">
        <v>119</v>
      </c>
      <c r="G2" s="60"/>
      <c r="H2" s="60"/>
      <c r="I2" s="60"/>
      <c r="J2" s="60"/>
      <c r="K2" s="60"/>
      <c r="L2" s="60"/>
      <c r="M2" s="60"/>
      <c r="N2" s="39"/>
      <c r="O2" s="39"/>
      <c r="P2" s="39"/>
      <c r="Q2" s="39"/>
      <c r="R2" s="39"/>
      <c r="S2" s="39"/>
      <c r="T2" s="39"/>
      <c r="U2" s="39"/>
      <c r="V2" s="39"/>
      <c r="W2" s="39"/>
      <c r="X2" s="39"/>
      <c r="Y2" s="39"/>
      <c r="Z2" s="8"/>
      <c r="AA2" s="166"/>
      <c r="AB2" s="165"/>
      <c r="AC2" s="165"/>
      <c r="AD2" s="165"/>
      <c r="AE2" s="165"/>
      <c r="AF2" s="180"/>
      <c r="AG2" s="180"/>
      <c r="AH2" s="180"/>
      <c r="AI2" s="180"/>
      <c r="AJ2" s="180"/>
      <c r="AK2" s="180"/>
      <c r="AL2" s="165"/>
      <c r="AM2" s="165"/>
      <c r="AN2" s="165"/>
      <c r="AO2" s="165"/>
      <c r="AP2" s="9"/>
      <c r="AQ2" s="37"/>
      <c r="AR2" s="37"/>
      <c r="AS2" s="37"/>
      <c r="AX2" s="37"/>
    </row>
    <row r="3" spans="1:50" s="38" customFormat="1" ht="15.75" customHeight="1" thickBot="1" x14ac:dyDescent="0.4">
      <c r="A3" s="8"/>
      <c r="B3" s="8"/>
      <c r="C3" s="8"/>
      <c r="D3" s="8"/>
      <c r="E3" s="8"/>
      <c r="F3" s="286"/>
      <c r="G3" s="8"/>
      <c r="H3" s="8"/>
      <c r="I3" s="8"/>
      <c r="J3" s="8"/>
      <c r="K3" s="8"/>
      <c r="L3" s="8"/>
      <c r="M3" s="8"/>
      <c r="N3" s="39"/>
      <c r="O3" s="39"/>
      <c r="P3" s="39"/>
      <c r="Q3" s="39"/>
      <c r="R3" s="39"/>
      <c r="S3" s="39"/>
      <c r="T3" s="39"/>
      <c r="U3" s="39"/>
      <c r="V3" s="39"/>
      <c r="W3" s="39"/>
      <c r="X3" s="39"/>
      <c r="Y3" s="40"/>
      <c r="Z3" s="40"/>
      <c r="AA3" s="165"/>
      <c r="AB3" s="9"/>
      <c r="AC3" s="37"/>
      <c r="AD3" s="37"/>
      <c r="AE3" s="37"/>
      <c r="AF3" s="37"/>
      <c r="AG3" s="37"/>
      <c r="AH3" s="37"/>
      <c r="AI3" s="37"/>
      <c r="AJ3" s="37"/>
      <c r="AK3" s="37"/>
    </row>
    <row r="4" spans="1:50" s="38" customFormat="1" ht="25.5" customHeight="1" thickBot="1" x14ac:dyDescent="0.4">
      <c r="A4" s="8"/>
      <c r="B4" s="8"/>
      <c r="C4" s="262" t="s">
        <v>123</v>
      </c>
      <c r="D4" s="288" t="s">
        <v>60</v>
      </c>
      <c r="E4" s="210" t="s">
        <v>61</v>
      </c>
      <c r="F4" s="210" t="s">
        <v>253</v>
      </c>
      <c r="G4" s="321" t="s">
        <v>66</v>
      </c>
      <c r="H4" s="321"/>
      <c r="I4" s="321"/>
      <c r="J4" s="321"/>
      <c r="K4" s="321"/>
      <c r="L4" s="321"/>
      <c r="M4" s="322"/>
      <c r="N4" s="443" t="s">
        <v>137</v>
      </c>
      <c r="O4" s="444"/>
      <c r="P4" s="444"/>
      <c r="Q4" s="444"/>
      <c r="R4" s="444"/>
      <c r="S4" s="445"/>
      <c r="T4" s="372" t="s">
        <v>140</v>
      </c>
      <c r="U4" s="444"/>
      <c r="V4" s="444"/>
      <c r="W4" s="444"/>
      <c r="X4" s="444"/>
      <c r="Y4" s="445"/>
      <c r="Z4" s="142"/>
      <c r="AA4" s="37"/>
      <c r="AF4" s="37"/>
      <c r="AG4" s="37"/>
      <c r="AH4" s="37"/>
      <c r="AI4" s="37"/>
      <c r="AJ4" s="37"/>
      <c r="AK4" s="37"/>
    </row>
    <row r="5" spans="1:50" s="38" customFormat="1" ht="60" customHeight="1" x14ac:dyDescent="0.35">
      <c r="A5" s="8"/>
      <c r="B5" s="8"/>
      <c r="C5" s="160" t="s">
        <v>546</v>
      </c>
      <c r="D5" s="296" t="s">
        <v>58</v>
      </c>
      <c r="E5" s="304" t="s">
        <v>46</v>
      </c>
      <c r="F5" s="304" t="s">
        <v>46</v>
      </c>
      <c r="G5" s="386"/>
      <c r="H5" s="386"/>
      <c r="I5" s="386"/>
      <c r="J5" s="386"/>
      <c r="K5" s="386"/>
      <c r="L5" s="386"/>
      <c r="M5" s="387"/>
      <c r="N5" s="479"/>
      <c r="O5" s="480"/>
      <c r="P5" s="480"/>
      <c r="Q5" s="480"/>
      <c r="R5" s="480"/>
      <c r="S5" s="481"/>
      <c r="T5" s="479"/>
      <c r="U5" s="480"/>
      <c r="V5" s="480"/>
      <c r="W5" s="480"/>
      <c r="X5" s="480"/>
      <c r="Y5" s="481"/>
      <c r="Z5" s="142"/>
      <c r="AA5" s="37"/>
      <c r="AF5" s="37"/>
      <c r="AG5" s="37"/>
      <c r="AH5" s="37"/>
      <c r="AI5" s="37"/>
      <c r="AJ5" s="37"/>
      <c r="AK5" s="37"/>
    </row>
    <row r="6" spans="1:50" s="38" customFormat="1" ht="99" customHeight="1" x14ac:dyDescent="0.35">
      <c r="A6" s="8"/>
      <c r="B6" s="8"/>
      <c r="C6" s="161" t="s">
        <v>547</v>
      </c>
      <c r="D6" s="297" t="s">
        <v>58</v>
      </c>
      <c r="E6" s="305" t="s">
        <v>45</v>
      </c>
      <c r="F6" s="305" t="s">
        <v>45</v>
      </c>
      <c r="G6" s="484" t="s">
        <v>548</v>
      </c>
      <c r="H6" s="484"/>
      <c r="I6" s="484"/>
      <c r="J6" s="484"/>
      <c r="K6" s="484"/>
      <c r="L6" s="484"/>
      <c r="M6" s="485"/>
      <c r="N6" s="476"/>
      <c r="O6" s="477"/>
      <c r="P6" s="477"/>
      <c r="Q6" s="477"/>
      <c r="R6" s="477"/>
      <c r="S6" s="478"/>
      <c r="T6" s="482"/>
      <c r="U6" s="477"/>
      <c r="V6" s="477"/>
      <c r="W6" s="477"/>
      <c r="X6" s="477"/>
      <c r="Y6" s="478"/>
      <c r="Z6" s="142"/>
      <c r="AA6" s="37"/>
      <c r="AF6" s="37"/>
      <c r="AG6" s="37"/>
      <c r="AH6" s="37"/>
      <c r="AI6" s="37"/>
      <c r="AJ6" s="37"/>
      <c r="AK6" s="37"/>
    </row>
    <row r="7" spans="1:50" s="38" customFormat="1" ht="66" customHeight="1" x14ac:dyDescent="0.35">
      <c r="A7" s="8"/>
      <c r="B7" s="8"/>
      <c r="C7" s="161" t="s">
        <v>549</v>
      </c>
      <c r="D7" s="297" t="s">
        <v>58</v>
      </c>
      <c r="E7" s="305" t="s">
        <v>46</v>
      </c>
      <c r="F7" s="305" t="s">
        <v>46</v>
      </c>
      <c r="G7" s="484" t="s">
        <v>550</v>
      </c>
      <c r="H7" s="484"/>
      <c r="I7" s="484"/>
      <c r="J7" s="484"/>
      <c r="K7" s="484"/>
      <c r="L7" s="484"/>
      <c r="M7" s="485"/>
      <c r="N7" s="476"/>
      <c r="O7" s="477"/>
      <c r="P7" s="477"/>
      <c r="Q7" s="477"/>
      <c r="R7" s="477"/>
      <c r="S7" s="478"/>
      <c r="T7" s="482"/>
      <c r="U7" s="477"/>
      <c r="V7" s="477"/>
      <c r="W7" s="477"/>
      <c r="X7" s="477"/>
      <c r="Y7" s="478"/>
      <c r="Z7" s="142"/>
      <c r="AA7" s="37"/>
      <c r="AF7" s="37"/>
      <c r="AG7" s="37"/>
      <c r="AH7" s="37"/>
      <c r="AI7" s="37"/>
      <c r="AJ7" s="37"/>
      <c r="AK7" s="37"/>
    </row>
    <row r="8" spans="1:50" s="38" customFormat="1" ht="60" customHeight="1" x14ac:dyDescent="0.35">
      <c r="A8" s="8"/>
      <c r="B8" s="8"/>
      <c r="C8" s="275" t="s">
        <v>568</v>
      </c>
      <c r="D8" s="297" t="s">
        <v>58</v>
      </c>
      <c r="E8" s="305" t="s">
        <v>46</v>
      </c>
      <c r="F8" s="305" t="s">
        <v>46</v>
      </c>
      <c r="G8" s="484"/>
      <c r="H8" s="484"/>
      <c r="I8" s="484"/>
      <c r="J8" s="484"/>
      <c r="K8" s="484"/>
      <c r="L8" s="484"/>
      <c r="M8" s="485"/>
      <c r="N8" s="476"/>
      <c r="O8" s="477"/>
      <c r="P8" s="477"/>
      <c r="Q8" s="477"/>
      <c r="R8" s="477"/>
      <c r="S8" s="478"/>
      <c r="T8" s="428"/>
      <c r="U8" s="405"/>
      <c r="V8" s="405"/>
      <c r="W8" s="405"/>
      <c r="X8" s="405"/>
      <c r="Y8" s="406"/>
      <c r="Z8" s="142"/>
      <c r="AA8" s="37"/>
      <c r="AF8" s="37"/>
      <c r="AG8" s="37"/>
      <c r="AH8" s="37"/>
      <c r="AI8" s="37"/>
      <c r="AJ8" s="37"/>
      <c r="AK8" s="37"/>
    </row>
    <row r="9" spans="1:50" s="38" customFormat="1" ht="60" customHeight="1" x14ac:dyDescent="0.35">
      <c r="A9" s="8"/>
      <c r="B9" s="8"/>
      <c r="C9" s="161" t="s">
        <v>569</v>
      </c>
      <c r="D9" s="297" t="s">
        <v>57</v>
      </c>
      <c r="E9" s="305" t="s">
        <v>45</v>
      </c>
      <c r="F9" s="305" t="s">
        <v>45</v>
      </c>
      <c r="G9" s="484" t="s">
        <v>570</v>
      </c>
      <c r="H9" s="484"/>
      <c r="I9" s="484"/>
      <c r="J9" s="484"/>
      <c r="K9" s="484"/>
      <c r="L9" s="484"/>
      <c r="M9" s="485"/>
      <c r="N9" s="476" t="s">
        <v>571</v>
      </c>
      <c r="O9" s="477"/>
      <c r="P9" s="477"/>
      <c r="Q9" s="477"/>
      <c r="R9" s="477"/>
      <c r="S9" s="478"/>
      <c r="T9" s="428"/>
      <c r="U9" s="405"/>
      <c r="V9" s="405"/>
      <c r="W9" s="405"/>
      <c r="X9" s="405"/>
      <c r="Y9" s="406"/>
      <c r="Z9" s="142"/>
      <c r="AA9" s="37"/>
      <c r="AF9" s="37"/>
      <c r="AG9" s="37"/>
      <c r="AH9" s="37"/>
      <c r="AI9" s="37"/>
      <c r="AJ9" s="37"/>
      <c r="AK9" s="37"/>
    </row>
    <row r="10" spans="1:50" s="38" customFormat="1" ht="60" customHeight="1" x14ac:dyDescent="0.35">
      <c r="A10" s="8"/>
      <c r="B10" s="8"/>
      <c r="C10" s="161" t="s">
        <v>673</v>
      </c>
      <c r="D10" s="297" t="s">
        <v>58</v>
      </c>
      <c r="E10" s="305" t="s">
        <v>46</v>
      </c>
      <c r="F10" s="305"/>
      <c r="G10" s="484" t="s">
        <v>695</v>
      </c>
      <c r="H10" s="484"/>
      <c r="I10" s="484"/>
      <c r="J10" s="484"/>
      <c r="K10" s="484"/>
      <c r="L10" s="484"/>
      <c r="M10" s="485"/>
      <c r="N10" s="476"/>
      <c r="O10" s="477"/>
      <c r="P10" s="477"/>
      <c r="Q10" s="477"/>
      <c r="R10" s="477"/>
      <c r="S10" s="478"/>
      <c r="T10" s="482"/>
      <c r="U10" s="477"/>
      <c r="V10" s="477"/>
      <c r="W10" s="477"/>
      <c r="X10" s="477"/>
      <c r="Y10" s="478"/>
      <c r="Z10" s="142"/>
      <c r="AA10" s="37"/>
      <c r="AF10" s="37"/>
      <c r="AG10" s="37"/>
      <c r="AH10" s="37"/>
      <c r="AI10" s="37"/>
      <c r="AJ10" s="37"/>
      <c r="AK10" s="37"/>
    </row>
    <row r="11" spans="1:50" s="38" customFormat="1" ht="60" customHeight="1" x14ac:dyDescent="0.35">
      <c r="A11" s="8"/>
      <c r="B11" s="8"/>
      <c r="C11" s="161" t="s">
        <v>584</v>
      </c>
      <c r="D11" s="297" t="s">
        <v>57</v>
      </c>
      <c r="E11" s="305" t="s">
        <v>45</v>
      </c>
      <c r="F11" s="305" t="s">
        <v>45</v>
      </c>
      <c r="G11" s="484" t="s">
        <v>585</v>
      </c>
      <c r="H11" s="484"/>
      <c r="I11" s="484"/>
      <c r="J11" s="484"/>
      <c r="K11" s="484"/>
      <c r="L11" s="484"/>
      <c r="M11" s="485"/>
      <c r="N11" s="476"/>
      <c r="O11" s="477"/>
      <c r="P11" s="477"/>
      <c r="Q11" s="477"/>
      <c r="R11" s="477"/>
      <c r="S11" s="478"/>
      <c r="T11" s="476"/>
      <c r="U11" s="477"/>
      <c r="V11" s="477"/>
      <c r="W11" s="477"/>
      <c r="X11" s="477"/>
      <c r="Y11" s="478"/>
      <c r="Z11" s="142"/>
      <c r="AA11" s="37"/>
      <c r="AF11" s="37"/>
      <c r="AG11" s="37"/>
      <c r="AH11" s="37"/>
      <c r="AI11" s="37"/>
      <c r="AJ11" s="37"/>
      <c r="AK11" s="37"/>
    </row>
    <row r="12" spans="1:50" s="38" customFormat="1" ht="60" customHeight="1" x14ac:dyDescent="0.35">
      <c r="A12" s="8"/>
      <c r="B12" s="8"/>
      <c r="C12" s="161" t="s">
        <v>586</v>
      </c>
      <c r="D12" s="297" t="s">
        <v>58</v>
      </c>
      <c r="E12" s="305" t="s">
        <v>45</v>
      </c>
      <c r="F12" s="305" t="s">
        <v>45</v>
      </c>
      <c r="G12" s="484" t="s">
        <v>587</v>
      </c>
      <c r="H12" s="484"/>
      <c r="I12" s="484"/>
      <c r="J12" s="484"/>
      <c r="K12" s="484"/>
      <c r="L12" s="484"/>
      <c r="M12" s="485"/>
      <c r="N12" s="476"/>
      <c r="O12" s="477"/>
      <c r="P12" s="477"/>
      <c r="Q12" s="477"/>
      <c r="R12" s="477"/>
      <c r="S12" s="478"/>
      <c r="T12" s="482"/>
      <c r="U12" s="477"/>
      <c r="V12" s="477"/>
      <c r="W12" s="477"/>
      <c r="X12" s="477"/>
      <c r="Y12" s="478"/>
      <c r="Z12" s="142"/>
      <c r="AA12" s="37"/>
      <c r="AF12" s="37"/>
      <c r="AG12" s="37"/>
      <c r="AH12" s="37"/>
      <c r="AI12" s="37"/>
      <c r="AJ12" s="37"/>
      <c r="AK12" s="37"/>
    </row>
    <row r="13" spans="1:50" s="38" customFormat="1" ht="60" customHeight="1" x14ac:dyDescent="0.35">
      <c r="A13" s="8"/>
      <c r="B13" s="8"/>
      <c r="C13" s="161" t="s">
        <v>595</v>
      </c>
      <c r="D13" s="297" t="s">
        <v>58</v>
      </c>
      <c r="E13" s="305" t="s">
        <v>46</v>
      </c>
      <c r="F13" s="305" t="s">
        <v>46</v>
      </c>
      <c r="G13" s="484"/>
      <c r="H13" s="484"/>
      <c r="I13" s="484"/>
      <c r="J13" s="484"/>
      <c r="K13" s="484"/>
      <c r="L13" s="484"/>
      <c r="M13" s="485"/>
      <c r="N13" s="476" t="s">
        <v>596</v>
      </c>
      <c r="O13" s="477"/>
      <c r="P13" s="477"/>
      <c r="Q13" s="477"/>
      <c r="R13" s="477"/>
      <c r="S13" s="478"/>
      <c r="T13" s="482"/>
      <c r="U13" s="477"/>
      <c r="V13" s="477"/>
      <c r="W13" s="477"/>
      <c r="X13" s="477"/>
      <c r="Y13" s="478"/>
      <c r="Z13" s="142"/>
      <c r="AA13" s="37"/>
      <c r="AF13" s="37"/>
      <c r="AG13" s="37"/>
      <c r="AH13" s="37"/>
      <c r="AI13" s="37"/>
      <c r="AJ13" s="37"/>
      <c r="AK13" s="37"/>
    </row>
    <row r="14" spans="1:50" s="38" customFormat="1" ht="60" customHeight="1" x14ac:dyDescent="0.35">
      <c r="A14" s="8"/>
      <c r="B14" s="8"/>
      <c r="C14" s="161" t="s">
        <v>597</v>
      </c>
      <c r="D14" s="297" t="s">
        <v>58</v>
      </c>
      <c r="E14" s="305" t="s">
        <v>45</v>
      </c>
      <c r="F14" s="305" t="s">
        <v>45</v>
      </c>
      <c r="G14" s="484" t="s">
        <v>598</v>
      </c>
      <c r="H14" s="484"/>
      <c r="I14" s="484"/>
      <c r="J14" s="484"/>
      <c r="K14" s="484"/>
      <c r="L14" s="484"/>
      <c r="M14" s="485"/>
      <c r="N14" s="476"/>
      <c r="O14" s="477"/>
      <c r="P14" s="477"/>
      <c r="Q14" s="477"/>
      <c r="R14" s="477"/>
      <c r="S14" s="478"/>
      <c r="T14" s="482"/>
      <c r="U14" s="477"/>
      <c r="V14" s="477"/>
      <c r="W14" s="477"/>
      <c r="X14" s="477"/>
      <c r="Y14" s="478"/>
      <c r="Z14" s="142"/>
      <c r="AA14" s="37"/>
      <c r="AF14" s="37"/>
      <c r="AG14" s="37"/>
      <c r="AH14" s="37"/>
      <c r="AI14" s="37"/>
      <c r="AJ14" s="37"/>
      <c r="AK14" s="37"/>
    </row>
    <row r="15" spans="1:50" s="38" customFormat="1" ht="15" customHeight="1" x14ac:dyDescent="0.35">
      <c r="A15" s="8"/>
      <c r="B15" s="8"/>
      <c r="C15" s="161"/>
      <c r="D15" s="297"/>
      <c r="E15" s="305"/>
      <c r="F15" s="305"/>
      <c r="G15" s="484"/>
      <c r="H15" s="484"/>
      <c r="I15" s="484"/>
      <c r="J15" s="484"/>
      <c r="K15" s="484"/>
      <c r="L15" s="484"/>
      <c r="M15" s="485"/>
      <c r="N15" s="476"/>
      <c r="O15" s="477"/>
      <c r="P15" s="477"/>
      <c r="Q15" s="477"/>
      <c r="R15" s="477"/>
      <c r="S15" s="478"/>
      <c r="T15" s="482"/>
      <c r="U15" s="477"/>
      <c r="V15" s="477"/>
      <c r="W15" s="477"/>
      <c r="X15" s="477"/>
      <c r="Y15" s="478"/>
      <c r="Z15" s="142"/>
      <c r="AA15" s="37"/>
      <c r="AF15" s="37"/>
      <c r="AG15" s="37"/>
      <c r="AH15" s="37"/>
      <c r="AI15" s="37"/>
      <c r="AJ15" s="37"/>
      <c r="AK15" s="37"/>
    </row>
    <row r="16" spans="1:50" s="38" customFormat="1" ht="15" customHeight="1" x14ac:dyDescent="0.35">
      <c r="A16" s="8"/>
      <c r="B16" s="8"/>
      <c r="C16" s="161"/>
      <c r="D16" s="297"/>
      <c r="E16" s="305"/>
      <c r="F16" s="305"/>
      <c r="G16" s="484"/>
      <c r="H16" s="484"/>
      <c r="I16" s="484"/>
      <c r="J16" s="484"/>
      <c r="K16" s="484"/>
      <c r="L16" s="484"/>
      <c r="M16" s="485"/>
      <c r="N16" s="476"/>
      <c r="O16" s="477"/>
      <c r="P16" s="477"/>
      <c r="Q16" s="477"/>
      <c r="R16" s="477"/>
      <c r="S16" s="478"/>
      <c r="T16" s="482"/>
      <c r="U16" s="477"/>
      <c r="V16" s="477"/>
      <c r="W16" s="477"/>
      <c r="X16" s="477"/>
      <c r="Y16" s="478"/>
      <c r="Z16" s="142"/>
      <c r="AA16" s="37"/>
      <c r="AF16" s="37"/>
      <c r="AG16" s="37"/>
      <c r="AH16" s="37"/>
      <c r="AI16" s="37"/>
      <c r="AJ16" s="37"/>
      <c r="AK16" s="37"/>
    </row>
    <row r="17" spans="1:42" s="38" customFormat="1" ht="15" customHeight="1" x14ac:dyDescent="0.35">
      <c r="A17" s="8"/>
      <c r="B17" s="8"/>
      <c r="C17" s="170"/>
      <c r="D17" s="297"/>
      <c r="E17" s="305"/>
      <c r="F17" s="305"/>
      <c r="G17" s="484"/>
      <c r="H17" s="484"/>
      <c r="I17" s="484"/>
      <c r="J17" s="484"/>
      <c r="K17" s="484"/>
      <c r="L17" s="484"/>
      <c r="M17" s="485"/>
      <c r="N17" s="476"/>
      <c r="O17" s="477"/>
      <c r="P17" s="477"/>
      <c r="Q17" s="477"/>
      <c r="R17" s="477"/>
      <c r="S17" s="478"/>
      <c r="T17" s="482"/>
      <c r="U17" s="477"/>
      <c r="V17" s="477"/>
      <c r="W17" s="477"/>
      <c r="X17" s="477"/>
      <c r="Y17" s="478"/>
      <c r="Z17" s="142"/>
      <c r="AA17" s="37"/>
      <c r="AF17" s="37"/>
      <c r="AG17" s="37"/>
      <c r="AH17" s="37"/>
      <c r="AI17" s="37"/>
      <c r="AJ17" s="37"/>
      <c r="AK17" s="37"/>
    </row>
    <row r="18" spans="1:42" s="163" customFormat="1" ht="15" customHeight="1" x14ac:dyDescent="0.35">
      <c r="A18" s="41"/>
      <c r="B18" s="41"/>
      <c r="C18" s="170"/>
      <c r="D18" s="299"/>
      <c r="E18" s="305"/>
      <c r="F18" s="305"/>
      <c r="G18" s="484"/>
      <c r="H18" s="484"/>
      <c r="I18" s="484"/>
      <c r="J18" s="484"/>
      <c r="K18" s="484"/>
      <c r="L18" s="484"/>
      <c r="M18" s="485"/>
      <c r="N18" s="476"/>
      <c r="O18" s="477"/>
      <c r="P18" s="477"/>
      <c r="Q18" s="477"/>
      <c r="R18" s="477"/>
      <c r="S18" s="478"/>
      <c r="T18" s="482"/>
      <c r="U18" s="477"/>
      <c r="V18" s="477"/>
      <c r="W18" s="477"/>
      <c r="X18" s="477"/>
      <c r="Y18" s="478"/>
      <c r="Z18" s="159"/>
      <c r="AA18" s="162"/>
      <c r="AF18" s="162"/>
      <c r="AG18" s="162"/>
      <c r="AH18" s="162"/>
      <c r="AI18" s="162"/>
      <c r="AJ18" s="162"/>
      <c r="AK18" s="162"/>
    </row>
    <row r="19" spans="1:42" s="163" customFormat="1" ht="15" customHeight="1" thickBot="1" x14ac:dyDescent="0.4">
      <c r="A19" s="41"/>
      <c r="B19" s="41"/>
      <c r="C19" s="171"/>
      <c r="D19" s="300"/>
      <c r="E19" s="306"/>
      <c r="F19" s="306"/>
      <c r="G19" s="486"/>
      <c r="H19" s="486"/>
      <c r="I19" s="486"/>
      <c r="J19" s="486"/>
      <c r="K19" s="486"/>
      <c r="L19" s="486"/>
      <c r="M19" s="487"/>
      <c r="N19" s="483"/>
      <c r="O19" s="474"/>
      <c r="P19" s="474"/>
      <c r="Q19" s="474"/>
      <c r="R19" s="474"/>
      <c r="S19" s="475"/>
      <c r="T19" s="473"/>
      <c r="U19" s="474"/>
      <c r="V19" s="474"/>
      <c r="W19" s="474"/>
      <c r="X19" s="474"/>
      <c r="Y19" s="475"/>
      <c r="Z19" s="159"/>
      <c r="AA19" s="162"/>
      <c r="AB19" s="164"/>
      <c r="AF19" s="162"/>
      <c r="AG19" s="162"/>
      <c r="AH19" s="162"/>
      <c r="AI19" s="162"/>
      <c r="AJ19" s="162"/>
      <c r="AK19" s="162"/>
    </row>
    <row r="20" spans="1:42" s="163" customFormat="1" ht="15" thickBot="1" x14ac:dyDescent="0.4">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4"/>
      <c r="AB20" s="164"/>
      <c r="AC20" s="164"/>
      <c r="AD20" s="162"/>
      <c r="AE20" s="162"/>
      <c r="AF20" s="162"/>
      <c r="AG20" s="162"/>
      <c r="AH20" s="162"/>
      <c r="AI20" s="162"/>
      <c r="AJ20" s="162"/>
      <c r="AK20" s="162"/>
    </row>
    <row r="21" spans="1:42" s="38" customFormat="1" ht="25" customHeight="1" thickBot="1" x14ac:dyDescent="0.4">
      <c r="A21" s="8"/>
      <c r="B21" s="8"/>
      <c r="C21" s="438" t="s">
        <v>123</v>
      </c>
      <c r="D21" s="320" t="s">
        <v>107</v>
      </c>
      <c r="E21" s="322"/>
      <c r="F21" s="320" t="s">
        <v>108</v>
      </c>
      <c r="G21" s="322"/>
      <c r="H21" s="320" t="s">
        <v>109</v>
      </c>
      <c r="I21" s="322"/>
      <c r="J21" s="320" t="s">
        <v>110</v>
      </c>
      <c r="K21" s="322"/>
      <c r="L21" s="320" t="s">
        <v>111</v>
      </c>
      <c r="M21" s="322"/>
      <c r="N21" s="321" t="s">
        <v>112</v>
      </c>
      <c r="O21" s="322"/>
      <c r="P21" s="41"/>
      <c r="Q21" s="41"/>
      <c r="R21" s="41"/>
      <c r="S21" s="41"/>
      <c r="T21" s="41"/>
      <c r="U21" s="41"/>
      <c r="V21" s="41"/>
      <c r="W21" s="41"/>
      <c r="X21" s="41"/>
      <c r="Y21" s="41"/>
      <c r="Z21" s="41"/>
      <c r="AA21" s="164"/>
      <c r="AB21" s="164"/>
      <c r="AC21" s="164"/>
      <c r="AD21" s="164"/>
      <c r="AE21" s="164"/>
      <c r="AF21" s="162"/>
      <c r="AG21" s="162"/>
      <c r="AH21" s="162"/>
      <c r="AI21" s="162"/>
      <c r="AJ21" s="162"/>
      <c r="AK21" s="162"/>
      <c r="AL21" s="163"/>
      <c r="AM21" s="163"/>
      <c r="AN21" s="163"/>
      <c r="AO21" s="162"/>
      <c r="AP21" s="163"/>
    </row>
    <row r="22" spans="1:42" s="38" customFormat="1" x14ac:dyDescent="0.35">
      <c r="A22" s="8"/>
      <c r="B22" s="8"/>
      <c r="C22" s="439"/>
      <c r="D22" s="156" t="s">
        <v>22</v>
      </c>
      <c r="E22" s="157" t="s">
        <v>43</v>
      </c>
      <c r="F22" s="156" t="s">
        <v>22</v>
      </c>
      <c r="G22" s="157" t="s">
        <v>43</v>
      </c>
      <c r="H22" s="156" t="s">
        <v>22</v>
      </c>
      <c r="I22" s="157" t="s">
        <v>43</v>
      </c>
      <c r="J22" s="156" t="s">
        <v>22</v>
      </c>
      <c r="K22" s="157" t="s">
        <v>43</v>
      </c>
      <c r="L22" s="156" t="s">
        <v>22</v>
      </c>
      <c r="M22" s="157" t="s">
        <v>43</v>
      </c>
      <c r="N22" s="145" t="s">
        <v>22</v>
      </c>
      <c r="O22" s="157" t="s">
        <v>43</v>
      </c>
      <c r="P22" s="41"/>
      <c r="Q22" s="41"/>
      <c r="R22" s="41"/>
      <c r="S22" s="41"/>
      <c r="T22" s="41"/>
      <c r="U22" s="41"/>
      <c r="V22" s="41"/>
      <c r="W22" s="41"/>
      <c r="X22" s="41"/>
      <c r="Y22" s="41"/>
      <c r="Z22" s="41"/>
      <c r="AA22" s="164"/>
      <c r="AB22" s="164"/>
      <c r="AC22" s="164"/>
      <c r="AD22" s="164"/>
      <c r="AE22" s="164"/>
      <c r="AF22" s="162"/>
      <c r="AG22" s="162"/>
      <c r="AH22" s="162"/>
      <c r="AI22" s="162"/>
      <c r="AJ22" s="162"/>
      <c r="AK22" s="162"/>
      <c r="AL22" s="163"/>
      <c r="AM22" s="163"/>
      <c r="AN22" s="163"/>
      <c r="AO22" s="162"/>
      <c r="AP22" s="163"/>
    </row>
    <row r="23" spans="1:42" s="38" customFormat="1" ht="30" customHeight="1" x14ac:dyDescent="0.35">
      <c r="A23" s="8"/>
      <c r="B23" s="8"/>
      <c r="C23" s="144" t="str">
        <f>C5</f>
        <v>Active Stream</v>
      </c>
      <c r="D23" s="121" t="s">
        <v>58</v>
      </c>
      <c r="E23" s="116" t="s">
        <v>46</v>
      </c>
      <c r="F23" s="139" t="s">
        <v>58</v>
      </c>
      <c r="G23" s="116" t="s">
        <v>46</v>
      </c>
      <c r="H23" s="139" t="s">
        <v>58</v>
      </c>
      <c r="I23" s="116" t="s">
        <v>46</v>
      </c>
      <c r="J23" s="139" t="s">
        <v>58</v>
      </c>
      <c r="K23" s="116" t="s">
        <v>46</v>
      </c>
      <c r="L23" s="121"/>
      <c r="M23" s="116"/>
      <c r="N23" s="151"/>
      <c r="O23" s="116"/>
      <c r="P23" s="41"/>
      <c r="Q23" s="41"/>
      <c r="R23" s="41"/>
      <c r="S23" s="41"/>
      <c r="T23" s="41"/>
      <c r="U23" s="41"/>
      <c r="V23" s="41"/>
      <c r="W23" s="41"/>
      <c r="X23" s="41"/>
      <c r="Y23" s="41"/>
      <c r="Z23" s="41"/>
      <c r="AA23" s="164"/>
      <c r="AB23" s="164"/>
      <c r="AC23" s="164"/>
      <c r="AD23" s="164"/>
      <c r="AE23" s="164"/>
      <c r="AF23" s="162"/>
      <c r="AG23" s="162"/>
      <c r="AH23" s="162"/>
      <c r="AI23" s="162"/>
      <c r="AJ23" s="162"/>
      <c r="AK23" s="162"/>
      <c r="AL23" s="163"/>
      <c r="AM23" s="163"/>
      <c r="AN23" s="163"/>
      <c r="AO23" s="162"/>
      <c r="AP23" s="163"/>
    </row>
    <row r="24" spans="1:42" s="38" customFormat="1" ht="30" customHeight="1" x14ac:dyDescent="0.35">
      <c r="A24" s="8"/>
      <c r="B24" s="8"/>
      <c r="C24" s="144" t="str">
        <f t="shared" ref="C24:C32" si="0">C6</f>
        <v>Acumen Metering</v>
      </c>
      <c r="D24" s="121" t="s">
        <v>58</v>
      </c>
      <c r="E24" s="116" t="s">
        <v>45</v>
      </c>
      <c r="F24" s="121" t="s">
        <v>58</v>
      </c>
      <c r="G24" s="116" t="s">
        <v>45</v>
      </c>
      <c r="H24" s="121" t="s">
        <v>58</v>
      </c>
      <c r="I24" s="116" t="s">
        <v>45</v>
      </c>
      <c r="J24" s="121" t="s">
        <v>58</v>
      </c>
      <c r="K24" s="116" t="s">
        <v>45</v>
      </c>
      <c r="L24" s="139"/>
      <c r="M24" s="116"/>
      <c r="N24" s="155" t="s">
        <v>58</v>
      </c>
      <c r="O24" s="116" t="s">
        <v>45</v>
      </c>
      <c r="P24" s="41"/>
      <c r="Q24" s="41"/>
      <c r="R24" s="41"/>
      <c r="S24" s="41"/>
      <c r="T24" s="41"/>
      <c r="U24" s="41"/>
      <c r="V24" s="41"/>
      <c r="W24" s="41"/>
      <c r="X24" s="41"/>
      <c r="Y24" s="41"/>
      <c r="Z24" s="41"/>
      <c r="AA24" s="164"/>
      <c r="AB24" s="164"/>
      <c r="AC24" s="164"/>
      <c r="AD24" s="164"/>
      <c r="AE24" s="164"/>
      <c r="AF24" s="162"/>
      <c r="AG24" s="162"/>
      <c r="AH24" s="162"/>
      <c r="AI24" s="162"/>
      <c r="AJ24" s="162"/>
      <c r="AK24" s="162"/>
      <c r="AL24" s="163"/>
      <c r="AM24" s="163"/>
      <c r="AN24" s="163"/>
      <c r="AO24" s="162"/>
      <c r="AP24" s="163"/>
    </row>
    <row r="25" spans="1:42" s="38" customFormat="1" ht="30" customHeight="1" x14ac:dyDescent="0.35">
      <c r="A25" s="8"/>
      <c r="B25" s="8"/>
      <c r="C25" s="144" t="str">
        <f t="shared" si="0"/>
        <v>Ausgrid Business Services</v>
      </c>
      <c r="D25" s="139" t="s">
        <v>58</v>
      </c>
      <c r="E25" s="116" t="s">
        <v>46</v>
      </c>
      <c r="F25" s="139" t="s">
        <v>58</v>
      </c>
      <c r="G25" s="116" t="s">
        <v>46</v>
      </c>
      <c r="H25" s="139" t="s">
        <v>58</v>
      </c>
      <c r="I25" s="116" t="s">
        <v>46</v>
      </c>
      <c r="J25" s="139" t="s">
        <v>58</v>
      </c>
      <c r="K25" s="116" t="s">
        <v>46</v>
      </c>
      <c r="L25" s="121" t="s">
        <v>58</v>
      </c>
      <c r="M25" s="116" t="s">
        <v>46</v>
      </c>
      <c r="N25" s="151" t="s">
        <v>58</v>
      </c>
      <c r="O25" s="116" t="s">
        <v>46</v>
      </c>
      <c r="P25" s="41"/>
      <c r="Q25" s="41"/>
      <c r="R25" s="41"/>
      <c r="S25" s="41"/>
      <c r="T25" s="41"/>
      <c r="U25" s="41"/>
      <c r="V25" s="41"/>
      <c r="W25" s="41"/>
      <c r="X25" s="41"/>
      <c r="Y25" s="41"/>
      <c r="Z25" s="41"/>
      <c r="AA25" s="164"/>
      <c r="AB25" s="164"/>
      <c r="AC25" s="164"/>
      <c r="AD25" s="164"/>
      <c r="AE25" s="164"/>
      <c r="AF25" s="162"/>
      <c r="AG25" s="162"/>
      <c r="AH25" s="162"/>
      <c r="AI25" s="162"/>
      <c r="AJ25" s="162"/>
      <c r="AK25" s="162"/>
      <c r="AL25" s="163"/>
      <c r="AM25" s="163"/>
      <c r="AN25" s="163"/>
      <c r="AO25" s="162"/>
      <c r="AP25" s="163"/>
    </row>
    <row r="26" spans="1:42" s="38" customFormat="1" ht="30" customHeight="1" x14ac:dyDescent="0.35">
      <c r="A26" s="8"/>
      <c r="B26" s="8"/>
      <c r="C26" s="144" t="str">
        <f t="shared" si="0"/>
        <v>Intellihub</v>
      </c>
      <c r="D26" s="121" t="s">
        <v>56</v>
      </c>
      <c r="E26" s="116" t="s">
        <v>46</v>
      </c>
      <c r="F26" s="121" t="s">
        <v>56</v>
      </c>
      <c r="G26" s="116" t="s">
        <v>46</v>
      </c>
      <c r="H26" s="139" t="s">
        <v>56</v>
      </c>
      <c r="I26" s="116" t="s">
        <v>46</v>
      </c>
      <c r="J26" s="139" t="s">
        <v>56</v>
      </c>
      <c r="K26" s="116" t="s">
        <v>46</v>
      </c>
      <c r="L26" s="121" t="s">
        <v>56</v>
      </c>
      <c r="M26" s="116" t="s">
        <v>46</v>
      </c>
      <c r="N26" s="155"/>
      <c r="O26" s="116"/>
      <c r="P26" s="41"/>
      <c r="Q26" s="41"/>
      <c r="R26" s="41"/>
      <c r="S26" s="41"/>
      <c r="T26" s="41"/>
      <c r="U26" s="41"/>
      <c r="V26" s="41"/>
      <c r="W26" s="41"/>
      <c r="X26" s="41"/>
      <c r="Y26" s="41"/>
      <c r="Z26" s="41"/>
      <c r="AA26" s="164"/>
      <c r="AB26" s="164"/>
      <c r="AC26" s="164"/>
      <c r="AD26" s="164"/>
      <c r="AE26" s="164"/>
      <c r="AF26" s="162"/>
      <c r="AG26" s="162"/>
      <c r="AH26" s="162"/>
      <c r="AI26" s="162"/>
      <c r="AJ26" s="162"/>
      <c r="AK26" s="162"/>
      <c r="AL26" s="163"/>
      <c r="AM26" s="163"/>
      <c r="AN26" s="163"/>
      <c r="AO26" s="162"/>
      <c r="AP26" s="163"/>
    </row>
    <row r="27" spans="1:42" s="38" customFormat="1" ht="30" customHeight="1" x14ac:dyDescent="0.35">
      <c r="A27" s="8"/>
      <c r="B27" s="8"/>
      <c r="C27" s="144" t="str">
        <f t="shared" si="0"/>
        <v>Metering Dynamics</v>
      </c>
      <c r="D27" s="121" t="s">
        <v>57</v>
      </c>
      <c r="E27" s="116" t="s">
        <v>45</v>
      </c>
      <c r="F27" s="121" t="s">
        <v>57</v>
      </c>
      <c r="G27" s="116" t="s">
        <v>45</v>
      </c>
      <c r="H27" s="139" t="s">
        <v>57</v>
      </c>
      <c r="I27" s="116" t="s">
        <v>45</v>
      </c>
      <c r="J27" s="139" t="s">
        <v>57</v>
      </c>
      <c r="K27" s="116" t="s">
        <v>45</v>
      </c>
      <c r="L27" s="121" t="s">
        <v>57</v>
      </c>
      <c r="M27" s="116" t="s">
        <v>45</v>
      </c>
      <c r="N27" s="155" t="s">
        <v>57</v>
      </c>
      <c r="O27" s="116" t="s">
        <v>45</v>
      </c>
      <c r="P27" s="41"/>
      <c r="Q27" s="41"/>
      <c r="R27" s="41"/>
      <c r="S27" s="41"/>
      <c r="T27" s="41"/>
      <c r="U27" s="41"/>
      <c r="V27" s="41"/>
      <c r="W27" s="41"/>
      <c r="X27" s="41"/>
      <c r="Y27" s="41"/>
      <c r="Z27" s="41"/>
      <c r="AA27" s="164"/>
      <c r="AB27" s="164"/>
      <c r="AC27" s="164"/>
      <c r="AD27" s="164"/>
      <c r="AE27" s="164"/>
      <c r="AF27" s="162"/>
      <c r="AG27" s="162"/>
      <c r="AH27" s="162"/>
      <c r="AI27" s="162"/>
      <c r="AJ27" s="162"/>
      <c r="AK27" s="162"/>
      <c r="AL27" s="163"/>
      <c r="AM27" s="163"/>
      <c r="AN27" s="163"/>
      <c r="AO27" s="162"/>
      <c r="AP27" s="163"/>
    </row>
    <row r="28" spans="1:42" s="38" customFormat="1" ht="30" customHeight="1" x14ac:dyDescent="0.35">
      <c r="A28" s="8"/>
      <c r="B28" s="8"/>
      <c r="C28" s="144" t="str">
        <f t="shared" si="0"/>
        <v>Metropolis Metering Services Pty Ltd</v>
      </c>
      <c r="D28" s="121" t="s">
        <v>58</v>
      </c>
      <c r="E28" s="116" t="s">
        <v>46</v>
      </c>
      <c r="F28" s="139" t="s">
        <v>58</v>
      </c>
      <c r="G28" s="116" t="s">
        <v>46</v>
      </c>
      <c r="H28" s="139" t="s">
        <v>58</v>
      </c>
      <c r="I28" s="116" t="s">
        <v>46</v>
      </c>
      <c r="J28" s="139" t="s">
        <v>58</v>
      </c>
      <c r="K28" s="116" t="s">
        <v>46</v>
      </c>
      <c r="L28" s="121" t="s">
        <v>58</v>
      </c>
      <c r="M28" s="116" t="s">
        <v>46</v>
      </c>
      <c r="N28" s="151" t="s">
        <v>58</v>
      </c>
      <c r="O28" s="116" t="s">
        <v>46</v>
      </c>
      <c r="P28" s="41"/>
      <c r="Q28" s="41"/>
      <c r="R28" s="41"/>
      <c r="S28" s="41"/>
      <c r="T28" s="41"/>
      <c r="U28" s="41"/>
      <c r="V28" s="41"/>
      <c r="W28" s="41"/>
      <c r="X28" s="41"/>
      <c r="Y28" s="41"/>
      <c r="Z28" s="41"/>
      <c r="AA28" s="164"/>
      <c r="AB28" s="164"/>
      <c r="AC28" s="164"/>
      <c r="AD28" s="164"/>
      <c r="AE28" s="164"/>
      <c r="AF28" s="162"/>
      <c r="AG28" s="162"/>
      <c r="AH28" s="162"/>
      <c r="AI28" s="162"/>
      <c r="AJ28" s="162"/>
      <c r="AK28" s="162"/>
      <c r="AL28" s="163"/>
      <c r="AM28" s="163"/>
      <c r="AN28" s="163"/>
      <c r="AO28" s="162"/>
      <c r="AP28" s="163"/>
    </row>
    <row r="29" spans="1:42" s="38" customFormat="1" ht="30" customHeight="1" x14ac:dyDescent="0.35">
      <c r="A29" s="8"/>
      <c r="B29" s="8"/>
      <c r="C29" s="144" t="str">
        <f t="shared" si="0"/>
        <v>Powermetric Metering Pty Ltd</v>
      </c>
      <c r="D29" s="121" t="s">
        <v>57</v>
      </c>
      <c r="E29" s="116" t="s">
        <v>45</v>
      </c>
      <c r="F29" s="139" t="s">
        <v>57</v>
      </c>
      <c r="G29" s="116" t="s">
        <v>45</v>
      </c>
      <c r="H29" s="139" t="s">
        <v>57</v>
      </c>
      <c r="I29" s="116" t="s">
        <v>45</v>
      </c>
      <c r="J29" s="139" t="s">
        <v>57</v>
      </c>
      <c r="K29" s="116" t="s">
        <v>45</v>
      </c>
      <c r="L29" s="121" t="s">
        <v>57</v>
      </c>
      <c r="M29" s="116" t="s">
        <v>45</v>
      </c>
      <c r="N29" s="151" t="s">
        <v>57</v>
      </c>
      <c r="O29" s="116" t="s">
        <v>45</v>
      </c>
      <c r="P29" s="41"/>
      <c r="Q29" s="41"/>
      <c r="R29" s="41"/>
      <c r="S29" s="41"/>
      <c r="T29" s="41"/>
      <c r="U29" s="41"/>
      <c r="V29" s="41"/>
      <c r="W29" s="41"/>
      <c r="X29" s="41"/>
      <c r="Y29" s="41"/>
      <c r="Z29" s="41"/>
      <c r="AA29" s="164"/>
      <c r="AB29" s="164"/>
      <c r="AC29" s="164"/>
      <c r="AD29" s="164"/>
      <c r="AE29" s="164"/>
      <c r="AF29" s="162"/>
      <c r="AG29" s="162"/>
      <c r="AH29" s="162"/>
      <c r="AI29" s="162"/>
      <c r="AJ29" s="162"/>
      <c r="AK29" s="162"/>
      <c r="AL29" s="163"/>
      <c r="AM29" s="163"/>
      <c r="AN29" s="163"/>
      <c r="AO29" s="162"/>
      <c r="AP29" s="163"/>
    </row>
    <row r="30" spans="1:42" s="38" customFormat="1" ht="30" customHeight="1" x14ac:dyDescent="0.35">
      <c r="A30" s="8"/>
      <c r="B30" s="8"/>
      <c r="C30" s="144" t="str">
        <f t="shared" si="0"/>
        <v>Select Solutions
GLOBALM, EASTENMP, EASTENMC</v>
      </c>
      <c r="D30" s="121" t="s">
        <v>58</v>
      </c>
      <c r="E30" s="116" t="s">
        <v>46</v>
      </c>
      <c r="F30" s="139" t="s">
        <v>58</v>
      </c>
      <c r="G30" s="116" t="s">
        <v>46</v>
      </c>
      <c r="H30" s="139" t="s">
        <v>58</v>
      </c>
      <c r="I30" s="116" t="s">
        <v>46</v>
      </c>
      <c r="J30" s="139" t="s">
        <v>58</v>
      </c>
      <c r="K30" s="116" t="s">
        <v>46</v>
      </c>
      <c r="L30" s="121" t="s">
        <v>58</v>
      </c>
      <c r="M30" s="116" t="s">
        <v>46</v>
      </c>
      <c r="N30" s="155" t="s">
        <v>58</v>
      </c>
      <c r="O30" s="116" t="s">
        <v>46</v>
      </c>
      <c r="P30" s="41"/>
      <c r="Q30" s="41"/>
      <c r="R30" s="41"/>
      <c r="S30" s="41"/>
      <c r="T30" s="41"/>
      <c r="U30" s="41"/>
      <c r="V30" s="41"/>
      <c r="W30" s="41"/>
      <c r="X30" s="41"/>
      <c r="Y30" s="41"/>
      <c r="Z30" s="41"/>
      <c r="AA30" s="164"/>
      <c r="AB30" s="164"/>
      <c r="AC30" s="164"/>
      <c r="AD30" s="164"/>
      <c r="AE30" s="164"/>
      <c r="AF30" s="162"/>
      <c r="AG30" s="162"/>
      <c r="AH30" s="162"/>
      <c r="AI30" s="162"/>
      <c r="AJ30" s="162"/>
      <c r="AK30" s="162"/>
      <c r="AL30" s="163"/>
      <c r="AM30" s="163"/>
      <c r="AN30" s="163"/>
      <c r="AO30" s="162"/>
      <c r="AP30" s="163"/>
    </row>
    <row r="31" spans="1:42" s="38" customFormat="1" ht="30" customHeight="1" x14ac:dyDescent="0.35">
      <c r="A31" s="8"/>
      <c r="B31" s="8"/>
      <c r="C31" s="144" t="str">
        <f t="shared" si="0"/>
        <v>Spotless Advanced Metering</v>
      </c>
      <c r="D31" s="121" t="s">
        <v>58</v>
      </c>
      <c r="E31" s="116" t="s">
        <v>46</v>
      </c>
      <c r="F31" s="317" t="s">
        <v>58</v>
      </c>
      <c r="G31" s="116" t="s">
        <v>46</v>
      </c>
      <c r="H31" s="317" t="s">
        <v>58</v>
      </c>
      <c r="I31" s="116" t="s">
        <v>46</v>
      </c>
      <c r="J31" s="317" t="s">
        <v>58</v>
      </c>
      <c r="K31" s="116" t="s">
        <v>46</v>
      </c>
      <c r="L31" s="121" t="s">
        <v>58</v>
      </c>
      <c r="M31" s="116" t="s">
        <v>46</v>
      </c>
      <c r="N31" s="155" t="s">
        <v>58</v>
      </c>
      <c r="O31" s="116" t="s">
        <v>46</v>
      </c>
      <c r="P31" s="41"/>
      <c r="Q31" s="41"/>
      <c r="R31" s="41"/>
      <c r="S31" s="41"/>
      <c r="T31" s="41"/>
      <c r="U31" s="41"/>
      <c r="V31" s="41"/>
      <c r="W31" s="41"/>
      <c r="X31" s="41"/>
      <c r="Y31" s="41"/>
      <c r="Z31" s="41"/>
      <c r="AA31" s="164"/>
      <c r="AB31" s="164"/>
      <c r="AC31" s="164"/>
      <c r="AD31" s="164"/>
      <c r="AE31" s="164"/>
      <c r="AF31" s="162"/>
      <c r="AG31" s="162"/>
      <c r="AH31" s="162"/>
      <c r="AI31" s="162"/>
      <c r="AJ31" s="162"/>
      <c r="AK31" s="162"/>
      <c r="AL31" s="163"/>
      <c r="AM31" s="163"/>
      <c r="AN31" s="163"/>
      <c r="AO31" s="162"/>
      <c r="AP31" s="163"/>
    </row>
    <row r="32" spans="1:42" s="38" customFormat="1" ht="30" customHeight="1" x14ac:dyDescent="0.35">
      <c r="A32" s="8"/>
      <c r="B32" s="8"/>
      <c r="C32" s="144" t="str">
        <f t="shared" si="0"/>
        <v>VECTORAMS</v>
      </c>
      <c r="D32" s="121" t="s">
        <v>58</v>
      </c>
      <c r="E32" s="116" t="s">
        <v>46</v>
      </c>
      <c r="F32" s="121" t="s">
        <v>58</v>
      </c>
      <c r="G32" s="116" t="s">
        <v>46</v>
      </c>
      <c r="H32" s="121" t="s">
        <v>58</v>
      </c>
      <c r="I32" s="116" t="s">
        <v>46</v>
      </c>
      <c r="J32" s="121" t="s">
        <v>58</v>
      </c>
      <c r="K32" s="116" t="s">
        <v>46</v>
      </c>
      <c r="L32" s="121" t="s">
        <v>58</v>
      </c>
      <c r="M32" s="116" t="s">
        <v>46</v>
      </c>
      <c r="N32" s="155"/>
      <c r="O32" s="116"/>
      <c r="P32" s="41"/>
      <c r="Q32" s="41"/>
      <c r="R32" s="41"/>
      <c r="S32" s="41"/>
      <c r="T32" s="41"/>
      <c r="U32" s="41"/>
      <c r="V32" s="41"/>
      <c r="W32" s="41"/>
      <c r="X32" s="41"/>
      <c r="Y32" s="41"/>
      <c r="Z32" s="41"/>
      <c r="AA32" s="164"/>
      <c r="AB32" s="164"/>
      <c r="AC32" s="164"/>
      <c r="AD32" s="164"/>
      <c r="AE32" s="164"/>
      <c r="AF32" s="162"/>
      <c r="AG32" s="162"/>
      <c r="AH32" s="162"/>
      <c r="AI32" s="162"/>
      <c r="AJ32" s="162"/>
      <c r="AK32" s="162"/>
      <c r="AL32" s="163"/>
      <c r="AM32" s="163"/>
      <c r="AN32" s="163"/>
      <c r="AO32" s="162"/>
      <c r="AP32" s="163"/>
    </row>
    <row r="33" spans="1:16384" s="38" customFormat="1" ht="15" customHeight="1" x14ac:dyDescent="0.35">
      <c r="A33" s="8"/>
      <c r="B33" s="8"/>
      <c r="C33" s="144"/>
      <c r="D33" s="121"/>
      <c r="E33" s="116"/>
      <c r="F33" s="121"/>
      <c r="G33" s="116"/>
      <c r="H33" s="121"/>
      <c r="I33" s="116"/>
      <c r="J33" s="121"/>
      <c r="K33" s="116"/>
      <c r="L33" s="121"/>
      <c r="M33" s="116"/>
      <c r="N33" s="155"/>
      <c r="O33" s="116"/>
      <c r="P33" s="41"/>
      <c r="Q33" s="41"/>
      <c r="R33" s="41"/>
      <c r="S33" s="41"/>
      <c r="T33" s="41"/>
      <c r="U33" s="41"/>
      <c r="V33" s="41"/>
      <c r="W33" s="41"/>
      <c r="X33" s="41"/>
      <c r="Y33" s="41"/>
      <c r="Z33" s="41"/>
      <c r="AA33" s="164"/>
      <c r="AB33" s="164"/>
      <c r="AC33" s="164"/>
      <c r="AD33" s="164"/>
      <c r="AE33" s="164"/>
      <c r="AF33" s="162"/>
      <c r="AG33" s="162"/>
      <c r="AH33" s="162"/>
      <c r="AI33" s="162"/>
      <c r="AJ33" s="162"/>
      <c r="AK33" s="162"/>
      <c r="AL33" s="163"/>
      <c r="AM33" s="163"/>
      <c r="AN33" s="163"/>
      <c r="AO33" s="162"/>
      <c r="AP33" s="163"/>
    </row>
    <row r="34" spans="1:16384" s="38" customFormat="1" ht="15" customHeight="1" x14ac:dyDescent="0.35">
      <c r="A34" s="8"/>
      <c r="B34" s="8"/>
      <c r="C34" s="144"/>
      <c r="D34" s="121"/>
      <c r="E34" s="116"/>
      <c r="F34" s="121"/>
      <c r="G34" s="116"/>
      <c r="H34" s="121"/>
      <c r="I34" s="116"/>
      <c r="J34" s="121"/>
      <c r="K34" s="116"/>
      <c r="L34" s="121"/>
      <c r="M34" s="116"/>
      <c r="N34" s="155"/>
      <c r="O34" s="116"/>
      <c r="P34" s="41"/>
      <c r="Q34" s="41"/>
      <c r="R34" s="41"/>
      <c r="S34" s="41"/>
      <c r="T34" s="41"/>
      <c r="U34" s="41"/>
      <c r="V34" s="41"/>
      <c r="W34" s="41"/>
      <c r="X34" s="41"/>
      <c r="Y34" s="41"/>
      <c r="Z34" s="41"/>
      <c r="AA34" s="164"/>
      <c r="AB34" s="164"/>
      <c r="AC34" s="164"/>
      <c r="AD34" s="164"/>
      <c r="AE34" s="164"/>
      <c r="AF34" s="162"/>
      <c r="AG34" s="162"/>
      <c r="AH34" s="162"/>
      <c r="AI34" s="162"/>
      <c r="AJ34" s="162"/>
      <c r="AK34" s="162"/>
      <c r="AL34" s="163"/>
      <c r="AM34" s="163"/>
      <c r="AN34" s="163"/>
      <c r="AO34" s="162"/>
      <c r="AP34" s="163"/>
    </row>
    <row r="35" spans="1:16384" s="38" customFormat="1" ht="15" customHeight="1" x14ac:dyDescent="0.35">
      <c r="A35" s="8"/>
      <c r="B35" s="8"/>
      <c r="C35" s="144"/>
      <c r="D35" s="139"/>
      <c r="E35" s="116"/>
      <c r="F35" s="139"/>
      <c r="G35" s="116"/>
      <c r="H35" s="139"/>
      <c r="I35" s="116"/>
      <c r="J35" s="139"/>
      <c r="K35" s="116"/>
      <c r="L35" s="121"/>
      <c r="M35" s="116"/>
      <c r="N35" s="151"/>
      <c r="O35" s="116"/>
      <c r="P35" s="41"/>
      <c r="Q35" s="41"/>
      <c r="R35" s="41"/>
      <c r="S35" s="41"/>
      <c r="T35" s="41"/>
      <c r="U35" s="41"/>
      <c r="V35" s="41"/>
      <c r="W35" s="41"/>
      <c r="X35" s="41"/>
      <c r="Y35" s="41"/>
      <c r="Z35" s="41"/>
      <c r="AA35" s="164"/>
      <c r="AB35" s="164"/>
      <c r="AC35" s="164"/>
      <c r="AD35" s="164"/>
      <c r="AE35" s="164"/>
      <c r="AF35" s="162"/>
      <c r="AG35" s="162"/>
      <c r="AH35" s="162"/>
      <c r="AI35" s="162"/>
      <c r="AJ35" s="162"/>
      <c r="AK35" s="162"/>
      <c r="AL35" s="163"/>
      <c r="AM35" s="163"/>
      <c r="AN35" s="163"/>
      <c r="AO35" s="162"/>
      <c r="AP35" s="163"/>
    </row>
    <row r="36" spans="1:16384" s="38" customFormat="1" ht="15" customHeight="1" x14ac:dyDescent="0.35">
      <c r="A36" s="8"/>
      <c r="B36" s="8"/>
      <c r="C36" s="144"/>
      <c r="D36" s="121"/>
      <c r="E36" s="116"/>
      <c r="F36" s="121"/>
      <c r="G36" s="116"/>
      <c r="H36" s="121"/>
      <c r="I36" s="116"/>
      <c r="J36" s="121"/>
      <c r="K36" s="116"/>
      <c r="L36" s="121"/>
      <c r="M36" s="116"/>
      <c r="N36" s="155"/>
      <c r="O36" s="116"/>
      <c r="P36" s="41"/>
      <c r="Q36" s="41"/>
      <c r="R36" s="41"/>
      <c r="S36" s="41"/>
      <c r="T36" s="41"/>
      <c r="U36" s="41"/>
      <c r="V36" s="41"/>
      <c r="W36" s="41"/>
      <c r="X36" s="41"/>
      <c r="Y36" s="41"/>
      <c r="Z36" s="41"/>
      <c r="AA36" s="164"/>
      <c r="AB36" s="167"/>
      <c r="AC36" s="164"/>
      <c r="AD36" s="164"/>
      <c r="AE36" s="164"/>
      <c r="AF36" s="162"/>
      <c r="AG36" s="162"/>
      <c r="AH36" s="162"/>
      <c r="AI36" s="162"/>
      <c r="AJ36" s="162"/>
      <c r="AK36" s="162"/>
      <c r="AL36" s="163"/>
      <c r="AM36" s="163"/>
      <c r="AN36" s="163"/>
      <c r="AO36" s="162"/>
      <c r="AP36" s="163"/>
    </row>
    <row r="37" spans="1:16384" s="38" customFormat="1" ht="15" customHeight="1" thickBot="1" x14ac:dyDescent="0.4">
      <c r="A37" s="8"/>
      <c r="B37" s="8"/>
      <c r="C37" s="152"/>
      <c r="D37" s="126"/>
      <c r="E37" s="118"/>
      <c r="F37" s="126"/>
      <c r="G37" s="118"/>
      <c r="H37" s="126"/>
      <c r="I37" s="118"/>
      <c r="J37" s="126"/>
      <c r="K37" s="118"/>
      <c r="L37" s="126"/>
      <c r="M37" s="118"/>
      <c r="N37" s="158"/>
      <c r="O37" s="118"/>
      <c r="P37" s="141"/>
      <c r="Q37" s="141"/>
      <c r="R37" s="141"/>
      <c r="S37" s="141"/>
      <c r="T37" s="141"/>
      <c r="U37" s="141"/>
      <c r="V37" s="141"/>
      <c r="W37" s="141"/>
      <c r="X37" s="141"/>
      <c r="Y37" s="141"/>
      <c r="Z37" s="141"/>
      <c r="AA37" s="167"/>
      <c r="AB37" s="167"/>
      <c r="AC37" s="167"/>
      <c r="AD37" s="164"/>
      <c r="AE37" s="164"/>
      <c r="AF37" s="162"/>
      <c r="AG37" s="162"/>
      <c r="AH37" s="162"/>
      <c r="AI37" s="162"/>
      <c r="AJ37" s="162"/>
      <c r="AK37" s="162"/>
      <c r="AL37" s="163"/>
      <c r="AM37" s="163"/>
      <c r="AN37" s="163"/>
      <c r="AO37" s="162"/>
      <c r="AP37" s="163"/>
    </row>
    <row r="38" spans="1:16384" s="163" customFormat="1" ht="15" thickBot="1" x14ac:dyDescent="0.4">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4"/>
      <c r="AB38" s="164"/>
      <c r="AC38" s="164"/>
      <c r="AD38" s="164"/>
      <c r="AE38" s="164"/>
      <c r="AF38" s="162"/>
      <c r="AG38" s="162"/>
      <c r="AH38" s="162"/>
      <c r="AI38" s="162"/>
      <c r="AJ38" s="162"/>
      <c r="AK38" s="162"/>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c r="IW38" s="164"/>
      <c r="IX38" s="164"/>
      <c r="IY38" s="164"/>
      <c r="IZ38" s="164"/>
      <c r="JA38" s="164"/>
      <c r="JB38" s="164"/>
      <c r="JC38" s="164"/>
      <c r="JD38" s="164"/>
      <c r="JE38" s="164"/>
      <c r="JF38" s="164"/>
      <c r="JG38" s="164"/>
      <c r="JH38" s="164"/>
      <c r="JI38" s="164"/>
      <c r="JJ38" s="164"/>
      <c r="JK38" s="164"/>
      <c r="JL38" s="164"/>
      <c r="JM38" s="164"/>
      <c r="JN38" s="164"/>
      <c r="JO38" s="164"/>
      <c r="JP38" s="164"/>
      <c r="JQ38" s="164"/>
      <c r="JR38" s="164"/>
      <c r="JS38" s="164"/>
      <c r="JT38" s="164"/>
      <c r="JU38" s="164"/>
      <c r="JV38" s="164"/>
      <c r="JW38" s="164"/>
      <c r="JX38" s="164"/>
      <c r="JY38" s="164"/>
      <c r="JZ38" s="164"/>
      <c r="KA38" s="164"/>
      <c r="KB38" s="164"/>
      <c r="KC38" s="164"/>
      <c r="KD38" s="164"/>
      <c r="KE38" s="164"/>
      <c r="KF38" s="164"/>
      <c r="KG38" s="164"/>
      <c r="KH38" s="164"/>
      <c r="KI38" s="164"/>
      <c r="KJ38" s="164"/>
      <c r="KK38" s="164"/>
      <c r="KL38" s="164"/>
      <c r="KM38" s="164"/>
      <c r="KN38" s="164"/>
      <c r="KO38" s="164"/>
      <c r="KP38" s="164"/>
      <c r="KQ38" s="164"/>
      <c r="KR38" s="164"/>
      <c r="KS38" s="164"/>
      <c r="KT38" s="164"/>
      <c r="KU38" s="164"/>
      <c r="KV38" s="164"/>
      <c r="KW38" s="164"/>
      <c r="KX38" s="164"/>
      <c r="KY38" s="164"/>
      <c r="KZ38" s="164"/>
      <c r="LA38" s="164"/>
      <c r="LB38" s="164"/>
      <c r="LC38" s="164"/>
      <c r="LD38" s="164"/>
      <c r="LE38" s="164"/>
      <c r="LF38" s="164"/>
      <c r="LG38" s="164"/>
      <c r="LH38" s="164"/>
      <c r="LI38" s="164"/>
      <c r="LJ38" s="164"/>
      <c r="LK38" s="164"/>
      <c r="LL38" s="164"/>
      <c r="LM38" s="164"/>
      <c r="LN38" s="164"/>
      <c r="LO38" s="164"/>
      <c r="LP38" s="164"/>
      <c r="LQ38" s="164"/>
      <c r="LR38" s="164"/>
      <c r="LS38" s="164"/>
      <c r="LT38" s="164"/>
      <c r="LU38" s="164"/>
      <c r="LV38" s="164"/>
      <c r="LW38" s="164"/>
      <c r="LX38" s="164"/>
      <c r="LY38" s="164"/>
      <c r="LZ38" s="164"/>
      <c r="MA38" s="164"/>
      <c r="MB38" s="164"/>
      <c r="MC38" s="164"/>
      <c r="MD38" s="164"/>
      <c r="ME38" s="164"/>
      <c r="MF38" s="164"/>
      <c r="MG38" s="164"/>
      <c r="MH38" s="164"/>
      <c r="MI38" s="164"/>
      <c r="MJ38" s="164"/>
      <c r="MK38" s="164"/>
      <c r="ML38" s="164"/>
      <c r="MM38" s="164"/>
      <c r="MN38" s="164"/>
      <c r="MO38" s="164"/>
      <c r="MP38" s="164"/>
      <c r="MQ38" s="164"/>
      <c r="MR38" s="164"/>
      <c r="MS38" s="164"/>
      <c r="MT38" s="164"/>
      <c r="MU38" s="164"/>
      <c r="MV38" s="164"/>
      <c r="MW38" s="164"/>
      <c r="MX38" s="164"/>
      <c r="MY38" s="164"/>
      <c r="MZ38" s="164"/>
      <c r="NA38" s="164"/>
      <c r="NB38" s="164"/>
      <c r="NC38" s="164"/>
      <c r="ND38" s="164"/>
      <c r="NE38" s="164"/>
      <c r="NF38" s="164"/>
      <c r="NG38" s="164"/>
      <c r="NH38" s="164"/>
      <c r="NI38" s="164"/>
      <c r="NJ38" s="164"/>
      <c r="NK38" s="164"/>
      <c r="NL38" s="164"/>
      <c r="NM38" s="164"/>
      <c r="NN38" s="164"/>
      <c r="NO38" s="164"/>
      <c r="NP38" s="164"/>
      <c r="NQ38" s="164"/>
      <c r="NR38" s="164"/>
      <c r="NS38" s="164"/>
      <c r="NT38" s="164"/>
      <c r="NU38" s="164"/>
      <c r="NV38" s="164"/>
      <c r="NW38" s="164"/>
      <c r="NX38" s="164"/>
      <c r="NY38" s="164"/>
      <c r="NZ38" s="164"/>
      <c r="OA38" s="164"/>
      <c r="OB38" s="164"/>
      <c r="OC38" s="164"/>
      <c r="OD38" s="164"/>
      <c r="OE38" s="164"/>
      <c r="OF38" s="164"/>
      <c r="OG38" s="164"/>
      <c r="OH38" s="164"/>
      <c r="OI38" s="164"/>
      <c r="OJ38" s="164"/>
      <c r="OK38" s="164"/>
      <c r="OL38" s="164"/>
      <c r="OM38" s="164"/>
      <c r="ON38" s="164"/>
      <c r="OO38" s="164"/>
      <c r="OP38" s="164"/>
      <c r="OQ38" s="164"/>
      <c r="OR38" s="164"/>
      <c r="OS38" s="164"/>
      <c r="OT38" s="164"/>
      <c r="OU38" s="164"/>
      <c r="OV38" s="164"/>
      <c r="OW38" s="164"/>
      <c r="OX38" s="164"/>
      <c r="OY38" s="164"/>
      <c r="OZ38" s="164"/>
      <c r="PA38" s="164"/>
      <c r="PB38" s="164"/>
      <c r="PC38" s="164"/>
      <c r="PD38" s="164"/>
      <c r="PE38" s="164"/>
      <c r="PF38" s="164"/>
      <c r="PG38" s="164"/>
      <c r="PH38" s="164"/>
      <c r="PI38" s="164"/>
      <c r="PJ38" s="164"/>
      <c r="PK38" s="164"/>
      <c r="PL38" s="164"/>
      <c r="PM38" s="164"/>
      <c r="PN38" s="164"/>
      <c r="PO38" s="164"/>
      <c r="PP38" s="164"/>
      <c r="PQ38" s="164"/>
      <c r="PR38" s="164"/>
      <c r="PS38" s="164"/>
      <c r="PT38" s="164"/>
      <c r="PU38" s="164"/>
      <c r="PV38" s="164"/>
      <c r="PW38" s="164"/>
      <c r="PX38" s="164"/>
      <c r="PY38" s="164"/>
      <c r="PZ38" s="164"/>
      <c r="QA38" s="164"/>
      <c r="QB38" s="164"/>
      <c r="QC38" s="164"/>
      <c r="QD38" s="164"/>
      <c r="QE38" s="164"/>
      <c r="QF38" s="164"/>
      <c r="QG38" s="164"/>
      <c r="QH38" s="164"/>
      <c r="QI38" s="164"/>
      <c r="QJ38" s="164"/>
      <c r="QK38" s="164"/>
      <c r="QL38" s="164"/>
      <c r="QM38" s="164"/>
      <c r="QN38" s="164"/>
      <c r="QO38" s="164"/>
      <c r="QP38" s="164"/>
      <c r="QQ38" s="164"/>
      <c r="QR38" s="164"/>
      <c r="QS38" s="164"/>
      <c r="QT38" s="164"/>
      <c r="QU38" s="164"/>
      <c r="QV38" s="164"/>
      <c r="QW38" s="164"/>
      <c r="QX38" s="164"/>
      <c r="QY38" s="164"/>
      <c r="QZ38" s="164"/>
      <c r="RA38" s="164"/>
      <c r="RB38" s="164"/>
      <c r="RC38" s="164"/>
      <c r="RD38" s="164"/>
      <c r="RE38" s="164"/>
      <c r="RF38" s="164"/>
      <c r="RG38" s="164"/>
      <c r="RH38" s="164"/>
      <c r="RI38" s="164"/>
      <c r="RJ38" s="164"/>
      <c r="RK38" s="164"/>
      <c r="RL38" s="164"/>
      <c r="RM38" s="164"/>
      <c r="RN38" s="164"/>
      <c r="RO38" s="164"/>
      <c r="RP38" s="164"/>
      <c r="RQ38" s="164"/>
      <c r="RR38" s="164"/>
      <c r="RS38" s="164"/>
      <c r="RT38" s="164"/>
      <c r="RU38" s="164"/>
      <c r="RV38" s="164"/>
      <c r="RW38" s="164"/>
      <c r="RX38" s="164"/>
      <c r="RY38" s="164"/>
      <c r="RZ38" s="164"/>
      <c r="SA38" s="164"/>
      <c r="SB38" s="164"/>
      <c r="SC38" s="164"/>
      <c r="SD38" s="164"/>
      <c r="SE38" s="164"/>
      <c r="SF38" s="164"/>
      <c r="SG38" s="164"/>
      <c r="SH38" s="164"/>
      <c r="SI38" s="164"/>
      <c r="SJ38" s="164"/>
      <c r="SK38" s="164"/>
      <c r="SL38" s="164"/>
      <c r="SM38" s="164"/>
      <c r="SN38" s="164"/>
      <c r="SO38" s="164"/>
      <c r="SP38" s="164"/>
      <c r="SQ38" s="164"/>
      <c r="SR38" s="164"/>
      <c r="SS38" s="164"/>
      <c r="ST38" s="164"/>
      <c r="SU38" s="164"/>
      <c r="SV38" s="164"/>
      <c r="SW38" s="164"/>
      <c r="SX38" s="164"/>
      <c r="SY38" s="164"/>
      <c r="SZ38" s="164"/>
      <c r="TA38" s="164"/>
      <c r="TB38" s="164"/>
      <c r="TC38" s="164"/>
      <c r="TD38" s="164"/>
      <c r="TE38" s="164"/>
      <c r="TF38" s="164"/>
      <c r="TG38" s="164"/>
      <c r="TH38" s="164"/>
      <c r="TI38" s="164"/>
      <c r="TJ38" s="164"/>
      <c r="TK38" s="164"/>
      <c r="TL38" s="164"/>
      <c r="TM38" s="164"/>
      <c r="TN38" s="164"/>
      <c r="TO38" s="164"/>
      <c r="TP38" s="164"/>
      <c r="TQ38" s="164"/>
      <c r="TR38" s="164"/>
      <c r="TS38" s="164"/>
      <c r="TT38" s="164"/>
      <c r="TU38" s="164"/>
      <c r="TV38" s="164"/>
      <c r="TW38" s="164"/>
      <c r="TX38" s="164"/>
      <c r="TY38" s="164"/>
      <c r="TZ38" s="164"/>
      <c r="UA38" s="164"/>
      <c r="UB38" s="164"/>
      <c r="UC38" s="164"/>
      <c r="UD38" s="164"/>
      <c r="UE38" s="164"/>
      <c r="UF38" s="164"/>
      <c r="UG38" s="164"/>
      <c r="UH38" s="164"/>
      <c r="UI38" s="164"/>
      <c r="UJ38" s="164"/>
      <c r="UK38" s="164"/>
      <c r="UL38" s="164"/>
      <c r="UM38" s="164"/>
      <c r="UN38" s="164"/>
      <c r="UO38" s="164"/>
      <c r="UP38" s="164"/>
      <c r="UQ38" s="164"/>
      <c r="UR38" s="164"/>
      <c r="US38" s="164"/>
      <c r="UT38" s="164"/>
      <c r="UU38" s="164"/>
      <c r="UV38" s="164"/>
      <c r="UW38" s="164"/>
      <c r="UX38" s="164"/>
      <c r="UY38" s="164"/>
      <c r="UZ38" s="164"/>
      <c r="VA38" s="164"/>
      <c r="VB38" s="164"/>
      <c r="VC38" s="164"/>
      <c r="VD38" s="164"/>
      <c r="VE38" s="164"/>
      <c r="VF38" s="164"/>
      <c r="VG38" s="164"/>
      <c r="VH38" s="164"/>
      <c r="VI38" s="164"/>
      <c r="VJ38" s="164"/>
      <c r="VK38" s="164"/>
      <c r="VL38" s="164"/>
      <c r="VM38" s="164"/>
      <c r="VN38" s="164"/>
      <c r="VO38" s="164"/>
      <c r="VP38" s="164"/>
      <c r="VQ38" s="164"/>
      <c r="VR38" s="164"/>
      <c r="VS38" s="164"/>
      <c r="VT38" s="164"/>
      <c r="VU38" s="164"/>
      <c r="VV38" s="164"/>
      <c r="VW38" s="164"/>
      <c r="VX38" s="164"/>
      <c r="VY38" s="164"/>
      <c r="VZ38" s="164"/>
      <c r="WA38" s="164"/>
      <c r="WB38" s="164"/>
      <c r="WC38" s="164"/>
      <c r="WD38" s="164"/>
      <c r="WE38" s="164"/>
      <c r="WF38" s="164"/>
      <c r="WG38" s="164"/>
      <c r="WH38" s="164"/>
      <c r="WI38" s="164"/>
      <c r="WJ38" s="164"/>
      <c r="WK38" s="164"/>
      <c r="WL38" s="164"/>
      <c r="WM38" s="164"/>
      <c r="WN38" s="164"/>
      <c r="WO38" s="164"/>
      <c r="WP38" s="164"/>
      <c r="WQ38" s="164"/>
      <c r="WR38" s="164"/>
      <c r="WS38" s="164"/>
      <c r="WT38" s="164"/>
      <c r="WU38" s="164"/>
      <c r="WV38" s="164"/>
      <c r="WW38" s="164"/>
      <c r="WX38" s="164"/>
      <c r="WY38" s="164"/>
      <c r="WZ38" s="164"/>
      <c r="XA38" s="164"/>
      <c r="XB38" s="164"/>
      <c r="XC38" s="164"/>
      <c r="XD38" s="164"/>
      <c r="XE38" s="164"/>
      <c r="XF38" s="164"/>
      <c r="XG38" s="164"/>
      <c r="XH38" s="164"/>
      <c r="XI38" s="164"/>
      <c r="XJ38" s="164"/>
      <c r="XK38" s="164"/>
      <c r="XL38" s="164"/>
      <c r="XM38" s="164"/>
      <c r="XN38" s="164"/>
      <c r="XO38" s="164"/>
      <c r="XP38" s="164"/>
      <c r="XQ38" s="164"/>
      <c r="XR38" s="164"/>
      <c r="XS38" s="164"/>
      <c r="XT38" s="164"/>
      <c r="XU38" s="164"/>
      <c r="XV38" s="164"/>
      <c r="XW38" s="164"/>
      <c r="XX38" s="164"/>
      <c r="XY38" s="164"/>
      <c r="XZ38" s="164"/>
      <c r="YA38" s="164"/>
      <c r="YB38" s="164"/>
      <c r="YC38" s="164"/>
      <c r="YD38" s="164"/>
      <c r="YE38" s="164"/>
      <c r="YF38" s="164"/>
      <c r="YG38" s="164"/>
      <c r="YH38" s="164"/>
      <c r="YI38" s="164"/>
      <c r="YJ38" s="164"/>
      <c r="YK38" s="164"/>
      <c r="YL38" s="164"/>
      <c r="YM38" s="164"/>
      <c r="YN38" s="164"/>
      <c r="YO38" s="164"/>
      <c r="YP38" s="164"/>
      <c r="YQ38" s="164"/>
      <c r="YR38" s="164"/>
      <c r="YS38" s="164"/>
      <c r="YT38" s="164"/>
      <c r="YU38" s="164"/>
      <c r="YV38" s="164"/>
      <c r="YW38" s="164"/>
      <c r="YX38" s="164"/>
      <c r="YY38" s="164"/>
      <c r="YZ38" s="164"/>
      <c r="ZA38" s="164"/>
      <c r="ZB38" s="164"/>
      <c r="ZC38" s="164"/>
      <c r="ZD38" s="164"/>
      <c r="ZE38" s="164"/>
      <c r="ZF38" s="164"/>
      <c r="ZG38" s="164"/>
      <c r="ZH38" s="164"/>
      <c r="ZI38" s="164"/>
      <c r="ZJ38" s="164"/>
      <c r="ZK38" s="164"/>
      <c r="ZL38" s="164"/>
      <c r="ZM38" s="164"/>
      <c r="ZN38" s="164"/>
      <c r="ZO38" s="164"/>
      <c r="ZP38" s="164"/>
      <c r="ZQ38" s="164"/>
      <c r="ZR38" s="164"/>
      <c r="ZS38" s="164"/>
      <c r="ZT38" s="164"/>
      <c r="ZU38" s="164"/>
      <c r="ZV38" s="164"/>
      <c r="ZW38" s="164"/>
      <c r="ZX38" s="164"/>
      <c r="ZY38" s="164"/>
      <c r="ZZ38" s="164"/>
      <c r="AAA38" s="164"/>
      <c r="AAB38" s="164"/>
      <c r="AAC38" s="164"/>
      <c r="AAD38" s="164"/>
      <c r="AAE38" s="164"/>
      <c r="AAF38" s="164"/>
      <c r="AAG38" s="164"/>
      <c r="AAH38" s="164"/>
      <c r="AAI38" s="164"/>
      <c r="AAJ38" s="164"/>
      <c r="AAK38" s="164"/>
      <c r="AAL38" s="164"/>
      <c r="AAM38" s="164"/>
      <c r="AAN38" s="164"/>
      <c r="AAO38" s="164"/>
      <c r="AAP38" s="164"/>
      <c r="AAQ38" s="164"/>
      <c r="AAR38" s="164"/>
      <c r="AAS38" s="164"/>
      <c r="AAT38" s="164"/>
      <c r="AAU38" s="164"/>
      <c r="AAV38" s="164"/>
      <c r="AAW38" s="164"/>
      <c r="AAX38" s="164"/>
      <c r="AAY38" s="164"/>
      <c r="AAZ38" s="164"/>
      <c r="ABA38" s="164"/>
      <c r="ABB38" s="164"/>
      <c r="ABC38" s="164"/>
      <c r="ABD38" s="164"/>
      <c r="ABE38" s="164"/>
      <c r="ABF38" s="164"/>
      <c r="ABG38" s="164"/>
      <c r="ABH38" s="164"/>
      <c r="ABI38" s="164"/>
      <c r="ABJ38" s="164"/>
      <c r="ABK38" s="164"/>
      <c r="ABL38" s="164"/>
      <c r="ABM38" s="164"/>
      <c r="ABN38" s="164"/>
      <c r="ABO38" s="164"/>
      <c r="ABP38" s="164"/>
      <c r="ABQ38" s="164"/>
      <c r="ABR38" s="164"/>
      <c r="ABS38" s="164"/>
      <c r="ABT38" s="164"/>
      <c r="ABU38" s="164"/>
      <c r="ABV38" s="164"/>
      <c r="ABW38" s="164"/>
      <c r="ABX38" s="164"/>
      <c r="ABY38" s="164"/>
      <c r="ABZ38" s="164"/>
      <c r="ACA38" s="164"/>
      <c r="ACB38" s="164"/>
      <c r="ACC38" s="164"/>
      <c r="ACD38" s="164"/>
      <c r="ACE38" s="164"/>
      <c r="ACF38" s="164"/>
      <c r="ACG38" s="164"/>
      <c r="ACH38" s="164"/>
      <c r="ACI38" s="164"/>
      <c r="ACJ38" s="164"/>
      <c r="ACK38" s="164"/>
      <c r="ACL38" s="164"/>
      <c r="ACM38" s="164"/>
      <c r="ACN38" s="164"/>
      <c r="ACO38" s="164"/>
      <c r="ACP38" s="164"/>
      <c r="ACQ38" s="164"/>
      <c r="ACR38" s="164"/>
      <c r="ACS38" s="164"/>
      <c r="ACT38" s="164"/>
      <c r="ACU38" s="164"/>
      <c r="ACV38" s="164"/>
      <c r="ACW38" s="164"/>
      <c r="ACX38" s="164"/>
      <c r="ACY38" s="164"/>
      <c r="ACZ38" s="164"/>
      <c r="ADA38" s="164"/>
      <c r="ADB38" s="164"/>
      <c r="ADC38" s="164"/>
      <c r="ADD38" s="164"/>
      <c r="ADE38" s="164"/>
      <c r="ADF38" s="164"/>
      <c r="ADG38" s="164"/>
      <c r="ADH38" s="164"/>
      <c r="ADI38" s="164"/>
      <c r="ADJ38" s="164"/>
      <c r="ADK38" s="164"/>
      <c r="ADL38" s="164"/>
      <c r="ADM38" s="164"/>
      <c r="ADN38" s="164"/>
      <c r="ADO38" s="164"/>
      <c r="ADP38" s="164"/>
      <c r="ADQ38" s="164"/>
      <c r="ADR38" s="164"/>
      <c r="ADS38" s="164"/>
      <c r="ADT38" s="164"/>
      <c r="ADU38" s="164"/>
      <c r="ADV38" s="164"/>
      <c r="ADW38" s="164"/>
      <c r="ADX38" s="164"/>
      <c r="ADY38" s="164"/>
      <c r="ADZ38" s="164"/>
      <c r="AEA38" s="164"/>
      <c r="AEB38" s="164"/>
      <c r="AEC38" s="164"/>
      <c r="AED38" s="164"/>
      <c r="AEE38" s="164"/>
      <c r="AEF38" s="164"/>
      <c r="AEG38" s="164"/>
      <c r="AEH38" s="164"/>
      <c r="AEI38" s="164"/>
      <c r="AEJ38" s="164"/>
      <c r="AEK38" s="164"/>
      <c r="AEL38" s="164"/>
      <c r="AEM38" s="164"/>
      <c r="AEN38" s="164"/>
      <c r="AEO38" s="164"/>
      <c r="AEP38" s="164"/>
      <c r="AEQ38" s="164"/>
      <c r="AER38" s="164"/>
      <c r="AES38" s="164"/>
      <c r="AET38" s="164"/>
      <c r="AEU38" s="164"/>
      <c r="AEV38" s="164"/>
      <c r="AEW38" s="164"/>
      <c r="AEX38" s="164"/>
      <c r="AEY38" s="164"/>
      <c r="AEZ38" s="164"/>
      <c r="AFA38" s="164"/>
      <c r="AFB38" s="164"/>
      <c r="AFC38" s="164"/>
      <c r="AFD38" s="164"/>
      <c r="AFE38" s="164"/>
      <c r="AFF38" s="164"/>
      <c r="AFG38" s="164"/>
      <c r="AFH38" s="164"/>
      <c r="AFI38" s="164"/>
      <c r="AFJ38" s="164"/>
      <c r="AFK38" s="164"/>
      <c r="AFL38" s="164"/>
      <c r="AFM38" s="164"/>
      <c r="AFN38" s="164"/>
      <c r="AFO38" s="164"/>
      <c r="AFP38" s="164"/>
      <c r="AFQ38" s="164"/>
      <c r="AFR38" s="164"/>
      <c r="AFS38" s="164"/>
      <c r="AFT38" s="164"/>
      <c r="AFU38" s="164"/>
      <c r="AFV38" s="164"/>
      <c r="AFW38" s="164"/>
      <c r="AFX38" s="164"/>
      <c r="AFY38" s="164"/>
      <c r="AFZ38" s="164"/>
      <c r="AGA38" s="164"/>
      <c r="AGB38" s="164"/>
      <c r="AGC38" s="164"/>
      <c r="AGD38" s="164"/>
      <c r="AGE38" s="164"/>
      <c r="AGF38" s="164"/>
      <c r="AGG38" s="164"/>
      <c r="AGH38" s="164"/>
      <c r="AGI38" s="164"/>
      <c r="AGJ38" s="164"/>
      <c r="AGK38" s="164"/>
      <c r="AGL38" s="164"/>
      <c r="AGM38" s="164"/>
      <c r="AGN38" s="164"/>
      <c r="AGO38" s="164"/>
      <c r="AGP38" s="164"/>
      <c r="AGQ38" s="164"/>
      <c r="AGR38" s="164"/>
      <c r="AGS38" s="164"/>
      <c r="AGT38" s="164"/>
      <c r="AGU38" s="164"/>
      <c r="AGV38" s="164"/>
      <c r="AGW38" s="164"/>
      <c r="AGX38" s="164"/>
      <c r="AGY38" s="164"/>
      <c r="AGZ38" s="164"/>
      <c r="AHA38" s="164"/>
      <c r="AHB38" s="164"/>
      <c r="AHC38" s="164"/>
      <c r="AHD38" s="164"/>
      <c r="AHE38" s="164"/>
      <c r="AHF38" s="164"/>
      <c r="AHG38" s="164"/>
      <c r="AHH38" s="164"/>
      <c r="AHI38" s="164"/>
      <c r="AHJ38" s="164"/>
      <c r="AHK38" s="164"/>
      <c r="AHL38" s="164"/>
      <c r="AHM38" s="164"/>
      <c r="AHN38" s="164"/>
      <c r="AHO38" s="164"/>
      <c r="AHP38" s="164"/>
      <c r="AHQ38" s="164"/>
      <c r="AHR38" s="164"/>
      <c r="AHS38" s="164"/>
      <c r="AHT38" s="164"/>
      <c r="AHU38" s="164"/>
      <c r="AHV38" s="164"/>
      <c r="AHW38" s="164"/>
      <c r="AHX38" s="164"/>
      <c r="AHY38" s="164"/>
      <c r="AHZ38" s="164"/>
      <c r="AIA38" s="164"/>
      <c r="AIB38" s="164"/>
      <c r="AIC38" s="164"/>
      <c r="AID38" s="164"/>
      <c r="AIE38" s="164"/>
      <c r="AIF38" s="164"/>
      <c r="AIG38" s="164"/>
      <c r="AIH38" s="164"/>
      <c r="AII38" s="164"/>
      <c r="AIJ38" s="164"/>
      <c r="AIK38" s="164"/>
      <c r="AIL38" s="164"/>
      <c r="AIM38" s="164"/>
      <c r="AIN38" s="164"/>
      <c r="AIO38" s="164"/>
      <c r="AIP38" s="164"/>
      <c r="AIQ38" s="164"/>
      <c r="AIR38" s="164"/>
      <c r="AIS38" s="164"/>
      <c r="AIT38" s="164"/>
      <c r="AIU38" s="164"/>
      <c r="AIV38" s="164"/>
      <c r="AIW38" s="164"/>
      <c r="AIX38" s="164"/>
      <c r="AIY38" s="164"/>
      <c r="AIZ38" s="164"/>
      <c r="AJA38" s="164"/>
      <c r="AJB38" s="164"/>
      <c r="AJC38" s="164"/>
      <c r="AJD38" s="164"/>
      <c r="AJE38" s="164"/>
      <c r="AJF38" s="164"/>
      <c r="AJG38" s="164"/>
      <c r="AJH38" s="164"/>
      <c r="AJI38" s="164"/>
      <c r="AJJ38" s="164"/>
      <c r="AJK38" s="164"/>
      <c r="AJL38" s="164"/>
      <c r="AJM38" s="164"/>
      <c r="AJN38" s="164"/>
      <c r="AJO38" s="164"/>
      <c r="AJP38" s="164"/>
      <c r="AJQ38" s="164"/>
      <c r="AJR38" s="164"/>
      <c r="AJS38" s="164"/>
      <c r="AJT38" s="164"/>
      <c r="AJU38" s="164"/>
      <c r="AJV38" s="164"/>
      <c r="AJW38" s="164"/>
      <c r="AJX38" s="164"/>
      <c r="AJY38" s="164"/>
      <c r="AJZ38" s="164"/>
      <c r="AKA38" s="164"/>
      <c r="AKB38" s="164"/>
      <c r="AKC38" s="164"/>
      <c r="AKD38" s="164"/>
      <c r="AKE38" s="164"/>
      <c r="AKF38" s="164"/>
      <c r="AKG38" s="164"/>
      <c r="AKH38" s="164"/>
      <c r="AKI38" s="164"/>
      <c r="AKJ38" s="164"/>
      <c r="AKK38" s="164"/>
      <c r="AKL38" s="164"/>
      <c r="AKM38" s="164"/>
      <c r="AKN38" s="164"/>
      <c r="AKO38" s="164"/>
      <c r="AKP38" s="164"/>
      <c r="AKQ38" s="164"/>
      <c r="AKR38" s="164"/>
      <c r="AKS38" s="164"/>
      <c r="AKT38" s="164"/>
      <c r="AKU38" s="164"/>
      <c r="AKV38" s="164"/>
      <c r="AKW38" s="164"/>
      <c r="AKX38" s="164"/>
      <c r="AKY38" s="164"/>
      <c r="AKZ38" s="164"/>
      <c r="ALA38" s="164"/>
      <c r="ALB38" s="164"/>
      <c r="ALC38" s="164"/>
      <c r="ALD38" s="164"/>
      <c r="ALE38" s="164"/>
      <c r="ALF38" s="164"/>
      <c r="ALG38" s="164"/>
      <c r="ALH38" s="164"/>
      <c r="ALI38" s="164"/>
      <c r="ALJ38" s="164"/>
      <c r="ALK38" s="164"/>
      <c r="ALL38" s="164"/>
      <c r="ALM38" s="164"/>
      <c r="ALN38" s="164"/>
      <c r="ALO38" s="164"/>
      <c r="ALP38" s="164"/>
      <c r="ALQ38" s="164"/>
      <c r="ALR38" s="164"/>
      <c r="ALS38" s="164"/>
      <c r="ALT38" s="164"/>
      <c r="ALU38" s="164"/>
      <c r="ALV38" s="164"/>
      <c r="ALW38" s="164"/>
      <c r="ALX38" s="164"/>
      <c r="ALY38" s="164"/>
      <c r="ALZ38" s="164"/>
      <c r="AMA38" s="164"/>
      <c r="AMB38" s="164"/>
      <c r="AMC38" s="164"/>
      <c r="AMD38" s="164"/>
      <c r="AME38" s="164"/>
      <c r="AMF38" s="164"/>
      <c r="AMG38" s="164"/>
      <c r="AMH38" s="164"/>
      <c r="AMI38" s="164"/>
      <c r="AMJ38" s="164"/>
      <c r="AMK38" s="164"/>
      <c r="AML38" s="164"/>
      <c r="AMM38" s="164"/>
      <c r="AMN38" s="164"/>
      <c r="AMO38" s="164"/>
      <c r="AMP38" s="164"/>
      <c r="AMQ38" s="164"/>
      <c r="AMR38" s="164"/>
      <c r="AMS38" s="164"/>
      <c r="AMT38" s="164"/>
      <c r="AMU38" s="164"/>
      <c r="AMV38" s="164"/>
      <c r="AMW38" s="164"/>
      <c r="AMX38" s="164"/>
      <c r="AMY38" s="164"/>
      <c r="AMZ38" s="164"/>
      <c r="ANA38" s="164"/>
      <c r="ANB38" s="164"/>
      <c r="ANC38" s="164"/>
      <c r="AND38" s="164"/>
      <c r="ANE38" s="164"/>
      <c r="ANF38" s="164"/>
      <c r="ANG38" s="164"/>
      <c r="ANH38" s="164"/>
      <c r="ANI38" s="164"/>
      <c r="ANJ38" s="164"/>
      <c r="ANK38" s="164"/>
      <c r="ANL38" s="164"/>
      <c r="ANM38" s="164"/>
      <c r="ANN38" s="164"/>
      <c r="ANO38" s="164"/>
      <c r="ANP38" s="164"/>
      <c r="ANQ38" s="164"/>
      <c r="ANR38" s="164"/>
      <c r="ANS38" s="164"/>
      <c r="ANT38" s="164"/>
      <c r="ANU38" s="164"/>
      <c r="ANV38" s="164"/>
      <c r="ANW38" s="164"/>
      <c r="ANX38" s="164"/>
      <c r="ANY38" s="164"/>
      <c r="ANZ38" s="164"/>
      <c r="AOA38" s="164"/>
      <c r="AOB38" s="164"/>
      <c r="AOC38" s="164"/>
      <c r="AOD38" s="164"/>
      <c r="AOE38" s="164"/>
      <c r="AOF38" s="164"/>
      <c r="AOG38" s="164"/>
      <c r="AOH38" s="164"/>
      <c r="AOI38" s="164"/>
      <c r="AOJ38" s="164"/>
      <c r="AOK38" s="164"/>
      <c r="AOL38" s="164"/>
      <c r="AOM38" s="164"/>
      <c r="AON38" s="164"/>
      <c r="AOO38" s="164"/>
      <c r="AOP38" s="164"/>
      <c r="AOQ38" s="164"/>
      <c r="AOR38" s="164"/>
      <c r="AOS38" s="164"/>
      <c r="AOT38" s="164"/>
      <c r="AOU38" s="164"/>
      <c r="AOV38" s="164"/>
      <c r="AOW38" s="164"/>
      <c r="AOX38" s="164"/>
      <c r="AOY38" s="164"/>
      <c r="AOZ38" s="164"/>
      <c r="APA38" s="164"/>
      <c r="APB38" s="164"/>
      <c r="APC38" s="164"/>
      <c r="APD38" s="164"/>
      <c r="APE38" s="164"/>
      <c r="APF38" s="164"/>
      <c r="APG38" s="164"/>
      <c r="APH38" s="164"/>
      <c r="API38" s="164"/>
      <c r="APJ38" s="164"/>
      <c r="APK38" s="164"/>
      <c r="APL38" s="164"/>
      <c r="APM38" s="164"/>
      <c r="APN38" s="164"/>
      <c r="APO38" s="164"/>
      <c r="APP38" s="164"/>
      <c r="APQ38" s="164"/>
      <c r="APR38" s="164"/>
      <c r="APS38" s="164"/>
      <c r="APT38" s="164"/>
      <c r="APU38" s="164"/>
      <c r="APV38" s="164"/>
      <c r="APW38" s="164"/>
      <c r="APX38" s="164"/>
      <c r="APY38" s="164"/>
      <c r="APZ38" s="164"/>
      <c r="AQA38" s="164"/>
      <c r="AQB38" s="164"/>
      <c r="AQC38" s="164"/>
      <c r="AQD38" s="164"/>
      <c r="AQE38" s="164"/>
      <c r="AQF38" s="164"/>
      <c r="AQG38" s="164"/>
      <c r="AQH38" s="164"/>
      <c r="AQI38" s="164"/>
      <c r="AQJ38" s="164"/>
      <c r="AQK38" s="164"/>
      <c r="AQL38" s="164"/>
      <c r="AQM38" s="164"/>
      <c r="AQN38" s="164"/>
      <c r="AQO38" s="164"/>
      <c r="AQP38" s="164"/>
      <c r="AQQ38" s="164"/>
      <c r="AQR38" s="164"/>
      <c r="AQS38" s="164"/>
      <c r="AQT38" s="164"/>
      <c r="AQU38" s="164"/>
      <c r="AQV38" s="164"/>
      <c r="AQW38" s="164"/>
      <c r="AQX38" s="164"/>
      <c r="AQY38" s="164"/>
      <c r="AQZ38" s="164"/>
      <c r="ARA38" s="164"/>
      <c r="ARB38" s="164"/>
      <c r="ARC38" s="164"/>
      <c r="ARD38" s="164"/>
      <c r="ARE38" s="164"/>
      <c r="ARF38" s="164"/>
      <c r="ARG38" s="164"/>
      <c r="ARH38" s="164"/>
      <c r="ARI38" s="164"/>
      <c r="ARJ38" s="164"/>
      <c r="ARK38" s="164"/>
      <c r="ARL38" s="164"/>
      <c r="ARM38" s="164"/>
      <c r="ARN38" s="164"/>
      <c r="ARO38" s="164"/>
      <c r="ARP38" s="164"/>
      <c r="ARQ38" s="164"/>
      <c r="ARR38" s="164"/>
      <c r="ARS38" s="164"/>
      <c r="ART38" s="164"/>
      <c r="ARU38" s="164"/>
      <c r="ARV38" s="164"/>
      <c r="ARW38" s="164"/>
      <c r="ARX38" s="164"/>
      <c r="ARY38" s="164"/>
      <c r="ARZ38" s="164"/>
      <c r="ASA38" s="164"/>
      <c r="ASB38" s="164"/>
      <c r="ASC38" s="164"/>
      <c r="ASD38" s="164"/>
      <c r="ASE38" s="164"/>
      <c r="ASF38" s="164"/>
      <c r="ASG38" s="164"/>
      <c r="ASH38" s="164"/>
      <c r="ASI38" s="164"/>
      <c r="ASJ38" s="164"/>
      <c r="ASK38" s="164"/>
      <c r="ASL38" s="164"/>
      <c r="ASM38" s="164"/>
      <c r="ASN38" s="164"/>
      <c r="ASO38" s="164"/>
      <c r="ASP38" s="164"/>
      <c r="ASQ38" s="164"/>
      <c r="ASR38" s="164"/>
      <c r="ASS38" s="164"/>
      <c r="AST38" s="164"/>
      <c r="ASU38" s="164"/>
      <c r="ASV38" s="164"/>
      <c r="ASW38" s="164"/>
      <c r="ASX38" s="164"/>
      <c r="ASY38" s="164"/>
      <c r="ASZ38" s="164"/>
      <c r="ATA38" s="164"/>
      <c r="ATB38" s="164"/>
      <c r="ATC38" s="164"/>
      <c r="ATD38" s="164"/>
      <c r="ATE38" s="164"/>
      <c r="ATF38" s="164"/>
      <c r="ATG38" s="164"/>
      <c r="ATH38" s="164"/>
      <c r="ATI38" s="164"/>
      <c r="ATJ38" s="164"/>
      <c r="ATK38" s="164"/>
      <c r="ATL38" s="164"/>
      <c r="ATM38" s="164"/>
      <c r="ATN38" s="164"/>
      <c r="ATO38" s="164"/>
      <c r="ATP38" s="164"/>
      <c r="ATQ38" s="164"/>
      <c r="ATR38" s="164"/>
      <c r="ATS38" s="164"/>
      <c r="ATT38" s="164"/>
      <c r="ATU38" s="164"/>
      <c r="ATV38" s="164"/>
      <c r="ATW38" s="164"/>
      <c r="ATX38" s="164"/>
      <c r="ATY38" s="164"/>
      <c r="ATZ38" s="164"/>
      <c r="AUA38" s="164"/>
      <c r="AUB38" s="164"/>
      <c r="AUC38" s="164"/>
      <c r="AUD38" s="164"/>
      <c r="AUE38" s="164"/>
      <c r="AUF38" s="164"/>
      <c r="AUG38" s="164"/>
      <c r="AUH38" s="164"/>
      <c r="AUI38" s="164"/>
      <c r="AUJ38" s="164"/>
      <c r="AUK38" s="164"/>
      <c r="AUL38" s="164"/>
      <c r="AUM38" s="164"/>
      <c r="AUN38" s="164"/>
      <c r="AUO38" s="164"/>
      <c r="AUP38" s="164"/>
      <c r="AUQ38" s="164"/>
      <c r="AUR38" s="164"/>
      <c r="AUS38" s="164"/>
      <c r="AUT38" s="164"/>
      <c r="AUU38" s="164"/>
      <c r="AUV38" s="164"/>
      <c r="AUW38" s="164"/>
      <c r="AUX38" s="164"/>
      <c r="AUY38" s="164"/>
      <c r="AUZ38" s="164"/>
      <c r="AVA38" s="164"/>
      <c r="AVB38" s="164"/>
      <c r="AVC38" s="164"/>
      <c r="AVD38" s="164"/>
      <c r="AVE38" s="164"/>
      <c r="AVF38" s="164"/>
      <c r="AVG38" s="164"/>
      <c r="AVH38" s="164"/>
      <c r="AVI38" s="164"/>
      <c r="AVJ38" s="164"/>
      <c r="AVK38" s="164"/>
      <c r="AVL38" s="164"/>
      <c r="AVM38" s="164"/>
      <c r="AVN38" s="164"/>
      <c r="AVO38" s="164"/>
      <c r="AVP38" s="164"/>
      <c r="AVQ38" s="164"/>
      <c r="AVR38" s="164"/>
      <c r="AVS38" s="164"/>
      <c r="AVT38" s="164"/>
      <c r="AVU38" s="164"/>
      <c r="AVV38" s="164"/>
      <c r="AVW38" s="164"/>
      <c r="AVX38" s="164"/>
      <c r="AVY38" s="164"/>
      <c r="AVZ38" s="164"/>
      <c r="AWA38" s="164"/>
      <c r="AWB38" s="164"/>
      <c r="AWC38" s="164"/>
      <c r="AWD38" s="164"/>
      <c r="AWE38" s="164"/>
      <c r="AWF38" s="164"/>
      <c r="AWG38" s="164"/>
      <c r="AWH38" s="164"/>
      <c r="AWI38" s="164"/>
      <c r="AWJ38" s="164"/>
      <c r="AWK38" s="164"/>
      <c r="AWL38" s="164"/>
      <c r="AWM38" s="164"/>
      <c r="AWN38" s="164"/>
      <c r="AWO38" s="164"/>
      <c r="AWP38" s="164"/>
      <c r="AWQ38" s="164"/>
      <c r="AWR38" s="164"/>
      <c r="AWS38" s="164"/>
      <c r="AWT38" s="164"/>
      <c r="AWU38" s="164"/>
      <c r="AWV38" s="164"/>
      <c r="AWW38" s="164"/>
      <c r="AWX38" s="164"/>
      <c r="AWY38" s="164"/>
      <c r="AWZ38" s="164"/>
      <c r="AXA38" s="164"/>
      <c r="AXB38" s="164"/>
      <c r="AXC38" s="164"/>
      <c r="AXD38" s="164"/>
      <c r="AXE38" s="164"/>
      <c r="AXF38" s="164"/>
      <c r="AXG38" s="164"/>
      <c r="AXH38" s="164"/>
      <c r="AXI38" s="164"/>
      <c r="AXJ38" s="164"/>
      <c r="AXK38" s="164"/>
      <c r="AXL38" s="164"/>
      <c r="AXM38" s="164"/>
      <c r="AXN38" s="164"/>
      <c r="AXO38" s="164"/>
      <c r="AXP38" s="164"/>
      <c r="AXQ38" s="164"/>
      <c r="AXR38" s="164"/>
      <c r="AXS38" s="164"/>
      <c r="AXT38" s="164"/>
      <c r="AXU38" s="164"/>
      <c r="AXV38" s="164"/>
      <c r="AXW38" s="164"/>
      <c r="AXX38" s="164"/>
      <c r="AXY38" s="164"/>
      <c r="AXZ38" s="164"/>
      <c r="AYA38" s="164"/>
      <c r="AYB38" s="164"/>
      <c r="AYC38" s="164"/>
      <c r="AYD38" s="164"/>
      <c r="AYE38" s="164"/>
      <c r="AYF38" s="164"/>
      <c r="AYG38" s="164"/>
      <c r="AYH38" s="164"/>
      <c r="AYI38" s="164"/>
      <c r="AYJ38" s="164"/>
      <c r="AYK38" s="164"/>
      <c r="AYL38" s="164"/>
      <c r="AYM38" s="164"/>
      <c r="AYN38" s="164"/>
      <c r="AYO38" s="164"/>
      <c r="AYP38" s="164"/>
      <c r="AYQ38" s="164"/>
      <c r="AYR38" s="164"/>
      <c r="AYS38" s="164"/>
      <c r="AYT38" s="164"/>
      <c r="AYU38" s="164"/>
      <c r="AYV38" s="164"/>
      <c r="AYW38" s="164"/>
      <c r="AYX38" s="164"/>
      <c r="AYY38" s="164"/>
      <c r="AYZ38" s="164"/>
      <c r="AZA38" s="164"/>
      <c r="AZB38" s="164"/>
      <c r="AZC38" s="164"/>
      <c r="AZD38" s="164"/>
      <c r="AZE38" s="164"/>
      <c r="AZF38" s="164"/>
      <c r="AZG38" s="164"/>
      <c r="AZH38" s="164"/>
      <c r="AZI38" s="164"/>
      <c r="AZJ38" s="164"/>
      <c r="AZK38" s="164"/>
      <c r="AZL38" s="164"/>
      <c r="AZM38" s="164"/>
      <c r="AZN38" s="164"/>
      <c r="AZO38" s="164"/>
      <c r="AZP38" s="164"/>
      <c r="AZQ38" s="164"/>
      <c r="AZR38" s="164"/>
      <c r="AZS38" s="164"/>
      <c r="AZT38" s="164"/>
      <c r="AZU38" s="164"/>
      <c r="AZV38" s="164"/>
      <c r="AZW38" s="164"/>
      <c r="AZX38" s="164"/>
      <c r="AZY38" s="164"/>
      <c r="AZZ38" s="164"/>
      <c r="BAA38" s="164"/>
      <c r="BAB38" s="164"/>
      <c r="BAC38" s="164"/>
      <c r="BAD38" s="164"/>
      <c r="BAE38" s="164"/>
      <c r="BAF38" s="164"/>
      <c r="BAG38" s="164"/>
      <c r="BAH38" s="164"/>
      <c r="BAI38" s="164"/>
      <c r="BAJ38" s="164"/>
      <c r="BAK38" s="164"/>
      <c r="BAL38" s="164"/>
      <c r="BAM38" s="164"/>
      <c r="BAN38" s="164"/>
      <c r="BAO38" s="164"/>
      <c r="BAP38" s="164"/>
      <c r="BAQ38" s="164"/>
      <c r="BAR38" s="164"/>
      <c r="BAS38" s="164"/>
      <c r="BAT38" s="164"/>
      <c r="BAU38" s="164"/>
      <c r="BAV38" s="164"/>
      <c r="BAW38" s="164"/>
      <c r="BAX38" s="164"/>
      <c r="BAY38" s="164"/>
      <c r="BAZ38" s="164"/>
      <c r="BBA38" s="164"/>
      <c r="BBB38" s="164"/>
      <c r="BBC38" s="164"/>
      <c r="BBD38" s="164"/>
      <c r="BBE38" s="164"/>
      <c r="BBF38" s="164"/>
      <c r="BBG38" s="164"/>
      <c r="BBH38" s="164"/>
      <c r="BBI38" s="164"/>
      <c r="BBJ38" s="164"/>
      <c r="BBK38" s="164"/>
      <c r="BBL38" s="164"/>
      <c r="BBM38" s="164"/>
      <c r="BBN38" s="164"/>
      <c r="BBO38" s="164"/>
      <c r="BBP38" s="164"/>
      <c r="BBQ38" s="164"/>
      <c r="BBR38" s="164"/>
      <c r="BBS38" s="164"/>
      <c r="BBT38" s="164"/>
      <c r="BBU38" s="164"/>
      <c r="BBV38" s="164"/>
      <c r="BBW38" s="164"/>
      <c r="BBX38" s="164"/>
      <c r="BBY38" s="164"/>
      <c r="BBZ38" s="164"/>
      <c r="BCA38" s="164"/>
      <c r="BCB38" s="164"/>
      <c r="BCC38" s="164"/>
      <c r="BCD38" s="164"/>
      <c r="BCE38" s="164"/>
      <c r="BCF38" s="164"/>
      <c r="BCG38" s="164"/>
      <c r="BCH38" s="164"/>
      <c r="BCI38" s="164"/>
      <c r="BCJ38" s="164"/>
      <c r="BCK38" s="164"/>
      <c r="BCL38" s="164"/>
      <c r="BCM38" s="164"/>
      <c r="BCN38" s="164"/>
      <c r="BCO38" s="164"/>
      <c r="BCP38" s="164"/>
      <c r="BCQ38" s="164"/>
      <c r="BCR38" s="164"/>
      <c r="BCS38" s="164"/>
      <c r="BCT38" s="164"/>
      <c r="BCU38" s="164"/>
      <c r="BCV38" s="164"/>
      <c r="BCW38" s="164"/>
      <c r="BCX38" s="164"/>
      <c r="BCY38" s="164"/>
      <c r="BCZ38" s="164"/>
      <c r="BDA38" s="164"/>
      <c r="BDB38" s="164"/>
      <c r="BDC38" s="164"/>
      <c r="BDD38" s="164"/>
      <c r="BDE38" s="164"/>
      <c r="BDF38" s="164"/>
      <c r="BDG38" s="164"/>
      <c r="BDH38" s="164"/>
      <c r="BDI38" s="164"/>
      <c r="BDJ38" s="164"/>
      <c r="BDK38" s="164"/>
      <c r="BDL38" s="164"/>
      <c r="BDM38" s="164"/>
      <c r="BDN38" s="164"/>
      <c r="BDO38" s="164"/>
      <c r="BDP38" s="164"/>
      <c r="BDQ38" s="164"/>
      <c r="BDR38" s="164"/>
      <c r="BDS38" s="164"/>
      <c r="BDT38" s="164"/>
      <c r="BDU38" s="164"/>
      <c r="BDV38" s="164"/>
      <c r="BDW38" s="164"/>
      <c r="BDX38" s="164"/>
      <c r="BDY38" s="164"/>
      <c r="BDZ38" s="164"/>
      <c r="BEA38" s="164"/>
      <c r="BEB38" s="164"/>
      <c r="BEC38" s="164"/>
      <c r="BED38" s="164"/>
      <c r="BEE38" s="164"/>
      <c r="BEF38" s="164"/>
      <c r="BEG38" s="164"/>
      <c r="BEH38" s="164"/>
      <c r="BEI38" s="164"/>
      <c r="BEJ38" s="164"/>
      <c r="BEK38" s="164"/>
      <c r="BEL38" s="164"/>
      <c r="BEM38" s="164"/>
      <c r="BEN38" s="164"/>
      <c r="BEO38" s="164"/>
      <c r="BEP38" s="164"/>
      <c r="BEQ38" s="164"/>
      <c r="BER38" s="164"/>
      <c r="BES38" s="164"/>
      <c r="BET38" s="164"/>
      <c r="BEU38" s="164"/>
      <c r="BEV38" s="164"/>
      <c r="BEW38" s="164"/>
      <c r="BEX38" s="164"/>
      <c r="BEY38" s="164"/>
      <c r="BEZ38" s="164"/>
      <c r="BFA38" s="164"/>
      <c r="BFB38" s="164"/>
      <c r="BFC38" s="164"/>
      <c r="BFD38" s="164"/>
      <c r="BFE38" s="164"/>
      <c r="BFF38" s="164"/>
      <c r="BFG38" s="164"/>
      <c r="BFH38" s="164"/>
      <c r="BFI38" s="164"/>
      <c r="BFJ38" s="164"/>
      <c r="BFK38" s="164"/>
      <c r="BFL38" s="164"/>
      <c r="BFM38" s="164"/>
      <c r="BFN38" s="164"/>
      <c r="BFO38" s="164"/>
      <c r="BFP38" s="164"/>
      <c r="BFQ38" s="164"/>
      <c r="BFR38" s="164"/>
      <c r="BFS38" s="164"/>
      <c r="BFT38" s="164"/>
      <c r="BFU38" s="164"/>
      <c r="BFV38" s="164"/>
      <c r="BFW38" s="164"/>
      <c r="BFX38" s="164"/>
      <c r="BFY38" s="164"/>
      <c r="BFZ38" s="164"/>
      <c r="BGA38" s="164"/>
      <c r="BGB38" s="164"/>
      <c r="BGC38" s="164"/>
      <c r="BGD38" s="164"/>
      <c r="BGE38" s="164"/>
      <c r="BGF38" s="164"/>
      <c r="BGG38" s="164"/>
      <c r="BGH38" s="164"/>
      <c r="BGI38" s="164"/>
      <c r="BGJ38" s="164"/>
      <c r="BGK38" s="164"/>
      <c r="BGL38" s="164"/>
      <c r="BGM38" s="164"/>
      <c r="BGN38" s="164"/>
      <c r="BGO38" s="164"/>
      <c r="BGP38" s="164"/>
      <c r="BGQ38" s="164"/>
      <c r="BGR38" s="164"/>
      <c r="BGS38" s="164"/>
      <c r="BGT38" s="164"/>
      <c r="BGU38" s="164"/>
      <c r="BGV38" s="164"/>
      <c r="BGW38" s="164"/>
      <c r="BGX38" s="164"/>
      <c r="BGY38" s="164"/>
      <c r="BGZ38" s="164"/>
      <c r="BHA38" s="164"/>
      <c r="BHB38" s="164"/>
      <c r="BHC38" s="164"/>
      <c r="BHD38" s="164"/>
      <c r="BHE38" s="164"/>
      <c r="BHF38" s="164"/>
      <c r="BHG38" s="164"/>
      <c r="BHH38" s="164"/>
      <c r="BHI38" s="164"/>
      <c r="BHJ38" s="164"/>
      <c r="BHK38" s="164"/>
      <c r="BHL38" s="164"/>
      <c r="BHM38" s="164"/>
      <c r="BHN38" s="164"/>
      <c r="BHO38" s="164"/>
      <c r="BHP38" s="164"/>
      <c r="BHQ38" s="164"/>
      <c r="BHR38" s="164"/>
      <c r="BHS38" s="164"/>
      <c r="BHT38" s="164"/>
      <c r="BHU38" s="164"/>
      <c r="BHV38" s="164"/>
      <c r="BHW38" s="164"/>
      <c r="BHX38" s="164"/>
      <c r="BHY38" s="164"/>
      <c r="BHZ38" s="164"/>
      <c r="BIA38" s="164"/>
      <c r="BIB38" s="164"/>
      <c r="BIC38" s="164"/>
      <c r="BID38" s="164"/>
      <c r="BIE38" s="164"/>
      <c r="BIF38" s="164"/>
      <c r="BIG38" s="164"/>
      <c r="BIH38" s="164"/>
      <c r="BII38" s="164"/>
      <c r="BIJ38" s="164"/>
      <c r="BIK38" s="164"/>
      <c r="BIL38" s="164"/>
      <c r="BIM38" s="164"/>
      <c r="BIN38" s="164"/>
      <c r="BIO38" s="164"/>
      <c r="BIP38" s="164"/>
      <c r="BIQ38" s="164"/>
      <c r="BIR38" s="164"/>
      <c r="BIS38" s="164"/>
      <c r="BIT38" s="164"/>
      <c r="BIU38" s="164"/>
      <c r="BIV38" s="164"/>
      <c r="BIW38" s="164"/>
      <c r="BIX38" s="164"/>
      <c r="BIY38" s="164"/>
      <c r="BIZ38" s="164"/>
      <c r="BJA38" s="164"/>
      <c r="BJB38" s="164"/>
      <c r="BJC38" s="164"/>
      <c r="BJD38" s="164"/>
      <c r="BJE38" s="164"/>
      <c r="BJF38" s="164"/>
      <c r="BJG38" s="164"/>
      <c r="BJH38" s="164"/>
      <c r="BJI38" s="164"/>
      <c r="BJJ38" s="164"/>
      <c r="BJK38" s="164"/>
      <c r="BJL38" s="164"/>
      <c r="BJM38" s="164"/>
      <c r="BJN38" s="164"/>
      <c r="BJO38" s="164"/>
      <c r="BJP38" s="164"/>
      <c r="BJQ38" s="164"/>
      <c r="BJR38" s="164"/>
      <c r="BJS38" s="164"/>
      <c r="BJT38" s="164"/>
      <c r="BJU38" s="164"/>
      <c r="BJV38" s="164"/>
      <c r="BJW38" s="164"/>
      <c r="BJX38" s="164"/>
      <c r="BJY38" s="164"/>
      <c r="BJZ38" s="164"/>
      <c r="BKA38" s="164"/>
      <c r="BKB38" s="164"/>
      <c r="BKC38" s="164"/>
      <c r="BKD38" s="164"/>
      <c r="BKE38" s="164"/>
      <c r="BKF38" s="164"/>
      <c r="BKG38" s="164"/>
      <c r="BKH38" s="164"/>
      <c r="BKI38" s="164"/>
      <c r="BKJ38" s="164"/>
      <c r="BKK38" s="164"/>
      <c r="BKL38" s="164"/>
      <c r="BKM38" s="164"/>
      <c r="BKN38" s="164"/>
      <c r="BKO38" s="164"/>
      <c r="BKP38" s="164"/>
      <c r="BKQ38" s="164"/>
      <c r="BKR38" s="164"/>
      <c r="BKS38" s="164"/>
      <c r="BKT38" s="164"/>
      <c r="BKU38" s="164"/>
      <c r="BKV38" s="164"/>
      <c r="BKW38" s="164"/>
      <c r="BKX38" s="164"/>
      <c r="BKY38" s="164"/>
      <c r="BKZ38" s="164"/>
      <c r="BLA38" s="164"/>
      <c r="BLB38" s="164"/>
      <c r="BLC38" s="164"/>
      <c r="BLD38" s="164"/>
      <c r="BLE38" s="164"/>
      <c r="BLF38" s="164"/>
      <c r="BLG38" s="164"/>
      <c r="BLH38" s="164"/>
      <c r="BLI38" s="164"/>
      <c r="BLJ38" s="164"/>
      <c r="BLK38" s="164"/>
      <c r="BLL38" s="164"/>
      <c r="BLM38" s="164"/>
      <c r="BLN38" s="164"/>
      <c r="BLO38" s="164"/>
      <c r="BLP38" s="164"/>
      <c r="BLQ38" s="164"/>
      <c r="BLR38" s="164"/>
      <c r="BLS38" s="164"/>
      <c r="BLT38" s="164"/>
      <c r="BLU38" s="164"/>
      <c r="BLV38" s="164"/>
      <c r="BLW38" s="164"/>
      <c r="BLX38" s="164"/>
      <c r="BLY38" s="164"/>
      <c r="BLZ38" s="164"/>
      <c r="BMA38" s="164"/>
      <c r="BMB38" s="164"/>
      <c r="BMC38" s="164"/>
      <c r="BMD38" s="164"/>
      <c r="BME38" s="164"/>
      <c r="BMF38" s="164"/>
      <c r="BMG38" s="164"/>
      <c r="BMH38" s="164"/>
      <c r="BMI38" s="164"/>
      <c r="BMJ38" s="164"/>
      <c r="BMK38" s="164"/>
      <c r="BML38" s="164"/>
      <c r="BMM38" s="164"/>
      <c r="BMN38" s="164"/>
      <c r="BMO38" s="164"/>
      <c r="BMP38" s="164"/>
      <c r="BMQ38" s="164"/>
      <c r="BMR38" s="164"/>
      <c r="BMS38" s="164"/>
      <c r="BMT38" s="164"/>
      <c r="BMU38" s="164"/>
      <c r="BMV38" s="164"/>
      <c r="BMW38" s="164"/>
      <c r="BMX38" s="164"/>
      <c r="BMY38" s="164"/>
      <c r="BMZ38" s="164"/>
      <c r="BNA38" s="164"/>
      <c r="BNB38" s="164"/>
      <c r="BNC38" s="164"/>
      <c r="BND38" s="164"/>
      <c r="BNE38" s="164"/>
      <c r="BNF38" s="164"/>
      <c r="BNG38" s="164"/>
      <c r="BNH38" s="164"/>
      <c r="BNI38" s="164"/>
      <c r="BNJ38" s="164"/>
      <c r="BNK38" s="164"/>
      <c r="BNL38" s="164"/>
      <c r="BNM38" s="164"/>
      <c r="BNN38" s="164"/>
      <c r="BNO38" s="164"/>
      <c r="BNP38" s="164"/>
      <c r="BNQ38" s="164"/>
      <c r="BNR38" s="164"/>
      <c r="BNS38" s="164"/>
      <c r="BNT38" s="164"/>
      <c r="BNU38" s="164"/>
      <c r="BNV38" s="164"/>
      <c r="BNW38" s="164"/>
      <c r="BNX38" s="164"/>
      <c r="BNY38" s="164"/>
      <c r="BNZ38" s="164"/>
      <c r="BOA38" s="164"/>
      <c r="BOB38" s="164"/>
      <c r="BOC38" s="164"/>
      <c r="BOD38" s="164"/>
      <c r="BOE38" s="164"/>
      <c r="BOF38" s="164"/>
      <c r="BOG38" s="164"/>
      <c r="BOH38" s="164"/>
      <c r="BOI38" s="164"/>
      <c r="BOJ38" s="164"/>
      <c r="BOK38" s="164"/>
      <c r="BOL38" s="164"/>
      <c r="BOM38" s="164"/>
      <c r="BON38" s="164"/>
      <c r="BOO38" s="164"/>
      <c r="BOP38" s="164"/>
      <c r="BOQ38" s="164"/>
      <c r="BOR38" s="164"/>
      <c r="BOS38" s="164"/>
      <c r="BOT38" s="164"/>
      <c r="BOU38" s="164"/>
      <c r="BOV38" s="164"/>
      <c r="BOW38" s="164"/>
      <c r="BOX38" s="164"/>
      <c r="BOY38" s="164"/>
      <c r="BOZ38" s="164"/>
      <c r="BPA38" s="164"/>
      <c r="BPB38" s="164"/>
      <c r="BPC38" s="164"/>
      <c r="BPD38" s="164"/>
      <c r="BPE38" s="164"/>
      <c r="BPF38" s="164"/>
      <c r="BPG38" s="164"/>
      <c r="BPH38" s="164"/>
      <c r="BPI38" s="164"/>
      <c r="BPJ38" s="164"/>
      <c r="BPK38" s="164"/>
      <c r="BPL38" s="164"/>
      <c r="BPM38" s="164"/>
      <c r="BPN38" s="164"/>
      <c r="BPO38" s="164"/>
      <c r="BPP38" s="164"/>
      <c r="BPQ38" s="164"/>
      <c r="BPR38" s="164"/>
      <c r="BPS38" s="164"/>
      <c r="BPT38" s="164"/>
      <c r="BPU38" s="164"/>
      <c r="BPV38" s="164"/>
      <c r="BPW38" s="164"/>
      <c r="BPX38" s="164"/>
      <c r="BPY38" s="164"/>
      <c r="BPZ38" s="164"/>
      <c r="BQA38" s="164"/>
      <c r="BQB38" s="164"/>
      <c r="BQC38" s="164"/>
      <c r="BQD38" s="164"/>
      <c r="BQE38" s="164"/>
      <c r="BQF38" s="164"/>
      <c r="BQG38" s="164"/>
      <c r="BQH38" s="164"/>
      <c r="BQI38" s="164"/>
      <c r="BQJ38" s="164"/>
      <c r="BQK38" s="164"/>
      <c r="BQL38" s="164"/>
      <c r="BQM38" s="164"/>
      <c r="BQN38" s="164"/>
      <c r="BQO38" s="164"/>
      <c r="BQP38" s="164"/>
      <c r="BQQ38" s="164"/>
      <c r="BQR38" s="164"/>
      <c r="BQS38" s="164"/>
      <c r="BQT38" s="164"/>
      <c r="BQU38" s="164"/>
      <c r="BQV38" s="164"/>
      <c r="BQW38" s="164"/>
      <c r="BQX38" s="164"/>
      <c r="BQY38" s="164"/>
      <c r="BQZ38" s="164"/>
      <c r="BRA38" s="164"/>
      <c r="BRB38" s="164"/>
      <c r="BRC38" s="164"/>
      <c r="BRD38" s="164"/>
      <c r="BRE38" s="164"/>
      <c r="BRF38" s="164"/>
      <c r="BRG38" s="164"/>
      <c r="BRH38" s="164"/>
      <c r="BRI38" s="164"/>
      <c r="BRJ38" s="164"/>
      <c r="BRK38" s="164"/>
      <c r="BRL38" s="164"/>
      <c r="BRM38" s="164"/>
      <c r="BRN38" s="164"/>
      <c r="BRO38" s="164"/>
      <c r="BRP38" s="164"/>
      <c r="BRQ38" s="164"/>
      <c r="BRR38" s="164"/>
      <c r="BRS38" s="164"/>
      <c r="BRT38" s="164"/>
      <c r="BRU38" s="164"/>
      <c r="BRV38" s="164"/>
      <c r="BRW38" s="164"/>
      <c r="BRX38" s="164"/>
      <c r="BRY38" s="164"/>
      <c r="BRZ38" s="164"/>
      <c r="BSA38" s="164"/>
      <c r="BSB38" s="164"/>
      <c r="BSC38" s="164"/>
      <c r="BSD38" s="164"/>
      <c r="BSE38" s="164"/>
      <c r="BSF38" s="164"/>
      <c r="BSG38" s="164"/>
      <c r="BSH38" s="164"/>
      <c r="BSI38" s="164"/>
      <c r="BSJ38" s="164"/>
      <c r="BSK38" s="164"/>
      <c r="BSL38" s="164"/>
      <c r="BSM38" s="164"/>
      <c r="BSN38" s="164"/>
      <c r="BSO38" s="164"/>
      <c r="BSP38" s="164"/>
      <c r="BSQ38" s="164"/>
      <c r="BSR38" s="164"/>
      <c r="BSS38" s="164"/>
      <c r="BST38" s="164"/>
      <c r="BSU38" s="164"/>
      <c r="BSV38" s="164"/>
      <c r="BSW38" s="164"/>
      <c r="BSX38" s="164"/>
      <c r="BSY38" s="164"/>
      <c r="BSZ38" s="164"/>
      <c r="BTA38" s="164"/>
      <c r="BTB38" s="164"/>
      <c r="BTC38" s="164"/>
      <c r="BTD38" s="164"/>
      <c r="BTE38" s="164"/>
      <c r="BTF38" s="164"/>
      <c r="BTG38" s="164"/>
      <c r="BTH38" s="164"/>
      <c r="BTI38" s="164"/>
      <c r="BTJ38" s="164"/>
      <c r="BTK38" s="164"/>
      <c r="BTL38" s="164"/>
      <c r="BTM38" s="164"/>
      <c r="BTN38" s="164"/>
      <c r="BTO38" s="164"/>
      <c r="BTP38" s="164"/>
      <c r="BTQ38" s="164"/>
      <c r="BTR38" s="164"/>
      <c r="BTS38" s="164"/>
      <c r="BTT38" s="164"/>
      <c r="BTU38" s="164"/>
      <c r="BTV38" s="164"/>
      <c r="BTW38" s="164"/>
      <c r="BTX38" s="164"/>
      <c r="BTY38" s="164"/>
      <c r="BTZ38" s="164"/>
      <c r="BUA38" s="164"/>
      <c r="BUB38" s="164"/>
      <c r="BUC38" s="164"/>
      <c r="BUD38" s="164"/>
      <c r="BUE38" s="164"/>
      <c r="BUF38" s="164"/>
      <c r="BUG38" s="164"/>
      <c r="BUH38" s="164"/>
      <c r="BUI38" s="164"/>
      <c r="BUJ38" s="164"/>
      <c r="BUK38" s="164"/>
      <c r="BUL38" s="164"/>
      <c r="BUM38" s="164"/>
      <c r="BUN38" s="164"/>
      <c r="BUO38" s="164"/>
      <c r="BUP38" s="164"/>
      <c r="BUQ38" s="164"/>
      <c r="BUR38" s="164"/>
      <c r="BUS38" s="164"/>
      <c r="BUT38" s="164"/>
      <c r="BUU38" s="164"/>
      <c r="BUV38" s="164"/>
      <c r="BUW38" s="164"/>
      <c r="BUX38" s="164"/>
      <c r="BUY38" s="164"/>
      <c r="BUZ38" s="164"/>
      <c r="BVA38" s="164"/>
      <c r="BVB38" s="164"/>
      <c r="BVC38" s="164"/>
      <c r="BVD38" s="164"/>
      <c r="BVE38" s="164"/>
      <c r="BVF38" s="164"/>
      <c r="BVG38" s="164"/>
      <c r="BVH38" s="164"/>
      <c r="BVI38" s="164"/>
      <c r="BVJ38" s="164"/>
      <c r="BVK38" s="164"/>
      <c r="BVL38" s="164"/>
      <c r="BVM38" s="164"/>
      <c r="BVN38" s="164"/>
      <c r="BVO38" s="164"/>
      <c r="BVP38" s="164"/>
      <c r="BVQ38" s="164"/>
      <c r="BVR38" s="164"/>
      <c r="BVS38" s="164"/>
      <c r="BVT38" s="164"/>
      <c r="BVU38" s="164"/>
      <c r="BVV38" s="164"/>
      <c r="BVW38" s="164"/>
      <c r="BVX38" s="164"/>
      <c r="BVY38" s="164"/>
      <c r="BVZ38" s="164"/>
      <c r="BWA38" s="164"/>
      <c r="BWB38" s="164"/>
      <c r="BWC38" s="164"/>
      <c r="BWD38" s="164"/>
      <c r="BWE38" s="164"/>
      <c r="BWF38" s="164"/>
      <c r="BWG38" s="164"/>
      <c r="BWH38" s="164"/>
      <c r="BWI38" s="164"/>
      <c r="BWJ38" s="164"/>
      <c r="BWK38" s="164"/>
      <c r="BWL38" s="164"/>
      <c r="BWM38" s="164"/>
      <c r="BWN38" s="164"/>
      <c r="BWO38" s="164"/>
      <c r="BWP38" s="164"/>
      <c r="BWQ38" s="164"/>
      <c r="BWR38" s="164"/>
      <c r="BWS38" s="164"/>
      <c r="BWT38" s="164"/>
      <c r="BWU38" s="164"/>
      <c r="BWV38" s="164"/>
      <c r="BWW38" s="164"/>
      <c r="BWX38" s="164"/>
      <c r="BWY38" s="164"/>
      <c r="BWZ38" s="164"/>
      <c r="BXA38" s="164"/>
      <c r="BXB38" s="164"/>
      <c r="BXC38" s="164"/>
      <c r="BXD38" s="164"/>
      <c r="BXE38" s="164"/>
      <c r="BXF38" s="164"/>
      <c r="BXG38" s="164"/>
      <c r="BXH38" s="164"/>
      <c r="BXI38" s="164"/>
      <c r="BXJ38" s="164"/>
      <c r="BXK38" s="164"/>
      <c r="BXL38" s="164"/>
      <c r="BXM38" s="164"/>
      <c r="BXN38" s="164"/>
      <c r="BXO38" s="164"/>
      <c r="BXP38" s="164"/>
      <c r="BXQ38" s="164"/>
      <c r="BXR38" s="164"/>
      <c r="BXS38" s="164"/>
      <c r="BXT38" s="164"/>
      <c r="BXU38" s="164"/>
      <c r="BXV38" s="164"/>
      <c r="BXW38" s="164"/>
      <c r="BXX38" s="164"/>
      <c r="BXY38" s="164"/>
      <c r="BXZ38" s="164"/>
      <c r="BYA38" s="164"/>
      <c r="BYB38" s="164"/>
      <c r="BYC38" s="164"/>
      <c r="BYD38" s="164"/>
      <c r="BYE38" s="164"/>
      <c r="BYF38" s="164"/>
      <c r="BYG38" s="164"/>
      <c r="BYH38" s="164"/>
      <c r="BYI38" s="164"/>
      <c r="BYJ38" s="164"/>
      <c r="BYK38" s="164"/>
      <c r="BYL38" s="164"/>
      <c r="BYM38" s="164"/>
      <c r="BYN38" s="164"/>
      <c r="BYO38" s="164"/>
      <c r="BYP38" s="164"/>
      <c r="BYQ38" s="164"/>
      <c r="BYR38" s="164"/>
      <c r="BYS38" s="164"/>
      <c r="BYT38" s="164"/>
      <c r="BYU38" s="164"/>
      <c r="BYV38" s="164"/>
      <c r="BYW38" s="164"/>
      <c r="BYX38" s="164"/>
      <c r="BYY38" s="164"/>
      <c r="BYZ38" s="164"/>
      <c r="BZA38" s="164"/>
      <c r="BZB38" s="164"/>
      <c r="BZC38" s="164"/>
      <c r="BZD38" s="164"/>
      <c r="BZE38" s="164"/>
      <c r="BZF38" s="164"/>
      <c r="BZG38" s="164"/>
      <c r="BZH38" s="164"/>
      <c r="BZI38" s="164"/>
      <c r="BZJ38" s="164"/>
      <c r="BZK38" s="164"/>
      <c r="BZL38" s="164"/>
      <c r="BZM38" s="164"/>
      <c r="BZN38" s="164"/>
      <c r="BZO38" s="164"/>
      <c r="BZP38" s="164"/>
      <c r="BZQ38" s="164"/>
      <c r="BZR38" s="164"/>
      <c r="BZS38" s="164"/>
      <c r="BZT38" s="164"/>
      <c r="BZU38" s="164"/>
      <c r="BZV38" s="164"/>
      <c r="BZW38" s="164"/>
      <c r="BZX38" s="164"/>
      <c r="BZY38" s="164"/>
      <c r="BZZ38" s="164"/>
      <c r="CAA38" s="164"/>
      <c r="CAB38" s="164"/>
      <c r="CAC38" s="164"/>
      <c r="CAD38" s="164"/>
      <c r="CAE38" s="164"/>
      <c r="CAF38" s="164"/>
      <c r="CAG38" s="164"/>
      <c r="CAH38" s="164"/>
      <c r="CAI38" s="164"/>
      <c r="CAJ38" s="164"/>
      <c r="CAK38" s="164"/>
      <c r="CAL38" s="164"/>
      <c r="CAM38" s="164"/>
      <c r="CAN38" s="164"/>
      <c r="CAO38" s="164"/>
      <c r="CAP38" s="164"/>
      <c r="CAQ38" s="164"/>
      <c r="CAR38" s="164"/>
      <c r="CAS38" s="164"/>
      <c r="CAT38" s="164"/>
      <c r="CAU38" s="164"/>
      <c r="CAV38" s="164"/>
      <c r="CAW38" s="164"/>
      <c r="CAX38" s="164"/>
      <c r="CAY38" s="164"/>
      <c r="CAZ38" s="164"/>
      <c r="CBA38" s="164"/>
      <c r="CBB38" s="164"/>
      <c r="CBC38" s="164"/>
      <c r="CBD38" s="164"/>
      <c r="CBE38" s="164"/>
      <c r="CBF38" s="164"/>
      <c r="CBG38" s="164"/>
      <c r="CBH38" s="164"/>
      <c r="CBI38" s="164"/>
      <c r="CBJ38" s="164"/>
      <c r="CBK38" s="164"/>
      <c r="CBL38" s="164"/>
      <c r="CBM38" s="164"/>
      <c r="CBN38" s="164"/>
      <c r="CBO38" s="164"/>
      <c r="CBP38" s="164"/>
      <c r="CBQ38" s="164"/>
      <c r="CBR38" s="164"/>
      <c r="CBS38" s="164"/>
      <c r="CBT38" s="164"/>
      <c r="CBU38" s="164"/>
      <c r="CBV38" s="164"/>
      <c r="CBW38" s="164"/>
      <c r="CBX38" s="164"/>
      <c r="CBY38" s="164"/>
      <c r="CBZ38" s="164"/>
      <c r="CCA38" s="164"/>
      <c r="CCB38" s="164"/>
      <c r="CCC38" s="164"/>
      <c r="CCD38" s="164"/>
      <c r="CCE38" s="164"/>
      <c r="CCF38" s="164"/>
      <c r="CCG38" s="164"/>
      <c r="CCH38" s="164"/>
      <c r="CCI38" s="164"/>
      <c r="CCJ38" s="164"/>
      <c r="CCK38" s="164"/>
      <c r="CCL38" s="164"/>
      <c r="CCM38" s="164"/>
      <c r="CCN38" s="164"/>
      <c r="CCO38" s="164"/>
      <c r="CCP38" s="164"/>
      <c r="CCQ38" s="164"/>
      <c r="CCR38" s="164"/>
      <c r="CCS38" s="164"/>
      <c r="CCT38" s="164"/>
      <c r="CCU38" s="164"/>
      <c r="CCV38" s="164"/>
      <c r="CCW38" s="164"/>
      <c r="CCX38" s="164"/>
      <c r="CCY38" s="164"/>
      <c r="CCZ38" s="164"/>
      <c r="CDA38" s="164"/>
      <c r="CDB38" s="164"/>
      <c r="CDC38" s="164"/>
      <c r="CDD38" s="164"/>
      <c r="CDE38" s="164"/>
      <c r="CDF38" s="164"/>
      <c r="CDG38" s="164"/>
      <c r="CDH38" s="164"/>
      <c r="CDI38" s="164"/>
      <c r="CDJ38" s="164"/>
      <c r="CDK38" s="164"/>
      <c r="CDL38" s="164"/>
      <c r="CDM38" s="164"/>
      <c r="CDN38" s="164"/>
      <c r="CDO38" s="164"/>
      <c r="CDP38" s="164"/>
      <c r="CDQ38" s="164"/>
      <c r="CDR38" s="164"/>
      <c r="CDS38" s="164"/>
      <c r="CDT38" s="164"/>
      <c r="CDU38" s="164"/>
      <c r="CDV38" s="164"/>
      <c r="CDW38" s="164"/>
      <c r="CDX38" s="164"/>
      <c r="CDY38" s="164"/>
      <c r="CDZ38" s="164"/>
      <c r="CEA38" s="164"/>
      <c r="CEB38" s="164"/>
      <c r="CEC38" s="164"/>
      <c r="CED38" s="164"/>
      <c r="CEE38" s="164"/>
      <c r="CEF38" s="164"/>
      <c r="CEG38" s="164"/>
      <c r="CEH38" s="164"/>
      <c r="CEI38" s="164"/>
      <c r="CEJ38" s="164"/>
      <c r="CEK38" s="164"/>
      <c r="CEL38" s="164"/>
      <c r="CEM38" s="164"/>
      <c r="CEN38" s="164"/>
      <c r="CEO38" s="164"/>
      <c r="CEP38" s="164"/>
      <c r="CEQ38" s="164"/>
      <c r="CER38" s="164"/>
      <c r="CES38" s="164"/>
      <c r="CET38" s="164"/>
      <c r="CEU38" s="164"/>
      <c r="CEV38" s="164"/>
      <c r="CEW38" s="164"/>
      <c r="CEX38" s="164"/>
      <c r="CEY38" s="164"/>
      <c r="CEZ38" s="164"/>
      <c r="CFA38" s="164"/>
      <c r="CFB38" s="164"/>
      <c r="CFC38" s="164"/>
      <c r="CFD38" s="164"/>
      <c r="CFE38" s="164"/>
      <c r="CFF38" s="164"/>
      <c r="CFG38" s="164"/>
      <c r="CFH38" s="164"/>
      <c r="CFI38" s="164"/>
      <c r="CFJ38" s="164"/>
      <c r="CFK38" s="164"/>
      <c r="CFL38" s="164"/>
      <c r="CFM38" s="164"/>
      <c r="CFN38" s="164"/>
      <c r="CFO38" s="164"/>
      <c r="CFP38" s="164"/>
      <c r="CFQ38" s="164"/>
      <c r="CFR38" s="164"/>
      <c r="CFS38" s="164"/>
      <c r="CFT38" s="164"/>
      <c r="CFU38" s="164"/>
      <c r="CFV38" s="164"/>
      <c r="CFW38" s="164"/>
      <c r="CFX38" s="164"/>
      <c r="CFY38" s="164"/>
      <c r="CFZ38" s="164"/>
      <c r="CGA38" s="164"/>
      <c r="CGB38" s="164"/>
      <c r="CGC38" s="164"/>
      <c r="CGD38" s="164"/>
      <c r="CGE38" s="164"/>
      <c r="CGF38" s="164"/>
      <c r="CGG38" s="164"/>
      <c r="CGH38" s="164"/>
      <c r="CGI38" s="164"/>
      <c r="CGJ38" s="164"/>
      <c r="CGK38" s="164"/>
      <c r="CGL38" s="164"/>
      <c r="CGM38" s="164"/>
      <c r="CGN38" s="164"/>
      <c r="CGO38" s="164"/>
      <c r="CGP38" s="164"/>
      <c r="CGQ38" s="164"/>
      <c r="CGR38" s="164"/>
      <c r="CGS38" s="164"/>
      <c r="CGT38" s="164"/>
      <c r="CGU38" s="164"/>
      <c r="CGV38" s="164"/>
      <c r="CGW38" s="164"/>
      <c r="CGX38" s="164"/>
      <c r="CGY38" s="164"/>
      <c r="CGZ38" s="164"/>
      <c r="CHA38" s="164"/>
      <c r="CHB38" s="164"/>
      <c r="CHC38" s="164"/>
      <c r="CHD38" s="164"/>
      <c r="CHE38" s="164"/>
      <c r="CHF38" s="164"/>
      <c r="CHG38" s="164"/>
      <c r="CHH38" s="164"/>
      <c r="CHI38" s="164"/>
      <c r="CHJ38" s="164"/>
      <c r="CHK38" s="164"/>
      <c r="CHL38" s="164"/>
      <c r="CHM38" s="164"/>
      <c r="CHN38" s="164"/>
      <c r="CHO38" s="164"/>
      <c r="CHP38" s="164"/>
      <c r="CHQ38" s="164"/>
      <c r="CHR38" s="164"/>
      <c r="CHS38" s="164"/>
      <c r="CHT38" s="164"/>
      <c r="CHU38" s="164"/>
      <c r="CHV38" s="164"/>
      <c r="CHW38" s="164"/>
      <c r="CHX38" s="164"/>
      <c r="CHY38" s="164"/>
      <c r="CHZ38" s="164"/>
      <c r="CIA38" s="164"/>
      <c r="CIB38" s="164"/>
      <c r="CIC38" s="164"/>
      <c r="CID38" s="164"/>
      <c r="CIE38" s="164"/>
      <c r="CIF38" s="164"/>
      <c r="CIG38" s="164"/>
      <c r="CIH38" s="164"/>
      <c r="CII38" s="164"/>
      <c r="CIJ38" s="164"/>
      <c r="CIK38" s="164"/>
      <c r="CIL38" s="164"/>
      <c r="CIM38" s="164"/>
      <c r="CIN38" s="164"/>
      <c r="CIO38" s="164"/>
      <c r="CIP38" s="164"/>
      <c r="CIQ38" s="164"/>
      <c r="CIR38" s="164"/>
      <c r="CIS38" s="164"/>
      <c r="CIT38" s="164"/>
      <c r="CIU38" s="164"/>
      <c r="CIV38" s="164"/>
      <c r="CIW38" s="164"/>
      <c r="CIX38" s="164"/>
      <c r="CIY38" s="164"/>
      <c r="CIZ38" s="164"/>
      <c r="CJA38" s="164"/>
      <c r="CJB38" s="164"/>
      <c r="CJC38" s="164"/>
      <c r="CJD38" s="164"/>
      <c r="CJE38" s="164"/>
      <c r="CJF38" s="164"/>
      <c r="CJG38" s="164"/>
      <c r="CJH38" s="164"/>
      <c r="CJI38" s="164"/>
      <c r="CJJ38" s="164"/>
      <c r="CJK38" s="164"/>
      <c r="CJL38" s="164"/>
      <c r="CJM38" s="164"/>
      <c r="CJN38" s="164"/>
      <c r="CJO38" s="164"/>
      <c r="CJP38" s="164"/>
      <c r="CJQ38" s="164"/>
      <c r="CJR38" s="164"/>
      <c r="CJS38" s="164"/>
      <c r="CJT38" s="164"/>
      <c r="CJU38" s="164"/>
      <c r="CJV38" s="164"/>
      <c r="CJW38" s="164"/>
      <c r="CJX38" s="164"/>
      <c r="CJY38" s="164"/>
      <c r="CJZ38" s="164"/>
      <c r="CKA38" s="164"/>
      <c r="CKB38" s="164"/>
      <c r="CKC38" s="164"/>
      <c r="CKD38" s="164"/>
      <c r="CKE38" s="164"/>
      <c r="CKF38" s="164"/>
      <c r="CKG38" s="164"/>
      <c r="CKH38" s="164"/>
      <c r="CKI38" s="164"/>
      <c r="CKJ38" s="164"/>
      <c r="CKK38" s="164"/>
      <c r="CKL38" s="164"/>
      <c r="CKM38" s="164"/>
      <c r="CKN38" s="164"/>
      <c r="CKO38" s="164"/>
      <c r="CKP38" s="164"/>
      <c r="CKQ38" s="164"/>
      <c r="CKR38" s="164"/>
      <c r="CKS38" s="164"/>
      <c r="CKT38" s="164"/>
      <c r="CKU38" s="164"/>
      <c r="CKV38" s="164"/>
      <c r="CKW38" s="164"/>
      <c r="CKX38" s="164"/>
      <c r="CKY38" s="164"/>
      <c r="CKZ38" s="164"/>
      <c r="CLA38" s="164"/>
      <c r="CLB38" s="164"/>
      <c r="CLC38" s="164"/>
      <c r="CLD38" s="164"/>
      <c r="CLE38" s="164"/>
      <c r="CLF38" s="164"/>
      <c r="CLG38" s="164"/>
      <c r="CLH38" s="164"/>
      <c r="CLI38" s="164"/>
      <c r="CLJ38" s="164"/>
      <c r="CLK38" s="164"/>
      <c r="CLL38" s="164"/>
      <c r="CLM38" s="164"/>
      <c r="CLN38" s="164"/>
      <c r="CLO38" s="164"/>
      <c r="CLP38" s="164"/>
      <c r="CLQ38" s="164"/>
      <c r="CLR38" s="164"/>
      <c r="CLS38" s="164"/>
      <c r="CLT38" s="164"/>
      <c r="CLU38" s="164"/>
      <c r="CLV38" s="164"/>
      <c r="CLW38" s="164"/>
      <c r="CLX38" s="164"/>
      <c r="CLY38" s="164"/>
      <c r="CLZ38" s="164"/>
      <c r="CMA38" s="164"/>
      <c r="CMB38" s="164"/>
      <c r="CMC38" s="164"/>
      <c r="CMD38" s="164"/>
      <c r="CME38" s="164"/>
      <c r="CMF38" s="164"/>
      <c r="CMG38" s="164"/>
      <c r="CMH38" s="164"/>
      <c r="CMI38" s="164"/>
      <c r="CMJ38" s="164"/>
      <c r="CMK38" s="164"/>
      <c r="CML38" s="164"/>
      <c r="CMM38" s="164"/>
      <c r="CMN38" s="164"/>
      <c r="CMO38" s="164"/>
      <c r="CMP38" s="164"/>
      <c r="CMQ38" s="164"/>
      <c r="CMR38" s="164"/>
      <c r="CMS38" s="164"/>
      <c r="CMT38" s="164"/>
      <c r="CMU38" s="164"/>
      <c r="CMV38" s="164"/>
      <c r="CMW38" s="164"/>
      <c r="CMX38" s="164"/>
      <c r="CMY38" s="164"/>
      <c r="CMZ38" s="164"/>
      <c r="CNA38" s="164"/>
      <c r="CNB38" s="164"/>
      <c r="CNC38" s="164"/>
      <c r="CND38" s="164"/>
      <c r="CNE38" s="164"/>
      <c r="CNF38" s="164"/>
      <c r="CNG38" s="164"/>
      <c r="CNH38" s="164"/>
      <c r="CNI38" s="164"/>
      <c r="CNJ38" s="164"/>
      <c r="CNK38" s="164"/>
      <c r="CNL38" s="164"/>
      <c r="CNM38" s="164"/>
      <c r="CNN38" s="164"/>
      <c r="CNO38" s="164"/>
      <c r="CNP38" s="164"/>
      <c r="CNQ38" s="164"/>
      <c r="CNR38" s="164"/>
      <c r="CNS38" s="164"/>
      <c r="CNT38" s="164"/>
      <c r="CNU38" s="164"/>
      <c r="CNV38" s="164"/>
      <c r="CNW38" s="164"/>
      <c r="CNX38" s="164"/>
      <c r="CNY38" s="164"/>
      <c r="CNZ38" s="164"/>
      <c r="COA38" s="164"/>
      <c r="COB38" s="164"/>
      <c r="COC38" s="164"/>
      <c r="COD38" s="164"/>
      <c r="COE38" s="164"/>
      <c r="COF38" s="164"/>
      <c r="COG38" s="164"/>
      <c r="COH38" s="164"/>
      <c r="COI38" s="164"/>
      <c r="COJ38" s="164"/>
      <c r="COK38" s="164"/>
      <c r="COL38" s="164"/>
      <c r="COM38" s="164"/>
      <c r="CON38" s="164"/>
      <c r="COO38" s="164"/>
      <c r="COP38" s="164"/>
      <c r="COQ38" s="164"/>
      <c r="COR38" s="164"/>
      <c r="COS38" s="164"/>
      <c r="COT38" s="164"/>
      <c r="COU38" s="164"/>
      <c r="COV38" s="164"/>
      <c r="COW38" s="164"/>
      <c r="COX38" s="164"/>
      <c r="COY38" s="164"/>
      <c r="COZ38" s="164"/>
      <c r="CPA38" s="164"/>
      <c r="CPB38" s="164"/>
      <c r="CPC38" s="164"/>
      <c r="CPD38" s="164"/>
      <c r="CPE38" s="164"/>
      <c r="CPF38" s="164"/>
      <c r="CPG38" s="164"/>
      <c r="CPH38" s="164"/>
      <c r="CPI38" s="164"/>
      <c r="CPJ38" s="164"/>
      <c r="CPK38" s="164"/>
      <c r="CPL38" s="164"/>
      <c r="CPM38" s="164"/>
      <c r="CPN38" s="164"/>
      <c r="CPO38" s="164"/>
      <c r="CPP38" s="164"/>
      <c r="CPQ38" s="164"/>
      <c r="CPR38" s="164"/>
      <c r="CPS38" s="164"/>
      <c r="CPT38" s="164"/>
      <c r="CPU38" s="164"/>
      <c r="CPV38" s="164"/>
      <c r="CPW38" s="164"/>
      <c r="CPX38" s="164"/>
      <c r="CPY38" s="164"/>
      <c r="CPZ38" s="164"/>
      <c r="CQA38" s="164"/>
      <c r="CQB38" s="164"/>
      <c r="CQC38" s="164"/>
      <c r="CQD38" s="164"/>
      <c r="CQE38" s="164"/>
      <c r="CQF38" s="164"/>
      <c r="CQG38" s="164"/>
      <c r="CQH38" s="164"/>
      <c r="CQI38" s="164"/>
      <c r="CQJ38" s="164"/>
      <c r="CQK38" s="164"/>
      <c r="CQL38" s="164"/>
      <c r="CQM38" s="164"/>
      <c r="CQN38" s="164"/>
      <c r="CQO38" s="164"/>
      <c r="CQP38" s="164"/>
      <c r="CQQ38" s="164"/>
      <c r="CQR38" s="164"/>
      <c r="CQS38" s="164"/>
      <c r="CQT38" s="164"/>
      <c r="CQU38" s="164"/>
      <c r="CQV38" s="164"/>
      <c r="CQW38" s="164"/>
      <c r="CQX38" s="164"/>
      <c r="CQY38" s="164"/>
      <c r="CQZ38" s="164"/>
      <c r="CRA38" s="164"/>
      <c r="CRB38" s="164"/>
      <c r="CRC38" s="164"/>
      <c r="CRD38" s="164"/>
      <c r="CRE38" s="164"/>
      <c r="CRF38" s="164"/>
      <c r="CRG38" s="164"/>
      <c r="CRH38" s="164"/>
      <c r="CRI38" s="164"/>
      <c r="CRJ38" s="164"/>
      <c r="CRK38" s="164"/>
      <c r="CRL38" s="164"/>
      <c r="CRM38" s="164"/>
      <c r="CRN38" s="164"/>
      <c r="CRO38" s="164"/>
      <c r="CRP38" s="164"/>
      <c r="CRQ38" s="164"/>
      <c r="CRR38" s="164"/>
      <c r="CRS38" s="164"/>
      <c r="CRT38" s="164"/>
      <c r="CRU38" s="164"/>
      <c r="CRV38" s="164"/>
      <c r="CRW38" s="164"/>
      <c r="CRX38" s="164"/>
      <c r="CRY38" s="164"/>
      <c r="CRZ38" s="164"/>
      <c r="CSA38" s="164"/>
      <c r="CSB38" s="164"/>
      <c r="CSC38" s="164"/>
      <c r="CSD38" s="164"/>
      <c r="CSE38" s="164"/>
      <c r="CSF38" s="164"/>
      <c r="CSG38" s="164"/>
      <c r="CSH38" s="164"/>
      <c r="CSI38" s="164"/>
      <c r="CSJ38" s="164"/>
      <c r="CSK38" s="164"/>
      <c r="CSL38" s="164"/>
      <c r="CSM38" s="164"/>
      <c r="CSN38" s="164"/>
      <c r="CSO38" s="164"/>
      <c r="CSP38" s="164"/>
      <c r="CSQ38" s="164"/>
      <c r="CSR38" s="164"/>
      <c r="CSS38" s="164"/>
      <c r="CST38" s="164"/>
      <c r="CSU38" s="164"/>
      <c r="CSV38" s="164"/>
      <c r="CSW38" s="164"/>
      <c r="CSX38" s="164"/>
      <c r="CSY38" s="164"/>
      <c r="CSZ38" s="164"/>
      <c r="CTA38" s="164"/>
      <c r="CTB38" s="164"/>
      <c r="CTC38" s="164"/>
      <c r="CTD38" s="164"/>
      <c r="CTE38" s="164"/>
      <c r="CTF38" s="164"/>
      <c r="CTG38" s="164"/>
      <c r="CTH38" s="164"/>
      <c r="CTI38" s="164"/>
      <c r="CTJ38" s="164"/>
      <c r="CTK38" s="164"/>
      <c r="CTL38" s="164"/>
      <c r="CTM38" s="164"/>
      <c r="CTN38" s="164"/>
      <c r="CTO38" s="164"/>
      <c r="CTP38" s="164"/>
      <c r="CTQ38" s="164"/>
      <c r="CTR38" s="164"/>
      <c r="CTS38" s="164"/>
      <c r="CTT38" s="164"/>
      <c r="CTU38" s="164"/>
      <c r="CTV38" s="164"/>
      <c r="CTW38" s="164"/>
      <c r="CTX38" s="164"/>
      <c r="CTY38" s="164"/>
      <c r="CTZ38" s="164"/>
      <c r="CUA38" s="164"/>
      <c r="CUB38" s="164"/>
      <c r="CUC38" s="164"/>
      <c r="CUD38" s="164"/>
      <c r="CUE38" s="164"/>
      <c r="CUF38" s="164"/>
      <c r="CUG38" s="164"/>
      <c r="CUH38" s="164"/>
      <c r="CUI38" s="164"/>
      <c r="CUJ38" s="164"/>
      <c r="CUK38" s="164"/>
      <c r="CUL38" s="164"/>
      <c r="CUM38" s="164"/>
      <c r="CUN38" s="164"/>
      <c r="CUO38" s="164"/>
      <c r="CUP38" s="164"/>
      <c r="CUQ38" s="164"/>
      <c r="CUR38" s="164"/>
      <c r="CUS38" s="164"/>
      <c r="CUT38" s="164"/>
      <c r="CUU38" s="164"/>
      <c r="CUV38" s="164"/>
      <c r="CUW38" s="164"/>
      <c r="CUX38" s="164"/>
      <c r="CUY38" s="164"/>
      <c r="CUZ38" s="164"/>
      <c r="CVA38" s="164"/>
      <c r="CVB38" s="164"/>
      <c r="CVC38" s="164"/>
      <c r="CVD38" s="164"/>
      <c r="CVE38" s="164"/>
      <c r="CVF38" s="164"/>
      <c r="CVG38" s="164"/>
      <c r="CVH38" s="164"/>
      <c r="CVI38" s="164"/>
      <c r="CVJ38" s="164"/>
      <c r="CVK38" s="164"/>
      <c r="CVL38" s="164"/>
      <c r="CVM38" s="164"/>
      <c r="CVN38" s="164"/>
      <c r="CVO38" s="164"/>
      <c r="CVP38" s="164"/>
      <c r="CVQ38" s="164"/>
      <c r="CVR38" s="164"/>
      <c r="CVS38" s="164"/>
      <c r="CVT38" s="164"/>
      <c r="CVU38" s="164"/>
      <c r="CVV38" s="164"/>
      <c r="CVW38" s="164"/>
      <c r="CVX38" s="164"/>
      <c r="CVY38" s="164"/>
      <c r="CVZ38" s="164"/>
      <c r="CWA38" s="164"/>
      <c r="CWB38" s="164"/>
      <c r="CWC38" s="164"/>
      <c r="CWD38" s="164"/>
      <c r="CWE38" s="164"/>
      <c r="CWF38" s="164"/>
      <c r="CWG38" s="164"/>
      <c r="CWH38" s="164"/>
      <c r="CWI38" s="164"/>
      <c r="CWJ38" s="164"/>
      <c r="CWK38" s="164"/>
      <c r="CWL38" s="164"/>
      <c r="CWM38" s="164"/>
      <c r="CWN38" s="164"/>
      <c r="CWO38" s="164"/>
      <c r="CWP38" s="164"/>
      <c r="CWQ38" s="164"/>
      <c r="CWR38" s="164"/>
      <c r="CWS38" s="164"/>
      <c r="CWT38" s="164"/>
      <c r="CWU38" s="164"/>
      <c r="CWV38" s="164"/>
      <c r="CWW38" s="164"/>
      <c r="CWX38" s="164"/>
      <c r="CWY38" s="164"/>
      <c r="CWZ38" s="164"/>
      <c r="CXA38" s="164"/>
      <c r="CXB38" s="164"/>
      <c r="CXC38" s="164"/>
      <c r="CXD38" s="164"/>
      <c r="CXE38" s="164"/>
      <c r="CXF38" s="164"/>
      <c r="CXG38" s="164"/>
      <c r="CXH38" s="164"/>
      <c r="CXI38" s="164"/>
      <c r="CXJ38" s="164"/>
      <c r="CXK38" s="164"/>
      <c r="CXL38" s="164"/>
      <c r="CXM38" s="164"/>
      <c r="CXN38" s="164"/>
      <c r="CXO38" s="164"/>
      <c r="CXP38" s="164"/>
      <c r="CXQ38" s="164"/>
      <c r="CXR38" s="164"/>
      <c r="CXS38" s="164"/>
      <c r="CXT38" s="164"/>
      <c r="CXU38" s="164"/>
      <c r="CXV38" s="164"/>
      <c r="CXW38" s="164"/>
      <c r="CXX38" s="164"/>
      <c r="CXY38" s="164"/>
      <c r="CXZ38" s="164"/>
      <c r="CYA38" s="164"/>
      <c r="CYB38" s="164"/>
      <c r="CYC38" s="164"/>
      <c r="CYD38" s="164"/>
      <c r="CYE38" s="164"/>
      <c r="CYF38" s="164"/>
      <c r="CYG38" s="164"/>
      <c r="CYH38" s="164"/>
      <c r="CYI38" s="164"/>
      <c r="CYJ38" s="164"/>
      <c r="CYK38" s="164"/>
      <c r="CYL38" s="164"/>
      <c r="CYM38" s="164"/>
      <c r="CYN38" s="164"/>
      <c r="CYO38" s="164"/>
      <c r="CYP38" s="164"/>
      <c r="CYQ38" s="164"/>
      <c r="CYR38" s="164"/>
      <c r="CYS38" s="164"/>
      <c r="CYT38" s="164"/>
      <c r="CYU38" s="164"/>
      <c r="CYV38" s="164"/>
      <c r="CYW38" s="164"/>
      <c r="CYX38" s="164"/>
      <c r="CYY38" s="164"/>
      <c r="CYZ38" s="164"/>
      <c r="CZA38" s="164"/>
      <c r="CZB38" s="164"/>
      <c r="CZC38" s="164"/>
      <c r="CZD38" s="164"/>
      <c r="CZE38" s="164"/>
      <c r="CZF38" s="164"/>
      <c r="CZG38" s="164"/>
      <c r="CZH38" s="164"/>
      <c r="CZI38" s="164"/>
      <c r="CZJ38" s="164"/>
      <c r="CZK38" s="164"/>
      <c r="CZL38" s="164"/>
      <c r="CZM38" s="164"/>
      <c r="CZN38" s="164"/>
      <c r="CZO38" s="164"/>
      <c r="CZP38" s="164"/>
      <c r="CZQ38" s="164"/>
      <c r="CZR38" s="164"/>
      <c r="CZS38" s="164"/>
      <c r="CZT38" s="164"/>
      <c r="CZU38" s="164"/>
      <c r="CZV38" s="164"/>
      <c r="CZW38" s="164"/>
      <c r="CZX38" s="164"/>
      <c r="CZY38" s="164"/>
      <c r="CZZ38" s="164"/>
      <c r="DAA38" s="164"/>
      <c r="DAB38" s="164"/>
      <c r="DAC38" s="164"/>
      <c r="DAD38" s="164"/>
      <c r="DAE38" s="164"/>
      <c r="DAF38" s="164"/>
      <c r="DAG38" s="164"/>
      <c r="DAH38" s="164"/>
      <c r="DAI38" s="164"/>
      <c r="DAJ38" s="164"/>
      <c r="DAK38" s="164"/>
      <c r="DAL38" s="164"/>
      <c r="DAM38" s="164"/>
      <c r="DAN38" s="164"/>
      <c r="DAO38" s="164"/>
      <c r="DAP38" s="164"/>
      <c r="DAQ38" s="164"/>
      <c r="DAR38" s="164"/>
      <c r="DAS38" s="164"/>
      <c r="DAT38" s="164"/>
      <c r="DAU38" s="164"/>
      <c r="DAV38" s="164"/>
      <c r="DAW38" s="164"/>
      <c r="DAX38" s="164"/>
      <c r="DAY38" s="164"/>
      <c r="DAZ38" s="164"/>
      <c r="DBA38" s="164"/>
      <c r="DBB38" s="164"/>
      <c r="DBC38" s="164"/>
      <c r="DBD38" s="164"/>
      <c r="DBE38" s="164"/>
      <c r="DBF38" s="164"/>
      <c r="DBG38" s="164"/>
      <c r="DBH38" s="164"/>
      <c r="DBI38" s="164"/>
      <c r="DBJ38" s="164"/>
      <c r="DBK38" s="164"/>
      <c r="DBL38" s="164"/>
      <c r="DBM38" s="164"/>
      <c r="DBN38" s="164"/>
      <c r="DBO38" s="164"/>
      <c r="DBP38" s="164"/>
      <c r="DBQ38" s="164"/>
      <c r="DBR38" s="164"/>
      <c r="DBS38" s="164"/>
      <c r="DBT38" s="164"/>
      <c r="DBU38" s="164"/>
      <c r="DBV38" s="164"/>
      <c r="DBW38" s="164"/>
      <c r="DBX38" s="164"/>
      <c r="DBY38" s="164"/>
      <c r="DBZ38" s="164"/>
      <c r="DCA38" s="164"/>
      <c r="DCB38" s="164"/>
      <c r="DCC38" s="164"/>
      <c r="DCD38" s="164"/>
      <c r="DCE38" s="164"/>
      <c r="DCF38" s="164"/>
      <c r="DCG38" s="164"/>
      <c r="DCH38" s="164"/>
      <c r="DCI38" s="164"/>
      <c r="DCJ38" s="164"/>
      <c r="DCK38" s="164"/>
      <c r="DCL38" s="164"/>
      <c r="DCM38" s="164"/>
      <c r="DCN38" s="164"/>
      <c r="DCO38" s="164"/>
      <c r="DCP38" s="164"/>
      <c r="DCQ38" s="164"/>
      <c r="DCR38" s="164"/>
      <c r="DCS38" s="164"/>
      <c r="DCT38" s="164"/>
      <c r="DCU38" s="164"/>
      <c r="DCV38" s="164"/>
      <c r="DCW38" s="164"/>
      <c r="DCX38" s="164"/>
      <c r="DCY38" s="164"/>
      <c r="DCZ38" s="164"/>
      <c r="DDA38" s="164"/>
      <c r="DDB38" s="164"/>
      <c r="DDC38" s="164"/>
      <c r="DDD38" s="164"/>
      <c r="DDE38" s="164"/>
      <c r="DDF38" s="164"/>
      <c r="DDG38" s="164"/>
      <c r="DDH38" s="164"/>
      <c r="DDI38" s="164"/>
      <c r="DDJ38" s="164"/>
      <c r="DDK38" s="164"/>
      <c r="DDL38" s="164"/>
      <c r="DDM38" s="164"/>
      <c r="DDN38" s="164"/>
      <c r="DDO38" s="164"/>
      <c r="DDP38" s="164"/>
      <c r="DDQ38" s="164"/>
      <c r="DDR38" s="164"/>
      <c r="DDS38" s="164"/>
      <c r="DDT38" s="164"/>
      <c r="DDU38" s="164"/>
      <c r="DDV38" s="164"/>
      <c r="DDW38" s="164"/>
      <c r="DDX38" s="164"/>
      <c r="DDY38" s="164"/>
      <c r="DDZ38" s="164"/>
      <c r="DEA38" s="164"/>
      <c r="DEB38" s="164"/>
      <c r="DEC38" s="164"/>
      <c r="DED38" s="164"/>
      <c r="DEE38" s="164"/>
      <c r="DEF38" s="164"/>
      <c r="DEG38" s="164"/>
      <c r="DEH38" s="164"/>
      <c r="DEI38" s="164"/>
      <c r="DEJ38" s="164"/>
      <c r="DEK38" s="164"/>
      <c r="DEL38" s="164"/>
      <c r="DEM38" s="164"/>
      <c r="DEN38" s="164"/>
      <c r="DEO38" s="164"/>
      <c r="DEP38" s="164"/>
      <c r="DEQ38" s="164"/>
      <c r="DER38" s="164"/>
      <c r="DES38" s="164"/>
      <c r="DET38" s="164"/>
      <c r="DEU38" s="164"/>
      <c r="DEV38" s="164"/>
      <c r="DEW38" s="164"/>
      <c r="DEX38" s="164"/>
      <c r="DEY38" s="164"/>
      <c r="DEZ38" s="164"/>
      <c r="DFA38" s="164"/>
      <c r="DFB38" s="164"/>
      <c r="DFC38" s="164"/>
      <c r="DFD38" s="164"/>
      <c r="DFE38" s="164"/>
      <c r="DFF38" s="164"/>
      <c r="DFG38" s="164"/>
      <c r="DFH38" s="164"/>
      <c r="DFI38" s="164"/>
      <c r="DFJ38" s="164"/>
      <c r="DFK38" s="164"/>
      <c r="DFL38" s="164"/>
      <c r="DFM38" s="164"/>
      <c r="DFN38" s="164"/>
      <c r="DFO38" s="164"/>
      <c r="DFP38" s="164"/>
      <c r="DFQ38" s="164"/>
      <c r="DFR38" s="164"/>
      <c r="DFS38" s="164"/>
      <c r="DFT38" s="164"/>
      <c r="DFU38" s="164"/>
      <c r="DFV38" s="164"/>
      <c r="DFW38" s="164"/>
      <c r="DFX38" s="164"/>
      <c r="DFY38" s="164"/>
      <c r="DFZ38" s="164"/>
      <c r="DGA38" s="164"/>
      <c r="DGB38" s="164"/>
      <c r="DGC38" s="164"/>
      <c r="DGD38" s="164"/>
      <c r="DGE38" s="164"/>
      <c r="DGF38" s="164"/>
      <c r="DGG38" s="164"/>
      <c r="DGH38" s="164"/>
      <c r="DGI38" s="164"/>
      <c r="DGJ38" s="164"/>
      <c r="DGK38" s="164"/>
      <c r="DGL38" s="164"/>
      <c r="DGM38" s="164"/>
      <c r="DGN38" s="164"/>
      <c r="DGO38" s="164"/>
      <c r="DGP38" s="164"/>
      <c r="DGQ38" s="164"/>
      <c r="DGR38" s="164"/>
      <c r="DGS38" s="164"/>
      <c r="DGT38" s="164"/>
      <c r="DGU38" s="164"/>
      <c r="DGV38" s="164"/>
      <c r="DGW38" s="164"/>
      <c r="DGX38" s="164"/>
      <c r="DGY38" s="164"/>
      <c r="DGZ38" s="164"/>
      <c r="DHA38" s="164"/>
      <c r="DHB38" s="164"/>
      <c r="DHC38" s="164"/>
      <c r="DHD38" s="164"/>
      <c r="DHE38" s="164"/>
      <c r="DHF38" s="164"/>
      <c r="DHG38" s="164"/>
      <c r="DHH38" s="164"/>
      <c r="DHI38" s="164"/>
      <c r="DHJ38" s="164"/>
      <c r="DHK38" s="164"/>
      <c r="DHL38" s="164"/>
      <c r="DHM38" s="164"/>
      <c r="DHN38" s="164"/>
      <c r="DHO38" s="164"/>
      <c r="DHP38" s="164"/>
      <c r="DHQ38" s="164"/>
      <c r="DHR38" s="164"/>
      <c r="DHS38" s="164"/>
      <c r="DHT38" s="164"/>
      <c r="DHU38" s="164"/>
      <c r="DHV38" s="164"/>
      <c r="DHW38" s="164"/>
      <c r="DHX38" s="164"/>
      <c r="DHY38" s="164"/>
      <c r="DHZ38" s="164"/>
      <c r="DIA38" s="164"/>
      <c r="DIB38" s="164"/>
      <c r="DIC38" s="164"/>
      <c r="DID38" s="164"/>
      <c r="DIE38" s="164"/>
      <c r="DIF38" s="164"/>
      <c r="DIG38" s="164"/>
      <c r="DIH38" s="164"/>
      <c r="DII38" s="164"/>
      <c r="DIJ38" s="164"/>
      <c r="DIK38" s="164"/>
      <c r="DIL38" s="164"/>
      <c r="DIM38" s="164"/>
      <c r="DIN38" s="164"/>
      <c r="DIO38" s="164"/>
      <c r="DIP38" s="164"/>
      <c r="DIQ38" s="164"/>
      <c r="DIR38" s="164"/>
      <c r="DIS38" s="164"/>
      <c r="DIT38" s="164"/>
      <c r="DIU38" s="164"/>
      <c r="DIV38" s="164"/>
      <c r="DIW38" s="164"/>
      <c r="DIX38" s="164"/>
      <c r="DIY38" s="164"/>
      <c r="DIZ38" s="164"/>
      <c r="DJA38" s="164"/>
      <c r="DJB38" s="164"/>
      <c r="DJC38" s="164"/>
      <c r="DJD38" s="164"/>
      <c r="DJE38" s="164"/>
      <c r="DJF38" s="164"/>
      <c r="DJG38" s="164"/>
      <c r="DJH38" s="164"/>
      <c r="DJI38" s="164"/>
      <c r="DJJ38" s="164"/>
      <c r="DJK38" s="164"/>
      <c r="DJL38" s="164"/>
      <c r="DJM38" s="164"/>
      <c r="DJN38" s="164"/>
      <c r="DJO38" s="164"/>
      <c r="DJP38" s="164"/>
      <c r="DJQ38" s="164"/>
      <c r="DJR38" s="164"/>
      <c r="DJS38" s="164"/>
      <c r="DJT38" s="164"/>
      <c r="DJU38" s="164"/>
      <c r="DJV38" s="164"/>
      <c r="DJW38" s="164"/>
      <c r="DJX38" s="164"/>
      <c r="DJY38" s="164"/>
      <c r="DJZ38" s="164"/>
      <c r="DKA38" s="164"/>
      <c r="DKB38" s="164"/>
      <c r="DKC38" s="164"/>
      <c r="DKD38" s="164"/>
      <c r="DKE38" s="164"/>
      <c r="DKF38" s="164"/>
      <c r="DKG38" s="164"/>
      <c r="DKH38" s="164"/>
      <c r="DKI38" s="164"/>
      <c r="DKJ38" s="164"/>
      <c r="DKK38" s="164"/>
      <c r="DKL38" s="164"/>
      <c r="DKM38" s="164"/>
      <c r="DKN38" s="164"/>
      <c r="DKO38" s="164"/>
      <c r="DKP38" s="164"/>
      <c r="DKQ38" s="164"/>
      <c r="DKR38" s="164"/>
      <c r="DKS38" s="164"/>
      <c r="DKT38" s="164"/>
      <c r="DKU38" s="164"/>
      <c r="DKV38" s="164"/>
      <c r="DKW38" s="164"/>
      <c r="DKX38" s="164"/>
      <c r="DKY38" s="164"/>
      <c r="DKZ38" s="164"/>
      <c r="DLA38" s="164"/>
      <c r="DLB38" s="164"/>
      <c r="DLC38" s="164"/>
      <c r="DLD38" s="164"/>
      <c r="DLE38" s="164"/>
      <c r="DLF38" s="164"/>
      <c r="DLG38" s="164"/>
      <c r="DLH38" s="164"/>
      <c r="DLI38" s="164"/>
      <c r="DLJ38" s="164"/>
      <c r="DLK38" s="164"/>
      <c r="DLL38" s="164"/>
      <c r="DLM38" s="164"/>
      <c r="DLN38" s="164"/>
      <c r="DLO38" s="164"/>
      <c r="DLP38" s="164"/>
      <c r="DLQ38" s="164"/>
      <c r="DLR38" s="164"/>
      <c r="DLS38" s="164"/>
      <c r="DLT38" s="164"/>
      <c r="DLU38" s="164"/>
      <c r="DLV38" s="164"/>
      <c r="DLW38" s="164"/>
      <c r="DLX38" s="164"/>
      <c r="DLY38" s="164"/>
      <c r="DLZ38" s="164"/>
      <c r="DMA38" s="164"/>
      <c r="DMB38" s="164"/>
      <c r="DMC38" s="164"/>
      <c r="DMD38" s="164"/>
      <c r="DME38" s="164"/>
      <c r="DMF38" s="164"/>
      <c r="DMG38" s="164"/>
      <c r="DMH38" s="164"/>
      <c r="DMI38" s="164"/>
      <c r="DMJ38" s="164"/>
      <c r="DMK38" s="164"/>
      <c r="DML38" s="164"/>
      <c r="DMM38" s="164"/>
      <c r="DMN38" s="164"/>
      <c r="DMO38" s="164"/>
      <c r="DMP38" s="164"/>
      <c r="DMQ38" s="164"/>
      <c r="DMR38" s="164"/>
      <c r="DMS38" s="164"/>
      <c r="DMT38" s="164"/>
      <c r="DMU38" s="164"/>
      <c r="DMV38" s="164"/>
      <c r="DMW38" s="164"/>
      <c r="DMX38" s="164"/>
      <c r="DMY38" s="164"/>
      <c r="DMZ38" s="164"/>
      <c r="DNA38" s="164"/>
      <c r="DNB38" s="164"/>
      <c r="DNC38" s="164"/>
      <c r="DND38" s="164"/>
      <c r="DNE38" s="164"/>
      <c r="DNF38" s="164"/>
      <c r="DNG38" s="164"/>
      <c r="DNH38" s="164"/>
      <c r="DNI38" s="164"/>
      <c r="DNJ38" s="164"/>
      <c r="DNK38" s="164"/>
      <c r="DNL38" s="164"/>
      <c r="DNM38" s="164"/>
      <c r="DNN38" s="164"/>
      <c r="DNO38" s="164"/>
      <c r="DNP38" s="164"/>
      <c r="DNQ38" s="164"/>
      <c r="DNR38" s="164"/>
      <c r="DNS38" s="164"/>
      <c r="DNT38" s="164"/>
      <c r="DNU38" s="164"/>
      <c r="DNV38" s="164"/>
      <c r="DNW38" s="164"/>
      <c r="DNX38" s="164"/>
      <c r="DNY38" s="164"/>
      <c r="DNZ38" s="164"/>
      <c r="DOA38" s="164"/>
      <c r="DOB38" s="164"/>
      <c r="DOC38" s="164"/>
      <c r="DOD38" s="164"/>
      <c r="DOE38" s="164"/>
      <c r="DOF38" s="164"/>
      <c r="DOG38" s="164"/>
      <c r="DOH38" s="164"/>
      <c r="DOI38" s="164"/>
      <c r="DOJ38" s="164"/>
      <c r="DOK38" s="164"/>
      <c r="DOL38" s="164"/>
      <c r="DOM38" s="164"/>
      <c r="DON38" s="164"/>
      <c r="DOO38" s="164"/>
      <c r="DOP38" s="164"/>
      <c r="DOQ38" s="164"/>
      <c r="DOR38" s="164"/>
      <c r="DOS38" s="164"/>
      <c r="DOT38" s="164"/>
      <c r="DOU38" s="164"/>
      <c r="DOV38" s="164"/>
      <c r="DOW38" s="164"/>
      <c r="DOX38" s="164"/>
      <c r="DOY38" s="164"/>
      <c r="DOZ38" s="164"/>
      <c r="DPA38" s="164"/>
      <c r="DPB38" s="164"/>
      <c r="DPC38" s="164"/>
      <c r="DPD38" s="164"/>
      <c r="DPE38" s="164"/>
      <c r="DPF38" s="164"/>
      <c r="DPG38" s="164"/>
      <c r="DPH38" s="164"/>
      <c r="DPI38" s="164"/>
      <c r="DPJ38" s="164"/>
      <c r="DPK38" s="164"/>
      <c r="DPL38" s="164"/>
      <c r="DPM38" s="164"/>
      <c r="DPN38" s="164"/>
      <c r="DPO38" s="164"/>
      <c r="DPP38" s="164"/>
      <c r="DPQ38" s="164"/>
      <c r="DPR38" s="164"/>
      <c r="DPS38" s="164"/>
      <c r="DPT38" s="164"/>
      <c r="DPU38" s="164"/>
      <c r="DPV38" s="164"/>
      <c r="DPW38" s="164"/>
      <c r="DPX38" s="164"/>
      <c r="DPY38" s="164"/>
      <c r="DPZ38" s="164"/>
      <c r="DQA38" s="164"/>
      <c r="DQB38" s="164"/>
      <c r="DQC38" s="164"/>
      <c r="DQD38" s="164"/>
      <c r="DQE38" s="164"/>
      <c r="DQF38" s="164"/>
      <c r="DQG38" s="164"/>
      <c r="DQH38" s="164"/>
      <c r="DQI38" s="164"/>
      <c r="DQJ38" s="164"/>
      <c r="DQK38" s="164"/>
      <c r="DQL38" s="164"/>
      <c r="DQM38" s="164"/>
      <c r="DQN38" s="164"/>
      <c r="DQO38" s="164"/>
      <c r="DQP38" s="164"/>
      <c r="DQQ38" s="164"/>
      <c r="DQR38" s="164"/>
      <c r="DQS38" s="164"/>
      <c r="DQT38" s="164"/>
      <c r="DQU38" s="164"/>
      <c r="DQV38" s="164"/>
      <c r="DQW38" s="164"/>
      <c r="DQX38" s="164"/>
      <c r="DQY38" s="164"/>
      <c r="DQZ38" s="164"/>
      <c r="DRA38" s="164"/>
      <c r="DRB38" s="164"/>
      <c r="DRC38" s="164"/>
      <c r="DRD38" s="164"/>
      <c r="DRE38" s="164"/>
      <c r="DRF38" s="164"/>
      <c r="DRG38" s="164"/>
      <c r="DRH38" s="164"/>
      <c r="DRI38" s="164"/>
      <c r="DRJ38" s="164"/>
      <c r="DRK38" s="164"/>
      <c r="DRL38" s="164"/>
      <c r="DRM38" s="164"/>
      <c r="DRN38" s="164"/>
      <c r="DRO38" s="164"/>
      <c r="DRP38" s="164"/>
      <c r="DRQ38" s="164"/>
      <c r="DRR38" s="164"/>
      <c r="DRS38" s="164"/>
      <c r="DRT38" s="164"/>
      <c r="DRU38" s="164"/>
      <c r="DRV38" s="164"/>
      <c r="DRW38" s="164"/>
      <c r="DRX38" s="164"/>
      <c r="DRY38" s="164"/>
      <c r="DRZ38" s="164"/>
      <c r="DSA38" s="164"/>
      <c r="DSB38" s="164"/>
      <c r="DSC38" s="164"/>
      <c r="DSD38" s="164"/>
      <c r="DSE38" s="164"/>
      <c r="DSF38" s="164"/>
      <c r="DSG38" s="164"/>
      <c r="DSH38" s="164"/>
      <c r="DSI38" s="164"/>
      <c r="DSJ38" s="164"/>
      <c r="DSK38" s="164"/>
      <c r="DSL38" s="164"/>
      <c r="DSM38" s="164"/>
      <c r="DSN38" s="164"/>
      <c r="DSO38" s="164"/>
      <c r="DSP38" s="164"/>
      <c r="DSQ38" s="164"/>
      <c r="DSR38" s="164"/>
      <c r="DSS38" s="164"/>
      <c r="DST38" s="164"/>
      <c r="DSU38" s="164"/>
      <c r="DSV38" s="164"/>
      <c r="DSW38" s="164"/>
      <c r="DSX38" s="164"/>
      <c r="DSY38" s="164"/>
      <c r="DSZ38" s="164"/>
      <c r="DTA38" s="164"/>
      <c r="DTB38" s="164"/>
      <c r="DTC38" s="164"/>
      <c r="DTD38" s="164"/>
      <c r="DTE38" s="164"/>
      <c r="DTF38" s="164"/>
      <c r="DTG38" s="164"/>
      <c r="DTH38" s="164"/>
      <c r="DTI38" s="164"/>
      <c r="DTJ38" s="164"/>
      <c r="DTK38" s="164"/>
      <c r="DTL38" s="164"/>
      <c r="DTM38" s="164"/>
      <c r="DTN38" s="164"/>
      <c r="DTO38" s="164"/>
      <c r="DTP38" s="164"/>
      <c r="DTQ38" s="164"/>
      <c r="DTR38" s="164"/>
      <c r="DTS38" s="164"/>
      <c r="DTT38" s="164"/>
      <c r="DTU38" s="164"/>
      <c r="DTV38" s="164"/>
      <c r="DTW38" s="164"/>
      <c r="DTX38" s="164"/>
      <c r="DTY38" s="164"/>
      <c r="DTZ38" s="164"/>
      <c r="DUA38" s="164"/>
      <c r="DUB38" s="164"/>
      <c r="DUC38" s="164"/>
      <c r="DUD38" s="164"/>
      <c r="DUE38" s="164"/>
      <c r="DUF38" s="164"/>
      <c r="DUG38" s="164"/>
      <c r="DUH38" s="164"/>
      <c r="DUI38" s="164"/>
      <c r="DUJ38" s="164"/>
      <c r="DUK38" s="164"/>
      <c r="DUL38" s="164"/>
      <c r="DUM38" s="164"/>
      <c r="DUN38" s="164"/>
      <c r="DUO38" s="164"/>
      <c r="DUP38" s="164"/>
      <c r="DUQ38" s="164"/>
      <c r="DUR38" s="164"/>
      <c r="DUS38" s="164"/>
      <c r="DUT38" s="164"/>
      <c r="DUU38" s="164"/>
      <c r="DUV38" s="164"/>
      <c r="DUW38" s="164"/>
      <c r="DUX38" s="164"/>
      <c r="DUY38" s="164"/>
      <c r="DUZ38" s="164"/>
      <c r="DVA38" s="164"/>
      <c r="DVB38" s="164"/>
      <c r="DVC38" s="164"/>
      <c r="DVD38" s="164"/>
      <c r="DVE38" s="164"/>
      <c r="DVF38" s="164"/>
      <c r="DVG38" s="164"/>
      <c r="DVH38" s="164"/>
      <c r="DVI38" s="164"/>
      <c r="DVJ38" s="164"/>
      <c r="DVK38" s="164"/>
      <c r="DVL38" s="164"/>
      <c r="DVM38" s="164"/>
      <c r="DVN38" s="164"/>
      <c r="DVO38" s="164"/>
      <c r="DVP38" s="164"/>
      <c r="DVQ38" s="164"/>
      <c r="DVR38" s="164"/>
      <c r="DVS38" s="164"/>
      <c r="DVT38" s="164"/>
      <c r="DVU38" s="164"/>
      <c r="DVV38" s="164"/>
      <c r="DVW38" s="164"/>
      <c r="DVX38" s="164"/>
      <c r="DVY38" s="164"/>
      <c r="DVZ38" s="164"/>
      <c r="DWA38" s="164"/>
      <c r="DWB38" s="164"/>
      <c r="DWC38" s="164"/>
      <c r="DWD38" s="164"/>
      <c r="DWE38" s="164"/>
      <c r="DWF38" s="164"/>
      <c r="DWG38" s="164"/>
      <c r="DWH38" s="164"/>
      <c r="DWI38" s="164"/>
      <c r="DWJ38" s="164"/>
      <c r="DWK38" s="164"/>
      <c r="DWL38" s="164"/>
      <c r="DWM38" s="164"/>
      <c r="DWN38" s="164"/>
      <c r="DWO38" s="164"/>
      <c r="DWP38" s="164"/>
      <c r="DWQ38" s="164"/>
      <c r="DWR38" s="164"/>
      <c r="DWS38" s="164"/>
      <c r="DWT38" s="164"/>
      <c r="DWU38" s="164"/>
      <c r="DWV38" s="164"/>
      <c r="DWW38" s="164"/>
      <c r="DWX38" s="164"/>
      <c r="DWY38" s="164"/>
      <c r="DWZ38" s="164"/>
      <c r="DXA38" s="164"/>
      <c r="DXB38" s="164"/>
      <c r="DXC38" s="164"/>
      <c r="DXD38" s="164"/>
      <c r="DXE38" s="164"/>
      <c r="DXF38" s="164"/>
      <c r="DXG38" s="164"/>
      <c r="DXH38" s="164"/>
      <c r="DXI38" s="164"/>
      <c r="DXJ38" s="164"/>
      <c r="DXK38" s="164"/>
      <c r="DXL38" s="164"/>
      <c r="DXM38" s="164"/>
      <c r="DXN38" s="164"/>
      <c r="DXO38" s="164"/>
      <c r="DXP38" s="164"/>
      <c r="DXQ38" s="164"/>
      <c r="DXR38" s="164"/>
      <c r="DXS38" s="164"/>
      <c r="DXT38" s="164"/>
      <c r="DXU38" s="164"/>
      <c r="DXV38" s="164"/>
      <c r="DXW38" s="164"/>
      <c r="DXX38" s="164"/>
      <c r="DXY38" s="164"/>
      <c r="DXZ38" s="164"/>
      <c r="DYA38" s="164"/>
      <c r="DYB38" s="164"/>
      <c r="DYC38" s="164"/>
      <c r="DYD38" s="164"/>
      <c r="DYE38" s="164"/>
      <c r="DYF38" s="164"/>
      <c r="DYG38" s="164"/>
      <c r="DYH38" s="164"/>
      <c r="DYI38" s="164"/>
      <c r="DYJ38" s="164"/>
      <c r="DYK38" s="164"/>
      <c r="DYL38" s="164"/>
      <c r="DYM38" s="164"/>
      <c r="DYN38" s="164"/>
      <c r="DYO38" s="164"/>
      <c r="DYP38" s="164"/>
      <c r="DYQ38" s="164"/>
      <c r="DYR38" s="164"/>
      <c r="DYS38" s="164"/>
      <c r="DYT38" s="164"/>
      <c r="DYU38" s="164"/>
      <c r="DYV38" s="164"/>
      <c r="DYW38" s="164"/>
      <c r="DYX38" s="164"/>
      <c r="DYY38" s="164"/>
      <c r="DYZ38" s="164"/>
      <c r="DZA38" s="164"/>
      <c r="DZB38" s="164"/>
      <c r="DZC38" s="164"/>
      <c r="DZD38" s="164"/>
      <c r="DZE38" s="164"/>
      <c r="DZF38" s="164"/>
      <c r="DZG38" s="164"/>
      <c r="DZH38" s="164"/>
      <c r="DZI38" s="164"/>
      <c r="DZJ38" s="164"/>
      <c r="DZK38" s="164"/>
      <c r="DZL38" s="164"/>
      <c r="DZM38" s="164"/>
      <c r="DZN38" s="164"/>
      <c r="DZO38" s="164"/>
      <c r="DZP38" s="164"/>
      <c r="DZQ38" s="164"/>
      <c r="DZR38" s="164"/>
      <c r="DZS38" s="164"/>
      <c r="DZT38" s="164"/>
      <c r="DZU38" s="164"/>
      <c r="DZV38" s="164"/>
      <c r="DZW38" s="164"/>
      <c r="DZX38" s="164"/>
      <c r="DZY38" s="164"/>
      <c r="DZZ38" s="164"/>
      <c r="EAA38" s="164"/>
      <c r="EAB38" s="164"/>
      <c r="EAC38" s="164"/>
      <c r="EAD38" s="164"/>
      <c r="EAE38" s="164"/>
      <c r="EAF38" s="164"/>
      <c r="EAG38" s="164"/>
      <c r="EAH38" s="164"/>
      <c r="EAI38" s="164"/>
      <c r="EAJ38" s="164"/>
      <c r="EAK38" s="164"/>
      <c r="EAL38" s="164"/>
      <c r="EAM38" s="164"/>
      <c r="EAN38" s="164"/>
      <c r="EAO38" s="164"/>
      <c r="EAP38" s="164"/>
      <c r="EAQ38" s="164"/>
      <c r="EAR38" s="164"/>
      <c r="EAS38" s="164"/>
      <c r="EAT38" s="164"/>
      <c r="EAU38" s="164"/>
      <c r="EAV38" s="164"/>
      <c r="EAW38" s="164"/>
      <c r="EAX38" s="164"/>
      <c r="EAY38" s="164"/>
      <c r="EAZ38" s="164"/>
      <c r="EBA38" s="164"/>
      <c r="EBB38" s="164"/>
      <c r="EBC38" s="164"/>
      <c r="EBD38" s="164"/>
      <c r="EBE38" s="164"/>
      <c r="EBF38" s="164"/>
      <c r="EBG38" s="164"/>
      <c r="EBH38" s="164"/>
      <c r="EBI38" s="164"/>
      <c r="EBJ38" s="164"/>
      <c r="EBK38" s="164"/>
      <c r="EBL38" s="164"/>
      <c r="EBM38" s="164"/>
      <c r="EBN38" s="164"/>
      <c r="EBO38" s="164"/>
      <c r="EBP38" s="164"/>
      <c r="EBQ38" s="164"/>
      <c r="EBR38" s="164"/>
      <c r="EBS38" s="164"/>
      <c r="EBT38" s="164"/>
      <c r="EBU38" s="164"/>
      <c r="EBV38" s="164"/>
      <c r="EBW38" s="164"/>
      <c r="EBX38" s="164"/>
      <c r="EBY38" s="164"/>
      <c r="EBZ38" s="164"/>
      <c r="ECA38" s="164"/>
      <c r="ECB38" s="164"/>
      <c r="ECC38" s="164"/>
      <c r="ECD38" s="164"/>
      <c r="ECE38" s="164"/>
      <c r="ECF38" s="164"/>
      <c r="ECG38" s="164"/>
      <c r="ECH38" s="164"/>
      <c r="ECI38" s="164"/>
      <c r="ECJ38" s="164"/>
      <c r="ECK38" s="164"/>
      <c r="ECL38" s="164"/>
      <c r="ECM38" s="164"/>
      <c r="ECN38" s="164"/>
      <c r="ECO38" s="164"/>
      <c r="ECP38" s="164"/>
      <c r="ECQ38" s="164"/>
      <c r="ECR38" s="164"/>
      <c r="ECS38" s="164"/>
      <c r="ECT38" s="164"/>
      <c r="ECU38" s="164"/>
      <c r="ECV38" s="164"/>
      <c r="ECW38" s="164"/>
      <c r="ECX38" s="164"/>
      <c r="ECY38" s="164"/>
      <c r="ECZ38" s="164"/>
      <c r="EDA38" s="164"/>
      <c r="EDB38" s="164"/>
      <c r="EDC38" s="164"/>
      <c r="EDD38" s="164"/>
      <c r="EDE38" s="164"/>
      <c r="EDF38" s="164"/>
      <c r="EDG38" s="164"/>
      <c r="EDH38" s="164"/>
      <c r="EDI38" s="164"/>
      <c r="EDJ38" s="164"/>
      <c r="EDK38" s="164"/>
      <c r="EDL38" s="164"/>
      <c r="EDM38" s="164"/>
      <c r="EDN38" s="164"/>
      <c r="EDO38" s="164"/>
      <c r="EDP38" s="164"/>
      <c r="EDQ38" s="164"/>
      <c r="EDR38" s="164"/>
      <c r="EDS38" s="164"/>
      <c r="EDT38" s="164"/>
      <c r="EDU38" s="164"/>
      <c r="EDV38" s="164"/>
      <c r="EDW38" s="164"/>
      <c r="EDX38" s="164"/>
      <c r="EDY38" s="164"/>
      <c r="EDZ38" s="164"/>
      <c r="EEA38" s="164"/>
      <c r="EEB38" s="164"/>
      <c r="EEC38" s="164"/>
      <c r="EED38" s="164"/>
      <c r="EEE38" s="164"/>
      <c r="EEF38" s="164"/>
      <c r="EEG38" s="164"/>
      <c r="EEH38" s="164"/>
      <c r="EEI38" s="164"/>
      <c r="EEJ38" s="164"/>
      <c r="EEK38" s="164"/>
      <c r="EEL38" s="164"/>
      <c r="EEM38" s="164"/>
      <c r="EEN38" s="164"/>
      <c r="EEO38" s="164"/>
      <c r="EEP38" s="164"/>
      <c r="EEQ38" s="164"/>
      <c r="EER38" s="164"/>
      <c r="EES38" s="164"/>
      <c r="EET38" s="164"/>
      <c r="EEU38" s="164"/>
      <c r="EEV38" s="164"/>
      <c r="EEW38" s="164"/>
      <c r="EEX38" s="164"/>
      <c r="EEY38" s="164"/>
      <c r="EEZ38" s="164"/>
      <c r="EFA38" s="164"/>
      <c r="EFB38" s="164"/>
      <c r="EFC38" s="164"/>
      <c r="EFD38" s="164"/>
      <c r="EFE38" s="164"/>
      <c r="EFF38" s="164"/>
      <c r="EFG38" s="164"/>
      <c r="EFH38" s="164"/>
      <c r="EFI38" s="164"/>
      <c r="EFJ38" s="164"/>
      <c r="EFK38" s="164"/>
      <c r="EFL38" s="164"/>
      <c r="EFM38" s="164"/>
      <c r="EFN38" s="164"/>
      <c r="EFO38" s="164"/>
      <c r="EFP38" s="164"/>
      <c r="EFQ38" s="164"/>
      <c r="EFR38" s="164"/>
      <c r="EFS38" s="164"/>
      <c r="EFT38" s="164"/>
      <c r="EFU38" s="164"/>
      <c r="EFV38" s="164"/>
      <c r="EFW38" s="164"/>
      <c r="EFX38" s="164"/>
      <c r="EFY38" s="164"/>
      <c r="EFZ38" s="164"/>
      <c r="EGA38" s="164"/>
      <c r="EGB38" s="164"/>
      <c r="EGC38" s="164"/>
      <c r="EGD38" s="164"/>
      <c r="EGE38" s="164"/>
      <c r="EGF38" s="164"/>
      <c r="EGG38" s="164"/>
      <c r="EGH38" s="164"/>
      <c r="EGI38" s="164"/>
      <c r="EGJ38" s="164"/>
      <c r="EGK38" s="164"/>
      <c r="EGL38" s="164"/>
      <c r="EGM38" s="164"/>
      <c r="EGN38" s="164"/>
      <c r="EGO38" s="164"/>
      <c r="EGP38" s="164"/>
      <c r="EGQ38" s="164"/>
      <c r="EGR38" s="164"/>
      <c r="EGS38" s="164"/>
      <c r="EGT38" s="164"/>
      <c r="EGU38" s="164"/>
      <c r="EGV38" s="164"/>
      <c r="EGW38" s="164"/>
      <c r="EGX38" s="164"/>
      <c r="EGY38" s="164"/>
      <c r="EGZ38" s="164"/>
      <c r="EHA38" s="164"/>
      <c r="EHB38" s="164"/>
      <c r="EHC38" s="164"/>
      <c r="EHD38" s="164"/>
      <c r="EHE38" s="164"/>
      <c r="EHF38" s="164"/>
      <c r="EHG38" s="164"/>
      <c r="EHH38" s="164"/>
      <c r="EHI38" s="164"/>
      <c r="EHJ38" s="164"/>
      <c r="EHK38" s="164"/>
      <c r="EHL38" s="164"/>
      <c r="EHM38" s="164"/>
      <c r="EHN38" s="164"/>
      <c r="EHO38" s="164"/>
      <c r="EHP38" s="164"/>
      <c r="EHQ38" s="164"/>
      <c r="EHR38" s="164"/>
      <c r="EHS38" s="164"/>
      <c r="EHT38" s="164"/>
      <c r="EHU38" s="164"/>
      <c r="EHV38" s="164"/>
      <c r="EHW38" s="164"/>
      <c r="EHX38" s="164"/>
      <c r="EHY38" s="164"/>
      <c r="EHZ38" s="164"/>
      <c r="EIA38" s="164"/>
      <c r="EIB38" s="164"/>
      <c r="EIC38" s="164"/>
      <c r="EID38" s="164"/>
      <c r="EIE38" s="164"/>
      <c r="EIF38" s="164"/>
      <c r="EIG38" s="164"/>
      <c r="EIH38" s="164"/>
      <c r="EII38" s="164"/>
      <c r="EIJ38" s="164"/>
      <c r="EIK38" s="164"/>
      <c r="EIL38" s="164"/>
      <c r="EIM38" s="164"/>
      <c r="EIN38" s="164"/>
      <c r="EIO38" s="164"/>
      <c r="EIP38" s="164"/>
      <c r="EIQ38" s="164"/>
      <c r="EIR38" s="164"/>
      <c r="EIS38" s="164"/>
      <c r="EIT38" s="164"/>
      <c r="EIU38" s="164"/>
      <c r="EIV38" s="164"/>
      <c r="EIW38" s="164"/>
      <c r="EIX38" s="164"/>
      <c r="EIY38" s="164"/>
      <c r="EIZ38" s="164"/>
      <c r="EJA38" s="164"/>
      <c r="EJB38" s="164"/>
      <c r="EJC38" s="164"/>
      <c r="EJD38" s="164"/>
      <c r="EJE38" s="164"/>
      <c r="EJF38" s="164"/>
      <c r="EJG38" s="164"/>
      <c r="EJH38" s="164"/>
      <c r="EJI38" s="164"/>
      <c r="EJJ38" s="164"/>
      <c r="EJK38" s="164"/>
      <c r="EJL38" s="164"/>
      <c r="EJM38" s="164"/>
      <c r="EJN38" s="164"/>
      <c r="EJO38" s="164"/>
      <c r="EJP38" s="164"/>
      <c r="EJQ38" s="164"/>
      <c r="EJR38" s="164"/>
      <c r="EJS38" s="164"/>
      <c r="EJT38" s="164"/>
      <c r="EJU38" s="164"/>
      <c r="EJV38" s="164"/>
      <c r="EJW38" s="164"/>
      <c r="EJX38" s="164"/>
      <c r="EJY38" s="164"/>
      <c r="EJZ38" s="164"/>
      <c r="EKA38" s="164"/>
      <c r="EKB38" s="164"/>
      <c r="EKC38" s="164"/>
      <c r="EKD38" s="164"/>
      <c r="EKE38" s="164"/>
      <c r="EKF38" s="164"/>
      <c r="EKG38" s="164"/>
      <c r="EKH38" s="164"/>
      <c r="EKI38" s="164"/>
      <c r="EKJ38" s="164"/>
      <c r="EKK38" s="164"/>
      <c r="EKL38" s="164"/>
      <c r="EKM38" s="164"/>
      <c r="EKN38" s="164"/>
      <c r="EKO38" s="164"/>
      <c r="EKP38" s="164"/>
      <c r="EKQ38" s="164"/>
      <c r="EKR38" s="164"/>
      <c r="EKS38" s="164"/>
      <c r="EKT38" s="164"/>
      <c r="EKU38" s="164"/>
      <c r="EKV38" s="164"/>
      <c r="EKW38" s="164"/>
      <c r="EKX38" s="164"/>
      <c r="EKY38" s="164"/>
      <c r="EKZ38" s="164"/>
      <c r="ELA38" s="164"/>
      <c r="ELB38" s="164"/>
      <c r="ELC38" s="164"/>
      <c r="ELD38" s="164"/>
      <c r="ELE38" s="164"/>
      <c r="ELF38" s="164"/>
      <c r="ELG38" s="164"/>
      <c r="ELH38" s="164"/>
      <c r="ELI38" s="164"/>
      <c r="ELJ38" s="164"/>
      <c r="ELK38" s="164"/>
      <c r="ELL38" s="164"/>
      <c r="ELM38" s="164"/>
      <c r="ELN38" s="164"/>
      <c r="ELO38" s="164"/>
      <c r="ELP38" s="164"/>
      <c r="ELQ38" s="164"/>
      <c r="ELR38" s="164"/>
      <c r="ELS38" s="164"/>
      <c r="ELT38" s="164"/>
      <c r="ELU38" s="164"/>
      <c r="ELV38" s="164"/>
      <c r="ELW38" s="164"/>
      <c r="ELX38" s="164"/>
      <c r="ELY38" s="164"/>
      <c r="ELZ38" s="164"/>
      <c r="EMA38" s="164"/>
      <c r="EMB38" s="164"/>
      <c r="EMC38" s="164"/>
      <c r="EMD38" s="164"/>
      <c r="EME38" s="164"/>
      <c r="EMF38" s="164"/>
      <c r="EMG38" s="164"/>
      <c r="EMH38" s="164"/>
      <c r="EMI38" s="164"/>
      <c r="EMJ38" s="164"/>
      <c r="EMK38" s="164"/>
      <c r="EML38" s="164"/>
      <c r="EMM38" s="164"/>
      <c r="EMN38" s="164"/>
      <c r="EMO38" s="164"/>
      <c r="EMP38" s="164"/>
      <c r="EMQ38" s="164"/>
      <c r="EMR38" s="164"/>
      <c r="EMS38" s="164"/>
      <c r="EMT38" s="164"/>
      <c r="EMU38" s="164"/>
      <c r="EMV38" s="164"/>
      <c r="EMW38" s="164"/>
      <c r="EMX38" s="164"/>
      <c r="EMY38" s="164"/>
      <c r="EMZ38" s="164"/>
      <c r="ENA38" s="164"/>
      <c r="ENB38" s="164"/>
      <c r="ENC38" s="164"/>
      <c r="END38" s="164"/>
      <c r="ENE38" s="164"/>
      <c r="ENF38" s="164"/>
      <c r="ENG38" s="164"/>
      <c r="ENH38" s="164"/>
      <c r="ENI38" s="164"/>
      <c r="ENJ38" s="164"/>
      <c r="ENK38" s="164"/>
      <c r="ENL38" s="164"/>
      <c r="ENM38" s="164"/>
      <c r="ENN38" s="164"/>
      <c r="ENO38" s="164"/>
      <c r="ENP38" s="164"/>
      <c r="ENQ38" s="164"/>
      <c r="ENR38" s="164"/>
      <c r="ENS38" s="164"/>
      <c r="ENT38" s="164"/>
      <c r="ENU38" s="164"/>
      <c r="ENV38" s="164"/>
      <c r="ENW38" s="164"/>
      <c r="ENX38" s="164"/>
      <c r="ENY38" s="164"/>
      <c r="ENZ38" s="164"/>
      <c r="EOA38" s="164"/>
      <c r="EOB38" s="164"/>
      <c r="EOC38" s="164"/>
      <c r="EOD38" s="164"/>
      <c r="EOE38" s="164"/>
      <c r="EOF38" s="164"/>
      <c r="EOG38" s="164"/>
      <c r="EOH38" s="164"/>
      <c r="EOI38" s="164"/>
      <c r="EOJ38" s="164"/>
      <c r="EOK38" s="164"/>
      <c r="EOL38" s="164"/>
      <c r="EOM38" s="164"/>
      <c r="EON38" s="164"/>
      <c r="EOO38" s="164"/>
      <c r="EOP38" s="164"/>
      <c r="EOQ38" s="164"/>
      <c r="EOR38" s="164"/>
      <c r="EOS38" s="164"/>
      <c r="EOT38" s="164"/>
      <c r="EOU38" s="164"/>
      <c r="EOV38" s="164"/>
      <c r="EOW38" s="164"/>
      <c r="EOX38" s="164"/>
      <c r="EOY38" s="164"/>
      <c r="EOZ38" s="164"/>
      <c r="EPA38" s="164"/>
      <c r="EPB38" s="164"/>
      <c r="EPC38" s="164"/>
      <c r="EPD38" s="164"/>
      <c r="EPE38" s="164"/>
      <c r="EPF38" s="164"/>
      <c r="EPG38" s="164"/>
      <c r="EPH38" s="164"/>
      <c r="EPI38" s="164"/>
      <c r="EPJ38" s="164"/>
      <c r="EPK38" s="164"/>
      <c r="EPL38" s="164"/>
      <c r="EPM38" s="164"/>
      <c r="EPN38" s="164"/>
      <c r="EPO38" s="164"/>
      <c r="EPP38" s="164"/>
      <c r="EPQ38" s="164"/>
      <c r="EPR38" s="164"/>
      <c r="EPS38" s="164"/>
      <c r="EPT38" s="164"/>
      <c r="EPU38" s="164"/>
      <c r="EPV38" s="164"/>
      <c r="EPW38" s="164"/>
      <c r="EPX38" s="164"/>
      <c r="EPY38" s="164"/>
      <c r="EPZ38" s="164"/>
      <c r="EQA38" s="164"/>
      <c r="EQB38" s="164"/>
      <c r="EQC38" s="164"/>
      <c r="EQD38" s="164"/>
      <c r="EQE38" s="164"/>
      <c r="EQF38" s="164"/>
      <c r="EQG38" s="164"/>
      <c r="EQH38" s="164"/>
      <c r="EQI38" s="164"/>
      <c r="EQJ38" s="164"/>
      <c r="EQK38" s="164"/>
      <c r="EQL38" s="164"/>
      <c r="EQM38" s="164"/>
      <c r="EQN38" s="164"/>
      <c r="EQO38" s="164"/>
      <c r="EQP38" s="164"/>
      <c r="EQQ38" s="164"/>
      <c r="EQR38" s="164"/>
      <c r="EQS38" s="164"/>
      <c r="EQT38" s="164"/>
      <c r="EQU38" s="164"/>
      <c r="EQV38" s="164"/>
      <c r="EQW38" s="164"/>
      <c r="EQX38" s="164"/>
      <c r="EQY38" s="164"/>
      <c r="EQZ38" s="164"/>
      <c r="ERA38" s="164"/>
      <c r="ERB38" s="164"/>
      <c r="ERC38" s="164"/>
      <c r="ERD38" s="164"/>
      <c r="ERE38" s="164"/>
      <c r="ERF38" s="164"/>
      <c r="ERG38" s="164"/>
      <c r="ERH38" s="164"/>
      <c r="ERI38" s="164"/>
      <c r="ERJ38" s="164"/>
      <c r="ERK38" s="164"/>
      <c r="ERL38" s="164"/>
      <c r="ERM38" s="164"/>
      <c r="ERN38" s="164"/>
      <c r="ERO38" s="164"/>
      <c r="ERP38" s="164"/>
      <c r="ERQ38" s="164"/>
      <c r="ERR38" s="164"/>
      <c r="ERS38" s="164"/>
      <c r="ERT38" s="164"/>
      <c r="ERU38" s="164"/>
      <c r="ERV38" s="164"/>
      <c r="ERW38" s="164"/>
      <c r="ERX38" s="164"/>
      <c r="ERY38" s="164"/>
      <c r="ERZ38" s="164"/>
      <c r="ESA38" s="164"/>
      <c r="ESB38" s="164"/>
      <c r="ESC38" s="164"/>
      <c r="ESD38" s="164"/>
      <c r="ESE38" s="164"/>
      <c r="ESF38" s="164"/>
      <c r="ESG38" s="164"/>
      <c r="ESH38" s="164"/>
      <c r="ESI38" s="164"/>
      <c r="ESJ38" s="164"/>
      <c r="ESK38" s="164"/>
      <c r="ESL38" s="164"/>
      <c r="ESM38" s="164"/>
      <c r="ESN38" s="164"/>
      <c r="ESO38" s="164"/>
      <c r="ESP38" s="164"/>
      <c r="ESQ38" s="164"/>
      <c r="ESR38" s="164"/>
      <c r="ESS38" s="164"/>
      <c r="EST38" s="164"/>
      <c r="ESU38" s="164"/>
      <c r="ESV38" s="164"/>
      <c r="ESW38" s="164"/>
      <c r="ESX38" s="164"/>
      <c r="ESY38" s="164"/>
      <c r="ESZ38" s="164"/>
      <c r="ETA38" s="164"/>
      <c r="ETB38" s="164"/>
      <c r="ETC38" s="164"/>
      <c r="ETD38" s="164"/>
      <c r="ETE38" s="164"/>
      <c r="ETF38" s="164"/>
      <c r="ETG38" s="164"/>
      <c r="ETH38" s="164"/>
      <c r="ETI38" s="164"/>
      <c r="ETJ38" s="164"/>
      <c r="ETK38" s="164"/>
      <c r="ETL38" s="164"/>
      <c r="ETM38" s="164"/>
      <c r="ETN38" s="164"/>
      <c r="ETO38" s="164"/>
      <c r="ETP38" s="164"/>
      <c r="ETQ38" s="164"/>
      <c r="ETR38" s="164"/>
      <c r="ETS38" s="164"/>
      <c r="ETT38" s="164"/>
      <c r="ETU38" s="164"/>
      <c r="ETV38" s="164"/>
      <c r="ETW38" s="164"/>
      <c r="ETX38" s="164"/>
      <c r="ETY38" s="164"/>
      <c r="ETZ38" s="164"/>
      <c r="EUA38" s="164"/>
      <c r="EUB38" s="164"/>
      <c r="EUC38" s="164"/>
      <c r="EUD38" s="164"/>
      <c r="EUE38" s="164"/>
      <c r="EUF38" s="164"/>
      <c r="EUG38" s="164"/>
      <c r="EUH38" s="164"/>
      <c r="EUI38" s="164"/>
      <c r="EUJ38" s="164"/>
      <c r="EUK38" s="164"/>
      <c r="EUL38" s="164"/>
      <c r="EUM38" s="164"/>
      <c r="EUN38" s="164"/>
      <c r="EUO38" s="164"/>
      <c r="EUP38" s="164"/>
      <c r="EUQ38" s="164"/>
      <c r="EUR38" s="164"/>
      <c r="EUS38" s="164"/>
      <c r="EUT38" s="164"/>
      <c r="EUU38" s="164"/>
      <c r="EUV38" s="164"/>
      <c r="EUW38" s="164"/>
      <c r="EUX38" s="164"/>
      <c r="EUY38" s="164"/>
      <c r="EUZ38" s="164"/>
      <c r="EVA38" s="164"/>
      <c r="EVB38" s="164"/>
      <c r="EVC38" s="164"/>
      <c r="EVD38" s="164"/>
      <c r="EVE38" s="164"/>
      <c r="EVF38" s="164"/>
      <c r="EVG38" s="164"/>
      <c r="EVH38" s="164"/>
      <c r="EVI38" s="164"/>
      <c r="EVJ38" s="164"/>
      <c r="EVK38" s="164"/>
      <c r="EVL38" s="164"/>
      <c r="EVM38" s="164"/>
      <c r="EVN38" s="164"/>
      <c r="EVO38" s="164"/>
      <c r="EVP38" s="164"/>
      <c r="EVQ38" s="164"/>
      <c r="EVR38" s="164"/>
      <c r="EVS38" s="164"/>
      <c r="EVT38" s="164"/>
      <c r="EVU38" s="164"/>
      <c r="EVV38" s="164"/>
      <c r="EVW38" s="164"/>
      <c r="EVX38" s="164"/>
      <c r="EVY38" s="164"/>
      <c r="EVZ38" s="164"/>
      <c r="EWA38" s="164"/>
      <c r="EWB38" s="164"/>
      <c r="EWC38" s="164"/>
      <c r="EWD38" s="164"/>
      <c r="EWE38" s="164"/>
      <c r="EWF38" s="164"/>
      <c r="EWG38" s="164"/>
      <c r="EWH38" s="164"/>
      <c r="EWI38" s="164"/>
      <c r="EWJ38" s="164"/>
      <c r="EWK38" s="164"/>
      <c r="EWL38" s="164"/>
      <c r="EWM38" s="164"/>
      <c r="EWN38" s="164"/>
      <c r="EWO38" s="164"/>
      <c r="EWP38" s="164"/>
      <c r="EWQ38" s="164"/>
      <c r="EWR38" s="164"/>
      <c r="EWS38" s="164"/>
      <c r="EWT38" s="164"/>
      <c r="EWU38" s="164"/>
      <c r="EWV38" s="164"/>
      <c r="EWW38" s="164"/>
      <c r="EWX38" s="164"/>
      <c r="EWY38" s="164"/>
      <c r="EWZ38" s="164"/>
      <c r="EXA38" s="164"/>
      <c r="EXB38" s="164"/>
      <c r="EXC38" s="164"/>
      <c r="EXD38" s="164"/>
      <c r="EXE38" s="164"/>
      <c r="EXF38" s="164"/>
      <c r="EXG38" s="164"/>
      <c r="EXH38" s="164"/>
      <c r="EXI38" s="164"/>
      <c r="EXJ38" s="164"/>
      <c r="EXK38" s="164"/>
      <c r="EXL38" s="164"/>
      <c r="EXM38" s="164"/>
      <c r="EXN38" s="164"/>
      <c r="EXO38" s="164"/>
      <c r="EXP38" s="164"/>
      <c r="EXQ38" s="164"/>
      <c r="EXR38" s="164"/>
      <c r="EXS38" s="164"/>
      <c r="EXT38" s="164"/>
      <c r="EXU38" s="164"/>
      <c r="EXV38" s="164"/>
      <c r="EXW38" s="164"/>
      <c r="EXX38" s="164"/>
      <c r="EXY38" s="164"/>
      <c r="EXZ38" s="164"/>
      <c r="EYA38" s="164"/>
      <c r="EYB38" s="164"/>
      <c r="EYC38" s="164"/>
      <c r="EYD38" s="164"/>
      <c r="EYE38" s="164"/>
      <c r="EYF38" s="164"/>
      <c r="EYG38" s="164"/>
      <c r="EYH38" s="164"/>
      <c r="EYI38" s="164"/>
      <c r="EYJ38" s="164"/>
      <c r="EYK38" s="164"/>
      <c r="EYL38" s="164"/>
      <c r="EYM38" s="164"/>
      <c r="EYN38" s="164"/>
      <c r="EYO38" s="164"/>
      <c r="EYP38" s="164"/>
      <c r="EYQ38" s="164"/>
      <c r="EYR38" s="164"/>
      <c r="EYS38" s="164"/>
      <c r="EYT38" s="164"/>
      <c r="EYU38" s="164"/>
      <c r="EYV38" s="164"/>
      <c r="EYW38" s="164"/>
      <c r="EYX38" s="164"/>
      <c r="EYY38" s="164"/>
      <c r="EYZ38" s="164"/>
      <c r="EZA38" s="164"/>
      <c r="EZB38" s="164"/>
      <c r="EZC38" s="164"/>
      <c r="EZD38" s="164"/>
      <c r="EZE38" s="164"/>
      <c r="EZF38" s="164"/>
      <c r="EZG38" s="164"/>
      <c r="EZH38" s="164"/>
      <c r="EZI38" s="164"/>
      <c r="EZJ38" s="164"/>
      <c r="EZK38" s="164"/>
      <c r="EZL38" s="164"/>
      <c r="EZM38" s="164"/>
      <c r="EZN38" s="164"/>
      <c r="EZO38" s="164"/>
      <c r="EZP38" s="164"/>
      <c r="EZQ38" s="164"/>
      <c r="EZR38" s="164"/>
      <c r="EZS38" s="164"/>
      <c r="EZT38" s="164"/>
      <c r="EZU38" s="164"/>
      <c r="EZV38" s="164"/>
      <c r="EZW38" s="164"/>
      <c r="EZX38" s="164"/>
      <c r="EZY38" s="164"/>
      <c r="EZZ38" s="164"/>
      <c r="FAA38" s="164"/>
      <c r="FAB38" s="164"/>
      <c r="FAC38" s="164"/>
      <c r="FAD38" s="164"/>
      <c r="FAE38" s="164"/>
      <c r="FAF38" s="164"/>
      <c r="FAG38" s="164"/>
      <c r="FAH38" s="164"/>
      <c r="FAI38" s="164"/>
      <c r="FAJ38" s="164"/>
      <c r="FAK38" s="164"/>
      <c r="FAL38" s="164"/>
      <c r="FAM38" s="164"/>
      <c r="FAN38" s="164"/>
      <c r="FAO38" s="164"/>
      <c r="FAP38" s="164"/>
      <c r="FAQ38" s="164"/>
      <c r="FAR38" s="164"/>
      <c r="FAS38" s="164"/>
      <c r="FAT38" s="164"/>
      <c r="FAU38" s="164"/>
      <c r="FAV38" s="164"/>
      <c r="FAW38" s="164"/>
      <c r="FAX38" s="164"/>
      <c r="FAY38" s="164"/>
      <c r="FAZ38" s="164"/>
      <c r="FBA38" s="164"/>
      <c r="FBB38" s="164"/>
      <c r="FBC38" s="164"/>
      <c r="FBD38" s="164"/>
      <c r="FBE38" s="164"/>
      <c r="FBF38" s="164"/>
      <c r="FBG38" s="164"/>
      <c r="FBH38" s="164"/>
      <c r="FBI38" s="164"/>
      <c r="FBJ38" s="164"/>
      <c r="FBK38" s="164"/>
      <c r="FBL38" s="164"/>
      <c r="FBM38" s="164"/>
      <c r="FBN38" s="164"/>
      <c r="FBO38" s="164"/>
      <c r="FBP38" s="164"/>
      <c r="FBQ38" s="164"/>
      <c r="FBR38" s="164"/>
      <c r="FBS38" s="164"/>
      <c r="FBT38" s="164"/>
      <c r="FBU38" s="164"/>
      <c r="FBV38" s="164"/>
      <c r="FBW38" s="164"/>
      <c r="FBX38" s="164"/>
      <c r="FBY38" s="164"/>
      <c r="FBZ38" s="164"/>
      <c r="FCA38" s="164"/>
      <c r="FCB38" s="164"/>
      <c r="FCC38" s="164"/>
      <c r="FCD38" s="164"/>
      <c r="FCE38" s="164"/>
      <c r="FCF38" s="164"/>
      <c r="FCG38" s="164"/>
      <c r="FCH38" s="164"/>
      <c r="FCI38" s="164"/>
      <c r="FCJ38" s="164"/>
      <c r="FCK38" s="164"/>
      <c r="FCL38" s="164"/>
      <c r="FCM38" s="164"/>
      <c r="FCN38" s="164"/>
      <c r="FCO38" s="164"/>
      <c r="FCP38" s="164"/>
      <c r="FCQ38" s="164"/>
      <c r="FCR38" s="164"/>
      <c r="FCS38" s="164"/>
      <c r="FCT38" s="164"/>
      <c r="FCU38" s="164"/>
      <c r="FCV38" s="164"/>
      <c r="FCW38" s="164"/>
      <c r="FCX38" s="164"/>
      <c r="FCY38" s="164"/>
      <c r="FCZ38" s="164"/>
      <c r="FDA38" s="164"/>
      <c r="FDB38" s="164"/>
      <c r="FDC38" s="164"/>
      <c r="FDD38" s="164"/>
      <c r="FDE38" s="164"/>
      <c r="FDF38" s="164"/>
      <c r="FDG38" s="164"/>
      <c r="FDH38" s="164"/>
      <c r="FDI38" s="164"/>
      <c r="FDJ38" s="164"/>
      <c r="FDK38" s="164"/>
      <c r="FDL38" s="164"/>
      <c r="FDM38" s="164"/>
      <c r="FDN38" s="164"/>
      <c r="FDO38" s="164"/>
      <c r="FDP38" s="164"/>
      <c r="FDQ38" s="164"/>
      <c r="FDR38" s="164"/>
      <c r="FDS38" s="164"/>
      <c r="FDT38" s="164"/>
      <c r="FDU38" s="164"/>
      <c r="FDV38" s="164"/>
      <c r="FDW38" s="164"/>
      <c r="FDX38" s="164"/>
      <c r="FDY38" s="164"/>
      <c r="FDZ38" s="164"/>
      <c r="FEA38" s="164"/>
      <c r="FEB38" s="164"/>
      <c r="FEC38" s="164"/>
      <c r="FED38" s="164"/>
      <c r="FEE38" s="164"/>
      <c r="FEF38" s="164"/>
      <c r="FEG38" s="164"/>
      <c r="FEH38" s="164"/>
      <c r="FEI38" s="164"/>
      <c r="FEJ38" s="164"/>
      <c r="FEK38" s="164"/>
      <c r="FEL38" s="164"/>
      <c r="FEM38" s="164"/>
      <c r="FEN38" s="164"/>
      <c r="FEO38" s="164"/>
      <c r="FEP38" s="164"/>
      <c r="FEQ38" s="164"/>
      <c r="FER38" s="164"/>
      <c r="FES38" s="164"/>
      <c r="FET38" s="164"/>
      <c r="FEU38" s="164"/>
      <c r="FEV38" s="164"/>
      <c r="FEW38" s="164"/>
      <c r="FEX38" s="164"/>
      <c r="FEY38" s="164"/>
      <c r="FEZ38" s="164"/>
      <c r="FFA38" s="164"/>
      <c r="FFB38" s="164"/>
      <c r="FFC38" s="164"/>
      <c r="FFD38" s="164"/>
      <c r="FFE38" s="164"/>
      <c r="FFF38" s="164"/>
      <c r="FFG38" s="164"/>
      <c r="FFH38" s="164"/>
      <c r="FFI38" s="164"/>
      <c r="FFJ38" s="164"/>
      <c r="FFK38" s="164"/>
      <c r="FFL38" s="164"/>
      <c r="FFM38" s="164"/>
      <c r="FFN38" s="164"/>
      <c r="FFO38" s="164"/>
      <c r="FFP38" s="164"/>
      <c r="FFQ38" s="164"/>
      <c r="FFR38" s="164"/>
      <c r="FFS38" s="164"/>
      <c r="FFT38" s="164"/>
      <c r="FFU38" s="164"/>
      <c r="FFV38" s="164"/>
      <c r="FFW38" s="164"/>
      <c r="FFX38" s="164"/>
      <c r="FFY38" s="164"/>
      <c r="FFZ38" s="164"/>
      <c r="FGA38" s="164"/>
      <c r="FGB38" s="164"/>
      <c r="FGC38" s="164"/>
      <c r="FGD38" s="164"/>
      <c r="FGE38" s="164"/>
      <c r="FGF38" s="164"/>
      <c r="FGG38" s="164"/>
      <c r="FGH38" s="164"/>
      <c r="FGI38" s="164"/>
      <c r="FGJ38" s="164"/>
      <c r="FGK38" s="164"/>
      <c r="FGL38" s="164"/>
      <c r="FGM38" s="164"/>
      <c r="FGN38" s="164"/>
      <c r="FGO38" s="164"/>
      <c r="FGP38" s="164"/>
      <c r="FGQ38" s="164"/>
      <c r="FGR38" s="164"/>
      <c r="FGS38" s="164"/>
      <c r="FGT38" s="164"/>
      <c r="FGU38" s="164"/>
      <c r="FGV38" s="164"/>
      <c r="FGW38" s="164"/>
      <c r="FGX38" s="164"/>
      <c r="FGY38" s="164"/>
      <c r="FGZ38" s="164"/>
      <c r="FHA38" s="164"/>
      <c r="FHB38" s="164"/>
      <c r="FHC38" s="164"/>
      <c r="FHD38" s="164"/>
      <c r="FHE38" s="164"/>
      <c r="FHF38" s="164"/>
      <c r="FHG38" s="164"/>
      <c r="FHH38" s="164"/>
      <c r="FHI38" s="164"/>
      <c r="FHJ38" s="164"/>
      <c r="FHK38" s="164"/>
      <c r="FHL38" s="164"/>
      <c r="FHM38" s="164"/>
      <c r="FHN38" s="164"/>
      <c r="FHO38" s="164"/>
      <c r="FHP38" s="164"/>
      <c r="FHQ38" s="164"/>
      <c r="FHR38" s="164"/>
      <c r="FHS38" s="164"/>
      <c r="FHT38" s="164"/>
      <c r="FHU38" s="164"/>
      <c r="FHV38" s="164"/>
      <c r="FHW38" s="164"/>
      <c r="FHX38" s="164"/>
      <c r="FHY38" s="164"/>
      <c r="FHZ38" s="164"/>
      <c r="FIA38" s="164"/>
      <c r="FIB38" s="164"/>
      <c r="FIC38" s="164"/>
      <c r="FID38" s="164"/>
      <c r="FIE38" s="164"/>
      <c r="FIF38" s="164"/>
      <c r="FIG38" s="164"/>
      <c r="FIH38" s="164"/>
      <c r="FII38" s="164"/>
      <c r="FIJ38" s="164"/>
      <c r="FIK38" s="164"/>
      <c r="FIL38" s="164"/>
      <c r="FIM38" s="164"/>
      <c r="FIN38" s="164"/>
      <c r="FIO38" s="164"/>
      <c r="FIP38" s="164"/>
      <c r="FIQ38" s="164"/>
      <c r="FIR38" s="164"/>
      <c r="FIS38" s="164"/>
      <c r="FIT38" s="164"/>
      <c r="FIU38" s="164"/>
      <c r="FIV38" s="164"/>
      <c r="FIW38" s="164"/>
      <c r="FIX38" s="164"/>
      <c r="FIY38" s="164"/>
      <c r="FIZ38" s="164"/>
      <c r="FJA38" s="164"/>
      <c r="FJB38" s="164"/>
      <c r="FJC38" s="164"/>
      <c r="FJD38" s="164"/>
      <c r="FJE38" s="164"/>
      <c r="FJF38" s="164"/>
      <c r="FJG38" s="164"/>
      <c r="FJH38" s="164"/>
      <c r="FJI38" s="164"/>
      <c r="FJJ38" s="164"/>
      <c r="FJK38" s="164"/>
      <c r="FJL38" s="164"/>
      <c r="FJM38" s="164"/>
      <c r="FJN38" s="164"/>
      <c r="FJO38" s="164"/>
      <c r="FJP38" s="164"/>
      <c r="FJQ38" s="164"/>
      <c r="FJR38" s="164"/>
      <c r="FJS38" s="164"/>
      <c r="FJT38" s="164"/>
      <c r="FJU38" s="164"/>
      <c r="FJV38" s="164"/>
      <c r="FJW38" s="164"/>
      <c r="FJX38" s="164"/>
      <c r="FJY38" s="164"/>
      <c r="FJZ38" s="164"/>
      <c r="FKA38" s="164"/>
      <c r="FKB38" s="164"/>
      <c r="FKC38" s="164"/>
      <c r="FKD38" s="164"/>
      <c r="FKE38" s="164"/>
      <c r="FKF38" s="164"/>
      <c r="FKG38" s="164"/>
      <c r="FKH38" s="164"/>
      <c r="FKI38" s="164"/>
      <c r="FKJ38" s="164"/>
      <c r="FKK38" s="164"/>
      <c r="FKL38" s="164"/>
      <c r="FKM38" s="164"/>
      <c r="FKN38" s="164"/>
      <c r="FKO38" s="164"/>
      <c r="FKP38" s="164"/>
      <c r="FKQ38" s="164"/>
      <c r="FKR38" s="164"/>
      <c r="FKS38" s="164"/>
      <c r="FKT38" s="164"/>
      <c r="FKU38" s="164"/>
      <c r="FKV38" s="164"/>
      <c r="FKW38" s="164"/>
      <c r="FKX38" s="164"/>
      <c r="FKY38" s="164"/>
      <c r="FKZ38" s="164"/>
      <c r="FLA38" s="164"/>
      <c r="FLB38" s="164"/>
      <c r="FLC38" s="164"/>
      <c r="FLD38" s="164"/>
      <c r="FLE38" s="164"/>
      <c r="FLF38" s="164"/>
      <c r="FLG38" s="164"/>
      <c r="FLH38" s="164"/>
      <c r="FLI38" s="164"/>
      <c r="FLJ38" s="164"/>
      <c r="FLK38" s="164"/>
      <c r="FLL38" s="164"/>
      <c r="FLM38" s="164"/>
      <c r="FLN38" s="164"/>
      <c r="FLO38" s="164"/>
      <c r="FLP38" s="164"/>
      <c r="FLQ38" s="164"/>
      <c r="FLR38" s="164"/>
      <c r="FLS38" s="164"/>
      <c r="FLT38" s="164"/>
      <c r="FLU38" s="164"/>
      <c r="FLV38" s="164"/>
      <c r="FLW38" s="164"/>
      <c r="FLX38" s="164"/>
      <c r="FLY38" s="164"/>
      <c r="FLZ38" s="164"/>
      <c r="FMA38" s="164"/>
      <c r="FMB38" s="164"/>
      <c r="FMC38" s="164"/>
      <c r="FMD38" s="164"/>
      <c r="FME38" s="164"/>
      <c r="FMF38" s="164"/>
      <c r="FMG38" s="164"/>
      <c r="FMH38" s="164"/>
      <c r="FMI38" s="164"/>
      <c r="FMJ38" s="164"/>
      <c r="FMK38" s="164"/>
      <c r="FML38" s="164"/>
      <c r="FMM38" s="164"/>
      <c r="FMN38" s="164"/>
      <c r="FMO38" s="164"/>
      <c r="FMP38" s="164"/>
      <c r="FMQ38" s="164"/>
      <c r="FMR38" s="164"/>
      <c r="FMS38" s="164"/>
      <c r="FMT38" s="164"/>
      <c r="FMU38" s="164"/>
      <c r="FMV38" s="164"/>
      <c r="FMW38" s="164"/>
      <c r="FMX38" s="164"/>
      <c r="FMY38" s="164"/>
      <c r="FMZ38" s="164"/>
      <c r="FNA38" s="164"/>
      <c r="FNB38" s="164"/>
      <c r="FNC38" s="164"/>
      <c r="FND38" s="164"/>
      <c r="FNE38" s="164"/>
      <c r="FNF38" s="164"/>
      <c r="FNG38" s="164"/>
      <c r="FNH38" s="164"/>
      <c r="FNI38" s="164"/>
      <c r="FNJ38" s="164"/>
      <c r="FNK38" s="164"/>
      <c r="FNL38" s="164"/>
      <c r="FNM38" s="164"/>
      <c r="FNN38" s="164"/>
      <c r="FNO38" s="164"/>
      <c r="FNP38" s="164"/>
      <c r="FNQ38" s="164"/>
      <c r="FNR38" s="164"/>
      <c r="FNS38" s="164"/>
      <c r="FNT38" s="164"/>
      <c r="FNU38" s="164"/>
      <c r="FNV38" s="164"/>
      <c r="FNW38" s="164"/>
      <c r="FNX38" s="164"/>
      <c r="FNY38" s="164"/>
      <c r="FNZ38" s="164"/>
      <c r="FOA38" s="164"/>
      <c r="FOB38" s="164"/>
      <c r="FOC38" s="164"/>
      <c r="FOD38" s="164"/>
      <c r="FOE38" s="164"/>
      <c r="FOF38" s="164"/>
      <c r="FOG38" s="164"/>
      <c r="FOH38" s="164"/>
      <c r="FOI38" s="164"/>
      <c r="FOJ38" s="164"/>
      <c r="FOK38" s="164"/>
      <c r="FOL38" s="164"/>
      <c r="FOM38" s="164"/>
      <c r="FON38" s="164"/>
      <c r="FOO38" s="164"/>
      <c r="FOP38" s="164"/>
      <c r="FOQ38" s="164"/>
      <c r="FOR38" s="164"/>
      <c r="FOS38" s="164"/>
      <c r="FOT38" s="164"/>
      <c r="FOU38" s="164"/>
      <c r="FOV38" s="164"/>
      <c r="FOW38" s="164"/>
      <c r="FOX38" s="164"/>
      <c r="FOY38" s="164"/>
      <c r="FOZ38" s="164"/>
      <c r="FPA38" s="164"/>
      <c r="FPB38" s="164"/>
      <c r="FPC38" s="164"/>
      <c r="FPD38" s="164"/>
      <c r="FPE38" s="164"/>
      <c r="FPF38" s="164"/>
      <c r="FPG38" s="164"/>
      <c r="FPH38" s="164"/>
      <c r="FPI38" s="164"/>
      <c r="FPJ38" s="164"/>
      <c r="FPK38" s="164"/>
      <c r="FPL38" s="164"/>
      <c r="FPM38" s="164"/>
      <c r="FPN38" s="164"/>
      <c r="FPO38" s="164"/>
      <c r="FPP38" s="164"/>
      <c r="FPQ38" s="164"/>
      <c r="FPR38" s="164"/>
      <c r="FPS38" s="164"/>
      <c r="FPT38" s="164"/>
      <c r="FPU38" s="164"/>
      <c r="FPV38" s="164"/>
      <c r="FPW38" s="164"/>
      <c r="FPX38" s="164"/>
      <c r="FPY38" s="164"/>
      <c r="FPZ38" s="164"/>
      <c r="FQA38" s="164"/>
      <c r="FQB38" s="164"/>
      <c r="FQC38" s="164"/>
      <c r="FQD38" s="164"/>
      <c r="FQE38" s="164"/>
      <c r="FQF38" s="164"/>
      <c r="FQG38" s="164"/>
      <c r="FQH38" s="164"/>
      <c r="FQI38" s="164"/>
      <c r="FQJ38" s="164"/>
      <c r="FQK38" s="164"/>
      <c r="FQL38" s="164"/>
      <c r="FQM38" s="164"/>
      <c r="FQN38" s="164"/>
      <c r="FQO38" s="164"/>
      <c r="FQP38" s="164"/>
      <c r="FQQ38" s="164"/>
      <c r="FQR38" s="164"/>
      <c r="FQS38" s="164"/>
      <c r="FQT38" s="164"/>
      <c r="FQU38" s="164"/>
      <c r="FQV38" s="164"/>
      <c r="FQW38" s="164"/>
      <c r="FQX38" s="164"/>
      <c r="FQY38" s="164"/>
      <c r="FQZ38" s="164"/>
      <c r="FRA38" s="164"/>
      <c r="FRB38" s="164"/>
      <c r="FRC38" s="164"/>
      <c r="FRD38" s="164"/>
      <c r="FRE38" s="164"/>
      <c r="FRF38" s="164"/>
      <c r="FRG38" s="164"/>
      <c r="FRH38" s="164"/>
      <c r="FRI38" s="164"/>
      <c r="FRJ38" s="164"/>
      <c r="FRK38" s="164"/>
      <c r="FRL38" s="164"/>
      <c r="FRM38" s="164"/>
      <c r="FRN38" s="164"/>
      <c r="FRO38" s="164"/>
      <c r="FRP38" s="164"/>
      <c r="FRQ38" s="164"/>
      <c r="FRR38" s="164"/>
      <c r="FRS38" s="164"/>
      <c r="FRT38" s="164"/>
      <c r="FRU38" s="164"/>
      <c r="FRV38" s="164"/>
      <c r="FRW38" s="164"/>
      <c r="FRX38" s="164"/>
      <c r="FRY38" s="164"/>
      <c r="FRZ38" s="164"/>
      <c r="FSA38" s="164"/>
      <c r="FSB38" s="164"/>
      <c r="FSC38" s="164"/>
      <c r="FSD38" s="164"/>
      <c r="FSE38" s="164"/>
      <c r="FSF38" s="164"/>
      <c r="FSG38" s="164"/>
      <c r="FSH38" s="164"/>
      <c r="FSI38" s="164"/>
      <c r="FSJ38" s="164"/>
      <c r="FSK38" s="164"/>
      <c r="FSL38" s="164"/>
      <c r="FSM38" s="164"/>
      <c r="FSN38" s="164"/>
      <c r="FSO38" s="164"/>
      <c r="FSP38" s="164"/>
      <c r="FSQ38" s="164"/>
      <c r="FSR38" s="164"/>
      <c r="FSS38" s="164"/>
      <c r="FST38" s="164"/>
      <c r="FSU38" s="164"/>
      <c r="FSV38" s="164"/>
      <c r="FSW38" s="164"/>
      <c r="FSX38" s="164"/>
      <c r="FSY38" s="164"/>
      <c r="FSZ38" s="164"/>
      <c r="FTA38" s="164"/>
      <c r="FTB38" s="164"/>
      <c r="FTC38" s="164"/>
      <c r="FTD38" s="164"/>
      <c r="FTE38" s="164"/>
      <c r="FTF38" s="164"/>
      <c r="FTG38" s="164"/>
      <c r="FTH38" s="164"/>
      <c r="FTI38" s="164"/>
      <c r="FTJ38" s="164"/>
      <c r="FTK38" s="164"/>
      <c r="FTL38" s="164"/>
      <c r="FTM38" s="164"/>
      <c r="FTN38" s="164"/>
      <c r="FTO38" s="164"/>
      <c r="FTP38" s="164"/>
      <c r="FTQ38" s="164"/>
      <c r="FTR38" s="164"/>
      <c r="FTS38" s="164"/>
      <c r="FTT38" s="164"/>
      <c r="FTU38" s="164"/>
      <c r="FTV38" s="164"/>
      <c r="FTW38" s="164"/>
      <c r="FTX38" s="164"/>
      <c r="FTY38" s="164"/>
      <c r="FTZ38" s="164"/>
      <c r="FUA38" s="164"/>
      <c r="FUB38" s="164"/>
      <c r="FUC38" s="164"/>
      <c r="FUD38" s="164"/>
      <c r="FUE38" s="164"/>
      <c r="FUF38" s="164"/>
      <c r="FUG38" s="164"/>
      <c r="FUH38" s="164"/>
      <c r="FUI38" s="164"/>
      <c r="FUJ38" s="164"/>
      <c r="FUK38" s="164"/>
      <c r="FUL38" s="164"/>
      <c r="FUM38" s="164"/>
      <c r="FUN38" s="164"/>
      <c r="FUO38" s="164"/>
      <c r="FUP38" s="164"/>
      <c r="FUQ38" s="164"/>
      <c r="FUR38" s="164"/>
      <c r="FUS38" s="164"/>
      <c r="FUT38" s="164"/>
      <c r="FUU38" s="164"/>
      <c r="FUV38" s="164"/>
      <c r="FUW38" s="164"/>
      <c r="FUX38" s="164"/>
      <c r="FUY38" s="164"/>
      <c r="FUZ38" s="164"/>
      <c r="FVA38" s="164"/>
      <c r="FVB38" s="164"/>
      <c r="FVC38" s="164"/>
      <c r="FVD38" s="164"/>
      <c r="FVE38" s="164"/>
      <c r="FVF38" s="164"/>
      <c r="FVG38" s="164"/>
      <c r="FVH38" s="164"/>
      <c r="FVI38" s="164"/>
      <c r="FVJ38" s="164"/>
      <c r="FVK38" s="164"/>
      <c r="FVL38" s="164"/>
      <c r="FVM38" s="164"/>
      <c r="FVN38" s="164"/>
      <c r="FVO38" s="164"/>
      <c r="FVP38" s="164"/>
      <c r="FVQ38" s="164"/>
      <c r="FVR38" s="164"/>
      <c r="FVS38" s="164"/>
      <c r="FVT38" s="164"/>
      <c r="FVU38" s="164"/>
      <c r="FVV38" s="164"/>
      <c r="FVW38" s="164"/>
      <c r="FVX38" s="164"/>
      <c r="FVY38" s="164"/>
      <c r="FVZ38" s="164"/>
      <c r="FWA38" s="164"/>
      <c r="FWB38" s="164"/>
      <c r="FWC38" s="164"/>
      <c r="FWD38" s="164"/>
      <c r="FWE38" s="164"/>
      <c r="FWF38" s="164"/>
      <c r="FWG38" s="164"/>
      <c r="FWH38" s="164"/>
      <c r="FWI38" s="164"/>
      <c r="FWJ38" s="164"/>
      <c r="FWK38" s="164"/>
      <c r="FWL38" s="164"/>
      <c r="FWM38" s="164"/>
      <c r="FWN38" s="164"/>
      <c r="FWO38" s="164"/>
      <c r="FWP38" s="164"/>
      <c r="FWQ38" s="164"/>
      <c r="FWR38" s="164"/>
      <c r="FWS38" s="164"/>
      <c r="FWT38" s="164"/>
      <c r="FWU38" s="164"/>
      <c r="FWV38" s="164"/>
      <c r="FWW38" s="164"/>
      <c r="FWX38" s="164"/>
      <c r="FWY38" s="164"/>
      <c r="FWZ38" s="164"/>
      <c r="FXA38" s="164"/>
      <c r="FXB38" s="164"/>
      <c r="FXC38" s="164"/>
      <c r="FXD38" s="164"/>
      <c r="FXE38" s="164"/>
      <c r="FXF38" s="164"/>
      <c r="FXG38" s="164"/>
      <c r="FXH38" s="164"/>
      <c r="FXI38" s="164"/>
      <c r="FXJ38" s="164"/>
      <c r="FXK38" s="164"/>
      <c r="FXL38" s="164"/>
      <c r="FXM38" s="164"/>
      <c r="FXN38" s="164"/>
      <c r="FXO38" s="164"/>
      <c r="FXP38" s="164"/>
      <c r="FXQ38" s="164"/>
      <c r="FXR38" s="164"/>
      <c r="FXS38" s="164"/>
      <c r="FXT38" s="164"/>
      <c r="FXU38" s="164"/>
      <c r="FXV38" s="164"/>
      <c r="FXW38" s="164"/>
      <c r="FXX38" s="164"/>
      <c r="FXY38" s="164"/>
      <c r="FXZ38" s="164"/>
      <c r="FYA38" s="164"/>
      <c r="FYB38" s="164"/>
      <c r="FYC38" s="164"/>
      <c r="FYD38" s="164"/>
      <c r="FYE38" s="164"/>
      <c r="FYF38" s="164"/>
      <c r="FYG38" s="164"/>
      <c r="FYH38" s="164"/>
      <c r="FYI38" s="164"/>
      <c r="FYJ38" s="164"/>
      <c r="FYK38" s="164"/>
      <c r="FYL38" s="164"/>
      <c r="FYM38" s="164"/>
      <c r="FYN38" s="164"/>
      <c r="FYO38" s="164"/>
      <c r="FYP38" s="164"/>
      <c r="FYQ38" s="164"/>
      <c r="FYR38" s="164"/>
      <c r="FYS38" s="164"/>
      <c r="FYT38" s="164"/>
      <c r="FYU38" s="164"/>
      <c r="FYV38" s="164"/>
      <c r="FYW38" s="164"/>
      <c r="FYX38" s="164"/>
      <c r="FYY38" s="164"/>
      <c r="FYZ38" s="164"/>
      <c r="FZA38" s="164"/>
      <c r="FZB38" s="164"/>
      <c r="FZC38" s="164"/>
      <c r="FZD38" s="164"/>
      <c r="FZE38" s="164"/>
      <c r="FZF38" s="164"/>
      <c r="FZG38" s="164"/>
      <c r="FZH38" s="164"/>
      <c r="FZI38" s="164"/>
      <c r="FZJ38" s="164"/>
      <c r="FZK38" s="164"/>
      <c r="FZL38" s="164"/>
      <c r="FZM38" s="164"/>
      <c r="FZN38" s="164"/>
      <c r="FZO38" s="164"/>
      <c r="FZP38" s="164"/>
      <c r="FZQ38" s="164"/>
      <c r="FZR38" s="164"/>
      <c r="FZS38" s="164"/>
      <c r="FZT38" s="164"/>
      <c r="FZU38" s="164"/>
      <c r="FZV38" s="164"/>
      <c r="FZW38" s="164"/>
      <c r="FZX38" s="164"/>
      <c r="FZY38" s="164"/>
      <c r="FZZ38" s="164"/>
      <c r="GAA38" s="164"/>
      <c r="GAB38" s="164"/>
      <c r="GAC38" s="164"/>
      <c r="GAD38" s="164"/>
      <c r="GAE38" s="164"/>
      <c r="GAF38" s="164"/>
      <c r="GAG38" s="164"/>
      <c r="GAH38" s="164"/>
      <c r="GAI38" s="164"/>
      <c r="GAJ38" s="164"/>
      <c r="GAK38" s="164"/>
      <c r="GAL38" s="164"/>
      <c r="GAM38" s="164"/>
      <c r="GAN38" s="164"/>
      <c r="GAO38" s="164"/>
      <c r="GAP38" s="164"/>
      <c r="GAQ38" s="164"/>
      <c r="GAR38" s="164"/>
      <c r="GAS38" s="164"/>
      <c r="GAT38" s="164"/>
      <c r="GAU38" s="164"/>
      <c r="GAV38" s="164"/>
      <c r="GAW38" s="164"/>
      <c r="GAX38" s="164"/>
      <c r="GAY38" s="164"/>
      <c r="GAZ38" s="164"/>
      <c r="GBA38" s="164"/>
      <c r="GBB38" s="164"/>
      <c r="GBC38" s="164"/>
      <c r="GBD38" s="164"/>
      <c r="GBE38" s="164"/>
      <c r="GBF38" s="164"/>
      <c r="GBG38" s="164"/>
      <c r="GBH38" s="164"/>
      <c r="GBI38" s="164"/>
      <c r="GBJ38" s="164"/>
      <c r="GBK38" s="164"/>
      <c r="GBL38" s="164"/>
      <c r="GBM38" s="164"/>
      <c r="GBN38" s="164"/>
      <c r="GBO38" s="164"/>
      <c r="GBP38" s="164"/>
      <c r="GBQ38" s="164"/>
      <c r="GBR38" s="164"/>
      <c r="GBS38" s="164"/>
      <c r="GBT38" s="164"/>
      <c r="GBU38" s="164"/>
      <c r="GBV38" s="164"/>
      <c r="GBW38" s="164"/>
      <c r="GBX38" s="164"/>
      <c r="GBY38" s="164"/>
      <c r="GBZ38" s="164"/>
      <c r="GCA38" s="164"/>
      <c r="GCB38" s="164"/>
      <c r="GCC38" s="164"/>
      <c r="GCD38" s="164"/>
      <c r="GCE38" s="164"/>
      <c r="GCF38" s="164"/>
      <c r="GCG38" s="164"/>
      <c r="GCH38" s="164"/>
      <c r="GCI38" s="164"/>
      <c r="GCJ38" s="164"/>
      <c r="GCK38" s="164"/>
      <c r="GCL38" s="164"/>
      <c r="GCM38" s="164"/>
      <c r="GCN38" s="164"/>
      <c r="GCO38" s="164"/>
      <c r="GCP38" s="164"/>
      <c r="GCQ38" s="164"/>
      <c r="GCR38" s="164"/>
      <c r="GCS38" s="164"/>
      <c r="GCT38" s="164"/>
      <c r="GCU38" s="164"/>
      <c r="GCV38" s="164"/>
      <c r="GCW38" s="164"/>
      <c r="GCX38" s="164"/>
      <c r="GCY38" s="164"/>
      <c r="GCZ38" s="164"/>
      <c r="GDA38" s="164"/>
      <c r="GDB38" s="164"/>
      <c r="GDC38" s="164"/>
      <c r="GDD38" s="164"/>
      <c r="GDE38" s="164"/>
      <c r="GDF38" s="164"/>
      <c r="GDG38" s="164"/>
      <c r="GDH38" s="164"/>
      <c r="GDI38" s="164"/>
      <c r="GDJ38" s="164"/>
      <c r="GDK38" s="164"/>
      <c r="GDL38" s="164"/>
      <c r="GDM38" s="164"/>
      <c r="GDN38" s="164"/>
      <c r="GDO38" s="164"/>
      <c r="GDP38" s="164"/>
      <c r="GDQ38" s="164"/>
      <c r="GDR38" s="164"/>
      <c r="GDS38" s="164"/>
      <c r="GDT38" s="164"/>
      <c r="GDU38" s="164"/>
      <c r="GDV38" s="164"/>
      <c r="GDW38" s="164"/>
      <c r="GDX38" s="164"/>
      <c r="GDY38" s="164"/>
      <c r="GDZ38" s="164"/>
      <c r="GEA38" s="164"/>
      <c r="GEB38" s="164"/>
      <c r="GEC38" s="164"/>
      <c r="GED38" s="164"/>
      <c r="GEE38" s="164"/>
      <c r="GEF38" s="164"/>
      <c r="GEG38" s="164"/>
      <c r="GEH38" s="164"/>
      <c r="GEI38" s="164"/>
      <c r="GEJ38" s="164"/>
      <c r="GEK38" s="164"/>
      <c r="GEL38" s="164"/>
      <c r="GEM38" s="164"/>
      <c r="GEN38" s="164"/>
      <c r="GEO38" s="164"/>
      <c r="GEP38" s="164"/>
      <c r="GEQ38" s="164"/>
      <c r="GER38" s="164"/>
      <c r="GES38" s="164"/>
      <c r="GET38" s="164"/>
      <c r="GEU38" s="164"/>
      <c r="GEV38" s="164"/>
      <c r="GEW38" s="164"/>
      <c r="GEX38" s="164"/>
      <c r="GEY38" s="164"/>
      <c r="GEZ38" s="164"/>
      <c r="GFA38" s="164"/>
      <c r="GFB38" s="164"/>
      <c r="GFC38" s="164"/>
      <c r="GFD38" s="164"/>
      <c r="GFE38" s="164"/>
      <c r="GFF38" s="164"/>
      <c r="GFG38" s="164"/>
      <c r="GFH38" s="164"/>
      <c r="GFI38" s="164"/>
      <c r="GFJ38" s="164"/>
      <c r="GFK38" s="164"/>
      <c r="GFL38" s="164"/>
      <c r="GFM38" s="164"/>
      <c r="GFN38" s="164"/>
      <c r="GFO38" s="164"/>
      <c r="GFP38" s="164"/>
      <c r="GFQ38" s="164"/>
      <c r="GFR38" s="164"/>
      <c r="GFS38" s="164"/>
      <c r="GFT38" s="164"/>
      <c r="GFU38" s="164"/>
      <c r="GFV38" s="164"/>
      <c r="GFW38" s="164"/>
      <c r="GFX38" s="164"/>
      <c r="GFY38" s="164"/>
      <c r="GFZ38" s="164"/>
      <c r="GGA38" s="164"/>
      <c r="GGB38" s="164"/>
      <c r="GGC38" s="164"/>
      <c r="GGD38" s="164"/>
      <c r="GGE38" s="164"/>
      <c r="GGF38" s="164"/>
      <c r="GGG38" s="164"/>
      <c r="GGH38" s="164"/>
      <c r="GGI38" s="164"/>
      <c r="GGJ38" s="164"/>
      <c r="GGK38" s="164"/>
      <c r="GGL38" s="164"/>
      <c r="GGM38" s="164"/>
      <c r="GGN38" s="164"/>
      <c r="GGO38" s="164"/>
      <c r="GGP38" s="164"/>
      <c r="GGQ38" s="164"/>
      <c r="GGR38" s="164"/>
      <c r="GGS38" s="164"/>
      <c r="GGT38" s="164"/>
      <c r="GGU38" s="164"/>
      <c r="GGV38" s="164"/>
      <c r="GGW38" s="164"/>
      <c r="GGX38" s="164"/>
      <c r="GGY38" s="164"/>
      <c r="GGZ38" s="164"/>
      <c r="GHA38" s="164"/>
      <c r="GHB38" s="164"/>
      <c r="GHC38" s="164"/>
      <c r="GHD38" s="164"/>
      <c r="GHE38" s="164"/>
      <c r="GHF38" s="164"/>
      <c r="GHG38" s="164"/>
      <c r="GHH38" s="164"/>
      <c r="GHI38" s="164"/>
      <c r="GHJ38" s="164"/>
      <c r="GHK38" s="164"/>
      <c r="GHL38" s="164"/>
      <c r="GHM38" s="164"/>
      <c r="GHN38" s="164"/>
      <c r="GHO38" s="164"/>
      <c r="GHP38" s="164"/>
      <c r="GHQ38" s="164"/>
      <c r="GHR38" s="164"/>
      <c r="GHS38" s="164"/>
      <c r="GHT38" s="164"/>
      <c r="GHU38" s="164"/>
      <c r="GHV38" s="164"/>
      <c r="GHW38" s="164"/>
      <c r="GHX38" s="164"/>
      <c r="GHY38" s="164"/>
      <c r="GHZ38" s="164"/>
      <c r="GIA38" s="164"/>
      <c r="GIB38" s="164"/>
      <c r="GIC38" s="164"/>
      <c r="GID38" s="164"/>
      <c r="GIE38" s="164"/>
      <c r="GIF38" s="164"/>
      <c r="GIG38" s="164"/>
      <c r="GIH38" s="164"/>
      <c r="GII38" s="164"/>
      <c r="GIJ38" s="164"/>
      <c r="GIK38" s="164"/>
      <c r="GIL38" s="164"/>
      <c r="GIM38" s="164"/>
      <c r="GIN38" s="164"/>
      <c r="GIO38" s="164"/>
      <c r="GIP38" s="164"/>
      <c r="GIQ38" s="164"/>
      <c r="GIR38" s="164"/>
      <c r="GIS38" s="164"/>
      <c r="GIT38" s="164"/>
      <c r="GIU38" s="164"/>
      <c r="GIV38" s="164"/>
      <c r="GIW38" s="164"/>
      <c r="GIX38" s="164"/>
      <c r="GIY38" s="164"/>
      <c r="GIZ38" s="164"/>
      <c r="GJA38" s="164"/>
      <c r="GJB38" s="164"/>
      <c r="GJC38" s="164"/>
      <c r="GJD38" s="164"/>
      <c r="GJE38" s="164"/>
      <c r="GJF38" s="164"/>
      <c r="GJG38" s="164"/>
      <c r="GJH38" s="164"/>
      <c r="GJI38" s="164"/>
      <c r="GJJ38" s="164"/>
      <c r="GJK38" s="164"/>
      <c r="GJL38" s="164"/>
      <c r="GJM38" s="164"/>
      <c r="GJN38" s="164"/>
      <c r="GJO38" s="164"/>
      <c r="GJP38" s="164"/>
      <c r="GJQ38" s="164"/>
      <c r="GJR38" s="164"/>
      <c r="GJS38" s="164"/>
      <c r="GJT38" s="164"/>
      <c r="GJU38" s="164"/>
      <c r="GJV38" s="164"/>
      <c r="GJW38" s="164"/>
      <c r="GJX38" s="164"/>
      <c r="GJY38" s="164"/>
      <c r="GJZ38" s="164"/>
      <c r="GKA38" s="164"/>
      <c r="GKB38" s="164"/>
      <c r="GKC38" s="164"/>
      <c r="GKD38" s="164"/>
      <c r="GKE38" s="164"/>
      <c r="GKF38" s="164"/>
      <c r="GKG38" s="164"/>
      <c r="GKH38" s="164"/>
      <c r="GKI38" s="164"/>
      <c r="GKJ38" s="164"/>
      <c r="GKK38" s="164"/>
      <c r="GKL38" s="164"/>
      <c r="GKM38" s="164"/>
      <c r="GKN38" s="164"/>
      <c r="GKO38" s="164"/>
      <c r="GKP38" s="164"/>
      <c r="GKQ38" s="164"/>
      <c r="GKR38" s="164"/>
      <c r="GKS38" s="164"/>
      <c r="GKT38" s="164"/>
      <c r="GKU38" s="164"/>
      <c r="GKV38" s="164"/>
      <c r="GKW38" s="164"/>
      <c r="GKX38" s="164"/>
      <c r="GKY38" s="164"/>
      <c r="GKZ38" s="164"/>
      <c r="GLA38" s="164"/>
      <c r="GLB38" s="164"/>
      <c r="GLC38" s="164"/>
      <c r="GLD38" s="164"/>
      <c r="GLE38" s="164"/>
      <c r="GLF38" s="164"/>
      <c r="GLG38" s="164"/>
      <c r="GLH38" s="164"/>
      <c r="GLI38" s="164"/>
      <c r="GLJ38" s="164"/>
      <c r="GLK38" s="164"/>
      <c r="GLL38" s="164"/>
      <c r="GLM38" s="164"/>
      <c r="GLN38" s="164"/>
      <c r="GLO38" s="164"/>
      <c r="GLP38" s="164"/>
      <c r="GLQ38" s="164"/>
      <c r="GLR38" s="164"/>
      <c r="GLS38" s="164"/>
      <c r="GLT38" s="164"/>
      <c r="GLU38" s="164"/>
      <c r="GLV38" s="164"/>
      <c r="GLW38" s="164"/>
      <c r="GLX38" s="164"/>
      <c r="GLY38" s="164"/>
      <c r="GLZ38" s="164"/>
      <c r="GMA38" s="164"/>
      <c r="GMB38" s="164"/>
      <c r="GMC38" s="164"/>
      <c r="GMD38" s="164"/>
      <c r="GME38" s="164"/>
      <c r="GMF38" s="164"/>
      <c r="GMG38" s="164"/>
      <c r="GMH38" s="164"/>
      <c r="GMI38" s="164"/>
      <c r="GMJ38" s="164"/>
      <c r="GMK38" s="164"/>
      <c r="GML38" s="164"/>
      <c r="GMM38" s="164"/>
      <c r="GMN38" s="164"/>
      <c r="GMO38" s="164"/>
      <c r="GMP38" s="164"/>
      <c r="GMQ38" s="164"/>
      <c r="GMR38" s="164"/>
      <c r="GMS38" s="164"/>
      <c r="GMT38" s="164"/>
      <c r="GMU38" s="164"/>
      <c r="GMV38" s="164"/>
      <c r="GMW38" s="164"/>
      <c r="GMX38" s="164"/>
      <c r="GMY38" s="164"/>
      <c r="GMZ38" s="164"/>
      <c r="GNA38" s="164"/>
      <c r="GNB38" s="164"/>
      <c r="GNC38" s="164"/>
      <c r="GND38" s="164"/>
      <c r="GNE38" s="164"/>
      <c r="GNF38" s="164"/>
      <c r="GNG38" s="164"/>
      <c r="GNH38" s="164"/>
      <c r="GNI38" s="164"/>
      <c r="GNJ38" s="164"/>
      <c r="GNK38" s="164"/>
      <c r="GNL38" s="164"/>
      <c r="GNM38" s="164"/>
      <c r="GNN38" s="164"/>
      <c r="GNO38" s="164"/>
      <c r="GNP38" s="164"/>
      <c r="GNQ38" s="164"/>
      <c r="GNR38" s="164"/>
      <c r="GNS38" s="164"/>
      <c r="GNT38" s="164"/>
      <c r="GNU38" s="164"/>
      <c r="GNV38" s="164"/>
      <c r="GNW38" s="164"/>
      <c r="GNX38" s="164"/>
      <c r="GNY38" s="164"/>
      <c r="GNZ38" s="164"/>
      <c r="GOA38" s="164"/>
      <c r="GOB38" s="164"/>
      <c r="GOC38" s="164"/>
      <c r="GOD38" s="164"/>
      <c r="GOE38" s="164"/>
      <c r="GOF38" s="164"/>
      <c r="GOG38" s="164"/>
      <c r="GOH38" s="164"/>
      <c r="GOI38" s="164"/>
      <c r="GOJ38" s="164"/>
      <c r="GOK38" s="164"/>
      <c r="GOL38" s="164"/>
      <c r="GOM38" s="164"/>
      <c r="GON38" s="164"/>
      <c r="GOO38" s="164"/>
      <c r="GOP38" s="164"/>
      <c r="GOQ38" s="164"/>
      <c r="GOR38" s="164"/>
      <c r="GOS38" s="164"/>
      <c r="GOT38" s="164"/>
      <c r="GOU38" s="164"/>
      <c r="GOV38" s="164"/>
      <c r="GOW38" s="164"/>
      <c r="GOX38" s="164"/>
      <c r="GOY38" s="164"/>
      <c r="GOZ38" s="164"/>
      <c r="GPA38" s="164"/>
      <c r="GPB38" s="164"/>
      <c r="GPC38" s="164"/>
      <c r="GPD38" s="164"/>
      <c r="GPE38" s="164"/>
      <c r="GPF38" s="164"/>
      <c r="GPG38" s="164"/>
      <c r="GPH38" s="164"/>
      <c r="GPI38" s="164"/>
      <c r="GPJ38" s="164"/>
      <c r="GPK38" s="164"/>
      <c r="GPL38" s="164"/>
      <c r="GPM38" s="164"/>
      <c r="GPN38" s="164"/>
      <c r="GPO38" s="164"/>
      <c r="GPP38" s="164"/>
      <c r="GPQ38" s="164"/>
      <c r="GPR38" s="164"/>
      <c r="GPS38" s="164"/>
      <c r="GPT38" s="164"/>
      <c r="GPU38" s="164"/>
      <c r="GPV38" s="164"/>
      <c r="GPW38" s="164"/>
      <c r="GPX38" s="164"/>
      <c r="GPY38" s="164"/>
      <c r="GPZ38" s="164"/>
      <c r="GQA38" s="164"/>
      <c r="GQB38" s="164"/>
      <c r="GQC38" s="164"/>
      <c r="GQD38" s="164"/>
      <c r="GQE38" s="164"/>
      <c r="GQF38" s="164"/>
      <c r="GQG38" s="164"/>
      <c r="GQH38" s="164"/>
      <c r="GQI38" s="164"/>
      <c r="GQJ38" s="164"/>
      <c r="GQK38" s="164"/>
      <c r="GQL38" s="164"/>
      <c r="GQM38" s="164"/>
      <c r="GQN38" s="164"/>
      <c r="GQO38" s="164"/>
      <c r="GQP38" s="164"/>
      <c r="GQQ38" s="164"/>
      <c r="GQR38" s="164"/>
      <c r="GQS38" s="164"/>
      <c r="GQT38" s="164"/>
      <c r="GQU38" s="164"/>
      <c r="GQV38" s="164"/>
      <c r="GQW38" s="164"/>
      <c r="GQX38" s="164"/>
      <c r="GQY38" s="164"/>
      <c r="GQZ38" s="164"/>
      <c r="GRA38" s="164"/>
      <c r="GRB38" s="164"/>
      <c r="GRC38" s="164"/>
      <c r="GRD38" s="164"/>
      <c r="GRE38" s="164"/>
      <c r="GRF38" s="164"/>
      <c r="GRG38" s="164"/>
      <c r="GRH38" s="164"/>
      <c r="GRI38" s="164"/>
      <c r="GRJ38" s="164"/>
      <c r="GRK38" s="164"/>
      <c r="GRL38" s="164"/>
      <c r="GRM38" s="164"/>
      <c r="GRN38" s="164"/>
      <c r="GRO38" s="164"/>
      <c r="GRP38" s="164"/>
      <c r="GRQ38" s="164"/>
      <c r="GRR38" s="164"/>
      <c r="GRS38" s="164"/>
      <c r="GRT38" s="164"/>
      <c r="GRU38" s="164"/>
      <c r="GRV38" s="164"/>
      <c r="GRW38" s="164"/>
      <c r="GRX38" s="164"/>
      <c r="GRY38" s="164"/>
      <c r="GRZ38" s="164"/>
      <c r="GSA38" s="164"/>
      <c r="GSB38" s="164"/>
      <c r="GSC38" s="164"/>
      <c r="GSD38" s="164"/>
      <c r="GSE38" s="164"/>
      <c r="GSF38" s="164"/>
      <c r="GSG38" s="164"/>
      <c r="GSH38" s="164"/>
      <c r="GSI38" s="164"/>
      <c r="GSJ38" s="164"/>
      <c r="GSK38" s="164"/>
      <c r="GSL38" s="164"/>
      <c r="GSM38" s="164"/>
      <c r="GSN38" s="164"/>
      <c r="GSO38" s="164"/>
      <c r="GSP38" s="164"/>
      <c r="GSQ38" s="164"/>
      <c r="GSR38" s="164"/>
      <c r="GSS38" s="164"/>
      <c r="GST38" s="164"/>
      <c r="GSU38" s="164"/>
      <c r="GSV38" s="164"/>
      <c r="GSW38" s="164"/>
      <c r="GSX38" s="164"/>
      <c r="GSY38" s="164"/>
      <c r="GSZ38" s="164"/>
      <c r="GTA38" s="164"/>
      <c r="GTB38" s="164"/>
      <c r="GTC38" s="164"/>
      <c r="GTD38" s="164"/>
      <c r="GTE38" s="164"/>
      <c r="GTF38" s="164"/>
      <c r="GTG38" s="164"/>
      <c r="GTH38" s="164"/>
      <c r="GTI38" s="164"/>
      <c r="GTJ38" s="164"/>
      <c r="GTK38" s="164"/>
      <c r="GTL38" s="164"/>
      <c r="GTM38" s="164"/>
      <c r="GTN38" s="164"/>
      <c r="GTO38" s="164"/>
      <c r="GTP38" s="164"/>
      <c r="GTQ38" s="164"/>
      <c r="GTR38" s="164"/>
      <c r="GTS38" s="164"/>
      <c r="GTT38" s="164"/>
      <c r="GTU38" s="164"/>
      <c r="GTV38" s="164"/>
      <c r="GTW38" s="164"/>
      <c r="GTX38" s="164"/>
      <c r="GTY38" s="164"/>
      <c r="GTZ38" s="164"/>
      <c r="GUA38" s="164"/>
      <c r="GUB38" s="164"/>
      <c r="GUC38" s="164"/>
      <c r="GUD38" s="164"/>
      <c r="GUE38" s="164"/>
      <c r="GUF38" s="164"/>
      <c r="GUG38" s="164"/>
      <c r="GUH38" s="164"/>
      <c r="GUI38" s="164"/>
      <c r="GUJ38" s="164"/>
      <c r="GUK38" s="164"/>
      <c r="GUL38" s="164"/>
      <c r="GUM38" s="164"/>
      <c r="GUN38" s="164"/>
      <c r="GUO38" s="164"/>
      <c r="GUP38" s="164"/>
      <c r="GUQ38" s="164"/>
      <c r="GUR38" s="164"/>
      <c r="GUS38" s="164"/>
      <c r="GUT38" s="164"/>
      <c r="GUU38" s="164"/>
      <c r="GUV38" s="164"/>
      <c r="GUW38" s="164"/>
      <c r="GUX38" s="164"/>
      <c r="GUY38" s="164"/>
      <c r="GUZ38" s="164"/>
      <c r="GVA38" s="164"/>
      <c r="GVB38" s="164"/>
      <c r="GVC38" s="164"/>
      <c r="GVD38" s="164"/>
      <c r="GVE38" s="164"/>
      <c r="GVF38" s="164"/>
      <c r="GVG38" s="164"/>
      <c r="GVH38" s="164"/>
      <c r="GVI38" s="164"/>
      <c r="GVJ38" s="164"/>
      <c r="GVK38" s="164"/>
      <c r="GVL38" s="164"/>
      <c r="GVM38" s="164"/>
      <c r="GVN38" s="164"/>
      <c r="GVO38" s="164"/>
      <c r="GVP38" s="164"/>
      <c r="GVQ38" s="164"/>
      <c r="GVR38" s="164"/>
      <c r="GVS38" s="164"/>
      <c r="GVT38" s="164"/>
      <c r="GVU38" s="164"/>
      <c r="GVV38" s="164"/>
      <c r="GVW38" s="164"/>
      <c r="GVX38" s="164"/>
      <c r="GVY38" s="164"/>
      <c r="GVZ38" s="164"/>
      <c r="GWA38" s="164"/>
      <c r="GWB38" s="164"/>
      <c r="GWC38" s="164"/>
      <c r="GWD38" s="164"/>
      <c r="GWE38" s="164"/>
      <c r="GWF38" s="164"/>
      <c r="GWG38" s="164"/>
      <c r="GWH38" s="164"/>
      <c r="GWI38" s="164"/>
      <c r="GWJ38" s="164"/>
      <c r="GWK38" s="164"/>
      <c r="GWL38" s="164"/>
      <c r="GWM38" s="164"/>
      <c r="GWN38" s="164"/>
      <c r="GWO38" s="164"/>
      <c r="GWP38" s="164"/>
      <c r="GWQ38" s="164"/>
      <c r="GWR38" s="164"/>
      <c r="GWS38" s="164"/>
      <c r="GWT38" s="164"/>
      <c r="GWU38" s="164"/>
      <c r="GWV38" s="164"/>
      <c r="GWW38" s="164"/>
      <c r="GWX38" s="164"/>
      <c r="GWY38" s="164"/>
      <c r="GWZ38" s="164"/>
      <c r="GXA38" s="164"/>
      <c r="GXB38" s="164"/>
      <c r="GXC38" s="164"/>
      <c r="GXD38" s="164"/>
      <c r="GXE38" s="164"/>
      <c r="GXF38" s="164"/>
      <c r="GXG38" s="164"/>
      <c r="GXH38" s="164"/>
      <c r="GXI38" s="164"/>
      <c r="GXJ38" s="164"/>
      <c r="GXK38" s="164"/>
      <c r="GXL38" s="164"/>
      <c r="GXM38" s="164"/>
      <c r="GXN38" s="164"/>
      <c r="GXO38" s="164"/>
      <c r="GXP38" s="164"/>
      <c r="GXQ38" s="164"/>
      <c r="GXR38" s="164"/>
      <c r="GXS38" s="164"/>
      <c r="GXT38" s="164"/>
      <c r="GXU38" s="164"/>
      <c r="GXV38" s="164"/>
      <c r="GXW38" s="164"/>
      <c r="GXX38" s="164"/>
      <c r="GXY38" s="164"/>
      <c r="GXZ38" s="164"/>
      <c r="GYA38" s="164"/>
      <c r="GYB38" s="164"/>
      <c r="GYC38" s="164"/>
      <c r="GYD38" s="164"/>
      <c r="GYE38" s="164"/>
      <c r="GYF38" s="164"/>
      <c r="GYG38" s="164"/>
      <c r="GYH38" s="164"/>
      <c r="GYI38" s="164"/>
      <c r="GYJ38" s="164"/>
      <c r="GYK38" s="164"/>
      <c r="GYL38" s="164"/>
      <c r="GYM38" s="164"/>
      <c r="GYN38" s="164"/>
      <c r="GYO38" s="164"/>
      <c r="GYP38" s="164"/>
      <c r="GYQ38" s="164"/>
      <c r="GYR38" s="164"/>
      <c r="GYS38" s="164"/>
      <c r="GYT38" s="164"/>
      <c r="GYU38" s="164"/>
      <c r="GYV38" s="164"/>
      <c r="GYW38" s="164"/>
      <c r="GYX38" s="164"/>
      <c r="GYY38" s="164"/>
      <c r="GYZ38" s="164"/>
      <c r="GZA38" s="164"/>
      <c r="GZB38" s="164"/>
      <c r="GZC38" s="164"/>
      <c r="GZD38" s="164"/>
      <c r="GZE38" s="164"/>
      <c r="GZF38" s="164"/>
      <c r="GZG38" s="164"/>
      <c r="GZH38" s="164"/>
      <c r="GZI38" s="164"/>
      <c r="GZJ38" s="164"/>
      <c r="GZK38" s="164"/>
      <c r="GZL38" s="164"/>
      <c r="GZM38" s="164"/>
      <c r="GZN38" s="164"/>
      <c r="GZO38" s="164"/>
      <c r="GZP38" s="164"/>
      <c r="GZQ38" s="164"/>
      <c r="GZR38" s="164"/>
      <c r="GZS38" s="164"/>
      <c r="GZT38" s="164"/>
      <c r="GZU38" s="164"/>
      <c r="GZV38" s="164"/>
      <c r="GZW38" s="164"/>
      <c r="GZX38" s="164"/>
      <c r="GZY38" s="164"/>
      <c r="GZZ38" s="164"/>
      <c r="HAA38" s="164"/>
      <c r="HAB38" s="164"/>
      <c r="HAC38" s="164"/>
      <c r="HAD38" s="164"/>
      <c r="HAE38" s="164"/>
      <c r="HAF38" s="164"/>
      <c r="HAG38" s="164"/>
      <c r="HAH38" s="164"/>
      <c r="HAI38" s="164"/>
      <c r="HAJ38" s="164"/>
      <c r="HAK38" s="164"/>
      <c r="HAL38" s="164"/>
      <c r="HAM38" s="164"/>
      <c r="HAN38" s="164"/>
      <c r="HAO38" s="164"/>
      <c r="HAP38" s="164"/>
      <c r="HAQ38" s="164"/>
      <c r="HAR38" s="164"/>
      <c r="HAS38" s="164"/>
      <c r="HAT38" s="164"/>
      <c r="HAU38" s="164"/>
      <c r="HAV38" s="164"/>
      <c r="HAW38" s="164"/>
      <c r="HAX38" s="164"/>
      <c r="HAY38" s="164"/>
      <c r="HAZ38" s="164"/>
      <c r="HBA38" s="164"/>
      <c r="HBB38" s="164"/>
      <c r="HBC38" s="164"/>
      <c r="HBD38" s="164"/>
      <c r="HBE38" s="164"/>
      <c r="HBF38" s="164"/>
      <c r="HBG38" s="164"/>
      <c r="HBH38" s="164"/>
      <c r="HBI38" s="164"/>
      <c r="HBJ38" s="164"/>
      <c r="HBK38" s="164"/>
      <c r="HBL38" s="164"/>
      <c r="HBM38" s="164"/>
      <c r="HBN38" s="164"/>
      <c r="HBO38" s="164"/>
      <c r="HBP38" s="164"/>
      <c r="HBQ38" s="164"/>
      <c r="HBR38" s="164"/>
      <c r="HBS38" s="164"/>
      <c r="HBT38" s="164"/>
      <c r="HBU38" s="164"/>
      <c r="HBV38" s="164"/>
      <c r="HBW38" s="164"/>
      <c r="HBX38" s="164"/>
      <c r="HBY38" s="164"/>
      <c r="HBZ38" s="164"/>
      <c r="HCA38" s="164"/>
      <c r="HCB38" s="164"/>
      <c r="HCC38" s="164"/>
      <c r="HCD38" s="164"/>
      <c r="HCE38" s="164"/>
      <c r="HCF38" s="164"/>
      <c r="HCG38" s="164"/>
      <c r="HCH38" s="164"/>
      <c r="HCI38" s="164"/>
      <c r="HCJ38" s="164"/>
      <c r="HCK38" s="164"/>
      <c r="HCL38" s="164"/>
      <c r="HCM38" s="164"/>
      <c r="HCN38" s="164"/>
      <c r="HCO38" s="164"/>
      <c r="HCP38" s="164"/>
      <c r="HCQ38" s="164"/>
      <c r="HCR38" s="164"/>
      <c r="HCS38" s="164"/>
      <c r="HCT38" s="164"/>
      <c r="HCU38" s="164"/>
      <c r="HCV38" s="164"/>
      <c r="HCW38" s="164"/>
      <c r="HCX38" s="164"/>
      <c r="HCY38" s="164"/>
      <c r="HCZ38" s="164"/>
      <c r="HDA38" s="164"/>
      <c r="HDB38" s="164"/>
      <c r="HDC38" s="164"/>
      <c r="HDD38" s="164"/>
      <c r="HDE38" s="164"/>
      <c r="HDF38" s="164"/>
      <c r="HDG38" s="164"/>
      <c r="HDH38" s="164"/>
      <c r="HDI38" s="164"/>
      <c r="HDJ38" s="164"/>
      <c r="HDK38" s="164"/>
      <c r="HDL38" s="164"/>
      <c r="HDM38" s="164"/>
      <c r="HDN38" s="164"/>
      <c r="HDO38" s="164"/>
      <c r="HDP38" s="164"/>
      <c r="HDQ38" s="164"/>
      <c r="HDR38" s="164"/>
      <c r="HDS38" s="164"/>
      <c r="HDT38" s="164"/>
      <c r="HDU38" s="164"/>
      <c r="HDV38" s="164"/>
      <c r="HDW38" s="164"/>
      <c r="HDX38" s="164"/>
      <c r="HDY38" s="164"/>
      <c r="HDZ38" s="164"/>
      <c r="HEA38" s="164"/>
      <c r="HEB38" s="164"/>
      <c r="HEC38" s="164"/>
      <c r="HED38" s="164"/>
      <c r="HEE38" s="164"/>
      <c r="HEF38" s="164"/>
      <c r="HEG38" s="164"/>
      <c r="HEH38" s="164"/>
      <c r="HEI38" s="164"/>
      <c r="HEJ38" s="164"/>
      <c r="HEK38" s="164"/>
      <c r="HEL38" s="164"/>
      <c r="HEM38" s="164"/>
      <c r="HEN38" s="164"/>
      <c r="HEO38" s="164"/>
      <c r="HEP38" s="164"/>
      <c r="HEQ38" s="164"/>
      <c r="HER38" s="164"/>
      <c r="HES38" s="164"/>
      <c r="HET38" s="164"/>
      <c r="HEU38" s="164"/>
      <c r="HEV38" s="164"/>
      <c r="HEW38" s="164"/>
      <c r="HEX38" s="164"/>
      <c r="HEY38" s="164"/>
      <c r="HEZ38" s="164"/>
      <c r="HFA38" s="164"/>
      <c r="HFB38" s="164"/>
      <c r="HFC38" s="164"/>
      <c r="HFD38" s="164"/>
      <c r="HFE38" s="164"/>
      <c r="HFF38" s="164"/>
      <c r="HFG38" s="164"/>
      <c r="HFH38" s="164"/>
      <c r="HFI38" s="164"/>
      <c r="HFJ38" s="164"/>
      <c r="HFK38" s="164"/>
      <c r="HFL38" s="164"/>
      <c r="HFM38" s="164"/>
      <c r="HFN38" s="164"/>
      <c r="HFO38" s="164"/>
      <c r="HFP38" s="164"/>
      <c r="HFQ38" s="164"/>
      <c r="HFR38" s="164"/>
      <c r="HFS38" s="164"/>
      <c r="HFT38" s="164"/>
      <c r="HFU38" s="164"/>
      <c r="HFV38" s="164"/>
      <c r="HFW38" s="164"/>
      <c r="HFX38" s="164"/>
      <c r="HFY38" s="164"/>
      <c r="HFZ38" s="164"/>
      <c r="HGA38" s="164"/>
      <c r="HGB38" s="164"/>
      <c r="HGC38" s="164"/>
      <c r="HGD38" s="164"/>
      <c r="HGE38" s="164"/>
      <c r="HGF38" s="164"/>
      <c r="HGG38" s="164"/>
      <c r="HGH38" s="164"/>
      <c r="HGI38" s="164"/>
      <c r="HGJ38" s="164"/>
      <c r="HGK38" s="164"/>
      <c r="HGL38" s="164"/>
      <c r="HGM38" s="164"/>
      <c r="HGN38" s="164"/>
      <c r="HGO38" s="164"/>
      <c r="HGP38" s="164"/>
      <c r="HGQ38" s="164"/>
      <c r="HGR38" s="164"/>
      <c r="HGS38" s="164"/>
      <c r="HGT38" s="164"/>
      <c r="HGU38" s="164"/>
      <c r="HGV38" s="164"/>
      <c r="HGW38" s="164"/>
      <c r="HGX38" s="164"/>
      <c r="HGY38" s="164"/>
      <c r="HGZ38" s="164"/>
      <c r="HHA38" s="164"/>
      <c r="HHB38" s="164"/>
      <c r="HHC38" s="164"/>
      <c r="HHD38" s="164"/>
      <c r="HHE38" s="164"/>
      <c r="HHF38" s="164"/>
      <c r="HHG38" s="164"/>
      <c r="HHH38" s="164"/>
      <c r="HHI38" s="164"/>
      <c r="HHJ38" s="164"/>
      <c r="HHK38" s="164"/>
      <c r="HHL38" s="164"/>
      <c r="HHM38" s="164"/>
      <c r="HHN38" s="164"/>
      <c r="HHO38" s="164"/>
      <c r="HHP38" s="164"/>
      <c r="HHQ38" s="164"/>
      <c r="HHR38" s="164"/>
      <c r="HHS38" s="164"/>
      <c r="HHT38" s="164"/>
      <c r="HHU38" s="164"/>
      <c r="HHV38" s="164"/>
      <c r="HHW38" s="164"/>
      <c r="HHX38" s="164"/>
      <c r="HHY38" s="164"/>
      <c r="HHZ38" s="164"/>
      <c r="HIA38" s="164"/>
      <c r="HIB38" s="164"/>
      <c r="HIC38" s="164"/>
      <c r="HID38" s="164"/>
      <c r="HIE38" s="164"/>
      <c r="HIF38" s="164"/>
      <c r="HIG38" s="164"/>
      <c r="HIH38" s="164"/>
      <c r="HII38" s="164"/>
      <c r="HIJ38" s="164"/>
      <c r="HIK38" s="164"/>
      <c r="HIL38" s="164"/>
      <c r="HIM38" s="164"/>
      <c r="HIN38" s="164"/>
      <c r="HIO38" s="164"/>
      <c r="HIP38" s="164"/>
      <c r="HIQ38" s="164"/>
      <c r="HIR38" s="164"/>
      <c r="HIS38" s="164"/>
      <c r="HIT38" s="164"/>
      <c r="HIU38" s="164"/>
      <c r="HIV38" s="164"/>
      <c r="HIW38" s="164"/>
      <c r="HIX38" s="164"/>
      <c r="HIY38" s="164"/>
      <c r="HIZ38" s="164"/>
      <c r="HJA38" s="164"/>
      <c r="HJB38" s="164"/>
      <c r="HJC38" s="164"/>
      <c r="HJD38" s="164"/>
      <c r="HJE38" s="164"/>
      <c r="HJF38" s="164"/>
      <c r="HJG38" s="164"/>
      <c r="HJH38" s="164"/>
      <c r="HJI38" s="164"/>
      <c r="HJJ38" s="164"/>
      <c r="HJK38" s="164"/>
      <c r="HJL38" s="164"/>
      <c r="HJM38" s="164"/>
      <c r="HJN38" s="164"/>
      <c r="HJO38" s="164"/>
      <c r="HJP38" s="164"/>
      <c r="HJQ38" s="164"/>
      <c r="HJR38" s="164"/>
      <c r="HJS38" s="164"/>
      <c r="HJT38" s="164"/>
      <c r="HJU38" s="164"/>
      <c r="HJV38" s="164"/>
      <c r="HJW38" s="164"/>
      <c r="HJX38" s="164"/>
      <c r="HJY38" s="164"/>
      <c r="HJZ38" s="164"/>
      <c r="HKA38" s="164"/>
      <c r="HKB38" s="164"/>
      <c r="HKC38" s="164"/>
      <c r="HKD38" s="164"/>
      <c r="HKE38" s="164"/>
      <c r="HKF38" s="164"/>
      <c r="HKG38" s="164"/>
      <c r="HKH38" s="164"/>
      <c r="HKI38" s="164"/>
      <c r="HKJ38" s="164"/>
      <c r="HKK38" s="164"/>
      <c r="HKL38" s="164"/>
      <c r="HKM38" s="164"/>
      <c r="HKN38" s="164"/>
      <c r="HKO38" s="164"/>
      <c r="HKP38" s="164"/>
      <c r="HKQ38" s="164"/>
      <c r="HKR38" s="164"/>
      <c r="HKS38" s="164"/>
      <c r="HKT38" s="164"/>
      <c r="HKU38" s="164"/>
      <c r="HKV38" s="164"/>
      <c r="HKW38" s="164"/>
      <c r="HKX38" s="164"/>
      <c r="HKY38" s="164"/>
      <c r="HKZ38" s="164"/>
      <c r="HLA38" s="164"/>
      <c r="HLB38" s="164"/>
      <c r="HLC38" s="164"/>
      <c r="HLD38" s="164"/>
      <c r="HLE38" s="164"/>
      <c r="HLF38" s="164"/>
      <c r="HLG38" s="164"/>
      <c r="HLH38" s="164"/>
      <c r="HLI38" s="164"/>
      <c r="HLJ38" s="164"/>
      <c r="HLK38" s="164"/>
      <c r="HLL38" s="164"/>
      <c r="HLM38" s="164"/>
      <c r="HLN38" s="164"/>
      <c r="HLO38" s="164"/>
      <c r="HLP38" s="164"/>
      <c r="HLQ38" s="164"/>
      <c r="HLR38" s="164"/>
      <c r="HLS38" s="164"/>
      <c r="HLT38" s="164"/>
      <c r="HLU38" s="164"/>
      <c r="HLV38" s="164"/>
      <c r="HLW38" s="164"/>
      <c r="HLX38" s="164"/>
      <c r="HLY38" s="164"/>
      <c r="HLZ38" s="164"/>
      <c r="HMA38" s="164"/>
      <c r="HMB38" s="164"/>
      <c r="HMC38" s="164"/>
      <c r="HMD38" s="164"/>
      <c r="HME38" s="164"/>
      <c r="HMF38" s="164"/>
      <c r="HMG38" s="164"/>
      <c r="HMH38" s="164"/>
      <c r="HMI38" s="164"/>
      <c r="HMJ38" s="164"/>
      <c r="HMK38" s="164"/>
      <c r="HML38" s="164"/>
      <c r="HMM38" s="164"/>
      <c r="HMN38" s="164"/>
      <c r="HMO38" s="164"/>
      <c r="HMP38" s="164"/>
      <c r="HMQ38" s="164"/>
      <c r="HMR38" s="164"/>
      <c r="HMS38" s="164"/>
      <c r="HMT38" s="164"/>
      <c r="HMU38" s="164"/>
      <c r="HMV38" s="164"/>
      <c r="HMW38" s="164"/>
      <c r="HMX38" s="164"/>
      <c r="HMY38" s="164"/>
      <c r="HMZ38" s="164"/>
      <c r="HNA38" s="164"/>
      <c r="HNB38" s="164"/>
      <c r="HNC38" s="164"/>
      <c r="HND38" s="164"/>
      <c r="HNE38" s="164"/>
      <c r="HNF38" s="164"/>
      <c r="HNG38" s="164"/>
      <c r="HNH38" s="164"/>
      <c r="HNI38" s="164"/>
      <c r="HNJ38" s="164"/>
      <c r="HNK38" s="164"/>
      <c r="HNL38" s="164"/>
      <c r="HNM38" s="164"/>
      <c r="HNN38" s="164"/>
      <c r="HNO38" s="164"/>
      <c r="HNP38" s="164"/>
      <c r="HNQ38" s="164"/>
      <c r="HNR38" s="164"/>
      <c r="HNS38" s="164"/>
      <c r="HNT38" s="164"/>
      <c r="HNU38" s="164"/>
      <c r="HNV38" s="164"/>
      <c r="HNW38" s="164"/>
      <c r="HNX38" s="164"/>
      <c r="HNY38" s="164"/>
      <c r="HNZ38" s="164"/>
      <c r="HOA38" s="164"/>
      <c r="HOB38" s="164"/>
      <c r="HOC38" s="164"/>
      <c r="HOD38" s="164"/>
      <c r="HOE38" s="164"/>
      <c r="HOF38" s="164"/>
      <c r="HOG38" s="164"/>
      <c r="HOH38" s="164"/>
      <c r="HOI38" s="164"/>
      <c r="HOJ38" s="164"/>
      <c r="HOK38" s="164"/>
      <c r="HOL38" s="164"/>
      <c r="HOM38" s="164"/>
      <c r="HON38" s="164"/>
      <c r="HOO38" s="164"/>
      <c r="HOP38" s="164"/>
      <c r="HOQ38" s="164"/>
      <c r="HOR38" s="164"/>
      <c r="HOS38" s="164"/>
      <c r="HOT38" s="164"/>
      <c r="HOU38" s="164"/>
      <c r="HOV38" s="164"/>
      <c r="HOW38" s="164"/>
      <c r="HOX38" s="164"/>
      <c r="HOY38" s="164"/>
      <c r="HOZ38" s="164"/>
      <c r="HPA38" s="164"/>
      <c r="HPB38" s="164"/>
      <c r="HPC38" s="164"/>
      <c r="HPD38" s="164"/>
      <c r="HPE38" s="164"/>
      <c r="HPF38" s="164"/>
      <c r="HPG38" s="164"/>
      <c r="HPH38" s="164"/>
      <c r="HPI38" s="164"/>
      <c r="HPJ38" s="164"/>
      <c r="HPK38" s="164"/>
      <c r="HPL38" s="164"/>
      <c r="HPM38" s="164"/>
      <c r="HPN38" s="164"/>
      <c r="HPO38" s="164"/>
      <c r="HPP38" s="164"/>
      <c r="HPQ38" s="164"/>
      <c r="HPR38" s="164"/>
      <c r="HPS38" s="164"/>
      <c r="HPT38" s="164"/>
      <c r="HPU38" s="164"/>
      <c r="HPV38" s="164"/>
      <c r="HPW38" s="164"/>
      <c r="HPX38" s="164"/>
      <c r="HPY38" s="164"/>
      <c r="HPZ38" s="164"/>
      <c r="HQA38" s="164"/>
      <c r="HQB38" s="164"/>
      <c r="HQC38" s="164"/>
      <c r="HQD38" s="164"/>
      <c r="HQE38" s="164"/>
      <c r="HQF38" s="164"/>
      <c r="HQG38" s="164"/>
      <c r="HQH38" s="164"/>
      <c r="HQI38" s="164"/>
      <c r="HQJ38" s="164"/>
      <c r="HQK38" s="164"/>
      <c r="HQL38" s="164"/>
      <c r="HQM38" s="164"/>
      <c r="HQN38" s="164"/>
      <c r="HQO38" s="164"/>
      <c r="HQP38" s="164"/>
      <c r="HQQ38" s="164"/>
      <c r="HQR38" s="164"/>
      <c r="HQS38" s="164"/>
      <c r="HQT38" s="164"/>
      <c r="HQU38" s="164"/>
      <c r="HQV38" s="164"/>
      <c r="HQW38" s="164"/>
      <c r="HQX38" s="164"/>
      <c r="HQY38" s="164"/>
      <c r="HQZ38" s="164"/>
      <c r="HRA38" s="164"/>
      <c r="HRB38" s="164"/>
      <c r="HRC38" s="164"/>
      <c r="HRD38" s="164"/>
      <c r="HRE38" s="164"/>
      <c r="HRF38" s="164"/>
      <c r="HRG38" s="164"/>
      <c r="HRH38" s="164"/>
      <c r="HRI38" s="164"/>
      <c r="HRJ38" s="164"/>
      <c r="HRK38" s="164"/>
      <c r="HRL38" s="164"/>
      <c r="HRM38" s="164"/>
      <c r="HRN38" s="164"/>
      <c r="HRO38" s="164"/>
      <c r="HRP38" s="164"/>
      <c r="HRQ38" s="164"/>
      <c r="HRR38" s="164"/>
      <c r="HRS38" s="164"/>
      <c r="HRT38" s="164"/>
      <c r="HRU38" s="164"/>
      <c r="HRV38" s="164"/>
      <c r="HRW38" s="164"/>
      <c r="HRX38" s="164"/>
      <c r="HRY38" s="164"/>
      <c r="HRZ38" s="164"/>
      <c r="HSA38" s="164"/>
      <c r="HSB38" s="164"/>
      <c r="HSC38" s="164"/>
      <c r="HSD38" s="164"/>
      <c r="HSE38" s="164"/>
      <c r="HSF38" s="164"/>
      <c r="HSG38" s="164"/>
      <c r="HSH38" s="164"/>
      <c r="HSI38" s="164"/>
      <c r="HSJ38" s="164"/>
      <c r="HSK38" s="164"/>
      <c r="HSL38" s="164"/>
      <c r="HSM38" s="164"/>
      <c r="HSN38" s="164"/>
      <c r="HSO38" s="164"/>
      <c r="HSP38" s="164"/>
      <c r="HSQ38" s="164"/>
      <c r="HSR38" s="164"/>
      <c r="HSS38" s="164"/>
      <c r="HST38" s="164"/>
      <c r="HSU38" s="164"/>
      <c r="HSV38" s="164"/>
      <c r="HSW38" s="164"/>
      <c r="HSX38" s="164"/>
      <c r="HSY38" s="164"/>
      <c r="HSZ38" s="164"/>
      <c r="HTA38" s="164"/>
      <c r="HTB38" s="164"/>
      <c r="HTC38" s="164"/>
      <c r="HTD38" s="164"/>
      <c r="HTE38" s="164"/>
      <c r="HTF38" s="164"/>
      <c r="HTG38" s="164"/>
      <c r="HTH38" s="164"/>
      <c r="HTI38" s="164"/>
      <c r="HTJ38" s="164"/>
      <c r="HTK38" s="164"/>
      <c r="HTL38" s="164"/>
      <c r="HTM38" s="164"/>
      <c r="HTN38" s="164"/>
      <c r="HTO38" s="164"/>
      <c r="HTP38" s="164"/>
      <c r="HTQ38" s="164"/>
      <c r="HTR38" s="164"/>
      <c r="HTS38" s="164"/>
      <c r="HTT38" s="164"/>
      <c r="HTU38" s="164"/>
      <c r="HTV38" s="164"/>
      <c r="HTW38" s="164"/>
      <c r="HTX38" s="164"/>
      <c r="HTY38" s="164"/>
      <c r="HTZ38" s="164"/>
      <c r="HUA38" s="164"/>
      <c r="HUB38" s="164"/>
      <c r="HUC38" s="164"/>
      <c r="HUD38" s="164"/>
      <c r="HUE38" s="164"/>
      <c r="HUF38" s="164"/>
      <c r="HUG38" s="164"/>
      <c r="HUH38" s="164"/>
      <c r="HUI38" s="164"/>
      <c r="HUJ38" s="164"/>
      <c r="HUK38" s="164"/>
      <c r="HUL38" s="164"/>
      <c r="HUM38" s="164"/>
      <c r="HUN38" s="164"/>
      <c r="HUO38" s="164"/>
      <c r="HUP38" s="164"/>
      <c r="HUQ38" s="164"/>
      <c r="HUR38" s="164"/>
      <c r="HUS38" s="164"/>
      <c r="HUT38" s="164"/>
      <c r="HUU38" s="164"/>
      <c r="HUV38" s="164"/>
      <c r="HUW38" s="164"/>
      <c r="HUX38" s="164"/>
      <c r="HUY38" s="164"/>
      <c r="HUZ38" s="164"/>
      <c r="HVA38" s="164"/>
      <c r="HVB38" s="164"/>
      <c r="HVC38" s="164"/>
      <c r="HVD38" s="164"/>
      <c r="HVE38" s="164"/>
      <c r="HVF38" s="164"/>
      <c r="HVG38" s="164"/>
      <c r="HVH38" s="164"/>
      <c r="HVI38" s="164"/>
      <c r="HVJ38" s="164"/>
      <c r="HVK38" s="164"/>
      <c r="HVL38" s="164"/>
      <c r="HVM38" s="164"/>
      <c r="HVN38" s="164"/>
      <c r="HVO38" s="164"/>
      <c r="HVP38" s="164"/>
      <c r="HVQ38" s="164"/>
      <c r="HVR38" s="164"/>
      <c r="HVS38" s="164"/>
      <c r="HVT38" s="164"/>
      <c r="HVU38" s="164"/>
      <c r="HVV38" s="164"/>
      <c r="HVW38" s="164"/>
      <c r="HVX38" s="164"/>
      <c r="HVY38" s="164"/>
      <c r="HVZ38" s="164"/>
      <c r="HWA38" s="164"/>
      <c r="HWB38" s="164"/>
      <c r="HWC38" s="164"/>
      <c r="HWD38" s="164"/>
      <c r="HWE38" s="164"/>
      <c r="HWF38" s="164"/>
      <c r="HWG38" s="164"/>
      <c r="HWH38" s="164"/>
      <c r="HWI38" s="164"/>
      <c r="HWJ38" s="164"/>
      <c r="HWK38" s="164"/>
      <c r="HWL38" s="164"/>
      <c r="HWM38" s="164"/>
      <c r="HWN38" s="164"/>
      <c r="HWO38" s="164"/>
      <c r="HWP38" s="164"/>
      <c r="HWQ38" s="164"/>
      <c r="HWR38" s="164"/>
      <c r="HWS38" s="164"/>
      <c r="HWT38" s="164"/>
      <c r="HWU38" s="164"/>
      <c r="HWV38" s="164"/>
      <c r="HWW38" s="164"/>
      <c r="HWX38" s="164"/>
      <c r="HWY38" s="164"/>
      <c r="HWZ38" s="164"/>
      <c r="HXA38" s="164"/>
      <c r="HXB38" s="164"/>
      <c r="HXC38" s="164"/>
      <c r="HXD38" s="164"/>
      <c r="HXE38" s="164"/>
      <c r="HXF38" s="164"/>
      <c r="HXG38" s="164"/>
      <c r="HXH38" s="164"/>
      <c r="HXI38" s="164"/>
      <c r="HXJ38" s="164"/>
      <c r="HXK38" s="164"/>
      <c r="HXL38" s="164"/>
      <c r="HXM38" s="164"/>
      <c r="HXN38" s="164"/>
      <c r="HXO38" s="164"/>
      <c r="HXP38" s="164"/>
      <c r="HXQ38" s="164"/>
      <c r="HXR38" s="164"/>
      <c r="HXS38" s="164"/>
      <c r="HXT38" s="164"/>
      <c r="HXU38" s="164"/>
      <c r="HXV38" s="164"/>
      <c r="HXW38" s="164"/>
      <c r="HXX38" s="164"/>
      <c r="HXY38" s="164"/>
      <c r="HXZ38" s="164"/>
      <c r="HYA38" s="164"/>
      <c r="HYB38" s="164"/>
      <c r="HYC38" s="164"/>
      <c r="HYD38" s="164"/>
      <c r="HYE38" s="164"/>
      <c r="HYF38" s="164"/>
      <c r="HYG38" s="164"/>
      <c r="HYH38" s="164"/>
      <c r="HYI38" s="164"/>
      <c r="HYJ38" s="164"/>
      <c r="HYK38" s="164"/>
      <c r="HYL38" s="164"/>
      <c r="HYM38" s="164"/>
      <c r="HYN38" s="164"/>
      <c r="HYO38" s="164"/>
      <c r="HYP38" s="164"/>
      <c r="HYQ38" s="164"/>
      <c r="HYR38" s="164"/>
      <c r="HYS38" s="164"/>
      <c r="HYT38" s="164"/>
      <c r="HYU38" s="164"/>
      <c r="HYV38" s="164"/>
      <c r="HYW38" s="164"/>
      <c r="HYX38" s="164"/>
      <c r="HYY38" s="164"/>
      <c r="HYZ38" s="164"/>
      <c r="HZA38" s="164"/>
      <c r="HZB38" s="164"/>
      <c r="HZC38" s="164"/>
      <c r="HZD38" s="164"/>
      <c r="HZE38" s="164"/>
      <c r="HZF38" s="164"/>
      <c r="HZG38" s="164"/>
      <c r="HZH38" s="164"/>
      <c r="HZI38" s="164"/>
      <c r="HZJ38" s="164"/>
      <c r="HZK38" s="164"/>
      <c r="HZL38" s="164"/>
      <c r="HZM38" s="164"/>
      <c r="HZN38" s="164"/>
      <c r="HZO38" s="164"/>
      <c r="HZP38" s="164"/>
      <c r="HZQ38" s="164"/>
      <c r="HZR38" s="164"/>
      <c r="HZS38" s="164"/>
      <c r="HZT38" s="164"/>
      <c r="HZU38" s="164"/>
      <c r="HZV38" s="164"/>
      <c r="HZW38" s="164"/>
      <c r="HZX38" s="164"/>
      <c r="HZY38" s="164"/>
      <c r="HZZ38" s="164"/>
      <c r="IAA38" s="164"/>
      <c r="IAB38" s="164"/>
      <c r="IAC38" s="164"/>
      <c r="IAD38" s="164"/>
      <c r="IAE38" s="164"/>
      <c r="IAF38" s="164"/>
      <c r="IAG38" s="164"/>
      <c r="IAH38" s="164"/>
      <c r="IAI38" s="164"/>
      <c r="IAJ38" s="164"/>
      <c r="IAK38" s="164"/>
      <c r="IAL38" s="164"/>
      <c r="IAM38" s="164"/>
      <c r="IAN38" s="164"/>
      <c r="IAO38" s="164"/>
      <c r="IAP38" s="164"/>
      <c r="IAQ38" s="164"/>
      <c r="IAR38" s="164"/>
      <c r="IAS38" s="164"/>
      <c r="IAT38" s="164"/>
      <c r="IAU38" s="164"/>
      <c r="IAV38" s="164"/>
      <c r="IAW38" s="164"/>
      <c r="IAX38" s="164"/>
      <c r="IAY38" s="164"/>
      <c r="IAZ38" s="164"/>
      <c r="IBA38" s="164"/>
      <c r="IBB38" s="164"/>
      <c r="IBC38" s="164"/>
      <c r="IBD38" s="164"/>
      <c r="IBE38" s="164"/>
      <c r="IBF38" s="164"/>
      <c r="IBG38" s="164"/>
      <c r="IBH38" s="164"/>
      <c r="IBI38" s="164"/>
      <c r="IBJ38" s="164"/>
      <c r="IBK38" s="164"/>
      <c r="IBL38" s="164"/>
      <c r="IBM38" s="164"/>
      <c r="IBN38" s="164"/>
      <c r="IBO38" s="164"/>
      <c r="IBP38" s="164"/>
      <c r="IBQ38" s="164"/>
      <c r="IBR38" s="164"/>
      <c r="IBS38" s="164"/>
      <c r="IBT38" s="164"/>
      <c r="IBU38" s="164"/>
      <c r="IBV38" s="164"/>
      <c r="IBW38" s="164"/>
      <c r="IBX38" s="164"/>
      <c r="IBY38" s="164"/>
      <c r="IBZ38" s="164"/>
      <c r="ICA38" s="164"/>
      <c r="ICB38" s="164"/>
      <c r="ICC38" s="164"/>
      <c r="ICD38" s="164"/>
      <c r="ICE38" s="164"/>
      <c r="ICF38" s="164"/>
      <c r="ICG38" s="164"/>
      <c r="ICH38" s="164"/>
      <c r="ICI38" s="164"/>
      <c r="ICJ38" s="164"/>
      <c r="ICK38" s="164"/>
      <c r="ICL38" s="164"/>
      <c r="ICM38" s="164"/>
      <c r="ICN38" s="164"/>
      <c r="ICO38" s="164"/>
      <c r="ICP38" s="164"/>
      <c r="ICQ38" s="164"/>
      <c r="ICR38" s="164"/>
      <c r="ICS38" s="164"/>
      <c r="ICT38" s="164"/>
      <c r="ICU38" s="164"/>
      <c r="ICV38" s="164"/>
      <c r="ICW38" s="164"/>
      <c r="ICX38" s="164"/>
      <c r="ICY38" s="164"/>
      <c r="ICZ38" s="164"/>
      <c r="IDA38" s="164"/>
      <c r="IDB38" s="164"/>
      <c r="IDC38" s="164"/>
      <c r="IDD38" s="164"/>
      <c r="IDE38" s="164"/>
      <c r="IDF38" s="164"/>
      <c r="IDG38" s="164"/>
      <c r="IDH38" s="164"/>
      <c r="IDI38" s="164"/>
      <c r="IDJ38" s="164"/>
      <c r="IDK38" s="164"/>
      <c r="IDL38" s="164"/>
      <c r="IDM38" s="164"/>
      <c r="IDN38" s="164"/>
      <c r="IDO38" s="164"/>
      <c r="IDP38" s="164"/>
      <c r="IDQ38" s="164"/>
      <c r="IDR38" s="164"/>
      <c r="IDS38" s="164"/>
      <c r="IDT38" s="164"/>
      <c r="IDU38" s="164"/>
      <c r="IDV38" s="164"/>
      <c r="IDW38" s="164"/>
      <c r="IDX38" s="164"/>
      <c r="IDY38" s="164"/>
      <c r="IDZ38" s="164"/>
      <c r="IEA38" s="164"/>
      <c r="IEB38" s="164"/>
      <c r="IEC38" s="164"/>
      <c r="IED38" s="164"/>
      <c r="IEE38" s="164"/>
      <c r="IEF38" s="164"/>
      <c r="IEG38" s="164"/>
      <c r="IEH38" s="164"/>
      <c r="IEI38" s="164"/>
      <c r="IEJ38" s="164"/>
      <c r="IEK38" s="164"/>
      <c r="IEL38" s="164"/>
      <c r="IEM38" s="164"/>
      <c r="IEN38" s="164"/>
      <c r="IEO38" s="164"/>
      <c r="IEP38" s="164"/>
      <c r="IEQ38" s="164"/>
      <c r="IER38" s="164"/>
      <c r="IES38" s="164"/>
      <c r="IET38" s="164"/>
      <c r="IEU38" s="164"/>
      <c r="IEV38" s="164"/>
      <c r="IEW38" s="164"/>
      <c r="IEX38" s="164"/>
      <c r="IEY38" s="164"/>
      <c r="IEZ38" s="164"/>
      <c r="IFA38" s="164"/>
      <c r="IFB38" s="164"/>
      <c r="IFC38" s="164"/>
      <c r="IFD38" s="164"/>
      <c r="IFE38" s="164"/>
      <c r="IFF38" s="164"/>
      <c r="IFG38" s="164"/>
      <c r="IFH38" s="164"/>
      <c r="IFI38" s="164"/>
      <c r="IFJ38" s="164"/>
      <c r="IFK38" s="164"/>
      <c r="IFL38" s="164"/>
      <c r="IFM38" s="164"/>
      <c r="IFN38" s="164"/>
      <c r="IFO38" s="164"/>
      <c r="IFP38" s="164"/>
      <c r="IFQ38" s="164"/>
      <c r="IFR38" s="164"/>
      <c r="IFS38" s="164"/>
      <c r="IFT38" s="164"/>
      <c r="IFU38" s="164"/>
      <c r="IFV38" s="164"/>
      <c r="IFW38" s="164"/>
      <c r="IFX38" s="164"/>
      <c r="IFY38" s="164"/>
      <c r="IFZ38" s="164"/>
      <c r="IGA38" s="164"/>
      <c r="IGB38" s="164"/>
      <c r="IGC38" s="164"/>
      <c r="IGD38" s="164"/>
      <c r="IGE38" s="164"/>
      <c r="IGF38" s="164"/>
      <c r="IGG38" s="164"/>
      <c r="IGH38" s="164"/>
      <c r="IGI38" s="164"/>
      <c r="IGJ38" s="164"/>
      <c r="IGK38" s="164"/>
      <c r="IGL38" s="164"/>
      <c r="IGM38" s="164"/>
      <c r="IGN38" s="164"/>
      <c r="IGO38" s="164"/>
      <c r="IGP38" s="164"/>
      <c r="IGQ38" s="164"/>
      <c r="IGR38" s="164"/>
      <c r="IGS38" s="164"/>
      <c r="IGT38" s="164"/>
      <c r="IGU38" s="164"/>
      <c r="IGV38" s="164"/>
      <c r="IGW38" s="164"/>
      <c r="IGX38" s="164"/>
      <c r="IGY38" s="164"/>
      <c r="IGZ38" s="164"/>
      <c r="IHA38" s="164"/>
      <c r="IHB38" s="164"/>
      <c r="IHC38" s="164"/>
      <c r="IHD38" s="164"/>
      <c r="IHE38" s="164"/>
      <c r="IHF38" s="164"/>
      <c r="IHG38" s="164"/>
      <c r="IHH38" s="164"/>
      <c r="IHI38" s="164"/>
      <c r="IHJ38" s="164"/>
      <c r="IHK38" s="164"/>
      <c r="IHL38" s="164"/>
      <c r="IHM38" s="164"/>
      <c r="IHN38" s="164"/>
      <c r="IHO38" s="164"/>
      <c r="IHP38" s="164"/>
      <c r="IHQ38" s="164"/>
      <c r="IHR38" s="164"/>
      <c r="IHS38" s="164"/>
      <c r="IHT38" s="164"/>
      <c r="IHU38" s="164"/>
      <c r="IHV38" s="164"/>
      <c r="IHW38" s="164"/>
      <c r="IHX38" s="164"/>
      <c r="IHY38" s="164"/>
      <c r="IHZ38" s="164"/>
      <c r="IIA38" s="164"/>
      <c r="IIB38" s="164"/>
      <c r="IIC38" s="164"/>
      <c r="IID38" s="164"/>
      <c r="IIE38" s="164"/>
      <c r="IIF38" s="164"/>
      <c r="IIG38" s="164"/>
      <c r="IIH38" s="164"/>
      <c r="III38" s="164"/>
      <c r="IIJ38" s="164"/>
      <c r="IIK38" s="164"/>
      <c r="IIL38" s="164"/>
      <c r="IIM38" s="164"/>
      <c r="IIN38" s="164"/>
      <c r="IIO38" s="164"/>
      <c r="IIP38" s="164"/>
      <c r="IIQ38" s="164"/>
      <c r="IIR38" s="164"/>
      <c r="IIS38" s="164"/>
      <c r="IIT38" s="164"/>
      <c r="IIU38" s="164"/>
      <c r="IIV38" s="164"/>
      <c r="IIW38" s="164"/>
      <c r="IIX38" s="164"/>
      <c r="IIY38" s="164"/>
      <c r="IIZ38" s="164"/>
      <c r="IJA38" s="164"/>
      <c r="IJB38" s="164"/>
      <c r="IJC38" s="164"/>
      <c r="IJD38" s="164"/>
      <c r="IJE38" s="164"/>
      <c r="IJF38" s="164"/>
      <c r="IJG38" s="164"/>
      <c r="IJH38" s="164"/>
      <c r="IJI38" s="164"/>
      <c r="IJJ38" s="164"/>
      <c r="IJK38" s="164"/>
      <c r="IJL38" s="164"/>
      <c r="IJM38" s="164"/>
      <c r="IJN38" s="164"/>
      <c r="IJO38" s="164"/>
      <c r="IJP38" s="164"/>
      <c r="IJQ38" s="164"/>
      <c r="IJR38" s="164"/>
      <c r="IJS38" s="164"/>
      <c r="IJT38" s="164"/>
      <c r="IJU38" s="164"/>
      <c r="IJV38" s="164"/>
      <c r="IJW38" s="164"/>
      <c r="IJX38" s="164"/>
      <c r="IJY38" s="164"/>
      <c r="IJZ38" s="164"/>
      <c r="IKA38" s="164"/>
      <c r="IKB38" s="164"/>
      <c r="IKC38" s="164"/>
      <c r="IKD38" s="164"/>
      <c r="IKE38" s="164"/>
      <c r="IKF38" s="164"/>
      <c r="IKG38" s="164"/>
      <c r="IKH38" s="164"/>
      <c r="IKI38" s="164"/>
      <c r="IKJ38" s="164"/>
      <c r="IKK38" s="164"/>
      <c r="IKL38" s="164"/>
      <c r="IKM38" s="164"/>
      <c r="IKN38" s="164"/>
      <c r="IKO38" s="164"/>
      <c r="IKP38" s="164"/>
      <c r="IKQ38" s="164"/>
      <c r="IKR38" s="164"/>
      <c r="IKS38" s="164"/>
      <c r="IKT38" s="164"/>
      <c r="IKU38" s="164"/>
      <c r="IKV38" s="164"/>
      <c r="IKW38" s="164"/>
      <c r="IKX38" s="164"/>
      <c r="IKY38" s="164"/>
      <c r="IKZ38" s="164"/>
      <c r="ILA38" s="164"/>
      <c r="ILB38" s="164"/>
      <c r="ILC38" s="164"/>
      <c r="ILD38" s="164"/>
      <c r="ILE38" s="164"/>
      <c r="ILF38" s="164"/>
      <c r="ILG38" s="164"/>
      <c r="ILH38" s="164"/>
      <c r="ILI38" s="164"/>
      <c r="ILJ38" s="164"/>
      <c r="ILK38" s="164"/>
      <c r="ILL38" s="164"/>
      <c r="ILM38" s="164"/>
      <c r="ILN38" s="164"/>
      <c r="ILO38" s="164"/>
      <c r="ILP38" s="164"/>
      <c r="ILQ38" s="164"/>
      <c r="ILR38" s="164"/>
      <c r="ILS38" s="164"/>
      <c r="ILT38" s="164"/>
      <c r="ILU38" s="164"/>
      <c r="ILV38" s="164"/>
      <c r="ILW38" s="164"/>
      <c r="ILX38" s="164"/>
      <c r="ILY38" s="164"/>
      <c r="ILZ38" s="164"/>
      <c r="IMA38" s="164"/>
      <c r="IMB38" s="164"/>
      <c r="IMC38" s="164"/>
      <c r="IMD38" s="164"/>
      <c r="IME38" s="164"/>
      <c r="IMF38" s="164"/>
      <c r="IMG38" s="164"/>
      <c r="IMH38" s="164"/>
      <c r="IMI38" s="164"/>
      <c r="IMJ38" s="164"/>
      <c r="IMK38" s="164"/>
      <c r="IML38" s="164"/>
      <c r="IMM38" s="164"/>
      <c r="IMN38" s="164"/>
      <c r="IMO38" s="164"/>
      <c r="IMP38" s="164"/>
      <c r="IMQ38" s="164"/>
      <c r="IMR38" s="164"/>
      <c r="IMS38" s="164"/>
      <c r="IMT38" s="164"/>
      <c r="IMU38" s="164"/>
      <c r="IMV38" s="164"/>
      <c r="IMW38" s="164"/>
      <c r="IMX38" s="164"/>
      <c r="IMY38" s="164"/>
      <c r="IMZ38" s="164"/>
      <c r="INA38" s="164"/>
      <c r="INB38" s="164"/>
      <c r="INC38" s="164"/>
      <c r="IND38" s="164"/>
      <c r="INE38" s="164"/>
      <c r="INF38" s="164"/>
      <c r="ING38" s="164"/>
      <c r="INH38" s="164"/>
      <c r="INI38" s="164"/>
      <c r="INJ38" s="164"/>
      <c r="INK38" s="164"/>
      <c r="INL38" s="164"/>
      <c r="INM38" s="164"/>
      <c r="INN38" s="164"/>
      <c r="INO38" s="164"/>
      <c r="INP38" s="164"/>
      <c r="INQ38" s="164"/>
      <c r="INR38" s="164"/>
      <c r="INS38" s="164"/>
      <c r="INT38" s="164"/>
      <c r="INU38" s="164"/>
      <c r="INV38" s="164"/>
      <c r="INW38" s="164"/>
      <c r="INX38" s="164"/>
      <c r="INY38" s="164"/>
      <c r="INZ38" s="164"/>
      <c r="IOA38" s="164"/>
      <c r="IOB38" s="164"/>
      <c r="IOC38" s="164"/>
      <c r="IOD38" s="164"/>
      <c r="IOE38" s="164"/>
      <c r="IOF38" s="164"/>
      <c r="IOG38" s="164"/>
      <c r="IOH38" s="164"/>
      <c r="IOI38" s="164"/>
      <c r="IOJ38" s="164"/>
      <c r="IOK38" s="164"/>
      <c r="IOL38" s="164"/>
      <c r="IOM38" s="164"/>
      <c r="ION38" s="164"/>
      <c r="IOO38" s="164"/>
      <c r="IOP38" s="164"/>
      <c r="IOQ38" s="164"/>
      <c r="IOR38" s="164"/>
      <c r="IOS38" s="164"/>
      <c r="IOT38" s="164"/>
      <c r="IOU38" s="164"/>
      <c r="IOV38" s="164"/>
      <c r="IOW38" s="164"/>
      <c r="IOX38" s="164"/>
      <c r="IOY38" s="164"/>
      <c r="IOZ38" s="164"/>
      <c r="IPA38" s="164"/>
      <c r="IPB38" s="164"/>
      <c r="IPC38" s="164"/>
      <c r="IPD38" s="164"/>
      <c r="IPE38" s="164"/>
      <c r="IPF38" s="164"/>
      <c r="IPG38" s="164"/>
      <c r="IPH38" s="164"/>
      <c r="IPI38" s="164"/>
      <c r="IPJ38" s="164"/>
      <c r="IPK38" s="164"/>
      <c r="IPL38" s="164"/>
      <c r="IPM38" s="164"/>
      <c r="IPN38" s="164"/>
      <c r="IPO38" s="164"/>
      <c r="IPP38" s="164"/>
      <c r="IPQ38" s="164"/>
      <c r="IPR38" s="164"/>
      <c r="IPS38" s="164"/>
      <c r="IPT38" s="164"/>
      <c r="IPU38" s="164"/>
      <c r="IPV38" s="164"/>
      <c r="IPW38" s="164"/>
      <c r="IPX38" s="164"/>
      <c r="IPY38" s="164"/>
      <c r="IPZ38" s="164"/>
      <c r="IQA38" s="164"/>
      <c r="IQB38" s="164"/>
      <c r="IQC38" s="164"/>
      <c r="IQD38" s="164"/>
      <c r="IQE38" s="164"/>
      <c r="IQF38" s="164"/>
      <c r="IQG38" s="164"/>
      <c r="IQH38" s="164"/>
      <c r="IQI38" s="164"/>
      <c r="IQJ38" s="164"/>
      <c r="IQK38" s="164"/>
      <c r="IQL38" s="164"/>
      <c r="IQM38" s="164"/>
      <c r="IQN38" s="164"/>
      <c r="IQO38" s="164"/>
      <c r="IQP38" s="164"/>
      <c r="IQQ38" s="164"/>
      <c r="IQR38" s="164"/>
      <c r="IQS38" s="164"/>
      <c r="IQT38" s="164"/>
      <c r="IQU38" s="164"/>
      <c r="IQV38" s="164"/>
      <c r="IQW38" s="164"/>
      <c r="IQX38" s="164"/>
      <c r="IQY38" s="164"/>
      <c r="IQZ38" s="164"/>
      <c r="IRA38" s="164"/>
      <c r="IRB38" s="164"/>
      <c r="IRC38" s="164"/>
      <c r="IRD38" s="164"/>
      <c r="IRE38" s="164"/>
      <c r="IRF38" s="164"/>
      <c r="IRG38" s="164"/>
      <c r="IRH38" s="164"/>
      <c r="IRI38" s="164"/>
      <c r="IRJ38" s="164"/>
      <c r="IRK38" s="164"/>
      <c r="IRL38" s="164"/>
      <c r="IRM38" s="164"/>
      <c r="IRN38" s="164"/>
      <c r="IRO38" s="164"/>
      <c r="IRP38" s="164"/>
      <c r="IRQ38" s="164"/>
      <c r="IRR38" s="164"/>
      <c r="IRS38" s="164"/>
      <c r="IRT38" s="164"/>
      <c r="IRU38" s="164"/>
      <c r="IRV38" s="164"/>
      <c r="IRW38" s="164"/>
      <c r="IRX38" s="164"/>
      <c r="IRY38" s="164"/>
      <c r="IRZ38" s="164"/>
      <c r="ISA38" s="164"/>
      <c r="ISB38" s="164"/>
      <c r="ISC38" s="164"/>
      <c r="ISD38" s="164"/>
      <c r="ISE38" s="164"/>
      <c r="ISF38" s="164"/>
      <c r="ISG38" s="164"/>
      <c r="ISH38" s="164"/>
      <c r="ISI38" s="164"/>
      <c r="ISJ38" s="164"/>
      <c r="ISK38" s="164"/>
      <c r="ISL38" s="164"/>
      <c r="ISM38" s="164"/>
      <c r="ISN38" s="164"/>
      <c r="ISO38" s="164"/>
      <c r="ISP38" s="164"/>
      <c r="ISQ38" s="164"/>
      <c r="ISR38" s="164"/>
      <c r="ISS38" s="164"/>
      <c r="IST38" s="164"/>
      <c r="ISU38" s="164"/>
      <c r="ISV38" s="164"/>
      <c r="ISW38" s="164"/>
      <c r="ISX38" s="164"/>
      <c r="ISY38" s="164"/>
      <c r="ISZ38" s="164"/>
      <c r="ITA38" s="164"/>
      <c r="ITB38" s="164"/>
      <c r="ITC38" s="164"/>
      <c r="ITD38" s="164"/>
      <c r="ITE38" s="164"/>
      <c r="ITF38" s="164"/>
      <c r="ITG38" s="164"/>
      <c r="ITH38" s="164"/>
      <c r="ITI38" s="164"/>
      <c r="ITJ38" s="164"/>
      <c r="ITK38" s="164"/>
      <c r="ITL38" s="164"/>
      <c r="ITM38" s="164"/>
      <c r="ITN38" s="164"/>
      <c r="ITO38" s="164"/>
      <c r="ITP38" s="164"/>
      <c r="ITQ38" s="164"/>
      <c r="ITR38" s="164"/>
      <c r="ITS38" s="164"/>
      <c r="ITT38" s="164"/>
      <c r="ITU38" s="164"/>
      <c r="ITV38" s="164"/>
      <c r="ITW38" s="164"/>
      <c r="ITX38" s="164"/>
      <c r="ITY38" s="164"/>
      <c r="ITZ38" s="164"/>
      <c r="IUA38" s="164"/>
      <c r="IUB38" s="164"/>
      <c r="IUC38" s="164"/>
      <c r="IUD38" s="164"/>
      <c r="IUE38" s="164"/>
      <c r="IUF38" s="164"/>
      <c r="IUG38" s="164"/>
      <c r="IUH38" s="164"/>
      <c r="IUI38" s="164"/>
      <c r="IUJ38" s="164"/>
      <c r="IUK38" s="164"/>
      <c r="IUL38" s="164"/>
      <c r="IUM38" s="164"/>
      <c r="IUN38" s="164"/>
      <c r="IUO38" s="164"/>
      <c r="IUP38" s="164"/>
      <c r="IUQ38" s="164"/>
      <c r="IUR38" s="164"/>
      <c r="IUS38" s="164"/>
      <c r="IUT38" s="164"/>
      <c r="IUU38" s="164"/>
      <c r="IUV38" s="164"/>
      <c r="IUW38" s="164"/>
      <c r="IUX38" s="164"/>
      <c r="IUY38" s="164"/>
      <c r="IUZ38" s="164"/>
      <c r="IVA38" s="164"/>
      <c r="IVB38" s="164"/>
      <c r="IVC38" s="164"/>
      <c r="IVD38" s="164"/>
      <c r="IVE38" s="164"/>
      <c r="IVF38" s="164"/>
      <c r="IVG38" s="164"/>
      <c r="IVH38" s="164"/>
      <c r="IVI38" s="164"/>
      <c r="IVJ38" s="164"/>
      <c r="IVK38" s="164"/>
      <c r="IVL38" s="164"/>
      <c r="IVM38" s="164"/>
      <c r="IVN38" s="164"/>
      <c r="IVO38" s="164"/>
      <c r="IVP38" s="164"/>
      <c r="IVQ38" s="164"/>
      <c r="IVR38" s="164"/>
      <c r="IVS38" s="164"/>
      <c r="IVT38" s="164"/>
      <c r="IVU38" s="164"/>
      <c r="IVV38" s="164"/>
      <c r="IVW38" s="164"/>
      <c r="IVX38" s="164"/>
      <c r="IVY38" s="164"/>
      <c r="IVZ38" s="164"/>
      <c r="IWA38" s="164"/>
      <c r="IWB38" s="164"/>
      <c r="IWC38" s="164"/>
      <c r="IWD38" s="164"/>
      <c r="IWE38" s="164"/>
      <c r="IWF38" s="164"/>
      <c r="IWG38" s="164"/>
      <c r="IWH38" s="164"/>
      <c r="IWI38" s="164"/>
      <c r="IWJ38" s="164"/>
      <c r="IWK38" s="164"/>
      <c r="IWL38" s="164"/>
      <c r="IWM38" s="164"/>
      <c r="IWN38" s="164"/>
      <c r="IWO38" s="164"/>
      <c r="IWP38" s="164"/>
      <c r="IWQ38" s="164"/>
      <c r="IWR38" s="164"/>
      <c r="IWS38" s="164"/>
      <c r="IWT38" s="164"/>
      <c r="IWU38" s="164"/>
      <c r="IWV38" s="164"/>
      <c r="IWW38" s="164"/>
      <c r="IWX38" s="164"/>
      <c r="IWY38" s="164"/>
      <c r="IWZ38" s="164"/>
      <c r="IXA38" s="164"/>
      <c r="IXB38" s="164"/>
      <c r="IXC38" s="164"/>
      <c r="IXD38" s="164"/>
      <c r="IXE38" s="164"/>
      <c r="IXF38" s="164"/>
      <c r="IXG38" s="164"/>
      <c r="IXH38" s="164"/>
      <c r="IXI38" s="164"/>
      <c r="IXJ38" s="164"/>
      <c r="IXK38" s="164"/>
      <c r="IXL38" s="164"/>
      <c r="IXM38" s="164"/>
      <c r="IXN38" s="164"/>
      <c r="IXO38" s="164"/>
      <c r="IXP38" s="164"/>
      <c r="IXQ38" s="164"/>
      <c r="IXR38" s="164"/>
      <c r="IXS38" s="164"/>
      <c r="IXT38" s="164"/>
      <c r="IXU38" s="164"/>
      <c r="IXV38" s="164"/>
      <c r="IXW38" s="164"/>
      <c r="IXX38" s="164"/>
      <c r="IXY38" s="164"/>
      <c r="IXZ38" s="164"/>
      <c r="IYA38" s="164"/>
      <c r="IYB38" s="164"/>
      <c r="IYC38" s="164"/>
      <c r="IYD38" s="164"/>
      <c r="IYE38" s="164"/>
      <c r="IYF38" s="164"/>
      <c r="IYG38" s="164"/>
      <c r="IYH38" s="164"/>
      <c r="IYI38" s="164"/>
      <c r="IYJ38" s="164"/>
      <c r="IYK38" s="164"/>
      <c r="IYL38" s="164"/>
      <c r="IYM38" s="164"/>
      <c r="IYN38" s="164"/>
      <c r="IYO38" s="164"/>
      <c r="IYP38" s="164"/>
      <c r="IYQ38" s="164"/>
      <c r="IYR38" s="164"/>
      <c r="IYS38" s="164"/>
      <c r="IYT38" s="164"/>
      <c r="IYU38" s="164"/>
      <c r="IYV38" s="164"/>
      <c r="IYW38" s="164"/>
      <c r="IYX38" s="164"/>
      <c r="IYY38" s="164"/>
      <c r="IYZ38" s="164"/>
      <c r="IZA38" s="164"/>
      <c r="IZB38" s="164"/>
      <c r="IZC38" s="164"/>
      <c r="IZD38" s="164"/>
      <c r="IZE38" s="164"/>
      <c r="IZF38" s="164"/>
      <c r="IZG38" s="164"/>
      <c r="IZH38" s="164"/>
      <c r="IZI38" s="164"/>
      <c r="IZJ38" s="164"/>
      <c r="IZK38" s="164"/>
      <c r="IZL38" s="164"/>
      <c r="IZM38" s="164"/>
      <c r="IZN38" s="164"/>
      <c r="IZO38" s="164"/>
      <c r="IZP38" s="164"/>
      <c r="IZQ38" s="164"/>
      <c r="IZR38" s="164"/>
      <c r="IZS38" s="164"/>
      <c r="IZT38" s="164"/>
      <c r="IZU38" s="164"/>
      <c r="IZV38" s="164"/>
      <c r="IZW38" s="164"/>
      <c r="IZX38" s="164"/>
      <c r="IZY38" s="164"/>
      <c r="IZZ38" s="164"/>
      <c r="JAA38" s="164"/>
      <c r="JAB38" s="164"/>
      <c r="JAC38" s="164"/>
      <c r="JAD38" s="164"/>
      <c r="JAE38" s="164"/>
      <c r="JAF38" s="164"/>
      <c r="JAG38" s="164"/>
      <c r="JAH38" s="164"/>
      <c r="JAI38" s="164"/>
      <c r="JAJ38" s="164"/>
      <c r="JAK38" s="164"/>
      <c r="JAL38" s="164"/>
      <c r="JAM38" s="164"/>
      <c r="JAN38" s="164"/>
      <c r="JAO38" s="164"/>
      <c r="JAP38" s="164"/>
      <c r="JAQ38" s="164"/>
      <c r="JAR38" s="164"/>
      <c r="JAS38" s="164"/>
      <c r="JAT38" s="164"/>
      <c r="JAU38" s="164"/>
      <c r="JAV38" s="164"/>
      <c r="JAW38" s="164"/>
      <c r="JAX38" s="164"/>
      <c r="JAY38" s="164"/>
      <c r="JAZ38" s="164"/>
      <c r="JBA38" s="164"/>
      <c r="JBB38" s="164"/>
      <c r="JBC38" s="164"/>
      <c r="JBD38" s="164"/>
      <c r="JBE38" s="164"/>
      <c r="JBF38" s="164"/>
      <c r="JBG38" s="164"/>
      <c r="JBH38" s="164"/>
      <c r="JBI38" s="164"/>
      <c r="JBJ38" s="164"/>
      <c r="JBK38" s="164"/>
      <c r="JBL38" s="164"/>
      <c r="JBM38" s="164"/>
      <c r="JBN38" s="164"/>
      <c r="JBO38" s="164"/>
      <c r="JBP38" s="164"/>
      <c r="JBQ38" s="164"/>
      <c r="JBR38" s="164"/>
      <c r="JBS38" s="164"/>
      <c r="JBT38" s="164"/>
      <c r="JBU38" s="164"/>
      <c r="JBV38" s="164"/>
      <c r="JBW38" s="164"/>
      <c r="JBX38" s="164"/>
      <c r="JBY38" s="164"/>
      <c r="JBZ38" s="164"/>
      <c r="JCA38" s="164"/>
      <c r="JCB38" s="164"/>
      <c r="JCC38" s="164"/>
      <c r="JCD38" s="164"/>
      <c r="JCE38" s="164"/>
      <c r="JCF38" s="164"/>
      <c r="JCG38" s="164"/>
      <c r="JCH38" s="164"/>
      <c r="JCI38" s="164"/>
      <c r="JCJ38" s="164"/>
      <c r="JCK38" s="164"/>
      <c r="JCL38" s="164"/>
      <c r="JCM38" s="164"/>
      <c r="JCN38" s="164"/>
      <c r="JCO38" s="164"/>
      <c r="JCP38" s="164"/>
      <c r="JCQ38" s="164"/>
      <c r="JCR38" s="164"/>
      <c r="JCS38" s="164"/>
      <c r="JCT38" s="164"/>
      <c r="JCU38" s="164"/>
      <c r="JCV38" s="164"/>
      <c r="JCW38" s="164"/>
      <c r="JCX38" s="164"/>
      <c r="JCY38" s="164"/>
      <c r="JCZ38" s="164"/>
      <c r="JDA38" s="164"/>
      <c r="JDB38" s="164"/>
      <c r="JDC38" s="164"/>
      <c r="JDD38" s="164"/>
      <c r="JDE38" s="164"/>
      <c r="JDF38" s="164"/>
      <c r="JDG38" s="164"/>
      <c r="JDH38" s="164"/>
      <c r="JDI38" s="164"/>
      <c r="JDJ38" s="164"/>
      <c r="JDK38" s="164"/>
      <c r="JDL38" s="164"/>
      <c r="JDM38" s="164"/>
      <c r="JDN38" s="164"/>
      <c r="JDO38" s="164"/>
      <c r="JDP38" s="164"/>
      <c r="JDQ38" s="164"/>
      <c r="JDR38" s="164"/>
      <c r="JDS38" s="164"/>
      <c r="JDT38" s="164"/>
      <c r="JDU38" s="164"/>
      <c r="JDV38" s="164"/>
      <c r="JDW38" s="164"/>
      <c r="JDX38" s="164"/>
      <c r="JDY38" s="164"/>
      <c r="JDZ38" s="164"/>
      <c r="JEA38" s="164"/>
      <c r="JEB38" s="164"/>
      <c r="JEC38" s="164"/>
      <c r="JED38" s="164"/>
      <c r="JEE38" s="164"/>
      <c r="JEF38" s="164"/>
      <c r="JEG38" s="164"/>
      <c r="JEH38" s="164"/>
      <c r="JEI38" s="164"/>
      <c r="JEJ38" s="164"/>
      <c r="JEK38" s="164"/>
      <c r="JEL38" s="164"/>
      <c r="JEM38" s="164"/>
      <c r="JEN38" s="164"/>
      <c r="JEO38" s="164"/>
      <c r="JEP38" s="164"/>
      <c r="JEQ38" s="164"/>
      <c r="JER38" s="164"/>
      <c r="JES38" s="164"/>
      <c r="JET38" s="164"/>
      <c r="JEU38" s="164"/>
      <c r="JEV38" s="164"/>
      <c r="JEW38" s="164"/>
      <c r="JEX38" s="164"/>
      <c r="JEY38" s="164"/>
      <c r="JEZ38" s="164"/>
      <c r="JFA38" s="164"/>
      <c r="JFB38" s="164"/>
      <c r="JFC38" s="164"/>
      <c r="JFD38" s="164"/>
      <c r="JFE38" s="164"/>
      <c r="JFF38" s="164"/>
      <c r="JFG38" s="164"/>
      <c r="JFH38" s="164"/>
      <c r="JFI38" s="164"/>
      <c r="JFJ38" s="164"/>
      <c r="JFK38" s="164"/>
      <c r="JFL38" s="164"/>
      <c r="JFM38" s="164"/>
      <c r="JFN38" s="164"/>
      <c r="JFO38" s="164"/>
      <c r="JFP38" s="164"/>
      <c r="JFQ38" s="164"/>
      <c r="JFR38" s="164"/>
      <c r="JFS38" s="164"/>
      <c r="JFT38" s="164"/>
      <c r="JFU38" s="164"/>
      <c r="JFV38" s="164"/>
      <c r="JFW38" s="164"/>
      <c r="JFX38" s="164"/>
      <c r="JFY38" s="164"/>
      <c r="JFZ38" s="164"/>
      <c r="JGA38" s="164"/>
      <c r="JGB38" s="164"/>
      <c r="JGC38" s="164"/>
      <c r="JGD38" s="164"/>
      <c r="JGE38" s="164"/>
      <c r="JGF38" s="164"/>
      <c r="JGG38" s="164"/>
      <c r="JGH38" s="164"/>
      <c r="JGI38" s="164"/>
      <c r="JGJ38" s="164"/>
      <c r="JGK38" s="164"/>
      <c r="JGL38" s="164"/>
      <c r="JGM38" s="164"/>
      <c r="JGN38" s="164"/>
      <c r="JGO38" s="164"/>
      <c r="JGP38" s="164"/>
      <c r="JGQ38" s="164"/>
      <c r="JGR38" s="164"/>
      <c r="JGS38" s="164"/>
      <c r="JGT38" s="164"/>
      <c r="JGU38" s="164"/>
      <c r="JGV38" s="164"/>
      <c r="JGW38" s="164"/>
      <c r="JGX38" s="164"/>
      <c r="JGY38" s="164"/>
      <c r="JGZ38" s="164"/>
      <c r="JHA38" s="164"/>
      <c r="JHB38" s="164"/>
      <c r="JHC38" s="164"/>
      <c r="JHD38" s="164"/>
      <c r="JHE38" s="164"/>
      <c r="JHF38" s="164"/>
      <c r="JHG38" s="164"/>
      <c r="JHH38" s="164"/>
      <c r="JHI38" s="164"/>
      <c r="JHJ38" s="164"/>
      <c r="JHK38" s="164"/>
      <c r="JHL38" s="164"/>
      <c r="JHM38" s="164"/>
      <c r="JHN38" s="164"/>
      <c r="JHO38" s="164"/>
      <c r="JHP38" s="164"/>
      <c r="JHQ38" s="164"/>
      <c r="JHR38" s="164"/>
      <c r="JHS38" s="164"/>
      <c r="JHT38" s="164"/>
      <c r="JHU38" s="164"/>
      <c r="JHV38" s="164"/>
      <c r="JHW38" s="164"/>
      <c r="JHX38" s="164"/>
      <c r="JHY38" s="164"/>
      <c r="JHZ38" s="164"/>
      <c r="JIA38" s="164"/>
      <c r="JIB38" s="164"/>
      <c r="JIC38" s="164"/>
      <c r="JID38" s="164"/>
      <c r="JIE38" s="164"/>
      <c r="JIF38" s="164"/>
      <c r="JIG38" s="164"/>
      <c r="JIH38" s="164"/>
      <c r="JII38" s="164"/>
      <c r="JIJ38" s="164"/>
      <c r="JIK38" s="164"/>
      <c r="JIL38" s="164"/>
      <c r="JIM38" s="164"/>
      <c r="JIN38" s="164"/>
      <c r="JIO38" s="164"/>
      <c r="JIP38" s="164"/>
      <c r="JIQ38" s="164"/>
      <c r="JIR38" s="164"/>
      <c r="JIS38" s="164"/>
      <c r="JIT38" s="164"/>
      <c r="JIU38" s="164"/>
      <c r="JIV38" s="164"/>
      <c r="JIW38" s="164"/>
      <c r="JIX38" s="164"/>
      <c r="JIY38" s="164"/>
      <c r="JIZ38" s="164"/>
      <c r="JJA38" s="164"/>
      <c r="JJB38" s="164"/>
      <c r="JJC38" s="164"/>
      <c r="JJD38" s="164"/>
      <c r="JJE38" s="164"/>
      <c r="JJF38" s="164"/>
      <c r="JJG38" s="164"/>
      <c r="JJH38" s="164"/>
      <c r="JJI38" s="164"/>
      <c r="JJJ38" s="164"/>
      <c r="JJK38" s="164"/>
      <c r="JJL38" s="164"/>
      <c r="JJM38" s="164"/>
      <c r="JJN38" s="164"/>
      <c r="JJO38" s="164"/>
      <c r="JJP38" s="164"/>
      <c r="JJQ38" s="164"/>
      <c r="JJR38" s="164"/>
      <c r="JJS38" s="164"/>
      <c r="JJT38" s="164"/>
      <c r="JJU38" s="164"/>
      <c r="JJV38" s="164"/>
      <c r="JJW38" s="164"/>
      <c r="JJX38" s="164"/>
      <c r="JJY38" s="164"/>
      <c r="JJZ38" s="164"/>
      <c r="JKA38" s="164"/>
      <c r="JKB38" s="164"/>
      <c r="JKC38" s="164"/>
      <c r="JKD38" s="164"/>
      <c r="JKE38" s="164"/>
      <c r="JKF38" s="164"/>
      <c r="JKG38" s="164"/>
      <c r="JKH38" s="164"/>
      <c r="JKI38" s="164"/>
      <c r="JKJ38" s="164"/>
      <c r="JKK38" s="164"/>
      <c r="JKL38" s="164"/>
      <c r="JKM38" s="164"/>
      <c r="JKN38" s="164"/>
      <c r="JKO38" s="164"/>
      <c r="JKP38" s="164"/>
      <c r="JKQ38" s="164"/>
      <c r="JKR38" s="164"/>
      <c r="JKS38" s="164"/>
      <c r="JKT38" s="164"/>
      <c r="JKU38" s="164"/>
      <c r="JKV38" s="164"/>
      <c r="JKW38" s="164"/>
      <c r="JKX38" s="164"/>
      <c r="JKY38" s="164"/>
      <c r="JKZ38" s="164"/>
      <c r="JLA38" s="164"/>
      <c r="JLB38" s="164"/>
      <c r="JLC38" s="164"/>
      <c r="JLD38" s="164"/>
      <c r="JLE38" s="164"/>
      <c r="JLF38" s="164"/>
      <c r="JLG38" s="164"/>
      <c r="JLH38" s="164"/>
      <c r="JLI38" s="164"/>
      <c r="JLJ38" s="164"/>
      <c r="JLK38" s="164"/>
      <c r="JLL38" s="164"/>
      <c r="JLM38" s="164"/>
      <c r="JLN38" s="164"/>
      <c r="JLO38" s="164"/>
      <c r="JLP38" s="164"/>
      <c r="JLQ38" s="164"/>
      <c r="JLR38" s="164"/>
      <c r="JLS38" s="164"/>
      <c r="JLT38" s="164"/>
      <c r="JLU38" s="164"/>
      <c r="JLV38" s="164"/>
      <c r="JLW38" s="164"/>
      <c r="JLX38" s="164"/>
      <c r="JLY38" s="164"/>
      <c r="JLZ38" s="164"/>
      <c r="JMA38" s="164"/>
      <c r="JMB38" s="164"/>
      <c r="JMC38" s="164"/>
      <c r="JMD38" s="164"/>
      <c r="JME38" s="164"/>
      <c r="JMF38" s="164"/>
      <c r="JMG38" s="164"/>
      <c r="JMH38" s="164"/>
      <c r="JMI38" s="164"/>
      <c r="JMJ38" s="164"/>
      <c r="JMK38" s="164"/>
      <c r="JML38" s="164"/>
      <c r="JMM38" s="164"/>
      <c r="JMN38" s="164"/>
      <c r="JMO38" s="164"/>
      <c r="JMP38" s="164"/>
      <c r="JMQ38" s="164"/>
      <c r="JMR38" s="164"/>
      <c r="JMS38" s="164"/>
      <c r="JMT38" s="164"/>
      <c r="JMU38" s="164"/>
      <c r="JMV38" s="164"/>
      <c r="JMW38" s="164"/>
      <c r="JMX38" s="164"/>
      <c r="JMY38" s="164"/>
      <c r="JMZ38" s="164"/>
      <c r="JNA38" s="164"/>
      <c r="JNB38" s="164"/>
      <c r="JNC38" s="164"/>
      <c r="JND38" s="164"/>
      <c r="JNE38" s="164"/>
      <c r="JNF38" s="164"/>
      <c r="JNG38" s="164"/>
      <c r="JNH38" s="164"/>
      <c r="JNI38" s="164"/>
      <c r="JNJ38" s="164"/>
      <c r="JNK38" s="164"/>
      <c r="JNL38" s="164"/>
      <c r="JNM38" s="164"/>
      <c r="JNN38" s="164"/>
      <c r="JNO38" s="164"/>
      <c r="JNP38" s="164"/>
      <c r="JNQ38" s="164"/>
      <c r="JNR38" s="164"/>
      <c r="JNS38" s="164"/>
      <c r="JNT38" s="164"/>
      <c r="JNU38" s="164"/>
      <c r="JNV38" s="164"/>
      <c r="JNW38" s="164"/>
      <c r="JNX38" s="164"/>
      <c r="JNY38" s="164"/>
      <c r="JNZ38" s="164"/>
      <c r="JOA38" s="164"/>
      <c r="JOB38" s="164"/>
      <c r="JOC38" s="164"/>
      <c r="JOD38" s="164"/>
      <c r="JOE38" s="164"/>
      <c r="JOF38" s="164"/>
      <c r="JOG38" s="164"/>
      <c r="JOH38" s="164"/>
      <c r="JOI38" s="164"/>
      <c r="JOJ38" s="164"/>
      <c r="JOK38" s="164"/>
      <c r="JOL38" s="164"/>
      <c r="JOM38" s="164"/>
      <c r="JON38" s="164"/>
      <c r="JOO38" s="164"/>
      <c r="JOP38" s="164"/>
      <c r="JOQ38" s="164"/>
      <c r="JOR38" s="164"/>
      <c r="JOS38" s="164"/>
      <c r="JOT38" s="164"/>
      <c r="JOU38" s="164"/>
      <c r="JOV38" s="164"/>
      <c r="JOW38" s="164"/>
      <c r="JOX38" s="164"/>
      <c r="JOY38" s="164"/>
      <c r="JOZ38" s="164"/>
      <c r="JPA38" s="164"/>
      <c r="JPB38" s="164"/>
      <c r="JPC38" s="164"/>
      <c r="JPD38" s="164"/>
      <c r="JPE38" s="164"/>
      <c r="JPF38" s="164"/>
      <c r="JPG38" s="164"/>
      <c r="JPH38" s="164"/>
      <c r="JPI38" s="164"/>
      <c r="JPJ38" s="164"/>
      <c r="JPK38" s="164"/>
      <c r="JPL38" s="164"/>
      <c r="JPM38" s="164"/>
      <c r="JPN38" s="164"/>
      <c r="JPO38" s="164"/>
      <c r="JPP38" s="164"/>
      <c r="JPQ38" s="164"/>
      <c r="JPR38" s="164"/>
      <c r="JPS38" s="164"/>
      <c r="JPT38" s="164"/>
      <c r="JPU38" s="164"/>
      <c r="JPV38" s="164"/>
      <c r="JPW38" s="164"/>
      <c r="JPX38" s="164"/>
      <c r="JPY38" s="164"/>
      <c r="JPZ38" s="164"/>
      <c r="JQA38" s="164"/>
      <c r="JQB38" s="164"/>
      <c r="JQC38" s="164"/>
      <c r="JQD38" s="164"/>
      <c r="JQE38" s="164"/>
      <c r="JQF38" s="164"/>
      <c r="JQG38" s="164"/>
      <c r="JQH38" s="164"/>
      <c r="JQI38" s="164"/>
      <c r="JQJ38" s="164"/>
      <c r="JQK38" s="164"/>
      <c r="JQL38" s="164"/>
      <c r="JQM38" s="164"/>
      <c r="JQN38" s="164"/>
      <c r="JQO38" s="164"/>
      <c r="JQP38" s="164"/>
      <c r="JQQ38" s="164"/>
      <c r="JQR38" s="164"/>
      <c r="JQS38" s="164"/>
      <c r="JQT38" s="164"/>
      <c r="JQU38" s="164"/>
      <c r="JQV38" s="164"/>
      <c r="JQW38" s="164"/>
      <c r="JQX38" s="164"/>
      <c r="JQY38" s="164"/>
      <c r="JQZ38" s="164"/>
      <c r="JRA38" s="164"/>
      <c r="JRB38" s="164"/>
      <c r="JRC38" s="164"/>
      <c r="JRD38" s="164"/>
      <c r="JRE38" s="164"/>
      <c r="JRF38" s="164"/>
      <c r="JRG38" s="164"/>
      <c r="JRH38" s="164"/>
      <c r="JRI38" s="164"/>
      <c r="JRJ38" s="164"/>
      <c r="JRK38" s="164"/>
      <c r="JRL38" s="164"/>
      <c r="JRM38" s="164"/>
      <c r="JRN38" s="164"/>
      <c r="JRO38" s="164"/>
      <c r="JRP38" s="164"/>
      <c r="JRQ38" s="164"/>
      <c r="JRR38" s="164"/>
      <c r="JRS38" s="164"/>
      <c r="JRT38" s="164"/>
      <c r="JRU38" s="164"/>
      <c r="JRV38" s="164"/>
      <c r="JRW38" s="164"/>
      <c r="JRX38" s="164"/>
      <c r="JRY38" s="164"/>
      <c r="JRZ38" s="164"/>
      <c r="JSA38" s="164"/>
      <c r="JSB38" s="164"/>
      <c r="JSC38" s="164"/>
      <c r="JSD38" s="164"/>
      <c r="JSE38" s="164"/>
      <c r="JSF38" s="164"/>
      <c r="JSG38" s="164"/>
      <c r="JSH38" s="164"/>
      <c r="JSI38" s="164"/>
      <c r="JSJ38" s="164"/>
      <c r="JSK38" s="164"/>
      <c r="JSL38" s="164"/>
      <c r="JSM38" s="164"/>
      <c r="JSN38" s="164"/>
      <c r="JSO38" s="164"/>
      <c r="JSP38" s="164"/>
      <c r="JSQ38" s="164"/>
      <c r="JSR38" s="164"/>
      <c r="JSS38" s="164"/>
      <c r="JST38" s="164"/>
      <c r="JSU38" s="164"/>
      <c r="JSV38" s="164"/>
      <c r="JSW38" s="164"/>
      <c r="JSX38" s="164"/>
      <c r="JSY38" s="164"/>
      <c r="JSZ38" s="164"/>
      <c r="JTA38" s="164"/>
      <c r="JTB38" s="164"/>
      <c r="JTC38" s="164"/>
      <c r="JTD38" s="164"/>
      <c r="JTE38" s="164"/>
      <c r="JTF38" s="164"/>
      <c r="JTG38" s="164"/>
      <c r="JTH38" s="164"/>
      <c r="JTI38" s="164"/>
      <c r="JTJ38" s="164"/>
      <c r="JTK38" s="164"/>
      <c r="JTL38" s="164"/>
      <c r="JTM38" s="164"/>
      <c r="JTN38" s="164"/>
      <c r="JTO38" s="164"/>
      <c r="JTP38" s="164"/>
      <c r="JTQ38" s="164"/>
      <c r="JTR38" s="164"/>
      <c r="JTS38" s="164"/>
      <c r="JTT38" s="164"/>
      <c r="JTU38" s="164"/>
      <c r="JTV38" s="164"/>
      <c r="JTW38" s="164"/>
      <c r="JTX38" s="164"/>
      <c r="JTY38" s="164"/>
      <c r="JTZ38" s="164"/>
      <c r="JUA38" s="164"/>
      <c r="JUB38" s="164"/>
      <c r="JUC38" s="164"/>
      <c r="JUD38" s="164"/>
      <c r="JUE38" s="164"/>
      <c r="JUF38" s="164"/>
      <c r="JUG38" s="164"/>
      <c r="JUH38" s="164"/>
      <c r="JUI38" s="164"/>
      <c r="JUJ38" s="164"/>
      <c r="JUK38" s="164"/>
      <c r="JUL38" s="164"/>
      <c r="JUM38" s="164"/>
      <c r="JUN38" s="164"/>
      <c r="JUO38" s="164"/>
      <c r="JUP38" s="164"/>
      <c r="JUQ38" s="164"/>
      <c r="JUR38" s="164"/>
      <c r="JUS38" s="164"/>
      <c r="JUT38" s="164"/>
      <c r="JUU38" s="164"/>
      <c r="JUV38" s="164"/>
      <c r="JUW38" s="164"/>
      <c r="JUX38" s="164"/>
      <c r="JUY38" s="164"/>
      <c r="JUZ38" s="164"/>
      <c r="JVA38" s="164"/>
      <c r="JVB38" s="164"/>
      <c r="JVC38" s="164"/>
      <c r="JVD38" s="164"/>
      <c r="JVE38" s="164"/>
      <c r="JVF38" s="164"/>
      <c r="JVG38" s="164"/>
      <c r="JVH38" s="164"/>
      <c r="JVI38" s="164"/>
      <c r="JVJ38" s="164"/>
      <c r="JVK38" s="164"/>
      <c r="JVL38" s="164"/>
      <c r="JVM38" s="164"/>
      <c r="JVN38" s="164"/>
      <c r="JVO38" s="164"/>
      <c r="JVP38" s="164"/>
      <c r="JVQ38" s="164"/>
      <c r="JVR38" s="164"/>
      <c r="JVS38" s="164"/>
      <c r="JVT38" s="164"/>
      <c r="JVU38" s="164"/>
      <c r="JVV38" s="164"/>
      <c r="JVW38" s="164"/>
      <c r="JVX38" s="164"/>
      <c r="JVY38" s="164"/>
      <c r="JVZ38" s="164"/>
      <c r="JWA38" s="164"/>
      <c r="JWB38" s="164"/>
      <c r="JWC38" s="164"/>
      <c r="JWD38" s="164"/>
      <c r="JWE38" s="164"/>
      <c r="JWF38" s="164"/>
      <c r="JWG38" s="164"/>
      <c r="JWH38" s="164"/>
      <c r="JWI38" s="164"/>
      <c r="JWJ38" s="164"/>
      <c r="JWK38" s="164"/>
      <c r="JWL38" s="164"/>
      <c r="JWM38" s="164"/>
      <c r="JWN38" s="164"/>
      <c r="JWO38" s="164"/>
      <c r="JWP38" s="164"/>
      <c r="JWQ38" s="164"/>
      <c r="JWR38" s="164"/>
      <c r="JWS38" s="164"/>
      <c r="JWT38" s="164"/>
      <c r="JWU38" s="164"/>
      <c r="JWV38" s="164"/>
      <c r="JWW38" s="164"/>
      <c r="JWX38" s="164"/>
      <c r="JWY38" s="164"/>
      <c r="JWZ38" s="164"/>
      <c r="JXA38" s="164"/>
      <c r="JXB38" s="164"/>
      <c r="JXC38" s="164"/>
      <c r="JXD38" s="164"/>
      <c r="JXE38" s="164"/>
      <c r="JXF38" s="164"/>
      <c r="JXG38" s="164"/>
      <c r="JXH38" s="164"/>
      <c r="JXI38" s="164"/>
      <c r="JXJ38" s="164"/>
      <c r="JXK38" s="164"/>
      <c r="JXL38" s="164"/>
      <c r="JXM38" s="164"/>
      <c r="JXN38" s="164"/>
      <c r="JXO38" s="164"/>
      <c r="JXP38" s="164"/>
      <c r="JXQ38" s="164"/>
      <c r="JXR38" s="164"/>
      <c r="JXS38" s="164"/>
      <c r="JXT38" s="164"/>
      <c r="JXU38" s="164"/>
      <c r="JXV38" s="164"/>
      <c r="JXW38" s="164"/>
      <c r="JXX38" s="164"/>
      <c r="JXY38" s="164"/>
      <c r="JXZ38" s="164"/>
      <c r="JYA38" s="164"/>
      <c r="JYB38" s="164"/>
      <c r="JYC38" s="164"/>
      <c r="JYD38" s="164"/>
      <c r="JYE38" s="164"/>
      <c r="JYF38" s="164"/>
      <c r="JYG38" s="164"/>
      <c r="JYH38" s="164"/>
      <c r="JYI38" s="164"/>
      <c r="JYJ38" s="164"/>
      <c r="JYK38" s="164"/>
      <c r="JYL38" s="164"/>
      <c r="JYM38" s="164"/>
      <c r="JYN38" s="164"/>
      <c r="JYO38" s="164"/>
      <c r="JYP38" s="164"/>
      <c r="JYQ38" s="164"/>
      <c r="JYR38" s="164"/>
      <c r="JYS38" s="164"/>
      <c r="JYT38" s="164"/>
      <c r="JYU38" s="164"/>
      <c r="JYV38" s="164"/>
      <c r="JYW38" s="164"/>
      <c r="JYX38" s="164"/>
      <c r="JYY38" s="164"/>
      <c r="JYZ38" s="164"/>
      <c r="JZA38" s="164"/>
      <c r="JZB38" s="164"/>
      <c r="JZC38" s="164"/>
      <c r="JZD38" s="164"/>
      <c r="JZE38" s="164"/>
      <c r="JZF38" s="164"/>
      <c r="JZG38" s="164"/>
      <c r="JZH38" s="164"/>
      <c r="JZI38" s="164"/>
      <c r="JZJ38" s="164"/>
      <c r="JZK38" s="164"/>
      <c r="JZL38" s="164"/>
      <c r="JZM38" s="164"/>
      <c r="JZN38" s="164"/>
      <c r="JZO38" s="164"/>
      <c r="JZP38" s="164"/>
      <c r="JZQ38" s="164"/>
      <c r="JZR38" s="164"/>
      <c r="JZS38" s="164"/>
      <c r="JZT38" s="164"/>
      <c r="JZU38" s="164"/>
      <c r="JZV38" s="164"/>
      <c r="JZW38" s="164"/>
      <c r="JZX38" s="164"/>
      <c r="JZY38" s="164"/>
      <c r="JZZ38" s="164"/>
      <c r="KAA38" s="164"/>
      <c r="KAB38" s="164"/>
      <c r="KAC38" s="164"/>
      <c r="KAD38" s="164"/>
      <c r="KAE38" s="164"/>
      <c r="KAF38" s="164"/>
      <c r="KAG38" s="164"/>
      <c r="KAH38" s="164"/>
      <c r="KAI38" s="164"/>
      <c r="KAJ38" s="164"/>
      <c r="KAK38" s="164"/>
      <c r="KAL38" s="164"/>
      <c r="KAM38" s="164"/>
      <c r="KAN38" s="164"/>
      <c r="KAO38" s="164"/>
      <c r="KAP38" s="164"/>
      <c r="KAQ38" s="164"/>
      <c r="KAR38" s="164"/>
      <c r="KAS38" s="164"/>
      <c r="KAT38" s="164"/>
      <c r="KAU38" s="164"/>
      <c r="KAV38" s="164"/>
      <c r="KAW38" s="164"/>
      <c r="KAX38" s="164"/>
      <c r="KAY38" s="164"/>
      <c r="KAZ38" s="164"/>
      <c r="KBA38" s="164"/>
      <c r="KBB38" s="164"/>
      <c r="KBC38" s="164"/>
      <c r="KBD38" s="164"/>
      <c r="KBE38" s="164"/>
      <c r="KBF38" s="164"/>
      <c r="KBG38" s="164"/>
      <c r="KBH38" s="164"/>
      <c r="KBI38" s="164"/>
      <c r="KBJ38" s="164"/>
      <c r="KBK38" s="164"/>
      <c r="KBL38" s="164"/>
      <c r="KBM38" s="164"/>
      <c r="KBN38" s="164"/>
      <c r="KBO38" s="164"/>
      <c r="KBP38" s="164"/>
      <c r="KBQ38" s="164"/>
      <c r="KBR38" s="164"/>
      <c r="KBS38" s="164"/>
      <c r="KBT38" s="164"/>
      <c r="KBU38" s="164"/>
      <c r="KBV38" s="164"/>
      <c r="KBW38" s="164"/>
      <c r="KBX38" s="164"/>
      <c r="KBY38" s="164"/>
      <c r="KBZ38" s="164"/>
      <c r="KCA38" s="164"/>
      <c r="KCB38" s="164"/>
      <c r="KCC38" s="164"/>
      <c r="KCD38" s="164"/>
      <c r="KCE38" s="164"/>
      <c r="KCF38" s="164"/>
      <c r="KCG38" s="164"/>
      <c r="KCH38" s="164"/>
      <c r="KCI38" s="164"/>
      <c r="KCJ38" s="164"/>
      <c r="KCK38" s="164"/>
      <c r="KCL38" s="164"/>
      <c r="KCM38" s="164"/>
      <c r="KCN38" s="164"/>
      <c r="KCO38" s="164"/>
      <c r="KCP38" s="164"/>
      <c r="KCQ38" s="164"/>
      <c r="KCR38" s="164"/>
      <c r="KCS38" s="164"/>
      <c r="KCT38" s="164"/>
      <c r="KCU38" s="164"/>
      <c r="KCV38" s="164"/>
      <c r="KCW38" s="164"/>
      <c r="KCX38" s="164"/>
      <c r="KCY38" s="164"/>
      <c r="KCZ38" s="164"/>
      <c r="KDA38" s="164"/>
      <c r="KDB38" s="164"/>
      <c r="KDC38" s="164"/>
      <c r="KDD38" s="164"/>
      <c r="KDE38" s="164"/>
      <c r="KDF38" s="164"/>
      <c r="KDG38" s="164"/>
      <c r="KDH38" s="164"/>
      <c r="KDI38" s="164"/>
      <c r="KDJ38" s="164"/>
      <c r="KDK38" s="164"/>
      <c r="KDL38" s="164"/>
      <c r="KDM38" s="164"/>
      <c r="KDN38" s="164"/>
      <c r="KDO38" s="164"/>
      <c r="KDP38" s="164"/>
      <c r="KDQ38" s="164"/>
      <c r="KDR38" s="164"/>
      <c r="KDS38" s="164"/>
      <c r="KDT38" s="164"/>
      <c r="KDU38" s="164"/>
      <c r="KDV38" s="164"/>
      <c r="KDW38" s="164"/>
      <c r="KDX38" s="164"/>
      <c r="KDY38" s="164"/>
      <c r="KDZ38" s="164"/>
      <c r="KEA38" s="164"/>
      <c r="KEB38" s="164"/>
      <c r="KEC38" s="164"/>
      <c r="KED38" s="164"/>
      <c r="KEE38" s="164"/>
      <c r="KEF38" s="164"/>
      <c r="KEG38" s="164"/>
      <c r="KEH38" s="164"/>
      <c r="KEI38" s="164"/>
      <c r="KEJ38" s="164"/>
      <c r="KEK38" s="164"/>
      <c r="KEL38" s="164"/>
      <c r="KEM38" s="164"/>
      <c r="KEN38" s="164"/>
      <c r="KEO38" s="164"/>
      <c r="KEP38" s="164"/>
      <c r="KEQ38" s="164"/>
      <c r="KER38" s="164"/>
      <c r="KES38" s="164"/>
      <c r="KET38" s="164"/>
      <c r="KEU38" s="164"/>
      <c r="KEV38" s="164"/>
      <c r="KEW38" s="164"/>
      <c r="KEX38" s="164"/>
      <c r="KEY38" s="164"/>
      <c r="KEZ38" s="164"/>
      <c r="KFA38" s="164"/>
      <c r="KFB38" s="164"/>
      <c r="KFC38" s="164"/>
      <c r="KFD38" s="164"/>
      <c r="KFE38" s="164"/>
      <c r="KFF38" s="164"/>
      <c r="KFG38" s="164"/>
      <c r="KFH38" s="164"/>
      <c r="KFI38" s="164"/>
      <c r="KFJ38" s="164"/>
      <c r="KFK38" s="164"/>
      <c r="KFL38" s="164"/>
      <c r="KFM38" s="164"/>
      <c r="KFN38" s="164"/>
      <c r="KFO38" s="164"/>
      <c r="KFP38" s="164"/>
      <c r="KFQ38" s="164"/>
      <c r="KFR38" s="164"/>
      <c r="KFS38" s="164"/>
      <c r="KFT38" s="164"/>
      <c r="KFU38" s="164"/>
      <c r="KFV38" s="164"/>
      <c r="KFW38" s="164"/>
      <c r="KFX38" s="164"/>
      <c r="KFY38" s="164"/>
      <c r="KFZ38" s="164"/>
      <c r="KGA38" s="164"/>
      <c r="KGB38" s="164"/>
      <c r="KGC38" s="164"/>
      <c r="KGD38" s="164"/>
      <c r="KGE38" s="164"/>
      <c r="KGF38" s="164"/>
      <c r="KGG38" s="164"/>
      <c r="KGH38" s="164"/>
      <c r="KGI38" s="164"/>
      <c r="KGJ38" s="164"/>
      <c r="KGK38" s="164"/>
      <c r="KGL38" s="164"/>
      <c r="KGM38" s="164"/>
      <c r="KGN38" s="164"/>
      <c r="KGO38" s="164"/>
      <c r="KGP38" s="164"/>
      <c r="KGQ38" s="164"/>
      <c r="KGR38" s="164"/>
      <c r="KGS38" s="164"/>
      <c r="KGT38" s="164"/>
      <c r="KGU38" s="164"/>
      <c r="KGV38" s="164"/>
      <c r="KGW38" s="164"/>
      <c r="KGX38" s="164"/>
      <c r="KGY38" s="164"/>
      <c r="KGZ38" s="164"/>
      <c r="KHA38" s="164"/>
      <c r="KHB38" s="164"/>
      <c r="KHC38" s="164"/>
      <c r="KHD38" s="164"/>
      <c r="KHE38" s="164"/>
      <c r="KHF38" s="164"/>
      <c r="KHG38" s="164"/>
      <c r="KHH38" s="164"/>
      <c r="KHI38" s="164"/>
      <c r="KHJ38" s="164"/>
      <c r="KHK38" s="164"/>
      <c r="KHL38" s="164"/>
      <c r="KHM38" s="164"/>
      <c r="KHN38" s="164"/>
      <c r="KHO38" s="164"/>
      <c r="KHP38" s="164"/>
      <c r="KHQ38" s="164"/>
      <c r="KHR38" s="164"/>
      <c r="KHS38" s="164"/>
      <c r="KHT38" s="164"/>
      <c r="KHU38" s="164"/>
      <c r="KHV38" s="164"/>
      <c r="KHW38" s="164"/>
      <c r="KHX38" s="164"/>
      <c r="KHY38" s="164"/>
      <c r="KHZ38" s="164"/>
      <c r="KIA38" s="164"/>
      <c r="KIB38" s="164"/>
      <c r="KIC38" s="164"/>
      <c r="KID38" s="164"/>
      <c r="KIE38" s="164"/>
      <c r="KIF38" s="164"/>
      <c r="KIG38" s="164"/>
      <c r="KIH38" s="164"/>
      <c r="KII38" s="164"/>
      <c r="KIJ38" s="164"/>
      <c r="KIK38" s="164"/>
      <c r="KIL38" s="164"/>
      <c r="KIM38" s="164"/>
      <c r="KIN38" s="164"/>
      <c r="KIO38" s="164"/>
      <c r="KIP38" s="164"/>
      <c r="KIQ38" s="164"/>
      <c r="KIR38" s="164"/>
      <c r="KIS38" s="164"/>
      <c r="KIT38" s="164"/>
      <c r="KIU38" s="164"/>
      <c r="KIV38" s="164"/>
      <c r="KIW38" s="164"/>
      <c r="KIX38" s="164"/>
      <c r="KIY38" s="164"/>
      <c r="KIZ38" s="164"/>
      <c r="KJA38" s="164"/>
      <c r="KJB38" s="164"/>
      <c r="KJC38" s="164"/>
      <c r="KJD38" s="164"/>
      <c r="KJE38" s="164"/>
      <c r="KJF38" s="164"/>
      <c r="KJG38" s="164"/>
      <c r="KJH38" s="164"/>
      <c r="KJI38" s="164"/>
      <c r="KJJ38" s="164"/>
      <c r="KJK38" s="164"/>
      <c r="KJL38" s="164"/>
      <c r="KJM38" s="164"/>
      <c r="KJN38" s="164"/>
      <c r="KJO38" s="164"/>
      <c r="KJP38" s="164"/>
      <c r="KJQ38" s="164"/>
      <c r="KJR38" s="164"/>
      <c r="KJS38" s="164"/>
      <c r="KJT38" s="164"/>
      <c r="KJU38" s="164"/>
      <c r="KJV38" s="164"/>
      <c r="KJW38" s="164"/>
      <c r="KJX38" s="164"/>
      <c r="KJY38" s="164"/>
      <c r="KJZ38" s="164"/>
      <c r="KKA38" s="164"/>
      <c r="KKB38" s="164"/>
      <c r="KKC38" s="164"/>
      <c r="KKD38" s="164"/>
      <c r="KKE38" s="164"/>
      <c r="KKF38" s="164"/>
      <c r="KKG38" s="164"/>
      <c r="KKH38" s="164"/>
      <c r="KKI38" s="164"/>
      <c r="KKJ38" s="164"/>
      <c r="KKK38" s="164"/>
      <c r="KKL38" s="164"/>
      <c r="KKM38" s="164"/>
      <c r="KKN38" s="164"/>
      <c r="KKO38" s="164"/>
      <c r="KKP38" s="164"/>
      <c r="KKQ38" s="164"/>
      <c r="KKR38" s="164"/>
      <c r="KKS38" s="164"/>
      <c r="KKT38" s="164"/>
      <c r="KKU38" s="164"/>
      <c r="KKV38" s="164"/>
      <c r="KKW38" s="164"/>
      <c r="KKX38" s="164"/>
      <c r="KKY38" s="164"/>
      <c r="KKZ38" s="164"/>
      <c r="KLA38" s="164"/>
      <c r="KLB38" s="164"/>
      <c r="KLC38" s="164"/>
      <c r="KLD38" s="164"/>
      <c r="KLE38" s="164"/>
      <c r="KLF38" s="164"/>
      <c r="KLG38" s="164"/>
      <c r="KLH38" s="164"/>
      <c r="KLI38" s="164"/>
      <c r="KLJ38" s="164"/>
      <c r="KLK38" s="164"/>
      <c r="KLL38" s="164"/>
      <c r="KLM38" s="164"/>
      <c r="KLN38" s="164"/>
      <c r="KLO38" s="164"/>
      <c r="KLP38" s="164"/>
      <c r="KLQ38" s="164"/>
      <c r="KLR38" s="164"/>
      <c r="KLS38" s="164"/>
      <c r="KLT38" s="164"/>
      <c r="KLU38" s="164"/>
      <c r="KLV38" s="164"/>
      <c r="KLW38" s="164"/>
      <c r="KLX38" s="164"/>
      <c r="KLY38" s="164"/>
      <c r="KLZ38" s="164"/>
      <c r="KMA38" s="164"/>
      <c r="KMB38" s="164"/>
      <c r="KMC38" s="164"/>
      <c r="KMD38" s="164"/>
      <c r="KME38" s="164"/>
      <c r="KMF38" s="164"/>
      <c r="KMG38" s="164"/>
      <c r="KMH38" s="164"/>
      <c r="KMI38" s="164"/>
      <c r="KMJ38" s="164"/>
      <c r="KMK38" s="164"/>
      <c r="KML38" s="164"/>
      <c r="KMM38" s="164"/>
      <c r="KMN38" s="164"/>
      <c r="KMO38" s="164"/>
      <c r="KMP38" s="164"/>
      <c r="KMQ38" s="164"/>
      <c r="KMR38" s="164"/>
      <c r="KMS38" s="164"/>
      <c r="KMT38" s="164"/>
      <c r="KMU38" s="164"/>
      <c r="KMV38" s="164"/>
      <c r="KMW38" s="164"/>
      <c r="KMX38" s="164"/>
      <c r="KMY38" s="164"/>
      <c r="KMZ38" s="164"/>
      <c r="KNA38" s="164"/>
      <c r="KNB38" s="164"/>
      <c r="KNC38" s="164"/>
      <c r="KND38" s="164"/>
      <c r="KNE38" s="164"/>
      <c r="KNF38" s="164"/>
      <c r="KNG38" s="164"/>
      <c r="KNH38" s="164"/>
      <c r="KNI38" s="164"/>
      <c r="KNJ38" s="164"/>
      <c r="KNK38" s="164"/>
      <c r="KNL38" s="164"/>
      <c r="KNM38" s="164"/>
      <c r="KNN38" s="164"/>
      <c r="KNO38" s="164"/>
      <c r="KNP38" s="164"/>
      <c r="KNQ38" s="164"/>
      <c r="KNR38" s="164"/>
      <c r="KNS38" s="164"/>
      <c r="KNT38" s="164"/>
      <c r="KNU38" s="164"/>
      <c r="KNV38" s="164"/>
      <c r="KNW38" s="164"/>
      <c r="KNX38" s="164"/>
      <c r="KNY38" s="164"/>
      <c r="KNZ38" s="164"/>
      <c r="KOA38" s="164"/>
      <c r="KOB38" s="164"/>
      <c r="KOC38" s="164"/>
      <c r="KOD38" s="164"/>
      <c r="KOE38" s="164"/>
      <c r="KOF38" s="164"/>
      <c r="KOG38" s="164"/>
      <c r="KOH38" s="164"/>
      <c r="KOI38" s="164"/>
      <c r="KOJ38" s="164"/>
      <c r="KOK38" s="164"/>
      <c r="KOL38" s="164"/>
      <c r="KOM38" s="164"/>
      <c r="KON38" s="164"/>
      <c r="KOO38" s="164"/>
      <c r="KOP38" s="164"/>
      <c r="KOQ38" s="164"/>
      <c r="KOR38" s="164"/>
      <c r="KOS38" s="164"/>
      <c r="KOT38" s="164"/>
      <c r="KOU38" s="164"/>
      <c r="KOV38" s="164"/>
      <c r="KOW38" s="164"/>
      <c r="KOX38" s="164"/>
      <c r="KOY38" s="164"/>
      <c r="KOZ38" s="164"/>
      <c r="KPA38" s="164"/>
      <c r="KPB38" s="164"/>
      <c r="KPC38" s="164"/>
      <c r="KPD38" s="164"/>
      <c r="KPE38" s="164"/>
      <c r="KPF38" s="164"/>
      <c r="KPG38" s="164"/>
      <c r="KPH38" s="164"/>
      <c r="KPI38" s="164"/>
      <c r="KPJ38" s="164"/>
      <c r="KPK38" s="164"/>
      <c r="KPL38" s="164"/>
      <c r="KPM38" s="164"/>
      <c r="KPN38" s="164"/>
      <c r="KPO38" s="164"/>
      <c r="KPP38" s="164"/>
      <c r="KPQ38" s="164"/>
      <c r="KPR38" s="164"/>
      <c r="KPS38" s="164"/>
      <c r="KPT38" s="164"/>
      <c r="KPU38" s="164"/>
      <c r="KPV38" s="164"/>
      <c r="KPW38" s="164"/>
      <c r="KPX38" s="164"/>
      <c r="KPY38" s="164"/>
      <c r="KPZ38" s="164"/>
      <c r="KQA38" s="164"/>
      <c r="KQB38" s="164"/>
      <c r="KQC38" s="164"/>
      <c r="KQD38" s="164"/>
      <c r="KQE38" s="164"/>
      <c r="KQF38" s="164"/>
      <c r="KQG38" s="164"/>
      <c r="KQH38" s="164"/>
      <c r="KQI38" s="164"/>
      <c r="KQJ38" s="164"/>
      <c r="KQK38" s="164"/>
      <c r="KQL38" s="164"/>
      <c r="KQM38" s="164"/>
      <c r="KQN38" s="164"/>
      <c r="KQO38" s="164"/>
      <c r="KQP38" s="164"/>
      <c r="KQQ38" s="164"/>
      <c r="KQR38" s="164"/>
      <c r="KQS38" s="164"/>
      <c r="KQT38" s="164"/>
      <c r="KQU38" s="164"/>
      <c r="KQV38" s="164"/>
      <c r="KQW38" s="164"/>
      <c r="KQX38" s="164"/>
      <c r="KQY38" s="164"/>
      <c r="KQZ38" s="164"/>
      <c r="KRA38" s="164"/>
      <c r="KRB38" s="164"/>
      <c r="KRC38" s="164"/>
      <c r="KRD38" s="164"/>
      <c r="KRE38" s="164"/>
      <c r="KRF38" s="164"/>
      <c r="KRG38" s="164"/>
      <c r="KRH38" s="164"/>
      <c r="KRI38" s="164"/>
      <c r="KRJ38" s="164"/>
      <c r="KRK38" s="164"/>
      <c r="KRL38" s="164"/>
      <c r="KRM38" s="164"/>
      <c r="KRN38" s="164"/>
      <c r="KRO38" s="164"/>
      <c r="KRP38" s="164"/>
      <c r="KRQ38" s="164"/>
      <c r="KRR38" s="164"/>
      <c r="KRS38" s="164"/>
      <c r="KRT38" s="164"/>
      <c r="KRU38" s="164"/>
      <c r="KRV38" s="164"/>
      <c r="KRW38" s="164"/>
      <c r="KRX38" s="164"/>
      <c r="KRY38" s="164"/>
      <c r="KRZ38" s="164"/>
      <c r="KSA38" s="164"/>
      <c r="KSB38" s="164"/>
      <c r="KSC38" s="164"/>
      <c r="KSD38" s="164"/>
      <c r="KSE38" s="164"/>
      <c r="KSF38" s="164"/>
      <c r="KSG38" s="164"/>
      <c r="KSH38" s="164"/>
      <c r="KSI38" s="164"/>
      <c r="KSJ38" s="164"/>
      <c r="KSK38" s="164"/>
      <c r="KSL38" s="164"/>
      <c r="KSM38" s="164"/>
      <c r="KSN38" s="164"/>
      <c r="KSO38" s="164"/>
      <c r="KSP38" s="164"/>
      <c r="KSQ38" s="164"/>
      <c r="KSR38" s="164"/>
      <c r="KSS38" s="164"/>
      <c r="KST38" s="164"/>
      <c r="KSU38" s="164"/>
      <c r="KSV38" s="164"/>
      <c r="KSW38" s="164"/>
      <c r="KSX38" s="164"/>
      <c r="KSY38" s="164"/>
      <c r="KSZ38" s="164"/>
      <c r="KTA38" s="164"/>
      <c r="KTB38" s="164"/>
      <c r="KTC38" s="164"/>
      <c r="KTD38" s="164"/>
      <c r="KTE38" s="164"/>
      <c r="KTF38" s="164"/>
      <c r="KTG38" s="164"/>
      <c r="KTH38" s="164"/>
      <c r="KTI38" s="164"/>
      <c r="KTJ38" s="164"/>
      <c r="KTK38" s="164"/>
      <c r="KTL38" s="164"/>
      <c r="KTM38" s="164"/>
      <c r="KTN38" s="164"/>
      <c r="KTO38" s="164"/>
      <c r="KTP38" s="164"/>
      <c r="KTQ38" s="164"/>
      <c r="KTR38" s="164"/>
      <c r="KTS38" s="164"/>
      <c r="KTT38" s="164"/>
      <c r="KTU38" s="164"/>
      <c r="KTV38" s="164"/>
      <c r="KTW38" s="164"/>
      <c r="KTX38" s="164"/>
      <c r="KTY38" s="164"/>
      <c r="KTZ38" s="164"/>
      <c r="KUA38" s="164"/>
      <c r="KUB38" s="164"/>
      <c r="KUC38" s="164"/>
      <c r="KUD38" s="164"/>
      <c r="KUE38" s="164"/>
      <c r="KUF38" s="164"/>
      <c r="KUG38" s="164"/>
      <c r="KUH38" s="164"/>
      <c r="KUI38" s="164"/>
      <c r="KUJ38" s="164"/>
      <c r="KUK38" s="164"/>
      <c r="KUL38" s="164"/>
      <c r="KUM38" s="164"/>
      <c r="KUN38" s="164"/>
      <c r="KUO38" s="164"/>
      <c r="KUP38" s="164"/>
      <c r="KUQ38" s="164"/>
      <c r="KUR38" s="164"/>
      <c r="KUS38" s="164"/>
      <c r="KUT38" s="164"/>
      <c r="KUU38" s="164"/>
      <c r="KUV38" s="164"/>
      <c r="KUW38" s="164"/>
      <c r="KUX38" s="164"/>
      <c r="KUY38" s="164"/>
      <c r="KUZ38" s="164"/>
      <c r="KVA38" s="164"/>
      <c r="KVB38" s="164"/>
      <c r="KVC38" s="164"/>
      <c r="KVD38" s="164"/>
      <c r="KVE38" s="164"/>
      <c r="KVF38" s="164"/>
      <c r="KVG38" s="164"/>
      <c r="KVH38" s="164"/>
      <c r="KVI38" s="164"/>
      <c r="KVJ38" s="164"/>
      <c r="KVK38" s="164"/>
      <c r="KVL38" s="164"/>
      <c r="KVM38" s="164"/>
      <c r="KVN38" s="164"/>
      <c r="KVO38" s="164"/>
      <c r="KVP38" s="164"/>
      <c r="KVQ38" s="164"/>
      <c r="KVR38" s="164"/>
      <c r="KVS38" s="164"/>
      <c r="KVT38" s="164"/>
      <c r="KVU38" s="164"/>
      <c r="KVV38" s="164"/>
      <c r="KVW38" s="164"/>
      <c r="KVX38" s="164"/>
      <c r="KVY38" s="164"/>
      <c r="KVZ38" s="164"/>
      <c r="KWA38" s="164"/>
      <c r="KWB38" s="164"/>
      <c r="KWC38" s="164"/>
      <c r="KWD38" s="164"/>
      <c r="KWE38" s="164"/>
      <c r="KWF38" s="164"/>
      <c r="KWG38" s="164"/>
      <c r="KWH38" s="164"/>
      <c r="KWI38" s="164"/>
      <c r="KWJ38" s="164"/>
      <c r="KWK38" s="164"/>
      <c r="KWL38" s="164"/>
      <c r="KWM38" s="164"/>
      <c r="KWN38" s="164"/>
      <c r="KWO38" s="164"/>
      <c r="KWP38" s="164"/>
      <c r="KWQ38" s="164"/>
      <c r="KWR38" s="164"/>
      <c r="KWS38" s="164"/>
      <c r="KWT38" s="164"/>
      <c r="KWU38" s="164"/>
      <c r="KWV38" s="164"/>
      <c r="KWW38" s="164"/>
      <c r="KWX38" s="164"/>
      <c r="KWY38" s="164"/>
      <c r="KWZ38" s="164"/>
      <c r="KXA38" s="164"/>
      <c r="KXB38" s="164"/>
      <c r="KXC38" s="164"/>
      <c r="KXD38" s="164"/>
      <c r="KXE38" s="164"/>
      <c r="KXF38" s="164"/>
      <c r="KXG38" s="164"/>
      <c r="KXH38" s="164"/>
      <c r="KXI38" s="164"/>
      <c r="KXJ38" s="164"/>
      <c r="KXK38" s="164"/>
      <c r="KXL38" s="164"/>
      <c r="KXM38" s="164"/>
      <c r="KXN38" s="164"/>
      <c r="KXO38" s="164"/>
      <c r="KXP38" s="164"/>
      <c r="KXQ38" s="164"/>
      <c r="KXR38" s="164"/>
      <c r="KXS38" s="164"/>
      <c r="KXT38" s="164"/>
      <c r="KXU38" s="164"/>
      <c r="KXV38" s="164"/>
      <c r="KXW38" s="164"/>
      <c r="KXX38" s="164"/>
      <c r="KXY38" s="164"/>
      <c r="KXZ38" s="164"/>
      <c r="KYA38" s="164"/>
      <c r="KYB38" s="164"/>
      <c r="KYC38" s="164"/>
      <c r="KYD38" s="164"/>
      <c r="KYE38" s="164"/>
      <c r="KYF38" s="164"/>
      <c r="KYG38" s="164"/>
      <c r="KYH38" s="164"/>
      <c r="KYI38" s="164"/>
      <c r="KYJ38" s="164"/>
      <c r="KYK38" s="164"/>
      <c r="KYL38" s="164"/>
      <c r="KYM38" s="164"/>
      <c r="KYN38" s="164"/>
      <c r="KYO38" s="164"/>
      <c r="KYP38" s="164"/>
      <c r="KYQ38" s="164"/>
      <c r="KYR38" s="164"/>
      <c r="KYS38" s="164"/>
      <c r="KYT38" s="164"/>
      <c r="KYU38" s="164"/>
      <c r="KYV38" s="164"/>
      <c r="KYW38" s="164"/>
      <c r="KYX38" s="164"/>
      <c r="KYY38" s="164"/>
      <c r="KYZ38" s="164"/>
      <c r="KZA38" s="164"/>
      <c r="KZB38" s="164"/>
      <c r="KZC38" s="164"/>
      <c r="KZD38" s="164"/>
      <c r="KZE38" s="164"/>
      <c r="KZF38" s="164"/>
      <c r="KZG38" s="164"/>
      <c r="KZH38" s="164"/>
      <c r="KZI38" s="164"/>
      <c r="KZJ38" s="164"/>
      <c r="KZK38" s="164"/>
      <c r="KZL38" s="164"/>
      <c r="KZM38" s="164"/>
      <c r="KZN38" s="164"/>
      <c r="KZO38" s="164"/>
      <c r="KZP38" s="164"/>
      <c r="KZQ38" s="164"/>
      <c r="KZR38" s="164"/>
      <c r="KZS38" s="164"/>
      <c r="KZT38" s="164"/>
      <c r="KZU38" s="164"/>
      <c r="KZV38" s="164"/>
      <c r="KZW38" s="164"/>
      <c r="KZX38" s="164"/>
      <c r="KZY38" s="164"/>
      <c r="KZZ38" s="164"/>
      <c r="LAA38" s="164"/>
      <c r="LAB38" s="164"/>
      <c r="LAC38" s="164"/>
      <c r="LAD38" s="164"/>
      <c r="LAE38" s="164"/>
      <c r="LAF38" s="164"/>
      <c r="LAG38" s="164"/>
      <c r="LAH38" s="164"/>
      <c r="LAI38" s="164"/>
      <c r="LAJ38" s="164"/>
      <c r="LAK38" s="164"/>
      <c r="LAL38" s="164"/>
      <c r="LAM38" s="164"/>
      <c r="LAN38" s="164"/>
      <c r="LAO38" s="164"/>
      <c r="LAP38" s="164"/>
      <c r="LAQ38" s="164"/>
      <c r="LAR38" s="164"/>
      <c r="LAS38" s="164"/>
      <c r="LAT38" s="164"/>
      <c r="LAU38" s="164"/>
      <c r="LAV38" s="164"/>
      <c r="LAW38" s="164"/>
      <c r="LAX38" s="164"/>
      <c r="LAY38" s="164"/>
      <c r="LAZ38" s="164"/>
      <c r="LBA38" s="164"/>
      <c r="LBB38" s="164"/>
      <c r="LBC38" s="164"/>
      <c r="LBD38" s="164"/>
      <c r="LBE38" s="164"/>
      <c r="LBF38" s="164"/>
      <c r="LBG38" s="164"/>
      <c r="LBH38" s="164"/>
      <c r="LBI38" s="164"/>
      <c r="LBJ38" s="164"/>
      <c r="LBK38" s="164"/>
      <c r="LBL38" s="164"/>
      <c r="LBM38" s="164"/>
      <c r="LBN38" s="164"/>
      <c r="LBO38" s="164"/>
      <c r="LBP38" s="164"/>
      <c r="LBQ38" s="164"/>
      <c r="LBR38" s="164"/>
      <c r="LBS38" s="164"/>
      <c r="LBT38" s="164"/>
      <c r="LBU38" s="164"/>
      <c r="LBV38" s="164"/>
      <c r="LBW38" s="164"/>
      <c r="LBX38" s="164"/>
      <c r="LBY38" s="164"/>
      <c r="LBZ38" s="164"/>
      <c r="LCA38" s="164"/>
      <c r="LCB38" s="164"/>
      <c r="LCC38" s="164"/>
      <c r="LCD38" s="164"/>
      <c r="LCE38" s="164"/>
      <c r="LCF38" s="164"/>
      <c r="LCG38" s="164"/>
      <c r="LCH38" s="164"/>
      <c r="LCI38" s="164"/>
      <c r="LCJ38" s="164"/>
      <c r="LCK38" s="164"/>
      <c r="LCL38" s="164"/>
      <c r="LCM38" s="164"/>
      <c r="LCN38" s="164"/>
      <c r="LCO38" s="164"/>
      <c r="LCP38" s="164"/>
      <c r="LCQ38" s="164"/>
      <c r="LCR38" s="164"/>
      <c r="LCS38" s="164"/>
      <c r="LCT38" s="164"/>
      <c r="LCU38" s="164"/>
      <c r="LCV38" s="164"/>
      <c r="LCW38" s="164"/>
      <c r="LCX38" s="164"/>
      <c r="LCY38" s="164"/>
      <c r="LCZ38" s="164"/>
      <c r="LDA38" s="164"/>
      <c r="LDB38" s="164"/>
      <c r="LDC38" s="164"/>
      <c r="LDD38" s="164"/>
      <c r="LDE38" s="164"/>
      <c r="LDF38" s="164"/>
      <c r="LDG38" s="164"/>
      <c r="LDH38" s="164"/>
      <c r="LDI38" s="164"/>
      <c r="LDJ38" s="164"/>
      <c r="LDK38" s="164"/>
      <c r="LDL38" s="164"/>
      <c r="LDM38" s="164"/>
      <c r="LDN38" s="164"/>
      <c r="LDO38" s="164"/>
      <c r="LDP38" s="164"/>
      <c r="LDQ38" s="164"/>
      <c r="LDR38" s="164"/>
      <c r="LDS38" s="164"/>
      <c r="LDT38" s="164"/>
      <c r="LDU38" s="164"/>
      <c r="LDV38" s="164"/>
      <c r="LDW38" s="164"/>
      <c r="LDX38" s="164"/>
      <c r="LDY38" s="164"/>
      <c r="LDZ38" s="164"/>
      <c r="LEA38" s="164"/>
      <c r="LEB38" s="164"/>
      <c r="LEC38" s="164"/>
      <c r="LED38" s="164"/>
      <c r="LEE38" s="164"/>
      <c r="LEF38" s="164"/>
      <c r="LEG38" s="164"/>
      <c r="LEH38" s="164"/>
      <c r="LEI38" s="164"/>
      <c r="LEJ38" s="164"/>
      <c r="LEK38" s="164"/>
      <c r="LEL38" s="164"/>
      <c r="LEM38" s="164"/>
      <c r="LEN38" s="164"/>
      <c r="LEO38" s="164"/>
      <c r="LEP38" s="164"/>
      <c r="LEQ38" s="164"/>
      <c r="LER38" s="164"/>
      <c r="LES38" s="164"/>
      <c r="LET38" s="164"/>
      <c r="LEU38" s="164"/>
      <c r="LEV38" s="164"/>
      <c r="LEW38" s="164"/>
      <c r="LEX38" s="164"/>
      <c r="LEY38" s="164"/>
      <c r="LEZ38" s="164"/>
      <c r="LFA38" s="164"/>
      <c r="LFB38" s="164"/>
      <c r="LFC38" s="164"/>
      <c r="LFD38" s="164"/>
      <c r="LFE38" s="164"/>
      <c r="LFF38" s="164"/>
      <c r="LFG38" s="164"/>
      <c r="LFH38" s="164"/>
      <c r="LFI38" s="164"/>
      <c r="LFJ38" s="164"/>
      <c r="LFK38" s="164"/>
      <c r="LFL38" s="164"/>
      <c r="LFM38" s="164"/>
      <c r="LFN38" s="164"/>
      <c r="LFO38" s="164"/>
      <c r="LFP38" s="164"/>
      <c r="LFQ38" s="164"/>
      <c r="LFR38" s="164"/>
      <c r="LFS38" s="164"/>
      <c r="LFT38" s="164"/>
      <c r="LFU38" s="164"/>
      <c r="LFV38" s="164"/>
      <c r="LFW38" s="164"/>
      <c r="LFX38" s="164"/>
      <c r="LFY38" s="164"/>
      <c r="LFZ38" s="164"/>
      <c r="LGA38" s="164"/>
      <c r="LGB38" s="164"/>
      <c r="LGC38" s="164"/>
      <c r="LGD38" s="164"/>
      <c r="LGE38" s="164"/>
      <c r="LGF38" s="164"/>
      <c r="LGG38" s="164"/>
      <c r="LGH38" s="164"/>
      <c r="LGI38" s="164"/>
      <c r="LGJ38" s="164"/>
      <c r="LGK38" s="164"/>
      <c r="LGL38" s="164"/>
      <c r="LGM38" s="164"/>
      <c r="LGN38" s="164"/>
      <c r="LGO38" s="164"/>
      <c r="LGP38" s="164"/>
      <c r="LGQ38" s="164"/>
      <c r="LGR38" s="164"/>
      <c r="LGS38" s="164"/>
      <c r="LGT38" s="164"/>
      <c r="LGU38" s="164"/>
      <c r="LGV38" s="164"/>
      <c r="LGW38" s="164"/>
      <c r="LGX38" s="164"/>
      <c r="LGY38" s="164"/>
      <c r="LGZ38" s="164"/>
      <c r="LHA38" s="164"/>
      <c r="LHB38" s="164"/>
      <c r="LHC38" s="164"/>
      <c r="LHD38" s="164"/>
      <c r="LHE38" s="164"/>
      <c r="LHF38" s="164"/>
      <c r="LHG38" s="164"/>
      <c r="LHH38" s="164"/>
      <c r="LHI38" s="164"/>
      <c r="LHJ38" s="164"/>
      <c r="LHK38" s="164"/>
      <c r="LHL38" s="164"/>
      <c r="LHM38" s="164"/>
      <c r="LHN38" s="164"/>
      <c r="LHO38" s="164"/>
      <c r="LHP38" s="164"/>
      <c r="LHQ38" s="164"/>
      <c r="LHR38" s="164"/>
      <c r="LHS38" s="164"/>
      <c r="LHT38" s="164"/>
      <c r="LHU38" s="164"/>
      <c r="LHV38" s="164"/>
      <c r="LHW38" s="164"/>
      <c r="LHX38" s="164"/>
      <c r="LHY38" s="164"/>
      <c r="LHZ38" s="164"/>
      <c r="LIA38" s="164"/>
      <c r="LIB38" s="164"/>
      <c r="LIC38" s="164"/>
      <c r="LID38" s="164"/>
      <c r="LIE38" s="164"/>
      <c r="LIF38" s="164"/>
      <c r="LIG38" s="164"/>
      <c r="LIH38" s="164"/>
      <c r="LII38" s="164"/>
      <c r="LIJ38" s="164"/>
      <c r="LIK38" s="164"/>
      <c r="LIL38" s="164"/>
      <c r="LIM38" s="164"/>
      <c r="LIN38" s="164"/>
      <c r="LIO38" s="164"/>
      <c r="LIP38" s="164"/>
      <c r="LIQ38" s="164"/>
      <c r="LIR38" s="164"/>
      <c r="LIS38" s="164"/>
      <c r="LIT38" s="164"/>
      <c r="LIU38" s="164"/>
      <c r="LIV38" s="164"/>
      <c r="LIW38" s="164"/>
      <c r="LIX38" s="164"/>
      <c r="LIY38" s="164"/>
      <c r="LIZ38" s="164"/>
      <c r="LJA38" s="164"/>
      <c r="LJB38" s="164"/>
      <c r="LJC38" s="164"/>
      <c r="LJD38" s="164"/>
      <c r="LJE38" s="164"/>
      <c r="LJF38" s="164"/>
      <c r="LJG38" s="164"/>
      <c r="LJH38" s="164"/>
      <c r="LJI38" s="164"/>
      <c r="LJJ38" s="164"/>
      <c r="LJK38" s="164"/>
      <c r="LJL38" s="164"/>
      <c r="LJM38" s="164"/>
      <c r="LJN38" s="164"/>
      <c r="LJO38" s="164"/>
      <c r="LJP38" s="164"/>
      <c r="LJQ38" s="164"/>
      <c r="LJR38" s="164"/>
      <c r="LJS38" s="164"/>
      <c r="LJT38" s="164"/>
      <c r="LJU38" s="164"/>
      <c r="LJV38" s="164"/>
      <c r="LJW38" s="164"/>
      <c r="LJX38" s="164"/>
      <c r="LJY38" s="164"/>
      <c r="LJZ38" s="164"/>
      <c r="LKA38" s="164"/>
      <c r="LKB38" s="164"/>
      <c r="LKC38" s="164"/>
      <c r="LKD38" s="164"/>
      <c r="LKE38" s="164"/>
      <c r="LKF38" s="164"/>
      <c r="LKG38" s="164"/>
      <c r="LKH38" s="164"/>
      <c r="LKI38" s="164"/>
      <c r="LKJ38" s="164"/>
      <c r="LKK38" s="164"/>
      <c r="LKL38" s="164"/>
      <c r="LKM38" s="164"/>
      <c r="LKN38" s="164"/>
      <c r="LKO38" s="164"/>
      <c r="LKP38" s="164"/>
      <c r="LKQ38" s="164"/>
      <c r="LKR38" s="164"/>
      <c r="LKS38" s="164"/>
      <c r="LKT38" s="164"/>
      <c r="LKU38" s="164"/>
      <c r="LKV38" s="164"/>
      <c r="LKW38" s="164"/>
      <c r="LKX38" s="164"/>
      <c r="LKY38" s="164"/>
      <c r="LKZ38" s="164"/>
      <c r="LLA38" s="164"/>
      <c r="LLB38" s="164"/>
      <c r="LLC38" s="164"/>
      <c r="LLD38" s="164"/>
      <c r="LLE38" s="164"/>
      <c r="LLF38" s="164"/>
      <c r="LLG38" s="164"/>
      <c r="LLH38" s="164"/>
      <c r="LLI38" s="164"/>
      <c r="LLJ38" s="164"/>
      <c r="LLK38" s="164"/>
      <c r="LLL38" s="164"/>
      <c r="LLM38" s="164"/>
      <c r="LLN38" s="164"/>
      <c r="LLO38" s="164"/>
      <c r="LLP38" s="164"/>
      <c r="LLQ38" s="164"/>
      <c r="LLR38" s="164"/>
      <c r="LLS38" s="164"/>
      <c r="LLT38" s="164"/>
      <c r="LLU38" s="164"/>
      <c r="LLV38" s="164"/>
      <c r="LLW38" s="164"/>
      <c r="LLX38" s="164"/>
      <c r="LLY38" s="164"/>
      <c r="LLZ38" s="164"/>
      <c r="LMA38" s="164"/>
      <c r="LMB38" s="164"/>
      <c r="LMC38" s="164"/>
      <c r="LMD38" s="164"/>
      <c r="LME38" s="164"/>
      <c r="LMF38" s="164"/>
      <c r="LMG38" s="164"/>
      <c r="LMH38" s="164"/>
      <c r="LMI38" s="164"/>
      <c r="LMJ38" s="164"/>
      <c r="LMK38" s="164"/>
      <c r="LML38" s="164"/>
      <c r="LMM38" s="164"/>
      <c r="LMN38" s="164"/>
      <c r="LMO38" s="164"/>
      <c r="LMP38" s="164"/>
      <c r="LMQ38" s="164"/>
      <c r="LMR38" s="164"/>
      <c r="LMS38" s="164"/>
      <c r="LMT38" s="164"/>
      <c r="LMU38" s="164"/>
      <c r="LMV38" s="164"/>
      <c r="LMW38" s="164"/>
      <c r="LMX38" s="164"/>
      <c r="LMY38" s="164"/>
      <c r="LMZ38" s="164"/>
      <c r="LNA38" s="164"/>
      <c r="LNB38" s="164"/>
      <c r="LNC38" s="164"/>
      <c r="LND38" s="164"/>
      <c r="LNE38" s="164"/>
      <c r="LNF38" s="164"/>
      <c r="LNG38" s="164"/>
      <c r="LNH38" s="164"/>
      <c r="LNI38" s="164"/>
      <c r="LNJ38" s="164"/>
      <c r="LNK38" s="164"/>
      <c r="LNL38" s="164"/>
      <c r="LNM38" s="164"/>
      <c r="LNN38" s="164"/>
      <c r="LNO38" s="164"/>
      <c r="LNP38" s="164"/>
      <c r="LNQ38" s="164"/>
      <c r="LNR38" s="164"/>
      <c r="LNS38" s="164"/>
      <c r="LNT38" s="164"/>
      <c r="LNU38" s="164"/>
      <c r="LNV38" s="164"/>
      <c r="LNW38" s="164"/>
      <c r="LNX38" s="164"/>
      <c r="LNY38" s="164"/>
      <c r="LNZ38" s="164"/>
      <c r="LOA38" s="164"/>
      <c r="LOB38" s="164"/>
      <c r="LOC38" s="164"/>
      <c r="LOD38" s="164"/>
      <c r="LOE38" s="164"/>
      <c r="LOF38" s="164"/>
      <c r="LOG38" s="164"/>
      <c r="LOH38" s="164"/>
      <c r="LOI38" s="164"/>
      <c r="LOJ38" s="164"/>
      <c r="LOK38" s="164"/>
      <c r="LOL38" s="164"/>
      <c r="LOM38" s="164"/>
      <c r="LON38" s="164"/>
      <c r="LOO38" s="164"/>
      <c r="LOP38" s="164"/>
      <c r="LOQ38" s="164"/>
      <c r="LOR38" s="164"/>
      <c r="LOS38" s="164"/>
      <c r="LOT38" s="164"/>
      <c r="LOU38" s="164"/>
      <c r="LOV38" s="164"/>
      <c r="LOW38" s="164"/>
      <c r="LOX38" s="164"/>
      <c r="LOY38" s="164"/>
      <c r="LOZ38" s="164"/>
      <c r="LPA38" s="164"/>
      <c r="LPB38" s="164"/>
      <c r="LPC38" s="164"/>
      <c r="LPD38" s="164"/>
      <c r="LPE38" s="164"/>
      <c r="LPF38" s="164"/>
      <c r="LPG38" s="164"/>
      <c r="LPH38" s="164"/>
      <c r="LPI38" s="164"/>
      <c r="LPJ38" s="164"/>
      <c r="LPK38" s="164"/>
      <c r="LPL38" s="164"/>
      <c r="LPM38" s="164"/>
      <c r="LPN38" s="164"/>
      <c r="LPO38" s="164"/>
      <c r="LPP38" s="164"/>
      <c r="LPQ38" s="164"/>
      <c r="LPR38" s="164"/>
      <c r="LPS38" s="164"/>
      <c r="LPT38" s="164"/>
      <c r="LPU38" s="164"/>
      <c r="LPV38" s="164"/>
      <c r="LPW38" s="164"/>
      <c r="LPX38" s="164"/>
      <c r="LPY38" s="164"/>
      <c r="LPZ38" s="164"/>
      <c r="LQA38" s="164"/>
      <c r="LQB38" s="164"/>
      <c r="LQC38" s="164"/>
      <c r="LQD38" s="164"/>
      <c r="LQE38" s="164"/>
      <c r="LQF38" s="164"/>
      <c r="LQG38" s="164"/>
      <c r="LQH38" s="164"/>
      <c r="LQI38" s="164"/>
      <c r="LQJ38" s="164"/>
      <c r="LQK38" s="164"/>
      <c r="LQL38" s="164"/>
      <c r="LQM38" s="164"/>
      <c r="LQN38" s="164"/>
      <c r="LQO38" s="164"/>
      <c r="LQP38" s="164"/>
      <c r="LQQ38" s="164"/>
      <c r="LQR38" s="164"/>
      <c r="LQS38" s="164"/>
      <c r="LQT38" s="164"/>
      <c r="LQU38" s="164"/>
      <c r="LQV38" s="164"/>
      <c r="LQW38" s="164"/>
      <c r="LQX38" s="164"/>
      <c r="LQY38" s="164"/>
      <c r="LQZ38" s="164"/>
      <c r="LRA38" s="164"/>
      <c r="LRB38" s="164"/>
      <c r="LRC38" s="164"/>
      <c r="LRD38" s="164"/>
      <c r="LRE38" s="164"/>
      <c r="LRF38" s="164"/>
      <c r="LRG38" s="164"/>
      <c r="LRH38" s="164"/>
      <c r="LRI38" s="164"/>
      <c r="LRJ38" s="164"/>
      <c r="LRK38" s="164"/>
      <c r="LRL38" s="164"/>
      <c r="LRM38" s="164"/>
      <c r="LRN38" s="164"/>
      <c r="LRO38" s="164"/>
      <c r="LRP38" s="164"/>
      <c r="LRQ38" s="164"/>
      <c r="LRR38" s="164"/>
      <c r="LRS38" s="164"/>
      <c r="LRT38" s="164"/>
      <c r="LRU38" s="164"/>
      <c r="LRV38" s="164"/>
      <c r="LRW38" s="164"/>
      <c r="LRX38" s="164"/>
      <c r="LRY38" s="164"/>
      <c r="LRZ38" s="164"/>
      <c r="LSA38" s="164"/>
      <c r="LSB38" s="164"/>
      <c r="LSC38" s="164"/>
      <c r="LSD38" s="164"/>
      <c r="LSE38" s="164"/>
      <c r="LSF38" s="164"/>
      <c r="LSG38" s="164"/>
      <c r="LSH38" s="164"/>
      <c r="LSI38" s="164"/>
      <c r="LSJ38" s="164"/>
      <c r="LSK38" s="164"/>
      <c r="LSL38" s="164"/>
      <c r="LSM38" s="164"/>
      <c r="LSN38" s="164"/>
      <c r="LSO38" s="164"/>
      <c r="LSP38" s="164"/>
      <c r="LSQ38" s="164"/>
      <c r="LSR38" s="164"/>
      <c r="LSS38" s="164"/>
      <c r="LST38" s="164"/>
      <c r="LSU38" s="164"/>
      <c r="LSV38" s="164"/>
      <c r="LSW38" s="164"/>
      <c r="LSX38" s="164"/>
      <c r="LSY38" s="164"/>
      <c r="LSZ38" s="164"/>
      <c r="LTA38" s="164"/>
      <c r="LTB38" s="164"/>
      <c r="LTC38" s="164"/>
      <c r="LTD38" s="164"/>
      <c r="LTE38" s="164"/>
      <c r="LTF38" s="164"/>
      <c r="LTG38" s="164"/>
      <c r="LTH38" s="164"/>
      <c r="LTI38" s="164"/>
      <c r="LTJ38" s="164"/>
      <c r="LTK38" s="164"/>
      <c r="LTL38" s="164"/>
      <c r="LTM38" s="164"/>
      <c r="LTN38" s="164"/>
      <c r="LTO38" s="164"/>
      <c r="LTP38" s="164"/>
      <c r="LTQ38" s="164"/>
      <c r="LTR38" s="164"/>
      <c r="LTS38" s="164"/>
      <c r="LTT38" s="164"/>
      <c r="LTU38" s="164"/>
      <c r="LTV38" s="164"/>
      <c r="LTW38" s="164"/>
      <c r="LTX38" s="164"/>
      <c r="LTY38" s="164"/>
      <c r="LTZ38" s="164"/>
      <c r="LUA38" s="164"/>
      <c r="LUB38" s="164"/>
      <c r="LUC38" s="164"/>
      <c r="LUD38" s="164"/>
      <c r="LUE38" s="164"/>
      <c r="LUF38" s="164"/>
      <c r="LUG38" s="164"/>
      <c r="LUH38" s="164"/>
      <c r="LUI38" s="164"/>
      <c r="LUJ38" s="164"/>
      <c r="LUK38" s="164"/>
      <c r="LUL38" s="164"/>
      <c r="LUM38" s="164"/>
      <c r="LUN38" s="164"/>
      <c r="LUO38" s="164"/>
      <c r="LUP38" s="164"/>
      <c r="LUQ38" s="164"/>
      <c r="LUR38" s="164"/>
      <c r="LUS38" s="164"/>
      <c r="LUT38" s="164"/>
      <c r="LUU38" s="164"/>
      <c r="LUV38" s="164"/>
      <c r="LUW38" s="164"/>
      <c r="LUX38" s="164"/>
      <c r="LUY38" s="164"/>
      <c r="LUZ38" s="164"/>
      <c r="LVA38" s="164"/>
      <c r="LVB38" s="164"/>
      <c r="LVC38" s="164"/>
      <c r="LVD38" s="164"/>
      <c r="LVE38" s="164"/>
      <c r="LVF38" s="164"/>
      <c r="LVG38" s="164"/>
      <c r="LVH38" s="164"/>
      <c r="LVI38" s="164"/>
      <c r="LVJ38" s="164"/>
      <c r="LVK38" s="164"/>
      <c r="LVL38" s="164"/>
      <c r="LVM38" s="164"/>
      <c r="LVN38" s="164"/>
      <c r="LVO38" s="164"/>
      <c r="LVP38" s="164"/>
      <c r="LVQ38" s="164"/>
      <c r="LVR38" s="164"/>
      <c r="LVS38" s="164"/>
      <c r="LVT38" s="164"/>
      <c r="LVU38" s="164"/>
      <c r="LVV38" s="164"/>
      <c r="LVW38" s="164"/>
      <c r="LVX38" s="164"/>
      <c r="LVY38" s="164"/>
      <c r="LVZ38" s="164"/>
      <c r="LWA38" s="164"/>
      <c r="LWB38" s="164"/>
      <c r="LWC38" s="164"/>
      <c r="LWD38" s="164"/>
      <c r="LWE38" s="164"/>
      <c r="LWF38" s="164"/>
      <c r="LWG38" s="164"/>
      <c r="LWH38" s="164"/>
      <c r="LWI38" s="164"/>
      <c r="LWJ38" s="164"/>
      <c r="LWK38" s="164"/>
      <c r="LWL38" s="164"/>
      <c r="LWM38" s="164"/>
      <c r="LWN38" s="164"/>
      <c r="LWO38" s="164"/>
      <c r="LWP38" s="164"/>
      <c r="LWQ38" s="164"/>
      <c r="LWR38" s="164"/>
      <c r="LWS38" s="164"/>
      <c r="LWT38" s="164"/>
      <c r="LWU38" s="164"/>
      <c r="LWV38" s="164"/>
      <c r="LWW38" s="164"/>
      <c r="LWX38" s="164"/>
      <c r="LWY38" s="164"/>
      <c r="LWZ38" s="164"/>
      <c r="LXA38" s="164"/>
      <c r="LXB38" s="164"/>
      <c r="LXC38" s="164"/>
      <c r="LXD38" s="164"/>
      <c r="LXE38" s="164"/>
      <c r="LXF38" s="164"/>
      <c r="LXG38" s="164"/>
      <c r="LXH38" s="164"/>
      <c r="LXI38" s="164"/>
      <c r="LXJ38" s="164"/>
      <c r="LXK38" s="164"/>
      <c r="LXL38" s="164"/>
      <c r="LXM38" s="164"/>
      <c r="LXN38" s="164"/>
      <c r="LXO38" s="164"/>
      <c r="LXP38" s="164"/>
      <c r="LXQ38" s="164"/>
      <c r="LXR38" s="164"/>
      <c r="LXS38" s="164"/>
      <c r="LXT38" s="164"/>
      <c r="LXU38" s="164"/>
      <c r="LXV38" s="164"/>
      <c r="LXW38" s="164"/>
      <c r="LXX38" s="164"/>
      <c r="LXY38" s="164"/>
      <c r="LXZ38" s="164"/>
      <c r="LYA38" s="164"/>
      <c r="LYB38" s="164"/>
      <c r="LYC38" s="164"/>
      <c r="LYD38" s="164"/>
      <c r="LYE38" s="164"/>
      <c r="LYF38" s="164"/>
      <c r="LYG38" s="164"/>
      <c r="LYH38" s="164"/>
      <c r="LYI38" s="164"/>
      <c r="LYJ38" s="164"/>
      <c r="LYK38" s="164"/>
      <c r="LYL38" s="164"/>
      <c r="LYM38" s="164"/>
      <c r="LYN38" s="164"/>
      <c r="LYO38" s="164"/>
      <c r="LYP38" s="164"/>
      <c r="LYQ38" s="164"/>
      <c r="LYR38" s="164"/>
      <c r="LYS38" s="164"/>
      <c r="LYT38" s="164"/>
      <c r="LYU38" s="164"/>
      <c r="LYV38" s="164"/>
      <c r="LYW38" s="164"/>
      <c r="LYX38" s="164"/>
      <c r="LYY38" s="164"/>
      <c r="LYZ38" s="164"/>
      <c r="LZA38" s="164"/>
      <c r="LZB38" s="164"/>
      <c r="LZC38" s="164"/>
      <c r="LZD38" s="164"/>
      <c r="LZE38" s="164"/>
      <c r="LZF38" s="164"/>
      <c r="LZG38" s="164"/>
      <c r="LZH38" s="164"/>
      <c r="LZI38" s="164"/>
      <c r="LZJ38" s="164"/>
      <c r="LZK38" s="164"/>
      <c r="LZL38" s="164"/>
      <c r="LZM38" s="164"/>
      <c r="LZN38" s="164"/>
      <c r="LZO38" s="164"/>
      <c r="LZP38" s="164"/>
      <c r="LZQ38" s="164"/>
      <c r="LZR38" s="164"/>
      <c r="LZS38" s="164"/>
      <c r="LZT38" s="164"/>
      <c r="LZU38" s="164"/>
      <c r="LZV38" s="164"/>
      <c r="LZW38" s="164"/>
      <c r="LZX38" s="164"/>
      <c r="LZY38" s="164"/>
      <c r="LZZ38" s="164"/>
      <c r="MAA38" s="164"/>
      <c r="MAB38" s="164"/>
      <c r="MAC38" s="164"/>
      <c r="MAD38" s="164"/>
      <c r="MAE38" s="164"/>
      <c r="MAF38" s="164"/>
      <c r="MAG38" s="164"/>
      <c r="MAH38" s="164"/>
      <c r="MAI38" s="164"/>
      <c r="MAJ38" s="164"/>
      <c r="MAK38" s="164"/>
      <c r="MAL38" s="164"/>
      <c r="MAM38" s="164"/>
      <c r="MAN38" s="164"/>
      <c r="MAO38" s="164"/>
      <c r="MAP38" s="164"/>
      <c r="MAQ38" s="164"/>
      <c r="MAR38" s="164"/>
      <c r="MAS38" s="164"/>
      <c r="MAT38" s="164"/>
      <c r="MAU38" s="164"/>
      <c r="MAV38" s="164"/>
      <c r="MAW38" s="164"/>
      <c r="MAX38" s="164"/>
      <c r="MAY38" s="164"/>
      <c r="MAZ38" s="164"/>
      <c r="MBA38" s="164"/>
      <c r="MBB38" s="164"/>
      <c r="MBC38" s="164"/>
      <c r="MBD38" s="164"/>
      <c r="MBE38" s="164"/>
      <c r="MBF38" s="164"/>
      <c r="MBG38" s="164"/>
      <c r="MBH38" s="164"/>
      <c r="MBI38" s="164"/>
      <c r="MBJ38" s="164"/>
      <c r="MBK38" s="164"/>
      <c r="MBL38" s="164"/>
      <c r="MBM38" s="164"/>
      <c r="MBN38" s="164"/>
      <c r="MBO38" s="164"/>
      <c r="MBP38" s="164"/>
      <c r="MBQ38" s="164"/>
      <c r="MBR38" s="164"/>
      <c r="MBS38" s="164"/>
      <c r="MBT38" s="164"/>
      <c r="MBU38" s="164"/>
      <c r="MBV38" s="164"/>
      <c r="MBW38" s="164"/>
      <c r="MBX38" s="164"/>
      <c r="MBY38" s="164"/>
      <c r="MBZ38" s="164"/>
      <c r="MCA38" s="164"/>
      <c r="MCB38" s="164"/>
      <c r="MCC38" s="164"/>
      <c r="MCD38" s="164"/>
      <c r="MCE38" s="164"/>
      <c r="MCF38" s="164"/>
      <c r="MCG38" s="164"/>
      <c r="MCH38" s="164"/>
      <c r="MCI38" s="164"/>
      <c r="MCJ38" s="164"/>
      <c r="MCK38" s="164"/>
      <c r="MCL38" s="164"/>
      <c r="MCM38" s="164"/>
      <c r="MCN38" s="164"/>
      <c r="MCO38" s="164"/>
      <c r="MCP38" s="164"/>
      <c r="MCQ38" s="164"/>
      <c r="MCR38" s="164"/>
      <c r="MCS38" s="164"/>
      <c r="MCT38" s="164"/>
      <c r="MCU38" s="164"/>
      <c r="MCV38" s="164"/>
      <c r="MCW38" s="164"/>
      <c r="MCX38" s="164"/>
      <c r="MCY38" s="164"/>
      <c r="MCZ38" s="164"/>
      <c r="MDA38" s="164"/>
      <c r="MDB38" s="164"/>
      <c r="MDC38" s="164"/>
      <c r="MDD38" s="164"/>
      <c r="MDE38" s="164"/>
      <c r="MDF38" s="164"/>
      <c r="MDG38" s="164"/>
      <c r="MDH38" s="164"/>
      <c r="MDI38" s="164"/>
      <c r="MDJ38" s="164"/>
      <c r="MDK38" s="164"/>
      <c r="MDL38" s="164"/>
      <c r="MDM38" s="164"/>
      <c r="MDN38" s="164"/>
      <c r="MDO38" s="164"/>
      <c r="MDP38" s="164"/>
      <c r="MDQ38" s="164"/>
      <c r="MDR38" s="164"/>
      <c r="MDS38" s="164"/>
      <c r="MDT38" s="164"/>
      <c r="MDU38" s="164"/>
      <c r="MDV38" s="164"/>
      <c r="MDW38" s="164"/>
      <c r="MDX38" s="164"/>
      <c r="MDY38" s="164"/>
      <c r="MDZ38" s="164"/>
      <c r="MEA38" s="164"/>
      <c r="MEB38" s="164"/>
      <c r="MEC38" s="164"/>
      <c r="MED38" s="164"/>
      <c r="MEE38" s="164"/>
      <c r="MEF38" s="164"/>
      <c r="MEG38" s="164"/>
      <c r="MEH38" s="164"/>
      <c r="MEI38" s="164"/>
      <c r="MEJ38" s="164"/>
      <c r="MEK38" s="164"/>
      <c r="MEL38" s="164"/>
      <c r="MEM38" s="164"/>
      <c r="MEN38" s="164"/>
      <c r="MEO38" s="164"/>
      <c r="MEP38" s="164"/>
      <c r="MEQ38" s="164"/>
      <c r="MER38" s="164"/>
      <c r="MES38" s="164"/>
      <c r="MET38" s="164"/>
      <c r="MEU38" s="164"/>
      <c r="MEV38" s="164"/>
      <c r="MEW38" s="164"/>
      <c r="MEX38" s="164"/>
      <c r="MEY38" s="164"/>
      <c r="MEZ38" s="164"/>
      <c r="MFA38" s="164"/>
      <c r="MFB38" s="164"/>
      <c r="MFC38" s="164"/>
      <c r="MFD38" s="164"/>
      <c r="MFE38" s="164"/>
      <c r="MFF38" s="164"/>
      <c r="MFG38" s="164"/>
      <c r="MFH38" s="164"/>
      <c r="MFI38" s="164"/>
      <c r="MFJ38" s="164"/>
      <c r="MFK38" s="164"/>
      <c r="MFL38" s="164"/>
      <c r="MFM38" s="164"/>
      <c r="MFN38" s="164"/>
      <c r="MFO38" s="164"/>
      <c r="MFP38" s="164"/>
      <c r="MFQ38" s="164"/>
      <c r="MFR38" s="164"/>
      <c r="MFS38" s="164"/>
      <c r="MFT38" s="164"/>
      <c r="MFU38" s="164"/>
      <c r="MFV38" s="164"/>
      <c r="MFW38" s="164"/>
      <c r="MFX38" s="164"/>
      <c r="MFY38" s="164"/>
      <c r="MFZ38" s="164"/>
      <c r="MGA38" s="164"/>
      <c r="MGB38" s="164"/>
      <c r="MGC38" s="164"/>
      <c r="MGD38" s="164"/>
      <c r="MGE38" s="164"/>
      <c r="MGF38" s="164"/>
      <c r="MGG38" s="164"/>
      <c r="MGH38" s="164"/>
      <c r="MGI38" s="164"/>
      <c r="MGJ38" s="164"/>
      <c r="MGK38" s="164"/>
      <c r="MGL38" s="164"/>
      <c r="MGM38" s="164"/>
      <c r="MGN38" s="164"/>
      <c r="MGO38" s="164"/>
      <c r="MGP38" s="164"/>
      <c r="MGQ38" s="164"/>
      <c r="MGR38" s="164"/>
      <c r="MGS38" s="164"/>
      <c r="MGT38" s="164"/>
      <c r="MGU38" s="164"/>
      <c r="MGV38" s="164"/>
      <c r="MGW38" s="164"/>
      <c r="MGX38" s="164"/>
      <c r="MGY38" s="164"/>
      <c r="MGZ38" s="164"/>
      <c r="MHA38" s="164"/>
      <c r="MHB38" s="164"/>
      <c r="MHC38" s="164"/>
      <c r="MHD38" s="164"/>
      <c r="MHE38" s="164"/>
      <c r="MHF38" s="164"/>
      <c r="MHG38" s="164"/>
      <c r="MHH38" s="164"/>
      <c r="MHI38" s="164"/>
      <c r="MHJ38" s="164"/>
      <c r="MHK38" s="164"/>
      <c r="MHL38" s="164"/>
      <c r="MHM38" s="164"/>
      <c r="MHN38" s="164"/>
      <c r="MHO38" s="164"/>
      <c r="MHP38" s="164"/>
      <c r="MHQ38" s="164"/>
      <c r="MHR38" s="164"/>
      <c r="MHS38" s="164"/>
      <c r="MHT38" s="164"/>
      <c r="MHU38" s="164"/>
      <c r="MHV38" s="164"/>
      <c r="MHW38" s="164"/>
      <c r="MHX38" s="164"/>
      <c r="MHY38" s="164"/>
      <c r="MHZ38" s="164"/>
      <c r="MIA38" s="164"/>
      <c r="MIB38" s="164"/>
      <c r="MIC38" s="164"/>
      <c r="MID38" s="164"/>
      <c r="MIE38" s="164"/>
      <c r="MIF38" s="164"/>
      <c r="MIG38" s="164"/>
      <c r="MIH38" s="164"/>
      <c r="MII38" s="164"/>
      <c r="MIJ38" s="164"/>
      <c r="MIK38" s="164"/>
      <c r="MIL38" s="164"/>
      <c r="MIM38" s="164"/>
      <c r="MIN38" s="164"/>
      <c r="MIO38" s="164"/>
      <c r="MIP38" s="164"/>
      <c r="MIQ38" s="164"/>
      <c r="MIR38" s="164"/>
      <c r="MIS38" s="164"/>
      <c r="MIT38" s="164"/>
      <c r="MIU38" s="164"/>
      <c r="MIV38" s="164"/>
      <c r="MIW38" s="164"/>
      <c r="MIX38" s="164"/>
      <c r="MIY38" s="164"/>
      <c r="MIZ38" s="164"/>
      <c r="MJA38" s="164"/>
      <c r="MJB38" s="164"/>
      <c r="MJC38" s="164"/>
      <c r="MJD38" s="164"/>
      <c r="MJE38" s="164"/>
      <c r="MJF38" s="164"/>
      <c r="MJG38" s="164"/>
      <c r="MJH38" s="164"/>
      <c r="MJI38" s="164"/>
      <c r="MJJ38" s="164"/>
      <c r="MJK38" s="164"/>
      <c r="MJL38" s="164"/>
      <c r="MJM38" s="164"/>
      <c r="MJN38" s="164"/>
      <c r="MJO38" s="164"/>
      <c r="MJP38" s="164"/>
      <c r="MJQ38" s="164"/>
      <c r="MJR38" s="164"/>
      <c r="MJS38" s="164"/>
      <c r="MJT38" s="164"/>
      <c r="MJU38" s="164"/>
      <c r="MJV38" s="164"/>
      <c r="MJW38" s="164"/>
      <c r="MJX38" s="164"/>
      <c r="MJY38" s="164"/>
      <c r="MJZ38" s="164"/>
      <c r="MKA38" s="164"/>
      <c r="MKB38" s="164"/>
      <c r="MKC38" s="164"/>
      <c r="MKD38" s="164"/>
      <c r="MKE38" s="164"/>
      <c r="MKF38" s="164"/>
      <c r="MKG38" s="164"/>
      <c r="MKH38" s="164"/>
      <c r="MKI38" s="164"/>
      <c r="MKJ38" s="164"/>
      <c r="MKK38" s="164"/>
      <c r="MKL38" s="164"/>
      <c r="MKM38" s="164"/>
      <c r="MKN38" s="164"/>
      <c r="MKO38" s="164"/>
      <c r="MKP38" s="164"/>
      <c r="MKQ38" s="164"/>
      <c r="MKR38" s="164"/>
      <c r="MKS38" s="164"/>
      <c r="MKT38" s="164"/>
      <c r="MKU38" s="164"/>
      <c r="MKV38" s="164"/>
      <c r="MKW38" s="164"/>
      <c r="MKX38" s="164"/>
      <c r="MKY38" s="164"/>
      <c r="MKZ38" s="164"/>
      <c r="MLA38" s="164"/>
      <c r="MLB38" s="164"/>
      <c r="MLC38" s="164"/>
      <c r="MLD38" s="164"/>
      <c r="MLE38" s="164"/>
      <c r="MLF38" s="164"/>
      <c r="MLG38" s="164"/>
      <c r="MLH38" s="164"/>
      <c r="MLI38" s="164"/>
      <c r="MLJ38" s="164"/>
      <c r="MLK38" s="164"/>
      <c r="MLL38" s="164"/>
      <c r="MLM38" s="164"/>
      <c r="MLN38" s="164"/>
      <c r="MLO38" s="164"/>
      <c r="MLP38" s="164"/>
      <c r="MLQ38" s="164"/>
      <c r="MLR38" s="164"/>
      <c r="MLS38" s="164"/>
      <c r="MLT38" s="164"/>
      <c r="MLU38" s="164"/>
      <c r="MLV38" s="164"/>
      <c r="MLW38" s="164"/>
      <c r="MLX38" s="164"/>
      <c r="MLY38" s="164"/>
      <c r="MLZ38" s="164"/>
      <c r="MMA38" s="164"/>
      <c r="MMB38" s="164"/>
      <c r="MMC38" s="164"/>
      <c r="MMD38" s="164"/>
      <c r="MME38" s="164"/>
      <c r="MMF38" s="164"/>
      <c r="MMG38" s="164"/>
      <c r="MMH38" s="164"/>
      <c r="MMI38" s="164"/>
      <c r="MMJ38" s="164"/>
      <c r="MMK38" s="164"/>
      <c r="MML38" s="164"/>
      <c r="MMM38" s="164"/>
      <c r="MMN38" s="164"/>
      <c r="MMO38" s="164"/>
      <c r="MMP38" s="164"/>
      <c r="MMQ38" s="164"/>
      <c r="MMR38" s="164"/>
      <c r="MMS38" s="164"/>
      <c r="MMT38" s="164"/>
      <c r="MMU38" s="164"/>
      <c r="MMV38" s="164"/>
      <c r="MMW38" s="164"/>
      <c r="MMX38" s="164"/>
      <c r="MMY38" s="164"/>
      <c r="MMZ38" s="164"/>
      <c r="MNA38" s="164"/>
      <c r="MNB38" s="164"/>
      <c r="MNC38" s="164"/>
      <c r="MND38" s="164"/>
      <c r="MNE38" s="164"/>
      <c r="MNF38" s="164"/>
      <c r="MNG38" s="164"/>
      <c r="MNH38" s="164"/>
      <c r="MNI38" s="164"/>
      <c r="MNJ38" s="164"/>
      <c r="MNK38" s="164"/>
      <c r="MNL38" s="164"/>
      <c r="MNM38" s="164"/>
      <c r="MNN38" s="164"/>
      <c r="MNO38" s="164"/>
      <c r="MNP38" s="164"/>
      <c r="MNQ38" s="164"/>
      <c r="MNR38" s="164"/>
      <c r="MNS38" s="164"/>
      <c r="MNT38" s="164"/>
      <c r="MNU38" s="164"/>
      <c r="MNV38" s="164"/>
      <c r="MNW38" s="164"/>
      <c r="MNX38" s="164"/>
      <c r="MNY38" s="164"/>
      <c r="MNZ38" s="164"/>
      <c r="MOA38" s="164"/>
      <c r="MOB38" s="164"/>
      <c r="MOC38" s="164"/>
      <c r="MOD38" s="164"/>
      <c r="MOE38" s="164"/>
      <c r="MOF38" s="164"/>
      <c r="MOG38" s="164"/>
      <c r="MOH38" s="164"/>
      <c r="MOI38" s="164"/>
      <c r="MOJ38" s="164"/>
      <c r="MOK38" s="164"/>
      <c r="MOL38" s="164"/>
      <c r="MOM38" s="164"/>
      <c r="MON38" s="164"/>
      <c r="MOO38" s="164"/>
      <c r="MOP38" s="164"/>
      <c r="MOQ38" s="164"/>
      <c r="MOR38" s="164"/>
      <c r="MOS38" s="164"/>
      <c r="MOT38" s="164"/>
      <c r="MOU38" s="164"/>
      <c r="MOV38" s="164"/>
      <c r="MOW38" s="164"/>
      <c r="MOX38" s="164"/>
      <c r="MOY38" s="164"/>
      <c r="MOZ38" s="164"/>
      <c r="MPA38" s="164"/>
      <c r="MPB38" s="164"/>
      <c r="MPC38" s="164"/>
      <c r="MPD38" s="164"/>
      <c r="MPE38" s="164"/>
      <c r="MPF38" s="164"/>
      <c r="MPG38" s="164"/>
      <c r="MPH38" s="164"/>
      <c r="MPI38" s="164"/>
      <c r="MPJ38" s="164"/>
      <c r="MPK38" s="164"/>
      <c r="MPL38" s="164"/>
      <c r="MPM38" s="164"/>
      <c r="MPN38" s="164"/>
      <c r="MPO38" s="164"/>
      <c r="MPP38" s="164"/>
      <c r="MPQ38" s="164"/>
      <c r="MPR38" s="164"/>
      <c r="MPS38" s="164"/>
      <c r="MPT38" s="164"/>
      <c r="MPU38" s="164"/>
      <c r="MPV38" s="164"/>
      <c r="MPW38" s="164"/>
      <c r="MPX38" s="164"/>
      <c r="MPY38" s="164"/>
      <c r="MPZ38" s="164"/>
      <c r="MQA38" s="164"/>
      <c r="MQB38" s="164"/>
      <c r="MQC38" s="164"/>
      <c r="MQD38" s="164"/>
      <c r="MQE38" s="164"/>
      <c r="MQF38" s="164"/>
      <c r="MQG38" s="164"/>
      <c r="MQH38" s="164"/>
      <c r="MQI38" s="164"/>
      <c r="MQJ38" s="164"/>
      <c r="MQK38" s="164"/>
      <c r="MQL38" s="164"/>
      <c r="MQM38" s="164"/>
      <c r="MQN38" s="164"/>
      <c r="MQO38" s="164"/>
      <c r="MQP38" s="164"/>
      <c r="MQQ38" s="164"/>
      <c r="MQR38" s="164"/>
      <c r="MQS38" s="164"/>
      <c r="MQT38" s="164"/>
      <c r="MQU38" s="164"/>
      <c r="MQV38" s="164"/>
      <c r="MQW38" s="164"/>
      <c r="MQX38" s="164"/>
      <c r="MQY38" s="164"/>
      <c r="MQZ38" s="164"/>
      <c r="MRA38" s="164"/>
      <c r="MRB38" s="164"/>
      <c r="MRC38" s="164"/>
      <c r="MRD38" s="164"/>
      <c r="MRE38" s="164"/>
      <c r="MRF38" s="164"/>
      <c r="MRG38" s="164"/>
      <c r="MRH38" s="164"/>
      <c r="MRI38" s="164"/>
      <c r="MRJ38" s="164"/>
      <c r="MRK38" s="164"/>
      <c r="MRL38" s="164"/>
      <c r="MRM38" s="164"/>
      <c r="MRN38" s="164"/>
      <c r="MRO38" s="164"/>
      <c r="MRP38" s="164"/>
      <c r="MRQ38" s="164"/>
      <c r="MRR38" s="164"/>
      <c r="MRS38" s="164"/>
      <c r="MRT38" s="164"/>
      <c r="MRU38" s="164"/>
      <c r="MRV38" s="164"/>
      <c r="MRW38" s="164"/>
      <c r="MRX38" s="164"/>
      <c r="MRY38" s="164"/>
      <c r="MRZ38" s="164"/>
      <c r="MSA38" s="164"/>
      <c r="MSB38" s="164"/>
      <c r="MSC38" s="164"/>
      <c r="MSD38" s="164"/>
      <c r="MSE38" s="164"/>
      <c r="MSF38" s="164"/>
      <c r="MSG38" s="164"/>
      <c r="MSH38" s="164"/>
      <c r="MSI38" s="164"/>
      <c r="MSJ38" s="164"/>
      <c r="MSK38" s="164"/>
      <c r="MSL38" s="164"/>
      <c r="MSM38" s="164"/>
      <c r="MSN38" s="164"/>
      <c r="MSO38" s="164"/>
      <c r="MSP38" s="164"/>
      <c r="MSQ38" s="164"/>
      <c r="MSR38" s="164"/>
      <c r="MSS38" s="164"/>
      <c r="MST38" s="164"/>
      <c r="MSU38" s="164"/>
      <c r="MSV38" s="164"/>
      <c r="MSW38" s="164"/>
      <c r="MSX38" s="164"/>
      <c r="MSY38" s="164"/>
      <c r="MSZ38" s="164"/>
      <c r="MTA38" s="164"/>
      <c r="MTB38" s="164"/>
      <c r="MTC38" s="164"/>
      <c r="MTD38" s="164"/>
      <c r="MTE38" s="164"/>
      <c r="MTF38" s="164"/>
      <c r="MTG38" s="164"/>
      <c r="MTH38" s="164"/>
      <c r="MTI38" s="164"/>
      <c r="MTJ38" s="164"/>
      <c r="MTK38" s="164"/>
      <c r="MTL38" s="164"/>
      <c r="MTM38" s="164"/>
      <c r="MTN38" s="164"/>
      <c r="MTO38" s="164"/>
      <c r="MTP38" s="164"/>
      <c r="MTQ38" s="164"/>
      <c r="MTR38" s="164"/>
      <c r="MTS38" s="164"/>
      <c r="MTT38" s="164"/>
      <c r="MTU38" s="164"/>
      <c r="MTV38" s="164"/>
      <c r="MTW38" s="164"/>
      <c r="MTX38" s="164"/>
      <c r="MTY38" s="164"/>
      <c r="MTZ38" s="164"/>
      <c r="MUA38" s="164"/>
      <c r="MUB38" s="164"/>
      <c r="MUC38" s="164"/>
      <c r="MUD38" s="164"/>
      <c r="MUE38" s="164"/>
      <c r="MUF38" s="164"/>
      <c r="MUG38" s="164"/>
      <c r="MUH38" s="164"/>
      <c r="MUI38" s="164"/>
      <c r="MUJ38" s="164"/>
      <c r="MUK38" s="164"/>
      <c r="MUL38" s="164"/>
      <c r="MUM38" s="164"/>
      <c r="MUN38" s="164"/>
      <c r="MUO38" s="164"/>
      <c r="MUP38" s="164"/>
      <c r="MUQ38" s="164"/>
      <c r="MUR38" s="164"/>
      <c r="MUS38" s="164"/>
      <c r="MUT38" s="164"/>
      <c r="MUU38" s="164"/>
      <c r="MUV38" s="164"/>
      <c r="MUW38" s="164"/>
      <c r="MUX38" s="164"/>
      <c r="MUY38" s="164"/>
      <c r="MUZ38" s="164"/>
      <c r="MVA38" s="164"/>
      <c r="MVB38" s="164"/>
      <c r="MVC38" s="164"/>
      <c r="MVD38" s="164"/>
      <c r="MVE38" s="164"/>
      <c r="MVF38" s="164"/>
      <c r="MVG38" s="164"/>
      <c r="MVH38" s="164"/>
      <c r="MVI38" s="164"/>
      <c r="MVJ38" s="164"/>
      <c r="MVK38" s="164"/>
      <c r="MVL38" s="164"/>
      <c r="MVM38" s="164"/>
      <c r="MVN38" s="164"/>
      <c r="MVO38" s="164"/>
      <c r="MVP38" s="164"/>
      <c r="MVQ38" s="164"/>
      <c r="MVR38" s="164"/>
      <c r="MVS38" s="164"/>
      <c r="MVT38" s="164"/>
      <c r="MVU38" s="164"/>
      <c r="MVV38" s="164"/>
      <c r="MVW38" s="164"/>
      <c r="MVX38" s="164"/>
      <c r="MVY38" s="164"/>
      <c r="MVZ38" s="164"/>
      <c r="MWA38" s="164"/>
      <c r="MWB38" s="164"/>
      <c r="MWC38" s="164"/>
      <c r="MWD38" s="164"/>
      <c r="MWE38" s="164"/>
      <c r="MWF38" s="164"/>
      <c r="MWG38" s="164"/>
      <c r="MWH38" s="164"/>
      <c r="MWI38" s="164"/>
      <c r="MWJ38" s="164"/>
      <c r="MWK38" s="164"/>
      <c r="MWL38" s="164"/>
      <c r="MWM38" s="164"/>
      <c r="MWN38" s="164"/>
      <c r="MWO38" s="164"/>
      <c r="MWP38" s="164"/>
      <c r="MWQ38" s="164"/>
      <c r="MWR38" s="164"/>
      <c r="MWS38" s="164"/>
      <c r="MWT38" s="164"/>
      <c r="MWU38" s="164"/>
      <c r="MWV38" s="164"/>
      <c r="MWW38" s="164"/>
      <c r="MWX38" s="164"/>
      <c r="MWY38" s="164"/>
      <c r="MWZ38" s="164"/>
      <c r="MXA38" s="164"/>
      <c r="MXB38" s="164"/>
      <c r="MXC38" s="164"/>
      <c r="MXD38" s="164"/>
      <c r="MXE38" s="164"/>
      <c r="MXF38" s="164"/>
      <c r="MXG38" s="164"/>
      <c r="MXH38" s="164"/>
      <c r="MXI38" s="164"/>
      <c r="MXJ38" s="164"/>
      <c r="MXK38" s="164"/>
      <c r="MXL38" s="164"/>
      <c r="MXM38" s="164"/>
      <c r="MXN38" s="164"/>
      <c r="MXO38" s="164"/>
      <c r="MXP38" s="164"/>
      <c r="MXQ38" s="164"/>
      <c r="MXR38" s="164"/>
      <c r="MXS38" s="164"/>
      <c r="MXT38" s="164"/>
      <c r="MXU38" s="164"/>
      <c r="MXV38" s="164"/>
      <c r="MXW38" s="164"/>
      <c r="MXX38" s="164"/>
      <c r="MXY38" s="164"/>
      <c r="MXZ38" s="164"/>
      <c r="MYA38" s="164"/>
      <c r="MYB38" s="164"/>
      <c r="MYC38" s="164"/>
      <c r="MYD38" s="164"/>
      <c r="MYE38" s="164"/>
      <c r="MYF38" s="164"/>
      <c r="MYG38" s="164"/>
      <c r="MYH38" s="164"/>
      <c r="MYI38" s="164"/>
      <c r="MYJ38" s="164"/>
      <c r="MYK38" s="164"/>
      <c r="MYL38" s="164"/>
      <c r="MYM38" s="164"/>
      <c r="MYN38" s="164"/>
      <c r="MYO38" s="164"/>
      <c r="MYP38" s="164"/>
      <c r="MYQ38" s="164"/>
      <c r="MYR38" s="164"/>
      <c r="MYS38" s="164"/>
      <c r="MYT38" s="164"/>
      <c r="MYU38" s="164"/>
      <c r="MYV38" s="164"/>
      <c r="MYW38" s="164"/>
      <c r="MYX38" s="164"/>
      <c r="MYY38" s="164"/>
      <c r="MYZ38" s="164"/>
      <c r="MZA38" s="164"/>
      <c r="MZB38" s="164"/>
      <c r="MZC38" s="164"/>
      <c r="MZD38" s="164"/>
      <c r="MZE38" s="164"/>
      <c r="MZF38" s="164"/>
      <c r="MZG38" s="164"/>
      <c r="MZH38" s="164"/>
      <c r="MZI38" s="164"/>
      <c r="MZJ38" s="164"/>
      <c r="MZK38" s="164"/>
      <c r="MZL38" s="164"/>
      <c r="MZM38" s="164"/>
      <c r="MZN38" s="164"/>
      <c r="MZO38" s="164"/>
      <c r="MZP38" s="164"/>
      <c r="MZQ38" s="164"/>
      <c r="MZR38" s="164"/>
      <c r="MZS38" s="164"/>
      <c r="MZT38" s="164"/>
      <c r="MZU38" s="164"/>
      <c r="MZV38" s="164"/>
      <c r="MZW38" s="164"/>
      <c r="MZX38" s="164"/>
      <c r="MZY38" s="164"/>
      <c r="MZZ38" s="164"/>
      <c r="NAA38" s="164"/>
      <c r="NAB38" s="164"/>
      <c r="NAC38" s="164"/>
      <c r="NAD38" s="164"/>
      <c r="NAE38" s="164"/>
      <c r="NAF38" s="164"/>
      <c r="NAG38" s="164"/>
      <c r="NAH38" s="164"/>
      <c r="NAI38" s="164"/>
      <c r="NAJ38" s="164"/>
      <c r="NAK38" s="164"/>
      <c r="NAL38" s="164"/>
      <c r="NAM38" s="164"/>
      <c r="NAN38" s="164"/>
      <c r="NAO38" s="164"/>
      <c r="NAP38" s="164"/>
      <c r="NAQ38" s="164"/>
      <c r="NAR38" s="164"/>
      <c r="NAS38" s="164"/>
      <c r="NAT38" s="164"/>
      <c r="NAU38" s="164"/>
      <c r="NAV38" s="164"/>
      <c r="NAW38" s="164"/>
      <c r="NAX38" s="164"/>
      <c r="NAY38" s="164"/>
      <c r="NAZ38" s="164"/>
      <c r="NBA38" s="164"/>
      <c r="NBB38" s="164"/>
      <c r="NBC38" s="164"/>
      <c r="NBD38" s="164"/>
      <c r="NBE38" s="164"/>
      <c r="NBF38" s="164"/>
      <c r="NBG38" s="164"/>
      <c r="NBH38" s="164"/>
      <c r="NBI38" s="164"/>
      <c r="NBJ38" s="164"/>
      <c r="NBK38" s="164"/>
      <c r="NBL38" s="164"/>
      <c r="NBM38" s="164"/>
      <c r="NBN38" s="164"/>
      <c r="NBO38" s="164"/>
      <c r="NBP38" s="164"/>
      <c r="NBQ38" s="164"/>
      <c r="NBR38" s="164"/>
      <c r="NBS38" s="164"/>
      <c r="NBT38" s="164"/>
      <c r="NBU38" s="164"/>
      <c r="NBV38" s="164"/>
      <c r="NBW38" s="164"/>
      <c r="NBX38" s="164"/>
      <c r="NBY38" s="164"/>
      <c r="NBZ38" s="164"/>
      <c r="NCA38" s="164"/>
      <c r="NCB38" s="164"/>
      <c r="NCC38" s="164"/>
      <c r="NCD38" s="164"/>
      <c r="NCE38" s="164"/>
      <c r="NCF38" s="164"/>
      <c r="NCG38" s="164"/>
      <c r="NCH38" s="164"/>
      <c r="NCI38" s="164"/>
      <c r="NCJ38" s="164"/>
      <c r="NCK38" s="164"/>
      <c r="NCL38" s="164"/>
      <c r="NCM38" s="164"/>
      <c r="NCN38" s="164"/>
      <c r="NCO38" s="164"/>
      <c r="NCP38" s="164"/>
      <c r="NCQ38" s="164"/>
      <c r="NCR38" s="164"/>
      <c r="NCS38" s="164"/>
      <c r="NCT38" s="164"/>
      <c r="NCU38" s="164"/>
      <c r="NCV38" s="164"/>
      <c r="NCW38" s="164"/>
      <c r="NCX38" s="164"/>
      <c r="NCY38" s="164"/>
      <c r="NCZ38" s="164"/>
      <c r="NDA38" s="164"/>
      <c r="NDB38" s="164"/>
      <c r="NDC38" s="164"/>
      <c r="NDD38" s="164"/>
      <c r="NDE38" s="164"/>
      <c r="NDF38" s="164"/>
      <c r="NDG38" s="164"/>
      <c r="NDH38" s="164"/>
      <c r="NDI38" s="164"/>
      <c r="NDJ38" s="164"/>
      <c r="NDK38" s="164"/>
      <c r="NDL38" s="164"/>
      <c r="NDM38" s="164"/>
      <c r="NDN38" s="164"/>
      <c r="NDO38" s="164"/>
      <c r="NDP38" s="164"/>
      <c r="NDQ38" s="164"/>
      <c r="NDR38" s="164"/>
      <c r="NDS38" s="164"/>
      <c r="NDT38" s="164"/>
      <c r="NDU38" s="164"/>
      <c r="NDV38" s="164"/>
      <c r="NDW38" s="164"/>
      <c r="NDX38" s="164"/>
      <c r="NDY38" s="164"/>
      <c r="NDZ38" s="164"/>
      <c r="NEA38" s="164"/>
      <c r="NEB38" s="164"/>
      <c r="NEC38" s="164"/>
      <c r="NED38" s="164"/>
      <c r="NEE38" s="164"/>
      <c r="NEF38" s="164"/>
      <c r="NEG38" s="164"/>
      <c r="NEH38" s="164"/>
      <c r="NEI38" s="164"/>
      <c r="NEJ38" s="164"/>
      <c r="NEK38" s="164"/>
      <c r="NEL38" s="164"/>
      <c r="NEM38" s="164"/>
      <c r="NEN38" s="164"/>
      <c r="NEO38" s="164"/>
      <c r="NEP38" s="164"/>
      <c r="NEQ38" s="164"/>
      <c r="NER38" s="164"/>
      <c r="NES38" s="164"/>
      <c r="NET38" s="164"/>
      <c r="NEU38" s="164"/>
      <c r="NEV38" s="164"/>
      <c r="NEW38" s="164"/>
      <c r="NEX38" s="164"/>
      <c r="NEY38" s="164"/>
      <c r="NEZ38" s="164"/>
      <c r="NFA38" s="164"/>
      <c r="NFB38" s="164"/>
      <c r="NFC38" s="164"/>
      <c r="NFD38" s="164"/>
      <c r="NFE38" s="164"/>
      <c r="NFF38" s="164"/>
      <c r="NFG38" s="164"/>
      <c r="NFH38" s="164"/>
      <c r="NFI38" s="164"/>
      <c r="NFJ38" s="164"/>
      <c r="NFK38" s="164"/>
      <c r="NFL38" s="164"/>
      <c r="NFM38" s="164"/>
      <c r="NFN38" s="164"/>
      <c r="NFO38" s="164"/>
      <c r="NFP38" s="164"/>
      <c r="NFQ38" s="164"/>
      <c r="NFR38" s="164"/>
      <c r="NFS38" s="164"/>
      <c r="NFT38" s="164"/>
      <c r="NFU38" s="164"/>
      <c r="NFV38" s="164"/>
      <c r="NFW38" s="164"/>
      <c r="NFX38" s="164"/>
      <c r="NFY38" s="164"/>
      <c r="NFZ38" s="164"/>
      <c r="NGA38" s="164"/>
      <c r="NGB38" s="164"/>
      <c r="NGC38" s="164"/>
      <c r="NGD38" s="164"/>
      <c r="NGE38" s="164"/>
      <c r="NGF38" s="164"/>
      <c r="NGG38" s="164"/>
      <c r="NGH38" s="164"/>
      <c r="NGI38" s="164"/>
      <c r="NGJ38" s="164"/>
      <c r="NGK38" s="164"/>
      <c r="NGL38" s="164"/>
      <c r="NGM38" s="164"/>
      <c r="NGN38" s="164"/>
      <c r="NGO38" s="164"/>
      <c r="NGP38" s="164"/>
      <c r="NGQ38" s="164"/>
      <c r="NGR38" s="164"/>
      <c r="NGS38" s="164"/>
      <c r="NGT38" s="164"/>
      <c r="NGU38" s="164"/>
      <c r="NGV38" s="164"/>
      <c r="NGW38" s="164"/>
      <c r="NGX38" s="164"/>
      <c r="NGY38" s="164"/>
      <c r="NGZ38" s="164"/>
      <c r="NHA38" s="164"/>
      <c r="NHB38" s="164"/>
      <c r="NHC38" s="164"/>
      <c r="NHD38" s="164"/>
      <c r="NHE38" s="164"/>
      <c r="NHF38" s="164"/>
      <c r="NHG38" s="164"/>
      <c r="NHH38" s="164"/>
      <c r="NHI38" s="164"/>
      <c r="NHJ38" s="164"/>
      <c r="NHK38" s="164"/>
      <c r="NHL38" s="164"/>
      <c r="NHM38" s="164"/>
      <c r="NHN38" s="164"/>
      <c r="NHO38" s="164"/>
      <c r="NHP38" s="164"/>
      <c r="NHQ38" s="164"/>
      <c r="NHR38" s="164"/>
      <c r="NHS38" s="164"/>
      <c r="NHT38" s="164"/>
      <c r="NHU38" s="164"/>
      <c r="NHV38" s="164"/>
      <c r="NHW38" s="164"/>
      <c r="NHX38" s="164"/>
      <c r="NHY38" s="164"/>
      <c r="NHZ38" s="164"/>
      <c r="NIA38" s="164"/>
      <c r="NIB38" s="164"/>
      <c r="NIC38" s="164"/>
      <c r="NID38" s="164"/>
      <c r="NIE38" s="164"/>
      <c r="NIF38" s="164"/>
      <c r="NIG38" s="164"/>
      <c r="NIH38" s="164"/>
      <c r="NII38" s="164"/>
      <c r="NIJ38" s="164"/>
      <c r="NIK38" s="164"/>
      <c r="NIL38" s="164"/>
      <c r="NIM38" s="164"/>
      <c r="NIN38" s="164"/>
      <c r="NIO38" s="164"/>
      <c r="NIP38" s="164"/>
      <c r="NIQ38" s="164"/>
      <c r="NIR38" s="164"/>
      <c r="NIS38" s="164"/>
      <c r="NIT38" s="164"/>
      <c r="NIU38" s="164"/>
      <c r="NIV38" s="164"/>
      <c r="NIW38" s="164"/>
      <c r="NIX38" s="164"/>
      <c r="NIY38" s="164"/>
      <c r="NIZ38" s="164"/>
      <c r="NJA38" s="164"/>
      <c r="NJB38" s="164"/>
      <c r="NJC38" s="164"/>
      <c r="NJD38" s="164"/>
      <c r="NJE38" s="164"/>
      <c r="NJF38" s="164"/>
      <c r="NJG38" s="164"/>
      <c r="NJH38" s="164"/>
      <c r="NJI38" s="164"/>
      <c r="NJJ38" s="164"/>
      <c r="NJK38" s="164"/>
      <c r="NJL38" s="164"/>
      <c r="NJM38" s="164"/>
      <c r="NJN38" s="164"/>
      <c r="NJO38" s="164"/>
      <c r="NJP38" s="164"/>
      <c r="NJQ38" s="164"/>
      <c r="NJR38" s="164"/>
      <c r="NJS38" s="164"/>
      <c r="NJT38" s="164"/>
      <c r="NJU38" s="164"/>
      <c r="NJV38" s="164"/>
      <c r="NJW38" s="164"/>
      <c r="NJX38" s="164"/>
      <c r="NJY38" s="164"/>
      <c r="NJZ38" s="164"/>
      <c r="NKA38" s="164"/>
      <c r="NKB38" s="164"/>
      <c r="NKC38" s="164"/>
      <c r="NKD38" s="164"/>
      <c r="NKE38" s="164"/>
      <c r="NKF38" s="164"/>
      <c r="NKG38" s="164"/>
      <c r="NKH38" s="164"/>
      <c r="NKI38" s="164"/>
      <c r="NKJ38" s="164"/>
      <c r="NKK38" s="164"/>
      <c r="NKL38" s="164"/>
      <c r="NKM38" s="164"/>
      <c r="NKN38" s="164"/>
      <c r="NKO38" s="164"/>
      <c r="NKP38" s="164"/>
      <c r="NKQ38" s="164"/>
      <c r="NKR38" s="164"/>
      <c r="NKS38" s="164"/>
      <c r="NKT38" s="164"/>
      <c r="NKU38" s="164"/>
      <c r="NKV38" s="164"/>
      <c r="NKW38" s="164"/>
      <c r="NKX38" s="164"/>
      <c r="NKY38" s="164"/>
      <c r="NKZ38" s="164"/>
      <c r="NLA38" s="164"/>
      <c r="NLB38" s="164"/>
      <c r="NLC38" s="164"/>
      <c r="NLD38" s="164"/>
      <c r="NLE38" s="164"/>
      <c r="NLF38" s="164"/>
      <c r="NLG38" s="164"/>
      <c r="NLH38" s="164"/>
      <c r="NLI38" s="164"/>
      <c r="NLJ38" s="164"/>
      <c r="NLK38" s="164"/>
      <c r="NLL38" s="164"/>
      <c r="NLM38" s="164"/>
      <c r="NLN38" s="164"/>
      <c r="NLO38" s="164"/>
      <c r="NLP38" s="164"/>
      <c r="NLQ38" s="164"/>
      <c r="NLR38" s="164"/>
      <c r="NLS38" s="164"/>
      <c r="NLT38" s="164"/>
      <c r="NLU38" s="164"/>
      <c r="NLV38" s="164"/>
      <c r="NLW38" s="164"/>
      <c r="NLX38" s="164"/>
      <c r="NLY38" s="164"/>
      <c r="NLZ38" s="164"/>
      <c r="NMA38" s="164"/>
      <c r="NMB38" s="164"/>
      <c r="NMC38" s="164"/>
      <c r="NMD38" s="164"/>
      <c r="NME38" s="164"/>
      <c r="NMF38" s="164"/>
      <c r="NMG38" s="164"/>
      <c r="NMH38" s="164"/>
      <c r="NMI38" s="164"/>
      <c r="NMJ38" s="164"/>
      <c r="NMK38" s="164"/>
      <c r="NML38" s="164"/>
      <c r="NMM38" s="164"/>
      <c r="NMN38" s="164"/>
      <c r="NMO38" s="164"/>
      <c r="NMP38" s="164"/>
      <c r="NMQ38" s="164"/>
      <c r="NMR38" s="164"/>
      <c r="NMS38" s="164"/>
      <c r="NMT38" s="164"/>
      <c r="NMU38" s="164"/>
      <c r="NMV38" s="164"/>
      <c r="NMW38" s="164"/>
      <c r="NMX38" s="164"/>
      <c r="NMY38" s="164"/>
      <c r="NMZ38" s="164"/>
      <c r="NNA38" s="164"/>
      <c r="NNB38" s="164"/>
      <c r="NNC38" s="164"/>
      <c r="NND38" s="164"/>
      <c r="NNE38" s="164"/>
      <c r="NNF38" s="164"/>
      <c r="NNG38" s="164"/>
      <c r="NNH38" s="164"/>
      <c r="NNI38" s="164"/>
      <c r="NNJ38" s="164"/>
      <c r="NNK38" s="164"/>
      <c r="NNL38" s="164"/>
      <c r="NNM38" s="164"/>
      <c r="NNN38" s="164"/>
      <c r="NNO38" s="164"/>
      <c r="NNP38" s="164"/>
      <c r="NNQ38" s="164"/>
      <c r="NNR38" s="164"/>
      <c r="NNS38" s="164"/>
      <c r="NNT38" s="164"/>
      <c r="NNU38" s="164"/>
      <c r="NNV38" s="164"/>
      <c r="NNW38" s="164"/>
      <c r="NNX38" s="164"/>
      <c r="NNY38" s="164"/>
      <c r="NNZ38" s="164"/>
      <c r="NOA38" s="164"/>
      <c r="NOB38" s="164"/>
      <c r="NOC38" s="164"/>
      <c r="NOD38" s="164"/>
      <c r="NOE38" s="164"/>
      <c r="NOF38" s="164"/>
      <c r="NOG38" s="164"/>
      <c r="NOH38" s="164"/>
      <c r="NOI38" s="164"/>
      <c r="NOJ38" s="164"/>
      <c r="NOK38" s="164"/>
      <c r="NOL38" s="164"/>
      <c r="NOM38" s="164"/>
      <c r="NON38" s="164"/>
      <c r="NOO38" s="164"/>
      <c r="NOP38" s="164"/>
      <c r="NOQ38" s="164"/>
      <c r="NOR38" s="164"/>
      <c r="NOS38" s="164"/>
      <c r="NOT38" s="164"/>
      <c r="NOU38" s="164"/>
      <c r="NOV38" s="164"/>
      <c r="NOW38" s="164"/>
      <c r="NOX38" s="164"/>
      <c r="NOY38" s="164"/>
      <c r="NOZ38" s="164"/>
      <c r="NPA38" s="164"/>
      <c r="NPB38" s="164"/>
      <c r="NPC38" s="164"/>
      <c r="NPD38" s="164"/>
      <c r="NPE38" s="164"/>
      <c r="NPF38" s="164"/>
      <c r="NPG38" s="164"/>
      <c r="NPH38" s="164"/>
      <c r="NPI38" s="164"/>
      <c r="NPJ38" s="164"/>
      <c r="NPK38" s="164"/>
      <c r="NPL38" s="164"/>
      <c r="NPM38" s="164"/>
      <c r="NPN38" s="164"/>
      <c r="NPO38" s="164"/>
      <c r="NPP38" s="164"/>
      <c r="NPQ38" s="164"/>
      <c r="NPR38" s="164"/>
      <c r="NPS38" s="164"/>
      <c r="NPT38" s="164"/>
      <c r="NPU38" s="164"/>
      <c r="NPV38" s="164"/>
      <c r="NPW38" s="164"/>
      <c r="NPX38" s="164"/>
      <c r="NPY38" s="164"/>
      <c r="NPZ38" s="164"/>
      <c r="NQA38" s="164"/>
      <c r="NQB38" s="164"/>
      <c r="NQC38" s="164"/>
      <c r="NQD38" s="164"/>
      <c r="NQE38" s="164"/>
      <c r="NQF38" s="164"/>
      <c r="NQG38" s="164"/>
      <c r="NQH38" s="164"/>
      <c r="NQI38" s="164"/>
      <c r="NQJ38" s="164"/>
      <c r="NQK38" s="164"/>
      <c r="NQL38" s="164"/>
      <c r="NQM38" s="164"/>
      <c r="NQN38" s="164"/>
      <c r="NQO38" s="164"/>
      <c r="NQP38" s="164"/>
      <c r="NQQ38" s="164"/>
      <c r="NQR38" s="164"/>
      <c r="NQS38" s="164"/>
      <c r="NQT38" s="164"/>
      <c r="NQU38" s="164"/>
      <c r="NQV38" s="164"/>
      <c r="NQW38" s="164"/>
      <c r="NQX38" s="164"/>
      <c r="NQY38" s="164"/>
      <c r="NQZ38" s="164"/>
      <c r="NRA38" s="164"/>
      <c r="NRB38" s="164"/>
      <c r="NRC38" s="164"/>
      <c r="NRD38" s="164"/>
      <c r="NRE38" s="164"/>
      <c r="NRF38" s="164"/>
      <c r="NRG38" s="164"/>
      <c r="NRH38" s="164"/>
      <c r="NRI38" s="164"/>
      <c r="NRJ38" s="164"/>
      <c r="NRK38" s="164"/>
      <c r="NRL38" s="164"/>
      <c r="NRM38" s="164"/>
      <c r="NRN38" s="164"/>
      <c r="NRO38" s="164"/>
      <c r="NRP38" s="164"/>
      <c r="NRQ38" s="164"/>
      <c r="NRR38" s="164"/>
      <c r="NRS38" s="164"/>
      <c r="NRT38" s="164"/>
      <c r="NRU38" s="164"/>
      <c r="NRV38" s="164"/>
      <c r="NRW38" s="164"/>
      <c r="NRX38" s="164"/>
      <c r="NRY38" s="164"/>
      <c r="NRZ38" s="164"/>
      <c r="NSA38" s="164"/>
      <c r="NSB38" s="164"/>
      <c r="NSC38" s="164"/>
      <c r="NSD38" s="164"/>
      <c r="NSE38" s="164"/>
      <c r="NSF38" s="164"/>
      <c r="NSG38" s="164"/>
      <c r="NSH38" s="164"/>
      <c r="NSI38" s="164"/>
      <c r="NSJ38" s="164"/>
      <c r="NSK38" s="164"/>
      <c r="NSL38" s="164"/>
      <c r="NSM38" s="164"/>
      <c r="NSN38" s="164"/>
      <c r="NSO38" s="164"/>
      <c r="NSP38" s="164"/>
      <c r="NSQ38" s="164"/>
      <c r="NSR38" s="164"/>
      <c r="NSS38" s="164"/>
      <c r="NST38" s="164"/>
      <c r="NSU38" s="164"/>
      <c r="NSV38" s="164"/>
      <c r="NSW38" s="164"/>
      <c r="NSX38" s="164"/>
      <c r="NSY38" s="164"/>
      <c r="NSZ38" s="164"/>
      <c r="NTA38" s="164"/>
      <c r="NTB38" s="164"/>
      <c r="NTC38" s="164"/>
      <c r="NTD38" s="164"/>
      <c r="NTE38" s="164"/>
      <c r="NTF38" s="164"/>
      <c r="NTG38" s="164"/>
      <c r="NTH38" s="164"/>
      <c r="NTI38" s="164"/>
      <c r="NTJ38" s="164"/>
      <c r="NTK38" s="164"/>
      <c r="NTL38" s="164"/>
      <c r="NTM38" s="164"/>
      <c r="NTN38" s="164"/>
      <c r="NTO38" s="164"/>
      <c r="NTP38" s="164"/>
      <c r="NTQ38" s="164"/>
      <c r="NTR38" s="164"/>
      <c r="NTS38" s="164"/>
      <c r="NTT38" s="164"/>
      <c r="NTU38" s="164"/>
      <c r="NTV38" s="164"/>
      <c r="NTW38" s="164"/>
      <c r="NTX38" s="164"/>
      <c r="NTY38" s="164"/>
      <c r="NTZ38" s="164"/>
      <c r="NUA38" s="164"/>
      <c r="NUB38" s="164"/>
      <c r="NUC38" s="164"/>
      <c r="NUD38" s="164"/>
      <c r="NUE38" s="164"/>
      <c r="NUF38" s="164"/>
      <c r="NUG38" s="164"/>
      <c r="NUH38" s="164"/>
      <c r="NUI38" s="164"/>
      <c r="NUJ38" s="164"/>
      <c r="NUK38" s="164"/>
      <c r="NUL38" s="164"/>
      <c r="NUM38" s="164"/>
      <c r="NUN38" s="164"/>
      <c r="NUO38" s="164"/>
      <c r="NUP38" s="164"/>
      <c r="NUQ38" s="164"/>
      <c r="NUR38" s="164"/>
      <c r="NUS38" s="164"/>
      <c r="NUT38" s="164"/>
      <c r="NUU38" s="164"/>
      <c r="NUV38" s="164"/>
      <c r="NUW38" s="164"/>
      <c r="NUX38" s="164"/>
      <c r="NUY38" s="164"/>
      <c r="NUZ38" s="164"/>
      <c r="NVA38" s="164"/>
      <c r="NVB38" s="164"/>
      <c r="NVC38" s="164"/>
      <c r="NVD38" s="164"/>
      <c r="NVE38" s="164"/>
      <c r="NVF38" s="164"/>
      <c r="NVG38" s="164"/>
      <c r="NVH38" s="164"/>
      <c r="NVI38" s="164"/>
      <c r="NVJ38" s="164"/>
      <c r="NVK38" s="164"/>
      <c r="NVL38" s="164"/>
      <c r="NVM38" s="164"/>
      <c r="NVN38" s="164"/>
      <c r="NVO38" s="164"/>
      <c r="NVP38" s="164"/>
      <c r="NVQ38" s="164"/>
      <c r="NVR38" s="164"/>
      <c r="NVS38" s="164"/>
      <c r="NVT38" s="164"/>
      <c r="NVU38" s="164"/>
      <c r="NVV38" s="164"/>
      <c r="NVW38" s="164"/>
      <c r="NVX38" s="164"/>
      <c r="NVY38" s="164"/>
      <c r="NVZ38" s="164"/>
      <c r="NWA38" s="164"/>
      <c r="NWB38" s="164"/>
      <c r="NWC38" s="164"/>
      <c r="NWD38" s="164"/>
      <c r="NWE38" s="164"/>
      <c r="NWF38" s="164"/>
      <c r="NWG38" s="164"/>
      <c r="NWH38" s="164"/>
      <c r="NWI38" s="164"/>
      <c r="NWJ38" s="164"/>
      <c r="NWK38" s="164"/>
      <c r="NWL38" s="164"/>
      <c r="NWM38" s="164"/>
      <c r="NWN38" s="164"/>
      <c r="NWO38" s="164"/>
      <c r="NWP38" s="164"/>
      <c r="NWQ38" s="164"/>
      <c r="NWR38" s="164"/>
      <c r="NWS38" s="164"/>
      <c r="NWT38" s="164"/>
      <c r="NWU38" s="164"/>
      <c r="NWV38" s="164"/>
      <c r="NWW38" s="164"/>
      <c r="NWX38" s="164"/>
      <c r="NWY38" s="164"/>
      <c r="NWZ38" s="164"/>
      <c r="NXA38" s="164"/>
      <c r="NXB38" s="164"/>
      <c r="NXC38" s="164"/>
      <c r="NXD38" s="164"/>
      <c r="NXE38" s="164"/>
      <c r="NXF38" s="164"/>
      <c r="NXG38" s="164"/>
      <c r="NXH38" s="164"/>
      <c r="NXI38" s="164"/>
      <c r="NXJ38" s="164"/>
      <c r="NXK38" s="164"/>
      <c r="NXL38" s="164"/>
      <c r="NXM38" s="164"/>
      <c r="NXN38" s="164"/>
      <c r="NXO38" s="164"/>
      <c r="NXP38" s="164"/>
      <c r="NXQ38" s="164"/>
      <c r="NXR38" s="164"/>
      <c r="NXS38" s="164"/>
      <c r="NXT38" s="164"/>
      <c r="NXU38" s="164"/>
      <c r="NXV38" s="164"/>
      <c r="NXW38" s="164"/>
      <c r="NXX38" s="164"/>
      <c r="NXY38" s="164"/>
      <c r="NXZ38" s="164"/>
      <c r="NYA38" s="164"/>
      <c r="NYB38" s="164"/>
      <c r="NYC38" s="164"/>
      <c r="NYD38" s="164"/>
      <c r="NYE38" s="164"/>
      <c r="NYF38" s="164"/>
      <c r="NYG38" s="164"/>
      <c r="NYH38" s="164"/>
      <c r="NYI38" s="164"/>
      <c r="NYJ38" s="164"/>
      <c r="NYK38" s="164"/>
      <c r="NYL38" s="164"/>
      <c r="NYM38" s="164"/>
      <c r="NYN38" s="164"/>
      <c r="NYO38" s="164"/>
      <c r="NYP38" s="164"/>
      <c r="NYQ38" s="164"/>
      <c r="NYR38" s="164"/>
      <c r="NYS38" s="164"/>
      <c r="NYT38" s="164"/>
      <c r="NYU38" s="164"/>
      <c r="NYV38" s="164"/>
      <c r="NYW38" s="164"/>
      <c r="NYX38" s="164"/>
      <c r="NYY38" s="164"/>
      <c r="NYZ38" s="164"/>
      <c r="NZA38" s="164"/>
      <c r="NZB38" s="164"/>
      <c r="NZC38" s="164"/>
      <c r="NZD38" s="164"/>
      <c r="NZE38" s="164"/>
      <c r="NZF38" s="164"/>
      <c r="NZG38" s="164"/>
      <c r="NZH38" s="164"/>
      <c r="NZI38" s="164"/>
      <c r="NZJ38" s="164"/>
      <c r="NZK38" s="164"/>
      <c r="NZL38" s="164"/>
      <c r="NZM38" s="164"/>
      <c r="NZN38" s="164"/>
      <c r="NZO38" s="164"/>
      <c r="NZP38" s="164"/>
      <c r="NZQ38" s="164"/>
      <c r="NZR38" s="164"/>
      <c r="NZS38" s="164"/>
      <c r="NZT38" s="164"/>
      <c r="NZU38" s="164"/>
      <c r="NZV38" s="164"/>
      <c r="NZW38" s="164"/>
      <c r="NZX38" s="164"/>
      <c r="NZY38" s="164"/>
      <c r="NZZ38" s="164"/>
      <c r="OAA38" s="164"/>
      <c r="OAB38" s="164"/>
      <c r="OAC38" s="164"/>
      <c r="OAD38" s="164"/>
      <c r="OAE38" s="164"/>
      <c r="OAF38" s="164"/>
      <c r="OAG38" s="164"/>
      <c r="OAH38" s="164"/>
      <c r="OAI38" s="164"/>
      <c r="OAJ38" s="164"/>
      <c r="OAK38" s="164"/>
      <c r="OAL38" s="164"/>
      <c r="OAM38" s="164"/>
      <c r="OAN38" s="164"/>
      <c r="OAO38" s="164"/>
      <c r="OAP38" s="164"/>
      <c r="OAQ38" s="164"/>
      <c r="OAR38" s="164"/>
      <c r="OAS38" s="164"/>
      <c r="OAT38" s="164"/>
      <c r="OAU38" s="164"/>
      <c r="OAV38" s="164"/>
      <c r="OAW38" s="164"/>
      <c r="OAX38" s="164"/>
      <c r="OAY38" s="164"/>
      <c r="OAZ38" s="164"/>
      <c r="OBA38" s="164"/>
      <c r="OBB38" s="164"/>
      <c r="OBC38" s="164"/>
      <c r="OBD38" s="164"/>
      <c r="OBE38" s="164"/>
      <c r="OBF38" s="164"/>
      <c r="OBG38" s="164"/>
      <c r="OBH38" s="164"/>
      <c r="OBI38" s="164"/>
      <c r="OBJ38" s="164"/>
      <c r="OBK38" s="164"/>
      <c r="OBL38" s="164"/>
      <c r="OBM38" s="164"/>
      <c r="OBN38" s="164"/>
      <c r="OBO38" s="164"/>
      <c r="OBP38" s="164"/>
      <c r="OBQ38" s="164"/>
      <c r="OBR38" s="164"/>
      <c r="OBS38" s="164"/>
      <c r="OBT38" s="164"/>
      <c r="OBU38" s="164"/>
      <c r="OBV38" s="164"/>
      <c r="OBW38" s="164"/>
      <c r="OBX38" s="164"/>
      <c r="OBY38" s="164"/>
      <c r="OBZ38" s="164"/>
      <c r="OCA38" s="164"/>
      <c r="OCB38" s="164"/>
      <c r="OCC38" s="164"/>
      <c r="OCD38" s="164"/>
      <c r="OCE38" s="164"/>
      <c r="OCF38" s="164"/>
      <c r="OCG38" s="164"/>
      <c r="OCH38" s="164"/>
      <c r="OCI38" s="164"/>
      <c r="OCJ38" s="164"/>
      <c r="OCK38" s="164"/>
      <c r="OCL38" s="164"/>
      <c r="OCM38" s="164"/>
      <c r="OCN38" s="164"/>
      <c r="OCO38" s="164"/>
      <c r="OCP38" s="164"/>
      <c r="OCQ38" s="164"/>
      <c r="OCR38" s="164"/>
      <c r="OCS38" s="164"/>
      <c r="OCT38" s="164"/>
      <c r="OCU38" s="164"/>
      <c r="OCV38" s="164"/>
      <c r="OCW38" s="164"/>
      <c r="OCX38" s="164"/>
      <c r="OCY38" s="164"/>
      <c r="OCZ38" s="164"/>
      <c r="ODA38" s="164"/>
      <c r="ODB38" s="164"/>
      <c r="ODC38" s="164"/>
      <c r="ODD38" s="164"/>
      <c r="ODE38" s="164"/>
      <c r="ODF38" s="164"/>
      <c r="ODG38" s="164"/>
      <c r="ODH38" s="164"/>
      <c r="ODI38" s="164"/>
      <c r="ODJ38" s="164"/>
      <c r="ODK38" s="164"/>
      <c r="ODL38" s="164"/>
      <c r="ODM38" s="164"/>
      <c r="ODN38" s="164"/>
      <c r="ODO38" s="164"/>
      <c r="ODP38" s="164"/>
      <c r="ODQ38" s="164"/>
      <c r="ODR38" s="164"/>
      <c r="ODS38" s="164"/>
      <c r="ODT38" s="164"/>
      <c r="ODU38" s="164"/>
      <c r="ODV38" s="164"/>
      <c r="ODW38" s="164"/>
      <c r="ODX38" s="164"/>
      <c r="ODY38" s="164"/>
      <c r="ODZ38" s="164"/>
      <c r="OEA38" s="164"/>
      <c r="OEB38" s="164"/>
      <c r="OEC38" s="164"/>
      <c r="OED38" s="164"/>
      <c r="OEE38" s="164"/>
      <c r="OEF38" s="164"/>
      <c r="OEG38" s="164"/>
      <c r="OEH38" s="164"/>
      <c r="OEI38" s="164"/>
      <c r="OEJ38" s="164"/>
      <c r="OEK38" s="164"/>
      <c r="OEL38" s="164"/>
      <c r="OEM38" s="164"/>
      <c r="OEN38" s="164"/>
      <c r="OEO38" s="164"/>
      <c r="OEP38" s="164"/>
      <c r="OEQ38" s="164"/>
      <c r="OER38" s="164"/>
      <c r="OES38" s="164"/>
      <c r="OET38" s="164"/>
      <c r="OEU38" s="164"/>
      <c r="OEV38" s="164"/>
      <c r="OEW38" s="164"/>
      <c r="OEX38" s="164"/>
      <c r="OEY38" s="164"/>
      <c r="OEZ38" s="164"/>
      <c r="OFA38" s="164"/>
      <c r="OFB38" s="164"/>
      <c r="OFC38" s="164"/>
      <c r="OFD38" s="164"/>
      <c r="OFE38" s="164"/>
      <c r="OFF38" s="164"/>
      <c r="OFG38" s="164"/>
      <c r="OFH38" s="164"/>
      <c r="OFI38" s="164"/>
      <c r="OFJ38" s="164"/>
      <c r="OFK38" s="164"/>
      <c r="OFL38" s="164"/>
      <c r="OFM38" s="164"/>
      <c r="OFN38" s="164"/>
      <c r="OFO38" s="164"/>
      <c r="OFP38" s="164"/>
      <c r="OFQ38" s="164"/>
      <c r="OFR38" s="164"/>
      <c r="OFS38" s="164"/>
      <c r="OFT38" s="164"/>
      <c r="OFU38" s="164"/>
      <c r="OFV38" s="164"/>
      <c r="OFW38" s="164"/>
      <c r="OFX38" s="164"/>
      <c r="OFY38" s="164"/>
      <c r="OFZ38" s="164"/>
      <c r="OGA38" s="164"/>
      <c r="OGB38" s="164"/>
      <c r="OGC38" s="164"/>
      <c r="OGD38" s="164"/>
      <c r="OGE38" s="164"/>
      <c r="OGF38" s="164"/>
      <c r="OGG38" s="164"/>
      <c r="OGH38" s="164"/>
      <c r="OGI38" s="164"/>
      <c r="OGJ38" s="164"/>
      <c r="OGK38" s="164"/>
      <c r="OGL38" s="164"/>
      <c r="OGM38" s="164"/>
      <c r="OGN38" s="164"/>
      <c r="OGO38" s="164"/>
      <c r="OGP38" s="164"/>
      <c r="OGQ38" s="164"/>
      <c r="OGR38" s="164"/>
      <c r="OGS38" s="164"/>
      <c r="OGT38" s="164"/>
      <c r="OGU38" s="164"/>
      <c r="OGV38" s="164"/>
      <c r="OGW38" s="164"/>
      <c r="OGX38" s="164"/>
      <c r="OGY38" s="164"/>
      <c r="OGZ38" s="164"/>
      <c r="OHA38" s="164"/>
      <c r="OHB38" s="164"/>
      <c r="OHC38" s="164"/>
      <c r="OHD38" s="164"/>
      <c r="OHE38" s="164"/>
      <c r="OHF38" s="164"/>
      <c r="OHG38" s="164"/>
      <c r="OHH38" s="164"/>
      <c r="OHI38" s="164"/>
      <c r="OHJ38" s="164"/>
      <c r="OHK38" s="164"/>
      <c r="OHL38" s="164"/>
      <c r="OHM38" s="164"/>
      <c r="OHN38" s="164"/>
      <c r="OHO38" s="164"/>
      <c r="OHP38" s="164"/>
      <c r="OHQ38" s="164"/>
      <c r="OHR38" s="164"/>
      <c r="OHS38" s="164"/>
      <c r="OHT38" s="164"/>
      <c r="OHU38" s="164"/>
      <c r="OHV38" s="164"/>
      <c r="OHW38" s="164"/>
      <c r="OHX38" s="164"/>
      <c r="OHY38" s="164"/>
      <c r="OHZ38" s="164"/>
      <c r="OIA38" s="164"/>
      <c r="OIB38" s="164"/>
      <c r="OIC38" s="164"/>
      <c r="OID38" s="164"/>
      <c r="OIE38" s="164"/>
      <c r="OIF38" s="164"/>
      <c r="OIG38" s="164"/>
      <c r="OIH38" s="164"/>
      <c r="OII38" s="164"/>
      <c r="OIJ38" s="164"/>
      <c r="OIK38" s="164"/>
      <c r="OIL38" s="164"/>
      <c r="OIM38" s="164"/>
      <c r="OIN38" s="164"/>
      <c r="OIO38" s="164"/>
      <c r="OIP38" s="164"/>
      <c r="OIQ38" s="164"/>
      <c r="OIR38" s="164"/>
      <c r="OIS38" s="164"/>
      <c r="OIT38" s="164"/>
      <c r="OIU38" s="164"/>
      <c r="OIV38" s="164"/>
      <c r="OIW38" s="164"/>
      <c r="OIX38" s="164"/>
      <c r="OIY38" s="164"/>
      <c r="OIZ38" s="164"/>
      <c r="OJA38" s="164"/>
      <c r="OJB38" s="164"/>
      <c r="OJC38" s="164"/>
      <c r="OJD38" s="164"/>
      <c r="OJE38" s="164"/>
      <c r="OJF38" s="164"/>
      <c r="OJG38" s="164"/>
      <c r="OJH38" s="164"/>
      <c r="OJI38" s="164"/>
      <c r="OJJ38" s="164"/>
      <c r="OJK38" s="164"/>
      <c r="OJL38" s="164"/>
      <c r="OJM38" s="164"/>
      <c r="OJN38" s="164"/>
      <c r="OJO38" s="164"/>
      <c r="OJP38" s="164"/>
      <c r="OJQ38" s="164"/>
      <c r="OJR38" s="164"/>
      <c r="OJS38" s="164"/>
      <c r="OJT38" s="164"/>
      <c r="OJU38" s="164"/>
      <c r="OJV38" s="164"/>
      <c r="OJW38" s="164"/>
      <c r="OJX38" s="164"/>
      <c r="OJY38" s="164"/>
      <c r="OJZ38" s="164"/>
      <c r="OKA38" s="164"/>
      <c r="OKB38" s="164"/>
      <c r="OKC38" s="164"/>
      <c r="OKD38" s="164"/>
      <c r="OKE38" s="164"/>
      <c r="OKF38" s="164"/>
      <c r="OKG38" s="164"/>
      <c r="OKH38" s="164"/>
      <c r="OKI38" s="164"/>
      <c r="OKJ38" s="164"/>
      <c r="OKK38" s="164"/>
      <c r="OKL38" s="164"/>
      <c r="OKM38" s="164"/>
      <c r="OKN38" s="164"/>
      <c r="OKO38" s="164"/>
      <c r="OKP38" s="164"/>
      <c r="OKQ38" s="164"/>
      <c r="OKR38" s="164"/>
      <c r="OKS38" s="164"/>
      <c r="OKT38" s="164"/>
      <c r="OKU38" s="164"/>
      <c r="OKV38" s="164"/>
      <c r="OKW38" s="164"/>
      <c r="OKX38" s="164"/>
      <c r="OKY38" s="164"/>
      <c r="OKZ38" s="164"/>
      <c r="OLA38" s="164"/>
      <c r="OLB38" s="164"/>
      <c r="OLC38" s="164"/>
      <c r="OLD38" s="164"/>
      <c r="OLE38" s="164"/>
      <c r="OLF38" s="164"/>
      <c r="OLG38" s="164"/>
      <c r="OLH38" s="164"/>
      <c r="OLI38" s="164"/>
      <c r="OLJ38" s="164"/>
      <c r="OLK38" s="164"/>
      <c r="OLL38" s="164"/>
      <c r="OLM38" s="164"/>
      <c r="OLN38" s="164"/>
      <c r="OLO38" s="164"/>
      <c r="OLP38" s="164"/>
      <c r="OLQ38" s="164"/>
      <c r="OLR38" s="164"/>
      <c r="OLS38" s="164"/>
      <c r="OLT38" s="164"/>
      <c r="OLU38" s="164"/>
      <c r="OLV38" s="164"/>
      <c r="OLW38" s="164"/>
      <c r="OLX38" s="164"/>
      <c r="OLY38" s="164"/>
      <c r="OLZ38" s="164"/>
      <c r="OMA38" s="164"/>
      <c r="OMB38" s="164"/>
      <c r="OMC38" s="164"/>
      <c r="OMD38" s="164"/>
      <c r="OME38" s="164"/>
      <c r="OMF38" s="164"/>
      <c r="OMG38" s="164"/>
      <c r="OMH38" s="164"/>
      <c r="OMI38" s="164"/>
      <c r="OMJ38" s="164"/>
      <c r="OMK38" s="164"/>
      <c r="OML38" s="164"/>
      <c r="OMM38" s="164"/>
      <c r="OMN38" s="164"/>
      <c r="OMO38" s="164"/>
      <c r="OMP38" s="164"/>
      <c r="OMQ38" s="164"/>
      <c r="OMR38" s="164"/>
      <c r="OMS38" s="164"/>
      <c r="OMT38" s="164"/>
      <c r="OMU38" s="164"/>
      <c r="OMV38" s="164"/>
      <c r="OMW38" s="164"/>
      <c r="OMX38" s="164"/>
      <c r="OMY38" s="164"/>
      <c r="OMZ38" s="164"/>
      <c r="ONA38" s="164"/>
      <c r="ONB38" s="164"/>
      <c r="ONC38" s="164"/>
      <c r="OND38" s="164"/>
      <c r="ONE38" s="164"/>
      <c r="ONF38" s="164"/>
      <c r="ONG38" s="164"/>
      <c r="ONH38" s="164"/>
      <c r="ONI38" s="164"/>
      <c r="ONJ38" s="164"/>
      <c r="ONK38" s="164"/>
      <c r="ONL38" s="164"/>
      <c r="ONM38" s="164"/>
      <c r="ONN38" s="164"/>
      <c r="ONO38" s="164"/>
      <c r="ONP38" s="164"/>
      <c r="ONQ38" s="164"/>
      <c r="ONR38" s="164"/>
      <c r="ONS38" s="164"/>
      <c r="ONT38" s="164"/>
      <c r="ONU38" s="164"/>
      <c r="ONV38" s="164"/>
      <c r="ONW38" s="164"/>
      <c r="ONX38" s="164"/>
      <c r="ONY38" s="164"/>
      <c r="ONZ38" s="164"/>
      <c r="OOA38" s="164"/>
      <c r="OOB38" s="164"/>
      <c r="OOC38" s="164"/>
      <c r="OOD38" s="164"/>
      <c r="OOE38" s="164"/>
      <c r="OOF38" s="164"/>
      <c r="OOG38" s="164"/>
      <c r="OOH38" s="164"/>
      <c r="OOI38" s="164"/>
      <c r="OOJ38" s="164"/>
      <c r="OOK38" s="164"/>
      <c r="OOL38" s="164"/>
      <c r="OOM38" s="164"/>
      <c r="OON38" s="164"/>
      <c r="OOO38" s="164"/>
      <c r="OOP38" s="164"/>
      <c r="OOQ38" s="164"/>
      <c r="OOR38" s="164"/>
      <c r="OOS38" s="164"/>
      <c r="OOT38" s="164"/>
      <c r="OOU38" s="164"/>
      <c r="OOV38" s="164"/>
      <c r="OOW38" s="164"/>
      <c r="OOX38" s="164"/>
      <c r="OOY38" s="164"/>
      <c r="OOZ38" s="164"/>
      <c r="OPA38" s="164"/>
      <c r="OPB38" s="164"/>
      <c r="OPC38" s="164"/>
      <c r="OPD38" s="164"/>
      <c r="OPE38" s="164"/>
      <c r="OPF38" s="164"/>
      <c r="OPG38" s="164"/>
      <c r="OPH38" s="164"/>
      <c r="OPI38" s="164"/>
      <c r="OPJ38" s="164"/>
      <c r="OPK38" s="164"/>
      <c r="OPL38" s="164"/>
      <c r="OPM38" s="164"/>
      <c r="OPN38" s="164"/>
      <c r="OPO38" s="164"/>
      <c r="OPP38" s="164"/>
      <c r="OPQ38" s="164"/>
      <c r="OPR38" s="164"/>
      <c r="OPS38" s="164"/>
      <c r="OPT38" s="164"/>
      <c r="OPU38" s="164"/>
      <c r="OPV38" s="164"/>
      <c r="OPW38" s="164"/>
      <c r="OPX38" s="164"/>
      <c r="OPY38" s="164"/>
      <c r="OPZ38" s="164"/>
      <c r="OQA38" s="164"/>
      <c r="OQB38" s="164"/>
      <c r="OQC38" s="164"/>
      <c r="OQD38" s="164"/>
      <c r="OQE38" s="164"/>
      <c r="OQF38" s="164"/>
      <c r="OQG38" s="164"/>
      <c r="OQH38" s="164"/>
      <c r="OQI38" s="164"/>
      <c r="OQJ38" s="164"/>
      <c r="OQK38" s="164"/>
      <c r="OQL38" s="164"/>
      <c r="OQM38" s="164"/>
      <c r="OQN38" s="164"/>
      <c r="OQO38" s="164"/>
      <c r="OQP38" s="164"/>
      <c r="OQQ38" s="164"/>
      <c r="OQR38" s="164"/>
      <c r="OQS38" s="164"/>
      <c r="OQT38" s="164"/>
      <c r="OQU38" s="164"/>
      <c r="OQV38" s="164"/>
      <c r="OQW38" s="164"/>
      <c r="OQX38" s="164"/>
      <c r="OQY38" s="164"/>
      <c r="OQZ38" s="164"/>
      <c r="ORA38" s="164"/>
      <c r="ORB38" s="164"/>
      <c r="ORC38" s="164"/>
      <c r="ORD38" s="164"/>
      <c r="ORE38" s="164"/>
      <c r="ORF38" s="164"/>
      <c r="ORG38" s="164"/>
      <c r="ORH38" s="164"/>
      <c r="ORI38" s="164"/>
      <c r="ORJ38" s="164"/>
      <c r="ORK38" s="164"/>
      <c r="ORL38" s="164"/>
      <c r="ORM38" s="164"/>
      <c r="ORN38" s="164"/>
      <c r="ORO38" s="164"/>
      <c r="ORP38" s="164"/>
      <c r="ORQ38" s="164"/>
      <c r="ORR38" s="164"/>
      <c r="ORS38" s="164"/>
      <c r="ORT38" s="164"/>
      <c r="ORU38" s="164"/>
      <c r="ORV38" s="164"/>
      <c r="ORW38" s="164"/>
      <c r="ORX38" s="164"/>
      <c r="ORY38" s="164"/>
      <c r="ORZ38" s="164"/>
      <c r="OSA38" s="164"/>
      <c r="OSB38" s="164"/>
      <c r="OSC38" s="164"/>
      <c r="OSD38" s="164"/>
      <c r="OSE38" s="164"/>
      <c r="OSF38" s="164"/>
      <c r="OSG38" s="164"/>
      <c r="OSH38" s="164"/>
      <c r="OSI38" s="164"/>
      <c r="OSJ38" s="164"/>
      <c r="OSK38" s="164"/>
      <c r="OSL38" s="164"/>
      <c r="OSM38" s="164"/>
      <c r="OSN38" s="164"/>
      <c r="OSO38" s="164"/>
      <c r="OSP38" s="164"/>
      <c r="OSQ38" s="164"/>
      <c r="OSR38" s="164"/>
      <c r="OSS38" s="164"/>
      <c r="OST38" s="164"/>
      <c r="OSU38" s="164"/>
      <c r="OSV38" s="164"/>
      <c r="OSW38" s="164"/>
      <c r="OSX38" s="164"/>
      <c r="OSY38" s="164"/>
      <c r="OSZ38" s="164"/>
      <c r="OTA38" s="164"/>
      <c r="OTB38" s="164"/>
      <c r="OTC38" s="164"/>
      <c r="OTD38" s="164"/>
      <c r="OTE38" s="164"/>
      <c r="OTF38" s="164"/>
      <c r="OTG38" s="164"/>
      <c r="OTH38" s="164"/>
      <c r="OTI38" s="164"/>
      <c r="OTJ38" s="164"/>
      <c r="OTK38" s="164"/>
      <c r="OTL38" s="164"/>
      <c r="OTM38" s="164"/>
      <c r="OTN38" s="164"/>
      <c r="OTO38" s="164"/>
      <c r="OTP38" s="164"/>
      <c r="OTQ38" s="164"/>
      <c r="OTR38" s="164"/>
      <c r="OTS38" s="164"/>
      <c r="OTT38" s="164"/>
      <c r="OTU38" s="164"/>
      <c r="OTV38" s="164"/>
      <c r="OTW38" s="164"/>
      <c r="OTX38" s="164"/>
      <c r="OTY38" s="164"/>
      <c r="OTZ38" s="164"/>
      <c r="OUA38" s="164"/>
      <c r="OUB38" s="164"/>
      <c r="OUC38" s="164"/>
      <c r="OUD38" s="164"/>
      <c r="OUE38" s="164"/>
      <c r="OUF38" s="164"/>
      <c r="OUG38" s="164"/>
      <c r="OUH38" s="164"/>
      <c r="OUI38" s="164"/>
      <c r="OUJ38" s="164"/>
      <c r="OUK38" s="164"/>
      <c r="OUL38" s="164"/>
      <c r="OUM38" s="164"/>
      <c r="OUN38" s="164"/>
      <c r="OUO38" s="164"/>
      <c r="OUP38" s="164"/>
      <c r="OUQ38" s="164"/>
      <c r="OUR38" s="164"/>
      <c r="OUS38" s="164"/>
      <c r="OUT38" s="164"/>
      <c r="OUU38" s="164"/>
      <c r="OUV38" s="164"/>
      <c r="OUW38" s="164"/>
      <c r="OUX38" s="164"/>
      <c r="OUY38" s="164"/>
      <c r="OUZ38" s="164"/>
      <c r="OVA38" s="164"/>
      <c r="OVB38" s="164"/>
      <c r="OVC38" s="164"/>
      <c r="OVD38" s="164"/>
      <c r="OVE38" s="164"/>
      <c r="OVF38" s="164"/>
      <c r="OVG38" s="164"/>
      <c r="OVH38" s="164"/>
      <c r="OVI38" s="164"/>
      <c r="OVJ38" s="164"/>
      <c r="OVK38" s="164"/>
      <c r="OVL38" s="164"/>
      <c r="OVM38" s="164"/>
      <c r="OVN38" s="164"/>
      <c r="OVO38" s="164"/>
      <c r="OVP38" s="164"/>
      <c r="OVQ38" s="164"/>
      <c r="OVR38" s="164"/>
      <c r="OVS38" s="164"/>
      <c r="OVT38" s="164"/>
      <c r="OVU38" s="164"/>
      <c r="OVV38" s="164"/>
      <c r="OVW38" s="164"/>
      <c r="OVX38" s="164"/>
      <c r="OVY38" s="164"/>
      <c r="OVZ38" s="164"/>
      <c r="OWA38" s="164"/>
      <c r="OWB38" s="164"/>
      <c r="OWC38" s="164"/>
      <c r="OWD38" s="164"/>
      <c r="OWE38" s="164"/>
      <c r="OWF38" s="164"/>
      <c r="OWG38" s="164"/>
      <c r="OWH38" s="164"/>
      <c r="OWI38" s="164"/>
      <c r="OWJ38" s="164"/>
      <c r="OWK38" s="164"/>
      <c r="OWL38" s="164"/>
      <c r="OWM38" s="164"/>
      <c r="OWN38" s="164"/>
      <c r="OWO38" s="164"/>
      <c r="OWP38" s="164"/>
      <c r="OWQ38" s="164"/>
      <c r="OWR38" s="164"/>
      <c r="OWS38" s="164"/>
      <c r="OWT38" s="164"/>
      <c r="OWU38" s="164"/>
      <c r="OWV38" s="164"/>
      <c r="OWW38" s="164"/>
      <c r="OWX38" s="164"/>
      <c r="OWY38" s="164"/>
      <c r="OWZ38" s="164"/>
      <c r="OXA38" s="164"/>
      <c r="OXB38" s="164"/>
      <c r="OXC38" s="164"/>
      <c r="OXD38" s="164"/>
      <c r="OXE38" s="164"/>
      <c r="OXF38" s="164"/>
      <c r="OXG38" s="164"/>
      <c r="OXH38" s="164"/>
      <c r="OXI38" s="164"/>
      <c r="OXJ38" s="164"/>
      <c r="OXK38" s="164"/>
      <c r="OXL38" s="164"/>
      <c r="OXM38" s="164"/>
      <c r="OXN38" s="164"/>
      <c r="OXO38" s="164"/>
      <c r="OXP38" s="164"/>
      <c r="OXQ38" s="164"/>
      <c r="OXR38" s="164"/>
      <c r="OXS38" s="164"/>
      <c r="OXT38" s="164"/>
      <c r="OXU38" s="164"/>
      <c r="OXV38" s="164"/>
      <c r="OXW38" s="164"/>
      <c r="OXX38" s="164"/>
      <c r="OXY38" s="164"/>
      <c r="OXZ38" s="164"/>
      <c r="OYA38" s="164"/>
      <c r="OYB38" s="164"/>
      <c r="OYC38" s="164"/>
      <c r="OYD38" s="164"/>
      <c r="OYE38" s="164"/>
      <c r="OYF38" s="164"/>
      <c r="OYG38" s="164"/>
      <c r="OYH38" s="164"/>
      <c r="OYI38" s="164"/>
      <c r="OYJ38" s="164"/>
      <c r="OYK38" s="164"/>
      <c r="OYL38" s="164"/>
      <c r="OYM38" s="164"/>
      <c r="OYN38" s="164"/>
      <c r="OYO38" s="164"/>
      <c r="OYP38" s="164"/>
      <c r="OYQ38" s="164"/>
      <c r="OYR38" s="164"/>
      <c r="OYS38" s="164"/>
      <c r="OYT38" s="164"/>
      <c r="OYU38" s="164"/>
      <c r="OYV38" s="164"/>
      <c r="OYW38" s="164"/>
      <c r="OYX38" s="164"/>
      <c r="OYY38" s="164"/>
      <c r="OYZ38" s="164"/>
      <c r="OZA38" s="164"/>
      <c r="OZB38" s="164"/>
      <c r="OZC38" s="164"/>
      <c r="OZD38" s="164"/>
      <c r="OZE38" s="164"/>
      <c r="OZF38" s="164"/>
      <c r="OZG38" s="164"/>
      <c r="OZH38" s="164"/>
      <c r="OZI38" s="164"/>
      <c r="OZJ38" s="164"/>
      <c r="OZK38" s="164"/>
      <c r="OZL38" s="164"/>
      <c r="OZM38" s="164"/>
      <c r="OZN38" s="164"/>
      <c r="OZO38" s="164"/>
      <c r="OZP38" s="164"/>
      <c r="OZQ38" s="164"/>
      <c r="OZR38" s="164"/>
      <c r="OZS38" s="164"/>
      <c r="OZT38" s="164"/>
      <c r="OZU38" s="164"/>
      <c r="OZV38" s="164"/>
      <c r="OZW38" s="164"/>
      <c r="OZX38" s="164"/>
      <c r="OZY38" s="164"/>
      <c r="OZZ38" s="164"/>
      <c r="PAA38" s="164"/>
      <c r="PAB38" s="164"/>
      <c r="PAC38" s="164"/>
      <c r="PAD38" s="164"/>
      <c r="PAE38" s="164"/>
      <c r="PAF38" s="164"/>
      <c r="PAG38" s="164"/>
      <c r="PAH38" s="164"/>
      <c r="PAI38" s="164"/>
      <c r="PAJ38" s="164"/>
      <c r="PAK38" s="164"/>
      <c r="PAL38" s="164"/>
      <c r="PAM38" s="164"/>
      <c r="PAN38" s="164"/>
      <c r="PAO38" s="164"/>
      <c r="PAP38" s="164"/>
      <c r="PAQ38" s="164"/>
      <c r="PAR38" s="164"/>
      <c r="PAS38" s="164"/>
      <c r="PAT38" s="164"/>
      <c r="PAU38" s="164"/>
      <c r="PAV38" s="164"/>
      <c r="PAW38" s="164"/>
      <c r="PAX38" s="164"/>
      <c r="PAY38" s="164"/>
      <c r="PAZ38" s="164"/>
      <c r="PBA38" s="164"/>
      <c r="PBB38" s="164"/>
      <c r="PBC38" s="164"/>
      <c r="PBD38" s="164"/>
      <c r="PBE38" s="164"/>
      <c r="PBF38" s="164"/>
      <c r="PBG38" s="164"/>
      <c r="PBH38" s="164"/>
      <c r="PBI38" s="164"/>
      <c r="PBJ38" s="164"/>
      <c r="PBK38" s="164"/>
      <c r="PBL38" s="164"/>
      <c r="PBM38" s="164"/>
      <c r="PBN38" s="164"/>
      <c r="PBO38" s="164"/>
      <c r="PBP38" s="164"/>
      <c r="PBQ38" s="164"/>
      <c r="PBR38" s="164"/>
      <c r="PBS38" s="164"/>
      <c r="PBT38" s="164"/>
      <c r="PBU38" s="164"/>
      <c r="PBV38" s="164"/>
      <c r="PBW38" s="164"/>
      <c r="PBX38" s="164"/>
      <c r="PBY38" s="164"/>
      <c r="PBZ38" s="164"/>
      <c r="PCA38" s="164"/>
      <c r="PCB38" s="164"/>
      <c r="PCC38" s="164"/>
      <c r="PCD38" s="164"/>
      <c r="PCE38" s="164"/>
      <c r="PCF38" s="164"/>
      <c r="PCG38" s="164"/>
      <c r="PCH38" s="164"/>
      <c r="PCI38" s="164"/>
      <c r="PCJ38" s="164"/>
      <c r="PCK38" s="164"/>
      <c r="PCL38" s="164"/>
      <c r="PCM38" s="164"/>
      <c r="PCN38" s="164"/>
      <c r="PCO38" s="164"/>
      <c r="PCP38" s="164"/>
      <c r="PCQ38" s="164"/>
      <c r="PCR38" s="164"/>
      <c r="PCS38" s="164"/>
      <c r="PCT38" s="164"/>
      <c r="PCU38" s="164"/>
      <c r="PCV38" s="164"/>
      <c r="PCW38" s="164"/>
      <c r="PCX38" s="164"/>
      <c r="PCY38" s="164"/>
      <c r="PCZ38" s="164"/>
      <c r="PDA38" s="164"/>
      <c r="PDB38" s="164"/>
      <c r="PDC38" s="164"/>
      <c r="PDD38" s="164"/>
      <c r="PDE38" s="164"/>
      <c r="PDF38" s="164"/>
      <c r="PDG38" s="164"/>
      <c r="PDH38" s="164"/>
      <c r="PDI38" s="164"/>
      <c r="PDJ38" s="164"/>
      <c r="PDK38" s="164"/>
      <c r="PDL38" s="164"/>
      <c r="PDM38" s="164"/>
      <c r="PDN38" s="164"/>
      <c r="PDO38" s="164"/>
      <c r="PDP38" s="164"/>
      <c r="PDQ38" s="164"/>
      <c r="PDR38" s="164"/>
      <c r="PDS38" s="164"/>
      <c r="PDT38" s="164"/>
      <c r="PDU38" s="164"/>
      <c r="PDV38" s="164"/>
      <c r="PDW38" s="164"/>
      <c r="PDX38" s="164"/>
      <c r="PDY38" s="164"/>
      <c r="PDZ38" s="164"/>
      <c r="PEA38" s="164"/>
      <c r="PEB38" s="164"/>
      <c r="PEC38" s="164"/>
      <c r="PED38" s="164"/>
      <c r="PEE38" s="164"/>
      <c r="PEF38" s="164"/>
      <c r="PEG38" s="164"/>
      <c r="PEH38" s="164"/>
      <c r="PEI38" s="164"/>
      <c r="PEJ38" s="164"/>
      <c r="PEK38" s="164"/>
      <c r="PEL38" s="164"/>
      <c r="PEM38" s="164"/>
      <c r="PEN38" s="164"/>
      <c r="PEO38" s="164"/>
      <c r="PEP38" s="164"/>
      <c r="PEQ38" s="164"/>
      <c r="PER38" s="164"/>
      <c r="PES38" s="164"/>
      <c r="PET38" s="164"/>
      <c r="PEU38" s="164"/>
      <c r="PEV38" s="164"/>
      <c r="PEW38" s="164"/>
      <c r="PEX38" s="164"/>
      <c r="PEY38" s="164"/>
      <c r="PEZ38" s="164"/>
      <c r="PFA38" s="164"/>
      <c r="PFB38" s="164"/>
      <c r="PFC38" s="164"/>
      <c r="PFD38" s="164"/>
      <c r="PFE38" s="164"/>
      <c r="PFF38" s="164"/>
      <c r="PFG38" s="164"/>
      <c r="PFH38" s="164"/>
      <c r="PFI38" s="164"/>
      <c r="PFJ38" s="164"/>
      <c r="PFK38" s="164"/>
      <c r="PFL38" s="164"/>
      <c r="PFM38" s="164"/>
      <c r="PFN38" s="164"/>
      <c r="PFO38" s="164"/>
      <c r="PFP38" s="164"/>
      <c r="PFQ38" s="164"/>
      <c r="PFR38" s="164"/>
      <c r="PFS38" s="164"/>
      <c r="PFT38" s="164"/>
      <c r="PFU38" s="164"/>
      <c r="PFV38" s="164"/>
      <c r="PFW38" s="164"/>
      <c r="PFX38" s="164"/>
      <c r="PFY38" s="164"/>
      <c r="PFZ38" s="164"/>
      <c r="PGA38" s="164"/>
      <c r="PGB38" s="164"/>
      <c r="PGC38" s="164"/>
      <c r="PGD38" s="164"/>
      <c r="PGE38" s="164"/>
      <c r="PGF38" s="164"/>
      <c r="PGG38" s="164"/>
      <c r="PGH38" s="164"/>
      <c r="PGI38" s="164"/>
      <c r="PGJ38" s="164"/>
      <c r="PGK38" s="164"/>
      <c r="PGL38" s="164"/>
      <c r="PGM38" s="164"/>
      <c r="PGN38" s="164"/>
      <c r="PGO38" s="164"/>
      <c r="PGP38" s="164"/>
      <c r="PGQ38" s="164"/>
      <c r="PGR38" s="164"/>
      <c r="PGS38" s="164"/>
      <c r="PGT38" s="164"/>
      <c r="PGU38" s="164"/>
      <c r="PGV38" s="164"/>
      <c r="PGW38" s="164"/>
      <c r="PGX38" s="164"/>
      <c r="PGY38" s="164"/>
      <c r="PGZ38" s="164"/>
      <c r="PHA38" s="164"/>
      <c r="PHB38" s="164"/>
      <c r="PHC38" s="164"/>
      <c r="PHD38" s="164"/>
      <c r="PHE38" s="164"/>
      <c r="PHF38" s="164"/>
      <c r="PHG38" s="164"/>
      <c r="PHH38" s="164"/>
      <c r="PHI38" s="164"/>
      <c r="PHJ38" s="164"/>
      <c r="PHK38" s="164"/>
      <c r="PHL38" s="164"/>
      <c r="PHM38" s="164"/>
      <c r="PHN38" s="164"/>
      <c r="PHO38" s="164"/>
      <c r="PHP38" s="164"/>
      <c r="PHQ38" s="164"/>
      <c r="PHR38" s="164"/>
      <c r="PHS38" s="164"/>
      <c r="PHT38" s="164"/>
      <c r="PHU38" s="164"/>
      <c r="PHV38" s="164"/>
      <c r="PHW38" s="164"/>
      <c r="PHX38" s="164"/>
      <c r="PHY38" s="164"/>
      <c r="PHZ38" s="164"/>
      <c r="PIA38" s="164"/>
      <c r="PIB38" s="164"/>
      <c r="PIC38" s="164"/>
      <c r="PID38" s="164"/>
      <c r="PIE38" s="164"/>
      <c r="PIF38" s="164"/>
      <c r="PIG38" s="164"/>
      <c r="PIH38" s="164"/>
      <c r="PII38" s="164"/>
      <c r="PIJ38" s="164"/>
      <c r="PIK38" s="164"/>
      <c r="PIL38" s="164"/>
      <c r="PIM38" s="164"/>
      <c r="PIN38" s="164"/>
      <c r="PIO38" s="164"/>
      <c r="PIP38" s="164"/>
      <c r="PIQ38" s="164"/>
      <c r="PIR38" s="164"/>
      <c r="PIS38" s="164"/>
      <c r="PIT38" s="164"/>
      <c r="PIU38" s="164"/>
      <c r="PIV38" s="164"/>
      <c r="PIW38" s="164"/>
      <c r="PIX38" s="164"/>
      <c r="PIY38" s="164"/>
      <c r="PIZ38" s="164"/>
      <c r="PJA38" s="164"/>
      <c r="PJB38" s="164"/>
      <c r="PJC38" s="164"/>
      <c r="PJD38" s="164"/>
      <c r="PJE38" s="164"/>
      <c r="PJF38" s="164"/>
      <c r="PJG38" s="164"/>
      <c r="PJH38" s="164"/>
      <c r="PJI38" s="164"/>
      <c r="PJJ38" s="164"/>
      <c r="PJK38" s="164"/>
      <c r="PJL38" s="164"/>
      <c r="PJM38" s="164"/>
      <c r="PJN38" s="164"/>
      <c r="PJO38" s="164"/>
      <c r="PJP38" s="164"/>
      <c r="PJQ38" s="164"/>
      <c r="PJR38" s="164"/>
      <c r="PJS38" s="164"/>
      <c r="PJT38" s="164"/>
      <c r="PJU38" s="164"/>
      <c r="PJV38" s="164"/>
      <c r="PJW38" s="164"/>
      <c r="PJX38" s="164"/>
      <c r="PJY38" s="164"/>
      <c r="PJZ38" s="164"/>
      <c r="PKA38" s="164"/>
      <c r="PKB38" s="164"/>
      <c r="PKC38" s="164"/>
      <c r="PKD38" s="164"/>
      <c r="PKE38" s="164"/>
      <c r="PKF38" s="164"/>
      <c r="PKG38" s="164"/>
      <c r="PKH38" s="164"/>
      <c r="PKI38" s="164"/>
      <c r="PKJ38" s="164"/>
      <c r="PKK38" s="164"/>
      <c r="PKL38" s="164"/>
      <c r="PKM38" s="164"/>
      <c r="PKN38" s="164"/>
      <c r="PKO38" s="164"/>
      <c r="PKP38" s="164"/>
      <c r="PKQ38" s="164"/>
      <c r="PKR38" s="164"/>
      <c r="PKS38" s="164"/>
      <c r="PKT38" s="164"/>
      <c r="PKU38" s="164"/>
      <c r="PKV38" s="164"/>
      <c r="PKW38" s="164"/>
      <c r="PKX38" s="164"/>
      <c r="PKY38" s="164"/>
      <c r="PKZ38" s="164"/>
      <c r="PLA38" s="164"/>
      <c r="PLB38" s="164"/>
      <c r="PLC38" s="164"/>
      <c r="PLD38" s="164"/>
      <c r="PLE38" s="164"/>
      <c r="PLF38" s="164"/>
      <c r="PLG38" s="164"/>
      <c r="PLH38" s="164"/>
      <c r="PLI38" s="164"/>
      <c r="PLJ38" s="164"/>
      <c r="PLK38" s="164"/>
      <c r="PLL38" s="164"/>
      <c r="PLM38" s="164"/>
      <c r="PLN38" s="164"/>
      <c r="PLO38" s="164"/>
      <c r="PLP38" s="164"/>
      <c r="PLQ38" s="164"/>
      <c r="PLR38" s="164"/>
      <c r="PLS38" s="164"/>
      <c r="PLT38" s="164"/>
      <c r="PLU38" s="164"/>
      <c r="PLV38" s="164"/>
      <c r="PLW38" s="164"/>
      <c r="PLX38" s="164"/>
      <c r="PLY38" s="164"/>
      <c r="PLZ38" s="164"/>
      <c r="PMA38" s="164"/>
      <c r="PMB38" s="164"/>
      <c r="PMC38" s="164"/>
      <c r="PMD38" s="164"/>
      <c r="PME38" s="164"/>
      <c r="PMF38" s="164"/>
      <c r="PMG38" s="164"/>
      <c r="PMH38" s="164"/>
      <c r="PMI38" s="164"/>
      <c r="PMJ38" s="164"/>
      <c r="PMK38" s="164"/>
      <c r="PML38" s="164"/>
      <c r="PMM38" s="164"/>
      <c r="PMN38" s="164"/>
      <c r="PMO38" s="164"/>
      <c r="PMP38" s="164"/>
      <c r="PMQ38" s="164"/>
      <c r="PMR38" s="164"/>
      <c r="PMS38" s="164"/>
      <c r="PMT38" s="164"/>
      <c r="PMU38" s="164"/>
      <c r="PMV38" s="164"/>
      <c r="PMW38" s="164"/>
      <c r="PMX38" s="164"/>
      <c r="PMY38" s="164"/>
      <c r="PMZ38" s="164"/>
      <c r="PNA38" s="164"/>
      <c r="PNB38" s="164"/>
      <c r="PNC38" s="164"/>
      <c r="PND38" s="164"/>
      <c r="PNE38" s="164"/>
      <c r="PNF38" s="164"/>
      <c r="PNG38" s="164"/>
      <c r="PNH38" s="164"/>
      <c r="PNI38" s="164"/>
      <c r="PNJ38" s="164"/>
      <c r="PNK38" s="164"/>
      <c r="PNL38" s="164"/>
      <c r="PNM38" s="164"/>
      <c r="PNN38" s="164"/>
      <c r="PNO38" s="164"/>
      <c r="PNP38" s="164"/>
      <c r="PNQ38" s="164"/>
      <c r="PNR38" s="164"/>
      <c r="PNS38" s="164"/>
      <c r="PNT38" s="164"/>
      <c r="PNU38" s="164"/>
      <c r="PNV38" s="164"/>
      <c r="PNW38" s="164"/>
      <c r="PNX38" s="164"/>
      <c r="PNY38" s="164"/>
      <c r="PNZ38" s="164"/>
      <c r="POA38" s="164"/>
      <c r="POB38" s="164"/>
      <c r="POC38" s="164"/>
      <c r="POD38" s="164"/>
      <c r="POE38" s="164"/>
      <c r="POF38" s="164"/>
      <c r="POG38" s="164"/>
      <c r="POH38" s="164"/>
      <c r="POI38" s="164"/>
      <c r="POJ38" s="164"/>
      <c r="POK38" s="164"/>
      <c r="POL38" s="164"/>
      <c r="POM38" s="164"/>
      <c r="PON38" s="164"/>
      <c r="POO38" s="164"/>
      <c r="POP38" s="164"/>
      <c r="POQ38" s="164"/>
      <c r="POR38" s="164"/>
      <c r="POS38" s="164"/>
      <c r="POT38" s="164"/>
      <c r="POU38" s="164"/>
      <c r="POV38" s="164"/>
      <c r="POW38" s="164"/>
      <c r="POX38" s="164"/>
      <c r="POY38" s="164"/>
      <c r="POZ38" s="164"/>
      <c r="PPA38" s="164"/>
      <c r="PPB38" s="164"/>
      <c r="PPC38" s="164"/>
      <c r="PPD38" s="164"/>
      <c r="PPE38" s="164"/>
      <c r="PPF38" s="164"/>
      <c r="PPG38" s="164"/>
      <c r="PPH38" s="164"/>
      <c r="PPI38" s="164"/>
      <c r="PPJ38" s="164"/>
      <c r="PPK38" s="164"/>
      <c r="PPL38" s="164"/>
      <c r="PPM38" s="164"/>
      <c r="PPN38" s="164"/>
      <c r="PPO38" s="164"/>
      <c r="PPP38" s="164"/>
      <c r="PPQ38" s="164"/>
      <c r="PPR38" s="164"/>
      <c r="PPS38" s="164"/>
      <c r="PPT38" s="164"/>
      <c r="PPU38" s="164"/>
      <c r="PPV38" s="164"/>
      <c r="PPW38" s="164"/>
      <c r="PPX38" s="164"/>
      <c r="PPY38" s="164"/>
      <c r="PPZ38" s="164"/>
      <c r="PQA38" s="164"/>
      <c r="PQB38" s="164"/>
      <c r="PQC38" s="164"/>
      <c r="PQD38" s="164"/>
      <c r="PQE38" s="164"/>
      <c r="PQF38" s="164"/>
      <c r="PQG38" s="164"/>
      <c r="PQH38" s="164"/>
      <c r="PQI38" s="164"/>
      <c r="PQJ38" s="164"/>
      <c r="PQK38" s="164"/>
      <c r="PQL38" s="164"/>
      <c r="PQM38" s="164"/>
      <c r="PQN38" s="164"/>
      <c r="PQO38" s="164"/>
      <c r="PQP38" s="164"/>
      <c r="PQQ38" s="164"/>
      <c r="PQR38" s="164"/>
      <c r="PQS38" s="164"/>
      <c r="PQT38" s="164"/>
      <c r="PQU38" s="164"/>
      <c r="PQV38" s="164"/>
      <c r="PQW38" s="164"/>
      <c r="PQX38" s="164"/>
      <c r="PQY38" s="164"/>
      <c r="PQZ38" s="164"/>
      <c r="PRA38" s="164"/>
      <c r="PRB38" s="164"/>
      <c r="PRC38" s="164"/>
      <c r="PRD38" s="164"/>
      <c r="PRE38" s="164"/>
      <c r="PRF38" s="164"/>
      <c r="PRG38" s="164"/>
      <c r="PRH38" s="164"/>
      <c r="PRI38" s="164"/>
      <c r="PRJ38" s="164"/>
      <c r="PRK38" s="164"/>
      <c r="PRL38" s="164"/>
      <c r="PRM38" s="164"/>
      <c r="PRN38" s="164"/>
      <c r="PRO38" s="164"/>
      <c r="PRP38" s="164"/>
      <c r="PRQ38" s="164"/>
      <c r="PRR38" s="164"/>
      <c r="PRS38" s="164"/>
      <c r="PRT38" s="164"/>
      <c r="PRU38" s="164"/>
      <c r="PRV38" s="164"/>
      <c r="PRW38" s="164"/>
      <c r="PRX38" s="164"/>
      <c r="PRY38" s="164"/>
      <c r="PRZ38" s="164"/>
      <c r="PSA38" s="164"/>
      <c r="PSB38" s="164"/>
      <c r="PSC38" s="164"/>
      <c r="PSD38" s="164"/>
      <c r="PSE38" s="164"/>
      <c r="PSF38" s="164"/>
      <c r="PSG38" s="164"/>
      <c r="PSH38" s="164"/>
      <c r="PSI38" s="164"/>
      <c r="PSJ38" s="164"/>
      <c r="PSK38" s="164"/>
      <c r="PSL38" s="164"/>
      <c r="PSM38" s="164"/>
      <c r="PSN38" s="164"/>
      <c r="PSO38" s="164"/>
      <c r="PSP38" s="164"/>
      <c r="PSQ38" s="164"/>
      <c r="PSR38" s="164"/>
      <c r="PSS38" s="164"/>
      <c r="PST38" s="164"/>
      <c r="PSU38" s="164"/>
      <c r="PSV38" s="164"/>
      <c r="PSW38" s="164"/>
      <c r="PSX38" s="164"/>
      <c r="PSY38" s="164"/>
      <c r="PSZ38" s="164"/>
      <c r="PTA38" s="164"/>
      <c r="PTB38" s="164"/>
      <c r="PTC38" s="164"/>
      <c r="PTD38" s="164"/>
      <c r="PTE38" s="164"/>
      <c r="PTF38" s="164"/>
      <c r="PTG38" s="164"/>
      <c r="PTH38" s="164"/>
      <c r="PTI38" s="164"/>
      <c r="PTJ38" s="164"/>
      <c r="PTK38" s="164"/>
      <c r="PTL38" s="164"/>
      <c r="PTM38" s="164"/>
      <c r="PTN38" s="164"/>
      <c r="PTO38" s="164"/>
      <c r="PTP38" s="164"/>
      <c r="PTQ38" s="164"/>
      <c r="PTR38" s="164"/>
      <c r="PTS38" s="164"/>
      <c r="PTT38" s="164"/>
      <c r="PTU38" s="164"/>
      <c r="PTV38" s="164"/>
      <c r="PTW38" s="164"/>
      <c r="PTX38" s="164"/>
      <c r="PTY38" s="164"/>
      <c r="PTZ38" s="164"/>
      <c r="PUA38" s="164"/>
      <c r="PUB38" s="164"/>
      <c r="PUC38" s="164"/>
      <c r="PUD38" s="164"/>
      <c r="PUE38" s="164"/>
      <c r="PUF38" s="164"/>
      <c r="PUG38" s="164"/>
      <c r="PUH38" s="164"/>
      <c r="PUI38" s="164"/>
      <c r="PUJ38" s="164"/>
      <c r="PUK38" s="164"/>
      <c r="PUL38" s="164"/>
      <c r="PUM38" s="164"/>
      <c r="PUN38" s="164"/>
      <c r="PUO38" s="164"/>
      <c r="PUP38" s="164"/>
      <c r="PUQ38" s="164"/>
      <c r="PUR38" s="164"/>
      <c r="PUS38" s="164"/>
      <c r="PUT38" s="164"/>
      <c r="PUU38" s="164"/>
      <c r="PUV38" s="164"/>
      <c r="PUW38" s="164"/>
      <c r="PUX38" s="164"/>
      <c r="PUY38" s="164"/>
      <c r="PUZ38" s="164"/>
      <c r="PVA38" s="164"/>
      <c r="PVB38" s="164"/>
      <c r="PVC38" s="164"/>
      <c r="PVD38" s="164"/>
      <c r="PVE38" s="164"/>
      <c r="PVF38" s="164"/>
      <c r="PVG38" s="164"/>
      <c r="PVH38" s="164"/>
      <c r="PVI38" s="164"/>
      <c r="PVJ38" s="164"/>
      <c r="PVK38" s="164"/>
      <c r="PVL38" s="164"/>
      <c r="PVM38" s="164"/>
      <c r="PVN38" s="164"/>
      <c r="PVO38" s="164"/>
      <c r="PVP38" s="164"/>
      <c r="PVQ38" s="164"/>
      <c r="PVR38" s="164"/>
      <c r="PVS38" s="164"/>
      <c r="PVT38" s="164"/>
      <c r="PVU38" s="164"/>
      <c r="PVV38" s="164"/>
      <c r="PVW38" s="164"/>
      <c r="PVX38" s="164"/>
      <c r="PVY38" s="164"/>
      <c r="PVZ38" s="164"/>
      <c r="PWA38" s="164"/>
      <c r="PWB38" s="164"/>
      <c r="PWC38" s="164"/>
      <c r="PWD38" s="164"/>
      <c r="PWE38" s="164"/>
      <c r="PWF38" s="164"/>
      <c r="PWG38" s="164"/>
      <c r="PWH38" s="164"/>
      <c r="PWI38" s="164"/>
      <c r="PWJ38" s="164"/>
      <c r="PWK38" s="164"/>
      <c r="PWL38" s="164"/>
      <c r="PWM38" s="164"/>
      <c r="PWN38" s="164"/>
      <c r="PWO38" s="164"/>
      <c r="PWP38" s="164"/>
      <c r="PWQ38" s="164"/>
      <c r="PWR38" s="164"/>
      <c r="PWS38" s="164"/>
      <c r="PWT38" s="164"/>
      <c r="PWU38" s="164"/>
      <c r="PWV38" s="164"/>
      <c r="PWW38" s="164"/>
      <c r="PWX38" s="164"/>
      <c r="PWY38" s="164"/>
      <c r="PWZ38" s="164"/>
      <c r="PXA38" s="164"/>
      <c r="PXB38" s="164"/>
      <c r="PXC38" s="164"/>
      <c r="PXD38" s="164"/>
      <c r="PXE38" s="164"/>
      <c r="PXF38" s="164"/>
      <c r="PXG38" s="164"/>
      <c r="PXH38" s="164"/>
      <c r="PXI38" s="164"/>
      <c r="PXJ38" s="164"/>
      <c r="PXK38" s="164"/>
      <c r="PXL38" s="164"/>
      <c r="PXM38" s="164"/>
      <c r="PXN38" s="164"/>
      <c r="PXO38" s="164"/>
      <c r="PXP38" s="164"/>
      <c r="PXQ38" s="164"/>
      <c r="PXR38" s="164"/>
      <c r="PXS38" s="164"/>
      <c r="PXT38" s="164"/>
      <c r="PXU38" s="164"/>
      <c r="PXV38" s="164"/>
      <c r="PXW38" s="164"/>
      <c r="PXX38" s="164"/>
      <c r="PXY38" s="164"/>
      <c r="PXZ38" s="164"/>
      <c r="PYA38" s="164"/>
      <c r="PYB38" s="164"/>
      <c r="PYC38" s="164"/>
      <c r="PYD38" s="164"/>
      <c r="PYE38" s="164"/>
      <c r="PYF38" s="164"/>
      <c r="PYG38" s="164"/>
      <c r="PYH38" s="164"/>
      <c r="PYI38" s="164"/>
      <c r="PYJ38" s="164"/>
      <c r="PYK38" s="164"/>
      <c r="PYL38" s="164"/>
      <c r="PYM38" s="164"/>
      <c r="PYN38" s="164"/>
      <c r="PYO38" s="164"/>
      <c r="PYP38" s="164"/>
      <c r="PYQ38" s="164"/>
      <c r="PYR38" s="164"/>
      <c r="PYS38" s="164"/>
      <c r="PYT38" s="164"/>
      <c r="PYU38" s="164"/>
      <c r="PYV38" s="164"/>
      <c r="PYW38" s="164"/>
      <c r="PYX38" s="164"/>
      <c r="PYY38" s="164"/>
      <c r="PYZ38" s="164"/>
      <c r="PZA38" s="164"/>
      <c r="PZB38" s="164"/>
      <c r="PZC38" s="164"/>
      <c r="PZD38" s="164"/>
      <c r="PZE38" s="164"/>
      <c r="PZF38" s="164"/>
      <c r="PZG38" s="164"/>
      <c r="PZH38" s="164"/>
      <c r="PZI38" s="164"/>
      <c r="PZJ38" s="164"/>
      <c r="PZK38" s="164"/>
      <c r="PZL38" s="164"/>
      <c r="PZM38" s="164"/>
      <c r="PZN38" s="164"/>
      <c r="PZO38" s="164"/>
      <c r="PZP38" s="164"/>
      <c r="PZQ38" s="164"/>
      <c r="PZR38" s="164"/>
      <c r="PZS38" s="164"/>
      <c r="PZT38" s="164"/>
      <c r="PZU38" s="164"/>
      <c r="PZV38" s="164"/>
      <c r="PZW38" s="164"/>
      <c r="PZX38" s="164"/>
      <c r="PZY38" s="164"/>
      <c r="PZZ38" s="164"/>
      <c r="QAA38" s="164"/>
      <c r="QAB38" s="164"/>
      <c r="QAC38" s="164"/>
      <c r="QAD38" s="164"/>
      <c r="QAE38" s="164"/>
      <c r="QAF38" s="164"/>
      <c r="QAG38" s="164"/>
      <c r="QAH38" s="164"/>
      <c r="QAI38" s="164"/>
      <c r="QAJ38" s="164"/>
      <c r="QAK38" s="164"/>
      <c r="QAL38" s="164"/>
      <c r="QAM38" s="164"/>
      <c r="QAN38" s="164"/>
      <c r="QAO38" s="164"/>
      <c r="QAP38" s="164"/>
      <c r="QAQ38" s="164"/>
      <c r="QAR38" s="164"/>
      <c r="QAS38" s="164"/>
      <c r="QAT38" s="164"/>
      <c r="QAU38" s="164"/>
      <c r="QAV38" s="164"/>
      <c r="QAW38" s="164"/>
      <c r="QAX38" s="164"/>
      <c r="QAY38" s="164"/>
      <c r="QAZ38" s="164"/>
      <c r="QBA38" s="164"/>
      <c r="QBB38" s="164"/>
      <c r="QBC38" s="164"/>
      <c r="QBD38" s="164"/>
      <c r="QBE38" s="164"/>
      <c r="QBF38" s="164"/>
      <c r="QBG38" s="164"/>
      <c r="QBH38" s="164"/>
      <c r="QBI38" s="164"/>
      <c r="QBJ38" s="164"/>
      <c r="QBK38" s="164"/>
      <c r="QBL38" s="164"/>
      <c r="QBM38" s="164"/>
      <c r="QBN38" s="164"/>
      <c r="QBO38" s="164"/>
      <c r="QBP38" s="164"/>
      <c r="QBQ38" s="164"/>
      <c r="QBR38" s="164"/>
      <c r="QBS38" s="164"/>
      <c r="QBT38" s="164"/>
      <c r="QBU38" s="164"/>
      <c r="QBV38" s="164"/>
      <c r="QBW38" s="164"/>
      <c r="QBX38" s="164"/>
      <c r="QBY38" s="164"/>
      <c r="QBZ38" s="164"/>
      <c r="QCA38" s="164"/>
      <c r="QCB38" s="164"/>
      <c r="QCC38" s="164"/>
      <c r="QCD38" s="164"/>
      <c r="QCE38" s="164"/>
      <c r="QCF38" s="164"/>
      <c r="QCG38" s="164"/>
      <c r="QCH38" s="164"/>
      <c r="QCI38" s="164"/>
      <c r="QCJ38" s="164"/>
      <c r="QCK38" s="164"/>
      <c r="QCL38" s="164"/>
      <c r="QCM38" s="164"/>
      <c r="QCN38" s="164"/>
      <c r="QCO38" s="164"/>
      <c r="QCP38" s="164"/>
      <c r="QCQ38" s="164"/>
      <c r="QCR38" s="164"/>
      <c r="QCS38" s="164"/>
      <c r="QCT38" s="164"/>
      <c r="QCU38" s="164"/>
      <c r="QCV38" s="164"/>
      <c r="QCW38" s="164"/>
      <c r="QCX38" s="164"/>
      <c r="QCY38" s="164"/>
      <c r="QCZ38" s="164"/>
      <c r="QDA38" s="164"/>
      <c r="QDB38" s="164"/>
      <c r="QDC38" s="164"/>
      <c r="QDD38" s="164"/>
      <c r="QDE38" s="164"/>
      <c r="QDF38" s="164"/>
      <c r="QDG38" s="164"/>
      <c r="QDH38" s="164"/>
      <c r="QDI38" s="164"/>
      <c r="QDJ38" s="164"/>
      <c r="QDK38" s="164"/>
      <c r="QDL38" s="164"/>
      <c r="QDM38" s="164"/>
      <c r="QDN38" s="164"/>
      <c r="QDO38" s="164"/>
      <c r="QDP38" s="164"/>
      <c r="QDQ38" s="164"/>
      <c r="QDR38" s="164"/>
      <c r="QDS38" s="164"/>
      <c r="QDT38" s="164"/>
      <c r="QDU38" s="164"/>
      <c r="QDV38" s="164"/>
      <c r="QDW38" s="164"/>
      <c r="QDX38" s="164"/>
      <c r="QDY38" s="164"/>
      <c r="QDZ38" s="164"/>
      <c r="QEA38" s="164"/>
      <c r="QEB38" s="164"/>
      <c r="QEC38" s="164"/>
      <c r="QED38" s="164"/>
      <c r="QEE38" s="164"/>
      <c r="QEF38" s="164"/>
      <c r="QEG38" s="164"/>
      <c r="QEH38" s="164"/>
      <c r="QEI38" s="164"/>
      <c r="QEJ38" s="164"/>
      <c r="QEK38" s="164"/>
      <c r="QEL38" s="164"/>
      <c r="QEM38" s="164"/>
      <c r="QEN38" s="164"/>
      <c r="QEO38" s="164"/>
      <c r="QEP38" s="164"/>
      <c r="QEQ38" s="164"/>
      <c r="QER38" s="164"/>
      <c r="QES38" s="164"/>
      <c r="QET38" s="164"/>
      <c r="QEU38" s="164"/>
      <c r="QEV38" s="164"/>
      <c r="QEW38" s="164"/>
      <c r="QEX38" s="164"/>
      <c r="QEY38" s="164"/>
      <c r="QEZ38" s="164"/>
      <c r="QFA38" s="164"/>
      <c r="QFB38" s="164"/>
      <c r="QFC38" s="164"/>
      <c r="QFD38" s="164"/>
      <c r="QFE38" s="164"/>
      <c r="QFF38" s="164"/>
      <c r="QFG38" s="164"/>
      <c r="QFH38" s="164"/>
      <c r="QFI38" s="164"/>
      <c r="QFJ38" s="164"/>
      <c r="QFK38" s="164"/>
      <c r="QFL38" s="164"/>
      <c r="QFM38" s="164"/>
      <c r="QFN38" s="164"/>
      <c r="QFO38" s="164"/>
      <c r="QFP38" s="164"/>
      <c r="QFQ38" s="164"/>
      <c r="QFR38" s="164"/>
      <c r="QFS38" s="164"/>
      <c r="QFT38" s="164"/>
      <c r="QFU38" s="164"/>
      <c r="QFV38" s="164"/>
      <c r="QFW38" s="164"/>
      <c r="QFX38" s="164"/>
      <c r="QFY38" s="164"/>
      <c r="QFZ38" s="164"/>
      <c r="QGA38" s="164"/>
      <c r="QGB38" s="164"/>
      <c r="QGC38" s="164"/>
      <c r="QGD38" s="164"/>
      <c r="QGE38" s="164"/>
      <c r="QGF38" s="164"/>
      <c r="QGG38" s="164"/>
      <c r="QGH38" s="164"/>
      <c r="QGI38" s="164"/>
      <c r="QGJ38" s="164"/>
      <c r="QGK38" s="164"/>
      <c r="QGL38" s="164"/>
      <c r="QGM38" s="164"/>
      <c r="QGN38" s="164"/>
      <c r="QGO38" s="164"/>
      <c r="QGP38" s="164"/>
      <c r="QGQ38" s="164"/>
      <c r="QGR38" s="164"/>
      <c r="QGS38" s="164"/>
      <c r="QGT38" s="164"/>
      <c r="QGU38" s="164"/>
      <c r="QGV38" s="164"/>
      <c r="QGW38" s="164"/>
      <c r="QGX38" s="164"/>
      <c r="QGY38" s="164"/>
      <c r="QGZ38" s="164"/>
      <c r="QHA38" s="164"/>
      <c r="QHB38" s="164"/>
      <c r="QHC38" s="164"/>
      <c r="QHD38" s="164"/>
      <c r="QHE38" s="164"/>
      <c r="QHF38" s="164"/>
      <c r="QHG38" s="164"/>
      <c r="QHH38" s="164"/>
      <c r="QHI38" s="164"/>
      <c r="QHJ38" s="164"/>
      <c r="QHK38" s="164"/>
      <c r="QHL38" s="164"/>
      <c r="QHM38" s="164"/>
      <c r="QHN38" s="164"/>
      <c r="QHO38" s="164"/>
      <c r="QHP38" s="164"/>
      <c r="QHQ38" s="164"/>
      <c r="QHR38" s="164"/>
      <c r="QHS38" s="164"/>
      <c r="QHT38" s="164"/>
      <c r="QHU38" s="164"/>
      <c r="QHV38" s="164"/>
      <c r="QHW38" s="164"/>
      <c r="QHX38" s="164"/>
      <c r="QHY38" s="164"/>
      <c r="QHZ38" s="164"/>
      <c r="QIA38" s="164"/>
      <c r="QIB38" s="164"/>
      <c r="QIC38" s="164"/>
      <c r="QID38" s="164"/>
      <c r="QIE38" s="164"/>
      <c r="QIF38" s="164"/>
      <c r="QIG38" s="164"/>
      <c r="QIH38" s="164"/>
      <c r="QII38" s="164"/>
      <c r="QIJ38" s="164"/>
      <c r="QIK38" s="164"/>
      <c r="QIL38" s="164"/>
      <c r="QIM38" s="164"/>
      <c r="QIN38" s="164"/>
      <c r="QIO38" s="164"/>
      <c r="QIP38" s="164"/>
      <c r="QIQ38" s="164"/>
      <c r="QIR38" s="164"/>
      <c r="QIS38" s="164"/>
      <c r="QIT38" s="164"/>
      <c r="QIU38" s="164"/>
      <c r="QIV38" s="164"/>
      <c r="QIW38" s="164"/>
      <c r="QIX38" s="164"/>
      <c r="QIY38" s="164"/>
      <c r="QIZ38" s="164"/>
      <c r="QJA38" s="164"/>
      <c r="QJB38" s="164"/>
      <c r="QJC38" s="164"/>
      <c r="QJD38" s="164"/>
      <c r="QJE38" s="164"/>
      <c r="QJF38" s="164"/>
      <c r="QJG38" s="164"/>
      <c r="QJH38" s="164"/>
      <c r="QJI38" s="164"/>
      <c r="QJJ38" s="164"/>
      <c r="QJK38" s="164"/>
      <c r="QJL38" s="164"/>
      <c r="QJM38" s="164"/>
      <c r="QJN38" s="164"/>
      <c r="QJO38" s="164"/>
      <c r="QJP38" s="164"/>
      <c r="QJQ38" s="164"/>
      <c r="QJR38" s="164"/>
      <c r="QJS38" s="164"/>
      <c r="QJT38" s="164"/>
      <c r="QJU38" s="164"/>
      <c r="QJV38" s="164"/>
      <c r="QJW38" s="164"/>
      <c r="QJX38" s="164"/>
      <c r="QJY38" s="164"/>
      <c r="QJZ38" s="164"/>
      <c r="QKA38" s="164"/>
      <c r="QKB38" s="164"/>
      <c r="QKC38" s="164"/>
      <c r="QKD38" s="164"/>
      <c r="QKE38" s="164"/>
      <c r="QKF38" s="164"/>
      <c r="QKG38" s="164"/>
      <c r="QKH38" s="164"/>
      <c r="QKI38" s="164"/>
      <c r="QKJ38" s="164"/>
      <c r="QKK38" s="164"/>
      <c r="QKL38" s="164"/>
      <c r="QKM38" s="164"/>
      <c r="QKN38" s="164"/>
      <c r="QKO38" s="164"/>
      <c r="QKP38" s="164"/>
      <c r="QKQ38" s="164"/>
      <c r="QKR38" s="164"/>
      <c r="QKS38" s="164"/>
      <c r="QKT38" s="164"/>
      <c r="QKU38" s="164"/>
      <c r="QKV38" s="164"/>
      <c r="QKW38" s="164"/>
      <c r="QKX38" s="164"/>
      <c r="QKY38" s="164"/>
      <c r="QKZ38" s="164"/>
      <c r="QLA38" s="164"/>
      <c r="QLB38" s="164"/>
      <c r="QLC38" s="164"/>
      <c r="QLD38" s="164"/>
      <c r="QLE38" s="164"/>
      <c r="QLF38" s="164"/>
      <c r="QLG38" s="164"/>
      <c r="QLH38" s="164"/>
      <c r="QLI38" s="164"/>
      <c r="QLJ38" s="164"/>
      <c r="QLK38" s="164"/>
      <c r="QLL38" s="164"/>
      <c r="QLM38" s="164"/>
      <c r="QLN38" s="164"/>
      <c r="QLO38" s="164"/>
      <c r="QLP38" s="164"/>
      <c r="QLQ38" s="164"/>
      <c r="QLR38" s="164"/>
      <c r="QLS38" s="164"/>
      <c r="QLT38" s="164"/>
      <c r="QLU38" s="164"/>
      <c r="QLV38" s="164"/>
      <c r="QLW38" s="164"/>
      <c r="QLX38" s="164"/>
      <c r="QLY38" s="164"/>
      <c r="QLZ38" s="164"/>
      <c r="QMA38" s="164"/>
      <c r="QMB38" s="164"/>
      <c r="QMC38" s="164"/>
      <c r="QMD38" s="164"/>
      <c r="QME38" s="164"/>
      <c r="QMF38" s="164"/>
      <c r="QMG38" s="164"/>
      <c r="QMH38" s="164"/>
      <c r="QMI38" s="164"/>
      <c r="QMJ38" s="164"/>
      <c r="QMK38" s="164"/>
      <c r="QML38" s="164"/>
      <c r="QMM38" s="164"/>
      <c r="QMN38" s="164"/>
      <c r="QMO38" s="164"/>
      <c r="QMP38" s="164"/>
      <c r="QMQ38" s="164"/>
      <c r="QMR38" s="164"/>
      <c r="QMS38" s="164"/>
      <c r="QMT38" s="164"/>
      <c r="QMU38" s="164"/>
      <c r="QMV38" s="164"/>
      <c r="QMW38" s="164"/>
      <c r="QMX38" s="164"/>
      <c r="QMY38" s="164"/>
      <c r="QMZ38" s="164"/>
      <c r="QNA38" s="164"/>
      <c r="QNB38" s="164"/>
      <c r="QNC38" s="164"/>
      <c r="QND38" s="164"/>
      <c r="QNE38" s="164"/>
      <c r="QNF38" s="164"/>
      <c r="QNG38" s="164"/>
      <c r="QNH38" s="164"/>
      <c r="QNI38" s="164"/>
      <c r="QNJ38" s="164"/>
      <c r="QNK38" s="164"/>
      <c r="QNL38" s="164"/>
      <c r="QNM38" s="164"/>
      <c r="QNN38" s="164"/>
      <c r="QNO38" s="164"/>
      <c r="QNP38" s="164"/>
      <c r="QNQ38" s="164"/>
      <c r="QNR38" s="164"/>
      <c r="QNS38" s="164"/>
      <c r="QNT38" s="164"/>
      <c r="QNU38" s="164"/>
      <c r="QNV38" s="164"/>
      <c r="QNW38" s="164"/>
      <c r="QNX38" s="164"/>
      <c r="QNY38" s="164"/>
      <c r="QNZ38" s="164"/>
      <c r="QOA38" s="164"/>
      <c r="QOB38" s="164"/>
      <c r="QOC38" s="164"/>
      <c r="QOD38" s="164"/>
      <c r="QOE38" s="164"/>
      <c r="QOF38" s="164"/>
      <c r="QOG38" s="164"/>
      <c r="QOH38" s="164"/>
      <c r="QOI38" s="164"/>
      <c r="QOJ38" s="164"/>
      <c r="QOK38" s="164"/>
      <c r="QOL38" s="164"/>
      <c r="QOM38" s="164"/>
      <c r="QON38" s="164"/>
      <c r="QOO38" s="164"/>
      <c r="QOP38" s="164"/>
      <c r="QOQ38" s="164"/>
      <c r="QOR38" s="164"/>
      <c r="QOS38" s="164"/>
      <c r="QOT38" s="164"/>
      <c r="QOU38" s="164"/>
      <c r="QOV38" s="164"/>
      <c r="QOW38" s="164"/>
      <c r="QOX38" s="164"/>
      <c r="QOY38" s="164"/>
      <c r="QOZ38" s="164"/>
      <c r="QPA38" s="164"/>
      <c r="QPB38" s="164"/>
      <c r="QPC38" s="164"/>
      <c r="QPD38" s="164"/>
      <c r="QPE38" s="164"/>
      <c r="QPF38" s="164"/>
      <c r="QPG38" s="164"/>
      <c r="QPH38" s="164"/>
      <c r="QPI38" s="164"/>
      <c r="QPJ38" s="164"/>
      <c r="QPK38" s="164"/>
      <c r="QPL38" s="164"/>
      <c r="QPM38" s="164"/>
      <c r="QPN38" s="164"/>
      <c r="QPO38" s="164"/>
      <c r="QPP38" s="164"/>
      <c r="QPQ38" s="164"/>
      <c r="QPR38" s="164"/>
      <c r="QPS38" s="164"/>
      <c r="QPT38" s="164"/>
      <c r="QPU38" s="164"/>
      <c r="QPV38" s="164"/>
      <c r="QPW38" s="164"/>
      <c r="QPX38" s="164"/>
      <c r="QPY38" s="164"/>
      <c r="QPZ38" s="164"/>
      <c r="QQA38" s="164"/>
      <c r="QQB38" s="164"/>
      <c r="QQC38" s="164"/>
      <c r="QQD38" s="164"/>
      <c r="QQE38" s="164"/>
      <c r="QQF38" s="164"/>
      <c r="QQG38" s="164"/>
      <c r="QQH38" s="164"/>
      <c r="QQI38" s="164"/>
      <c r="QQJ38" s="164"/>
      <c r="QQK38" s="164"/>
      <c r="QQL38" s="164"/>
      <c r="QQM38" s="164"/>
      <c r="QQN38" s="164"/>
      <c r="QQO38" s="164"/>
      <c r="QQP38" s="164"/>
      <c r="QQQ38" s="164"/>
      <c r="QQR38" s="164"/>
      <c r="QQS38" s="164"/>
      <c r="QQT38" s="164"/>
      <c r="QQU38" s="164"/>
      <c r="QQV38" s="164"/>
      <c r="QQW38" s="164"/>
      <c r="QQX38" s="164"/>
      <c r="QQY38" s="164"/>
      <c r="QQZ38" s="164"/>
      <c r="QRA38" s="164"/>
      <c r="QRB38" s="164"/>
      <c r="QRC38" s="164"/>
      <c r="QRD38" s="164"/>
      <c r="QRE38" s="164"/>
      <c r="QRF38" s="164"/>
      <c r="QRG38" s="164"/>
      <c r="QRH38" s="164"/>
      <c r="QRI38" s="164"/>
      <c r="QRJ38" s="164"/>
      <c r="QRK38" s="164"/>
      <c r="QRL38" s="164"/>
      <c r="QRM38" s="164"/>
      <c r="QRN38" s="164"/>
      <c r="QRO38" s="164"/>
      <c r="QRP38" s="164"/>
      <c r="QRQ38" s="164"/>
      <c r="QRR38" s="164"/>
      <c r="QRS38" s="164"/>
      <c r="QRT38" s="164"/>
      <c r="QRU38" s="164"/>
      <c r="QRV38" s="164"/>
      <c r="QRW38" s="164"/>
      <c r="QRX38" s="164"/>
      <c r="QRY38" s="164"/>
      <c r="QRZ38" s="164"/>
      <c r="QSA38" s="164"/>
      <c r="QSB38" s="164"/>
      <c r="QSC38" s="164"/>
      <c r="QSD38" s="164"/>
      <c r="QSE38" s="164"/>
      <c r="QSF38" s="164"/>
      <c r="QSG38" s="164"/>
      <c r="QSH38" s="164"/>
      <c r="QSI38" s="164"/>
      <c r="QSJ38" s="164"/>
      <c r="QSK38" s="164"/>
      <c r="QSL38" s="164"/>
      <c r="QSM38" s="164"/>
      <c r="QSN38" s="164"/>
      <c r="QSO38" s="164"/>
      <c r="QSP38" s="164"/>
      <c r="QSQ38" s="164"/>
      <c r="QSR38" s="164"/>
      <c r="QSS38" s="164"/>
      <c r="QST38" s="164"/>
      <c r="QSU38" s="164"/>
      <c r="QSV38" s="164"/>
      <c r="QSW38" s="164"/>
      <c r="QSX38" s="164"/>
      <c r="QSY38" s="164"/>
      <c r="QSZ38" s="164"/>
      <c r="QTA38" s="164"/>
      <c r="QTB38" s="164"/>
      <c r="QTC38" s="164"/>
      <c r="QTD38" s="164"/>
      <c r="QTE38" s="164"/>
      <c r="QTF38" s="164"/>
      <c r="QTG38" s="164"/>
      <c r="QTH38" s="164"/>
      <c r="QTI38" s="164"/>
      <c r="QTJ38" s="164"/>
      <c r="QTK38" s="164"/>
      <c r="QTL38" s="164"/>
      <c r="QTM38" s="164"/>
      <c r="QTN38" s="164"/>
      <c r="QTO38" s="164"/>
      <c r="QTP38" s="164"/>
      <c r="QTQ38" s="164"/>
      <c r="QTR38" s="164"/>
      <c r="QTS38" s="164"/>
      <c r="QTT38" s="164"/>
      <c r="QTU38" s="164"/>
      <c r="QTV38" s="164"/>
      <c r="QTW38" s="164"/>
      <c r="QTX38" s="164"/>
      <c r="QTY38" s="164"/>
      <c r="QTZ38" s="164"/>
      <c r="QUA38" s="164"/>
      <c r="QUB38" s="164"/>
      <c r="QUC38" s="164"/>
      <c r="QUD38" s="164"/>
      <c r="QUE38" s="164"/>
      <c r="QUF38" s="164"/>
      <c r="QUG38" s="164"/>
      <c r="QUH38" s="164"/>
      <c r="QUI38" s="164"/>
      <c r="QUJ38" s="164"/>
      <c r="QUK38" s="164"/>
      <c r="QUL38" s="164"/>
      <c r="QUM38" s="164"/>
      <c r="QUN38" s="164"/>
      <c r="QUO38" s="164"/>
      <c r="QUP38" s="164"/>
      <c r="QUQ38" s="164"/>
      <c r="QUR38" s="164"/>
      <c r="QUS38" s="164"/>
      <c r="QUT38" s="164"/>
      <c r="QUU38" s="164"/>
      <c r="QUV38" s="164"/>
      <c r="QUW38" s="164"/>
      <c r="QUX38" s="164"/>
      <c r="QUY38" s="164"/>
      <c r="QUZ38" s="164"/>
      <c r="QVA38" s="164"/>
      <c r="QVB38" s="164"/>
      <c r="QVC38" s="164"/>
      <c r="QVD38" s="164"/>
      <c r="QVE38" s="164"/>
      <c r="QVF38" s="164"/>
      <c r="QVG38" s="164"/>
      <c r="QVH38" s="164"/>
      <c r="QVI38" s="164"/>
      <c r="QVJ38" s="164"/>
      <c r="QVK38" s="164"/>
      <c r="QVL38" s="164"/>
      <c r="QVM38" s="164"/>
      <c r="QVN38" s="164"/>
      <c r="QVO38" s="164"/>
      <c r="QVP38" s="164"/>
      <c r="QVQ38" s="164"/>
      <c r="QVR38" s="164"/>
      <c r="QVS38" s="164"/>
      <c r="QVT38" s="164"/>
      <c r="QVU38" s="164"/>
      <c r="QVV38" s="164"/>
      <c r="QVW38" s="164"/>
      <c r="QVX38" s="164"/>
      <c r="QVY38" s="164"/>
      <c r="QVZ38" s="164"/>
      <c r="QWA38" s="164"/>
      <c r="QWB38" s="164"/>
      <c r="QWC38" s="164"/>
      <c r="QWD38" s="164"/>
      <c r="QWE38" s="164"/>
      <c r="QWF38" s="164"/>
      <c r="QWG38" s="164"/>
      <c r="QWH38" s="164"/>
      <c r="QWI38" s="164"/>
      <c r="QWJ38" s="164"/>
      <c r="QWK38" s="164"/>
      <c r="QWL38" s="164"/>
      <c r="QWM38" s="164"/>
      <c r="QWN38" s="164"/>
      <c r="QWO38" s="164"/>
      <c r="QWP38" s="164"/>
      <c r="QWQ38" s="164"/>
      <c r="QWR38" s="164"/>
      <c r="QWS38" s="164"/>
      <c r="QWT38" s="164"/>
      <c r="QWU38" s="164"/>
      <c r="QWV38" s="164"/>
      <c r="QWW38" s="164"/>
      <c r="QWX38" s="164"/>
      <c r="QWY38" s="164"/>
      <c r="QWZ38" s="164"/>
      <c r="QXA38" s="164"/>
      <c r="QXB38" s="164"/>
      <c r="QXC38" s="164"/>
      <c r="QXD38" s="164"/>
      <c r="QXE38" s="164"/>
      <c r="QXF38" s="164"/>
      <c r="QXG38" s="164"/>
      <c r="QXH38" s="164"/>
      <c r="QXI38" s="164"/>
      <c r="QXJ38" s="164"/>
      <c r="QXK38" s="164"/>
      <c r="QXL38" s="164"/>
      <c r="QXM38" s="164"/>
      <c r="QXN38" s="164"/>
      <c r="QXO38" s="164"/>
      <c r="QXP38" s="164"/>
      <c r="QXQ38" s="164"/>
      <c r="QXR38" s="164"/>
      <c r="QXS38" s="164"/>
      <c r="QXT38" s="164"/>
      <c r="QXU38" s="164"/>
      <c r="QXV38" s="164"/>
      <c r="QXW38" s="164"/>
      <c r="QXX38" s="164"/>
      <c r="QXY38" s="164"/>
      <c r="QXZ38" s="164"/>
      <c r="QYA38" s="164"/>
      <c r="QYB38" s="164"/>
      <c r="QYC38" s="164"/>
      <c r="QYD38" s="164"/>
      <c r="QYE38" s="164"/>
      <c r="QYF38" s="164"/>
      <c r="QYG38" s="164"/>
      <c r="QYH38" s="164"/>
      <c r="QYI38" s="164"/>
      <c r="QYJ38" s="164"/>
      <c r="QYK38" s="164"/>
      <c r="QYL38" s="164"/>
      <c r="QYM38" s="164"/>
      <c r="QYN38" s="164"/>
      <c r="QYO38" s="164"/>
      <c r="QYP38" s="164"/>
      <c r="QYQ38" s="164"/>
      <c r="QYR38" s="164"/>
      <c r="QYS38" s="164"/>
      <c r="QYT38" s="164"/>
      <c r="QYU38" s="164"/>
      <c r="QYV38" s="164"/>
      <c r="QYW38" s="164"/>
      <c r="QYX38" s="164"/>
      <c r="QYY38" s="164"/>
      <c r="QYZ38" s="164"/>
      <c r="QZA38" s="164"/>
      <c r="QZB38" s="164"/>
      <c r="QZC38" s="164"/>
      <c r="QZD38" s="164"/>
      <c r="QZE38" s="164"/>
      <c r="QZF38" s="164"/>
      <c r="QZG38" s="164"/>
      <c r="QZH38" s="164"/>
      <c r="QZI38" s="164"/>
      <c r="QZJ38" s="164"/>
      <c r="QZK38" s="164"/>
      <c r="QZL38" s="164"/>
      <c r="QZM38" s="164"/>
      <c r="QZN38" s="164"/>
      <c r="QZO38" s="164"/>
      <c r="QZP38" s="164"/>
      <c r="QZQ38" s="164"/>
      <c r="QZR38" s="164"/>
      <c r="QZS38" s="164"/>
      <c r="QZT38" s="164"/>
      <c r="QZU38" s="164"/>
      <c r="QZV38" s="164"/>
      <c r="QZW38" s="164"/>
      <c r="QZX38" s="164"/>
      <c r="QZY38" s="164"/>
      <c r="QZZ38" s="164"/>
      <c r="RAA38" s="164"/>
      <c r="RAB38" s="164"/>
      <c r="RAC38" s="164"/>
      <c r="RAD38" s="164"/>
      <c r="RAE38" s="164"/>
      <c r="RAF38" s="164"/>
      <c r="RAG38" s="164"/>
      <c r="RAH38" s="164"/>
      <c r="RAI38" s="164"/>
      <c r="RAJ38" s="164"/>
      <c r="RAK38" s="164"/>
      <c r="RAL38" s="164"/>
      <c r="RAM38" s="164"/>
      <c r="RAN38" s="164"/>
      <c r="RAO38" s="164"/>
      <c r="RAP38" s="164"/>
      <c r="RAQ38" s="164"/>
      <c r="RAR38" s="164"/>
      <c r="RAS38" s="164"/>
      <c r="RAT38" s="164"/>
      <c r="RAU38" s="164"/>
      <c r="RAV38" s="164"/>
      <c r="RAW38" s="164"/>
      <c r="RAX38" s="164"/>
      <c r="RAY38" s="164"/>
      <c r="RAZ38" s="164"/>
      <c r="RBA38" s="164"/>
      <c r="RBB38" s="164"/>
      <c r="RBC38" s="164"/>
      <c r="RBD38" s="164"/>
      <c r="RBE38" s="164"/>
      <c r="RBF38" s="164"/>
      <c r="RBG38" s="164"/>
      <c r="RBH38" s="164"/>
      <c r="RBI38" s="164"/>
      <c r="RBJ38" s="164"/>
      <c r="RBK38" s="164"/>
      <c r="RBL38" s="164"/>
      <c r="RBM38" s="164"/>
      <c r="RBN38" s="164"/>
      <c r="RBO38" s="164"/>
      <c r="RBP38" s="164"/>
      <c r="RBQ38" s="164"/>
      <c r="RBR38" s="164"/>
      <c r="RBS38" s="164"/>
      <c r="RBT38" s="164"/>
      <c r="RBU38" s="164"/>
      <c r="RBV38" s="164"/>
      <c r="RBW38" s="164"/>
      <c r="RBX38" s="164"/>
      <c r="RBY38" s="164"/>
      <c r="RBZ38" s="164"/>
      <c r="RCA38" s="164"/>
      <c r="RCB38" s="164"/>
      <c r="RCC38" s="164"/>
      <c r="RCD38" s="164"/>
      <c r="RCE38" s="164"/>
      <c r="RCF38" s="164"/>
      <c r="RCG38" s="164"/>
      <c r="RCH38" s="164"/>
      <c r="RCI38" s="164"/>
      <c r="RCJ38" s="164"/>
      <c r="RCK38" s="164"/>
      <c r="RCL38" s="164"/>
      <c r="RCM38" s="164"/>
      <c r="RCN38" s="164"/>
      <c r="RCO38" s="164"/>
      <c r="RCP38" s="164"/>
      <c r="RCQ38" s="164"/>
      <c r="RCR38" s="164"/>
      <c r="RCS38" s="164"/>
      <c r="RCT38" s="164"/>
      <c r="RCU38" s="164"/>
      <c r="RCV38" s="164"/>
      <c r="RCW38" s="164"/>
      <c r="RCX38" s="164"/>
      <c r="RCY38" s="164"/>
      <c r="RCZ38" s="164"/>
      <c r="RDA38" s="164"/>
      <c r="RDB38" s="164"/>
      <c r="RDC38" s="164"/>
      <c r="RDD38" s="164"/>
      <c r="RDE38" s="164"/>
      <c r="RDF38" s="164"/>
      <c r="RDG38" s="164"/>
      <c r="RDH38" s="164"/>
      <c r="RDI38" s="164"/>
      <c r="RDJ38" s="164"/>
      <c r="RDK38" s="164"/>
      <c r="RDL38" s="164"/>
      <c r="RDM38" s="164"/>
      <c r="RDN38" s="164"/>
      <c r="RDO38" s="164"/>
      <c r="RDP38" s="164"/>
      <c r="RDQ38" s="164"/>
      <c r="RDR38" s="164"/>
      <c r="RDS38" s="164"/>
      <c r="RDT38" s="164"/>
      <c r="RDU38" s="164"/>
      <c r="RDV38" s="164"/>
      <c r="RDW38" s="164"/>
      <c r="RDX38" s="164"/>
      <c r="RDY38" s="164"/>
      <c r="RDZ38" s="164"/>
      <c r="REA38" s="164"/>
      <c r="REB38" s="164"/>
      <c r="REC38" s="164"/>
      <c r="RED38" s="164"/>
      <c r="REE38" s="164"/>
      <c r="REF38" s="164"/>
      <c r="REG38" s="164"/>
      <c r="REH38" s="164"/>
      <c r="REI38" s="164"/>
      <c r="REJ38" s="164"/>
      <c r="REK38" s="164"/>
      <c r="REL38" s="164"/>
      <c r="REM38" s="164"/>
      <c r="REN38" s="164"/>
      <c r="REO38" s="164"/>
      <c r="REP38" s="164"/>
      <c r="REQ38" s="164"/>
      <c r="RER38" s="164"/>
      <c r="RES38" s="164"/>
      <c r="RET38" s="164"/>
      <c r="REU38" s="164"/>
      <c r="REV38" s="164"/>
      <c r="REW38" s="164"/>
      <c r="REX38" s="164"/>
      <c r="REY38" s="164"/>
      <c r="REZ38" s="164"/>
      <c r="RFA38" s="164"/>
      <c r="RFB38" s="164"/>
      <c r="RFC38" s="164"/>
      <c r="RFD38" s="164"/>
      <c r="RFE38" s="164"/>
      <c r="RFF38" s="164"/>
      <c r="RFG38" s="164"/>
      <c r="RFH38" s="164"/>
      <c r="RFI38" s="164"/>
      <c r="RFJ38" s="164"/>
      <c r="RFK38" s="164"/>
      <c r="RFL38" s="164"/>
      <c r="RFM38" s="164"/>
      <c r="RFN38" s="164"/>
      <c r="RFO38" s="164"/>
      <c r="RFP38" s="164"/>
      <c r="RFQ38" s="164"/>
      <c r="RFR38" s="164"/>
      <c r="RFS38" s="164"/>
      <c r="RFT38" s="164"/>
      <c r="RFU38" s="164"/>
      <c r="RFV38" s="164"/>
      <c r="RFW38" s="164"/>
      <c r="RFX38" s="164"/>
      <c r="RFY38" s="164"/>
      <c r="RFZ38" s="164"/>
      <c r="RGA38" s="164"/>
      <c r="RGB38" s="164"/>
      <c r="RGC38" s="164"/>
      <c r="RGD38" s="164"/>
      <c r="RGE38" s="164"/>
      <c r="RGF38" s="164"/>
      <c r="RGG38" s="164"/>
      <c r="RGH38" s="164"/>
      <c r="RGI38" s="164"/>
      <c r="RGJ38" s="164"/>
      <c r="RGK38" s="164"/>
      <c r="RGL38" s="164"/>
      <c r="RGM38" s="164"/>
      <c r="RGN38" s="164"/>
      <c r="RGO38" s="164"/>
      <c r="RGP38" s="164"/>
      <c r="RGQ38" s="164"/>
      <c r="RGR38" s="164"/>
      <c r="RGS38" s="164"/>
      <c r="RGT38" s="164"/>
      <c r="RGU38" s="164"/>
      <c r="RGV38" s="164"/>
      <c r="RGW38" s="164"/>
      <c r="RGX38" s="164"/>
      <c r="RGY38" s="164"/>
      <c r="RGZ38" s="164"/>
      <c r="RHA38" s="164"/>
      <c r="RHB38" s="164"/>
      <c r="RHC38" s="164"/>
      <c r="RHD38" s="164"/>
      <c r="RHE38" s="164"/>
      <c r="RHF38" s="164"/>
      <c r="RHG38" s="164"/>
      <c r="RHH38" s="164"/>
      <c r="RHI38" s="164"/>
      <c r="RHJ38" s="164"/>
      <c r="RHK38" s="164"/>
      <c r="RHL38" s="164"/>
      <c r="RHM38" s="164"/>
      <c r="RHN38" s="164"/>
      <c r="RHO38" s="164"/>
      <c r="RHP38" s="164"/>
      <c r="RHQ38" s="164"/>
      <c r="RHR38" s="164"/>
      <c r="RHS38" s="164"/>
      <c r="RHT38" s="164"/>
      <c r="RHU38" s="164"/>
      <c r="RHV38" s="164"/>
      <c r="RHW38" s="164"/>
      <c r="RHX38" s="164"/>
      <c r="RHY38" s="164"/>
      <c r="RHZ38" s="164"/>
      <c r="RIA38" s="164"/>
      <c r="RIB38" s="164"/>
      <c r="RIC38" s="164"/>
      <c r="RID38" s="164"/>
      <c r="RIE38" s="164"/>
      <c r="RIF38" s="164"/>
      <c r="RIG38" s="164"/>
      <c r="RIH38" s="164"/>
      <c r="RII38" s="164"/>
      <c r="RIJ38" s="164"/>
      <c r="RIK38" s="164"/>
      <c r="RIL38" s="164"/>
      <c r="RIM38" s="164"/>
      <c r="RIN38" s="164"/>
      <c r="RIO38" s="164"/>
      <c r="RIP38" s="164"/>
      <c r="RIQ38" s="164"/>
      <c r="RIR38" s="164"/>
      <c r="RIS38" s="164"/>
      <c r="RIT38" s="164"/>
      <c r="RIU38" s="164"/>
      <c r="RIV38" s="164"/>
      <c r="RIW38" s="164"/>
      <c r="RIX38" s="164"/>
      <c r="RIY38" s="164"/>
      <c r="RIZ38" s="164"/>
      <c r="RJA38" s="164"/>
      <c r="RJB38" s="164"/>
      <c r="RJC38" s="164"/>
      <c r="RJD38" s="164"/>
      <c r="RJE38" s="164"/>
      <c r="RJF38" s="164"/>
      <c r="RJG38" s="164"/>
      <c r="RJH38" s="164"/>
      <c r="RJI38" s="164"/>
      <c r="RJJ38" s="164"/>
      <c r="RJK38" s="164"/>
      <c r="RJL38" s="164"/>
      <c r="RJM38" s="164"/>
      <c r="RJN38" s="164"/>
      <c r="RJO38" s="164"/>
      <c r="RJP38" s="164"/>
      <c r="RJQ38" s="164"/>
      <c r="RJR38" s="164"/>
      <c r="RJS38" s="164"/>
      <c r="RJT38" s="164"/>
      <c r="RJU38" s="164"/>
      <c r="RJV38" s="164"/>
      <c r="RJW38" s="164"/>
      <c r="RJX38" s="164"/>
      <c r="RJY38" s="164"/>
      <c r="RJZ38" s="164"/>
      <c r="RKA38" s="164"/>
      <c r="RKB38" s="164"/>
      <c r="RKC38" s="164"/>
      <c r="RKD38" s="164"/>
      <c r="RKE38" s="164"/>
      <c r="RKF38" s="164"/>
      <c r="RKG38" s="164"/>
      <c r="RKH38" s="164"/>
      <c r="RKI38" s="164"/>
      <c r="RKJ38" s="164"/>
      <c r="RKK38" s="164"/>
      <c r="RKL38" s="164"/>
      <c r="RKM38" s="164"/>
      <c r="RKN38" s="164"/>
      <c r="RKO38" s="164"/>
      <c r="RKP38" s="164"/>
      <c r="RKQ38" s="164"/>
      <c r="RKR38" s="164"/>
      <c r="RKS38" s="164"/>
      <c r="RKT38" s="164"/>
      <c r="RKU38" s="164"/>
      <c r="RKV38" s="164"/>
      <c r="RKW38" s="164"/>
      <c r="RKX38" s="164"/>
      <c r="RKY38" s="164"/>
      <c r="RKZ38" s="164"/>
      <c r="RLA38" s="164"/>
      <c r="RLB38" s="164"/>
      <c r="RLC38" s="164"/>
      <c r="RLD38" s="164"/>
      <c r="RLE38" s="164"/>
      <c r="RLF38" s="164"/>
      <c r="RLG38" s="164"/>
      <c r="RLH38" s="164"/>
      <c r="RLI38" s="164"/>
      <c r="RLJ38" s="164"/>
      <c r="RLK38" s="164"/>
      <c r="RLL38" s="164"/>
      <c r="RLM38" s="164"/>
      <c r="RLN38" s="164"/>
      <c r="RLO38" s="164"/>
      <c r="RLP38" s="164"/>
      <c r="RLQ38" s="164"/>
      <c r="RLR38" s="164"/>
      <c r="RLS38" s="164"/>
      <c r="RLT38" s="164"/>
      <c r="RLU38" s="164"/>
      <c r="RLV38" s="164"/>
      <c r="RLW38" s="164"/>
      <c r="RLX38" s="164"/>
      <c r="RLY38" s="164"/>
      <c r="RLZ38" s="164"/>
      <c r="RMA38" s="164"/>
      <c r="RMB38" s="164"/>
      <c r="RMC38" s="164"/>
      <c r="RMD38" s="164"/>
      <c r="RME38" s="164"/>
      <c r="RMF38" s="164"/>
      <c r="RMG38" s="164"/>
      <c r="RMH38" s="164"/>
      <c r="RMI38" s="164"/>
      <c r="RMJ38" s="164"/>
      <c r="RMK38" s="164"/>
      <c r="RML38" s="164"/>
      <c r="RMM38" s="164"/>
      <c r="RMN38" s="164"/>
      <c r="RMO38" s="164"/>
      <c r="RMP38" s="164"/>
      <c r="RMQ38" s="164"/>
      <c r="RMR38" s="164"/>
      <c r="RMS38" s="164"/>
      <c r="RMT38" s="164"/>
      <c r="RMU38" s="164"/>
      <c r="RMV38" s="164"/>
      <c r="RMW38" s="164"/>
      <c r="RMX38" s="164"/>
      <c r="RMY38" s="164"/>
      <c r="RMZ38" s="164"/>
      <c r="RNA38" s="164"/>
      <c r="RNB38" s="164"/>
      <c r="RNC38" s="164"/>
      <c r="RND38" s="164"/>
      <c r="RNE38" s="164"/>
      <c r="RNF38" s="164"/>
      <c r="RNG38" s="164"/>
      <c r="RNH38" s="164"/>
      <c r="RNI38" s="164"/>
      <c r="RNJ38" s="164"/>
      <c r="RNK38" s="164"/>
      <c r="RNL38" s="164"/>
      <c r="RNM38" s="164"/>
      <c r="RNN38" s="164"/>
      <c r="RNO38" s="164"/>
      <c r="RNP38" s="164"/>
      <c r="RNQ38" s="164"/>
      <c r="RNR38" s="164"/>
      <c r="RNS38" s="164"/>
      <c r="RNT38" s="164"/>
      <c r="RNU38" s="164"/>
      <c r="RNV38" s="164"/>
      <c r="RNW38" s="164"/>
      <c r="RNX38" s="164"/>
      <c r="RNY38" s="164"/>
      <c r="RNZ38" s="164"/>
      <c r="ROA38" s="164"/>
      <c r="ROB38" s="164"/>
      <c r="ROC38" s="164"/>
      <c r="ROD38" s="164"/>
      <c r="ROE38" s="164"/>
      <c r="ROF38" s="164"/>
      <c r="ROG38" s="164"/>
      <c r="ROH38" s="164"/>
      <c r="ROI38" s="164"/>
      <c r="ROJ38" s="164"/>
      <c r="ROK38" s="164"/>
      <c r="ROL38" s="164"/>
      <c r="ROM38" s="164"/>
      <c r="RON38" s="164"/>
      <c r="ROO38" s="164"/>
      <c r="ROP38" s="164"/>
      <c r="ROQ38" s="164"/>
      <c r="ROR38" s="164"/>
      <c r="ROS38" s="164"/>
      <c r="ROT38" s="164"/>
      <c r="ROU38" s="164"/>
      <c r="ROV38" s="164"/>
      <c r="ROW38" s="164"/>
      <c r="ROX38" s="164"/>
      <c r="ROY38" s="164"/>
      <c r="ROZ38" s="164"/>
      <c r="RPA38" s="164"/>
      <c r="RPB38" s="164"/>
      <c r="RPC38" s="164"/>
      <c r="RPD38" s="164"/>
      <c r="RPE38" s="164"/>
      <c r="RPF38" s="164"/>
      <c r="RPG38" s="164"/>
      <c r="RPH38" s="164"/>
      <c r="RPI38" s="164"/>
      <c r="RPJ38" s="164"/>
      <c r="RPK38" s="164"/>
      <c r="RPL38" s="164"/>
      <c r="RPM38" s="164"/>
      <c r="RPN38" s="164"/>
      <c r="RPO38" s="164"/>
      <c r="RPP38" s="164"/>
      <c r="RPQ38" s="164"/>
      <c r="RPR38" s="164"/>
      <c r="RPS38" s="164"/>
      <c r="RPT38" s="164"/>
      <c r="RPU38" s="164"/>
      <c r="RPV38" s="164"/>
      <c r="RPW38" s="164"/>
      <c r="RPX38" s="164"/>
      <c r="RPY38" s="164"/>
      <c r="RPZ38" s="164"/>
      <c r="RQA38" s="164"/>
      <c r="RQB38" s="164"/>
      <c r="RQC38" s="164"/>
      <c r="RQD38" s="164"/>
      <c r="RQE38" s="164"/>
      <c r="RQF38" s="164"/>
      <c r="RQG38" s="164"/>
      <c r="RQH38" s="164"/>
      <c r="RQI38" s="164"/>
      <c r="RQJ38" s="164"/>
      <c r="RQK38" s="164"/>
      <c r="RQL38" s="164"/>
      <c r="RQM38" s="164"/>
      <c r="RQN38" s="164"/>
      <c r="RQO38" s="164"/>
      <c r="RQP38" s="164"/>
      <c r="RQQ38" s="164"/>
      <c r="RQR38" s="164"/>
      <c r="RQS38" s="164"/>
      <c r="RQT38" s="164"/>
      <c r="RQU38" s="164"/>
      <c r="RQV38" s="164"/>
      <c r="RQW38" s="164"/>
      <c r="RQX38" s="164"/>
      <c r="RQY38" s="164"/>
      <c r="RQZ38" s="164"/>
      <c r="RRA38" s="164"/>
      <c r="RRB38" s="164"/>
      <c r="RRC38" s="164"/>
      <c r="RRD38" s="164"/>
      <c r="RRE38" s="164"/>
      <c r="RRF38" s="164"/>
      <c r="RRG38" s="164"/>
      <c r="RRH38" s="164"/>
      <c r="RRI38" s="164"/>
      <c r="RRJ38" s="164"/>
      <c r="RRK38" s="164"/>
      <c r="RRL38" s="164"/>
      <c r="RRM38" s="164"/>
      <c r="RRN38" s="164"/>
      <c r="RRO38" s="164"/>
      <c r="RRP38" s="164"/>
      <c r="RRQ38" s="164"/>
      <c r="RRR38" s="164"/>
      <c r="RRS38" s="164"/>
      <c r="RRT38" s="164"/>
      <c r="RRU38" s="164"/>
      <c r="RRV38" s="164"/>
      <c r="RRW38" s="164"/>
      <c r="RRX38" s="164"/>
      <c r="RRY38" s="164"/>
      <c r="RRZ38" s="164"/>
      <c r="RSA38" s="164"/>
      <c r="RSB38" s="164"/>
      <c r="RSC38" s="164"/>
      <c r="RSD38" s="164"/>
      <c r="RSE38" s="164"/>
      <c r="RSF38" s="164"/>
      <c r="RSG38" s="164"/>
      <c r="RSH38" s="164"/>
      <c r="RSI38" s="164"/>
      <c r="RSJ38" s="164"/>
      <c r="RSK38" s="164"/>
      <c r="RSL38" s="164"/>
      <c r="RSM38" s="164"/>
      <c r="RSN38" s="164"/>
      <c r="RSO38" s="164"/>
      <c r="RSP38" s="164"/>
      <c r="RSQ38" s="164"/>
      <c r="RSR38" s="164"/>
      <c r="RSS38" s="164"/>
      <c r="RST38" s="164"/>
      <c r="RSU38" s="164"/>
      <c r="RSV38" s="164"/>
      <c r="RSW38" s="164"/>
      <c r="RSX38" s="164"/>
      <c r="RSY38" s="164"/>
      <c r="RSZ38" s="164"/>
      <c r="RTA38" s="164"/>
      <c r="RTB38" s="164"/>
      <c r="RTC38" s="164"/>
      <c r="RTD38" s="164"/>
      <c r="RTE38" s="164"/>
      <c r="RTF38" s="164"/>
      <c r="RTG38" s="164"/>
      <c r="RTH38" s="164"/>
      <c r="RTI38" s="164"/>
      <c r="RTJ38" s="164"/>
      <c r="RTK38" s="164"/>
      <c r="RTL38" s="164"/>
      <c r="RTM38" s="164"/>
      <c r="RTN38" s="164"/>
      <c r="RTO38" s="164"/>
      <c r="RTP38" s="164"/>
      <c r="RTQ38" s="164"/>
      <c r="RTR38" s="164"/>
      <c r="RTS38" s="164"/>
      <c r="RTT38" s="164"/>
      <c r="RTU38" s="164"/>
      <c r="RTV38" s="164"/>
      <c r="RTW38" s="164"/>
      <c r="RTX38" s="164"/>
      <c r="RTY38" s="164"/>
      <c r="RTZ38" s="164"/>
      <c r="RUA38" s="164"/>
      <c r="RUB38" s="164"/>
      <c r="RUC38" s="164"/>
      <c r="RUD38" s="164"/>
      <c r="RUE38" s="164"/>
      <c r="RUF38" s="164"/>
      <c r="RUG38" s="164"/>
      <c r="RUH38" s="164"/>
      <c r="RUI38" s="164"/>
      <c r="RUJ38" s="164"/>
      <c r="RUK38" s="164"/>
      <c r="RUL38" s="164"/>
      <c r="RUM38" s="164"/>
      <c r="RUN38" s="164"/>
      <c r="RUO38" s="164"/>
      <c r="RUP38" s="164"/>
      <c r="RUQ38" s="164"/>
      <c r="RUR38" s="164"/>
      <c r="RUS38" s="164"/>
      <c r="RUT38" s="164"/>
      <c r="RUU38" s="164"/>
      <c r="RUV38" s="164"/>
      <c r="RUW38" s="164"/>
      <c r="RUX38" s="164"/>
      <c r="RUY38" s="164"/>
      <c r="RUZ38" s="164"/>
      <c r="RVA38" s="164"/>
      <c r="RVB38" s="164"/>
      <c r="RVC38" s="164"/>
      <c r="RVD38" s="164"/>
      <c r="RVE38" s="164"/>
      <c r="RVF38" s="164"/>
      <c r="RVG38" s="164"/>
      <c r="RVH38" s="164"/>
      <c r="RVI38" s="164"/>
      <c r="RVJ38" s="164"/>
      <c r="RVK38" s="164"/>
      <c r="RVL38" s="164"/>
      <c r="RVM38" s="164"/>
      <c r="RVN38" s="164"/>
      <c r="RVO38" s="164"/>
      <c r="RVP38" s="164"/>
      <c r="RVQ38" s="164"/>
      <c r="RVR38" s="164"/>
      <c r="RVS38" s="164"/>
      <c r="RVT38" s="164"/>
      <c r="RVU38" s="164"/>
      <c r="RVV38" s="164"/>
      <c r="RVW38" s="164"/>
      <c r="RVX38" s="164"/>
      <c r="RVY38" s="164"/>
      <c r="RVZ38" s="164"/>
      <c r="RWA38" s="164"/>
      <c r="RWB38" s="164"/>
      <c r="RWC38" s="164"/>
      <c r="RWD38" s="164"/>
      <c r="RWE38" s="164"/>
      <c r="RWF38" s="164"/>
      <c r="RWG38" s="164"/>
      <c r="RWH38" s="164"/>
      <c r="RWI38" s="164"/>
      <c r="RWJ38" s="164"/>
      <c r="RWK38" s="164"/>
      <c r="RWL38" s="164"/>
      <c r="RWM38" s="164"/>
      <c r="RWN38" s="164"/>
      <c r="RWO38" s="164"/>
      <c r="RWP38" s="164"/>
      <c r="RWQ38" s="164"/>
      <c r="RWR38" s="164"/>
      <c r="RWS38" s="164"/>
      <c r="RWT38" s="164"/>
      <c r="RWU38" s="164"/>
      <c r="RWV38" s="164"/>
      <c r="RWW38" s="164"/>
      <c r="RWX38" s="164"/>
      <c r="RWY38" s="164"/>
      <c r="RWZ38" s="164"/>
      <c r="RXA38" s="164"/>
      <c r="RXB38" s="164"/>
      <c r="RXC38" s="164"/>
      <c r="RXD38" s="164"/>
      <c r="RXE38" s="164"/>
      <c r="RXF38" s="164"/>
      <c r="RXG38" s="164"/>
      <c r="RXH38" s="164"/>
      <c r="RXI38" s="164"/>
      <c r="RXJ38" s="164"/>
      <c r="RXK38" s="164"/>
      <c r="RXL38" s="164"/>
      <c r="RXM38" s="164"/>
      <c r="RXN38" s="164"/>
      <c r="RXO38" s="164"/>
      <c r="RXP38" s="164"/>
      <c r="RXQ38" s="164"/>
      <c r="RXR38" s="164"/>
      <c r="RXS38" s="164"/>
      <c r="RXT38" s="164"/>
      <c r="RXU38" s="164"/>
      <c r="RXV38" s="164"/>
      <c r="RXW38" s="164"/>
      <c r="RXX38" s="164"/>
      <c r="RXY38" s="164"/>
      <c r="RXZ38" s="164"/>
      <c r="RYA38" s="164"/>
      <c r="RYB38" s="164"/>
      <c r="RYC38" s="164"/>
      <c r="RYD38" s="164"/>
      <c r="RYE38" s="164"/>
      <c r="RYF38" s="164"/>
      <c r="RYG38" s="164"/>
      <c r="RYH38" s="164"/>
      <c r="RYI38" s="164"/>
      <c r="RYJ38" s="164"/>
      <c r="RYK38" s="164"/>
      <c r="RYL38" s="164"/>
      <c r="RYM38" s="164"/>
      <c r="RYN38" s="164"/>
      <c r="RYO38" s="164"/>
      <c r="RYP38" s="164"/>
      <c r="RYQ38" s="164"/>
      <c r="RYR38" s="164"/>
      <c r="RYS38" s="164"/>
      <c r="RYT38" s="164"/>
      <c r="RYU38" s="164"/>
      <c r="RYV38" s="164"/>
      <c r="RYW38" s="164"/>
      <c r="RYX38" s="164"/>
      <c r="RYY38" s="164"/>
      <c r="RYZ38" s="164"/>
      <c r="RZA38" s="164"/>
      <c r="RZB38" s="164"/>
      <c r="RZC38" s="164"/>
      <c r="RZD38" s="164"/>
      <c r="RZE38" s="164"/>
      <c r="RZF38" s="164"/>
      <c r="RZG38" s="164"/>
      <c r="RZH38" s="164"/>
      <c r="RZI38" s="164"/>
      <c r="RZJ38" s="164"/>
      <c r="RZK38" s="164"/>
      <c r="RZL38" s="164"/>
      <c r="RZM38" s="164"/>
      <c r="RZN38" s="164"/>
      <c r="RZO38" s="164"/>
      <c r="RZP38" s="164"/>
      <c r="RZQ38" s="164"/>
      <c r="RZR38" s="164"/>
      <c r="RZS38" s="164"/>
      <c r="RZT38" s="164"/>
      <c r="RZU38" s="164"/>
      <c r="RZV38" s="164"/>
      <c r="RZW38" s="164"/>
      <c r="RZX38" s="164"/>
      <c r="RZY38" s="164"/>
      <c r="RZZ38" s="164"/>
      <c r="SAA38" s="164"/>
      <c r="SAB38" s="164"/>
      <c r="SAC38" s="164"/>
      <c r="SAD38" s="164"/>
      <c r="SAE38" s="164"/>
      <c r="SAF38" s="164"/>
      <c r="SAG38" s="164"/>
      <c r="SAH38" s="164"/>
      <c r="SAI38" s="164"/>
      <c r="SAJ38" s="164"/>
      <c r="SAK38" s="164"/>
      <c r="SAL38" s="164"/>
      <c r="SAM38" s="164"/>
      <c r="SAN38" s="164"/>
      <c r="SAO38" s="164"/>
      <c r="SAP38" s="164"/>
      <c r="SAQ38" s="164"/>
      <c r="SAR38" s="164"/>
      <c r="SAS38" s="164"/>
      <c r="SAT38" s="164"/>
      <c r="SAU38" s="164"/>
      <c r="SAV38" s="164"/>
      <c r="SAW38" s="164"/>
      <c r="SAX38" s="164"/>
      <c r="SAY38" s="164"/>
      <c r="SAZ38" s="164"/>
      <c r="SBA38" s="164"/>
      <c r="SBB38" s="164"/>
      <c r="SBC38" s="164"/>
      <c r="SBD38" s="164"/>
      <c r="SBE38" s="164"/>
      <c r="SBF38" s="164"/>
      <c r="SBG38" s="164"/>
      <c r="SBH38" s="164"/>
      <c r="SBI38" s="164"/>
      <c r="SBJ38" s="164"/>
      <c r="SBK38" s="164"/>
      <c r="SBL38" s="164"/>
      <c r="SBM38" s="164"/>
      <c r="SBN38" s="164"/>
      <c r="SBO38" s="164"/>
      <c r="SBP38" s="164"/>
      <c r="SBQ38" s="164"/>
      <c r="SBR38" s="164"/>
      <c r="SBS38" s="164"/>
      <c r="SBT38" s="164"/>
      <c r="SBU38" s="164"/>
      <c r="SBV38" s="164"/>
      <c r="SBW38" s="164"/>
      <c r="SBX38" s="164"/>
      <c r="SBY38" s="164"/>
      <c r="SBZ38" s="164"/>
      <c r="SCA38" s="164"/>
      <c r="SCB38" s="164"/>
      <c r="SCC38" s="164"/>
      <c r="SCD38" s="164"/>
      <c r="SCE38" s="164"/>
      <c r="SCF38" s="164"/>
      <c r="SCG38" s="164"/>
      <c r="SCH38" s="164"/>
      <c r="SCI38" s="164"/>
      <c r="SCJ38" s="164"/>
      <c r="SCK38" s="164"/>
      <c r="SCL38" s="164"/>
      <c r="SCM38" s="164"/>
      <c r="SCN38" s="164"/>
      <c r="SCO38" s="164"/>
      <c r="SCP38" s="164"/>
      <c r="SCQ38" s="164"/>
      <c r="SCR38" s="164"/>
      <c r="SCS38" s="164"/>
      <c r="SCT38" s="164"/>
      <c r="SCU38" s="164"/>
      <c r="SCV38" s="164"/>
      <c r="SCW38" s="164"/>
      <c r="SCX38" s="164"/>
      <c r="SCY38" s="164"/>
      <c r="SCZ38" s="164"/>
      <c r="SDA38" s="164"/>
      <c r="SDB38" s="164"/>
      <c r="SDC38" s="164"/>
      <c r="SDD38" s="164"/>
      <c r="SDE38" s="164"/>
      <c r="SDF38" s="164"/>
      <c r="SDG38" s="164"/>
      <c r="SDH38" s="164"/>
      <c r="SDI38" s="164"/>
      <c r="SDJ38" s="164"/>
      <c r="SDK38" s="164"/>
      <c r="SDL38" s="164"/>
      <c r="SDM38" s="164"/>
      <c r="SDN38" s="164"/>
      <c r="SDO38" s="164"/>
      <c r="SDP38" s="164"/>
      <c r="SDQ38" s="164"/>
      <c r="SDR38" s="164"/>
      <c r="SDS38" s="164"/>
      <c r="SDT38" s="164"/>
      <c r="SDU38" s="164"/>
      <c r="SDV38" s="164"/>
      <c r="SDW38" s="164"/>
      <c r="SDX38" s="164"/>
      <c r="SDY38" s="164"/>
      <c r="SDZ38" s="164"/>
      <c r="SEA38" s="164"/>
      <c r="SEB38" s="164"/>
      <c r="SEC38" s="164"/>
      <c r="SED38" s="164"/>
      <c r="SEE38" s="164"/>
      <c r="SEF38" s="164"/>
      <c r="SEG38" s="164"/>
      <c r="SEH38" s="164"/>
      <c r="SEI38" s="164"/>
      <c r="SEJ38" s="164"/>
      <c r="SEK38" s="164"/>
      <c r="SEL38" s="164"/>
      <c r="SEM38" s="164"/>
      <c r="SEN38" s="164"/>
      <c r="SEO38" s="164"/>
      <c r="SEP38" s="164"/>
      <c r="SEQ38" s="164"/>
      <c r="SER38" s="164"/>
      <c r="SES38" s="164"/>
      <c r="SET38" s="164"/>
      <c r="SEU38" s="164"/>
      <c r="SEV38" s="164"/>
      <c r="SEW38" s="164"/>
      <c r="SEX38" s="164"/>
      <c r="SEY38" s="164"/>
      <c r="SEZ38" s="164"/>
      <c r="SFA38" s="164"/>
      <c r="SFB38" s="164"/>
      <c r="SFC38" s="164"/>
      <c r="SFD38" s="164"/>
      <c r="SFE38" s="164"/>
      <c r="SFF38" s="164"/>
      <c r="SFG38" s="164"/>
      <c r="SFH38" s="164"/>
      <c r="SFI38" s="164"/>
      <c r="SFJ38" s="164"/>
      <c r="SFK38" s="164"/>
      <c r="SFL38" s="164"/>
      <c r="SFM38" s="164"/>
      <c r="SFN38" s="164"/>
      <c r="SFO38" s="164"/>
      <c r="SFP38" s="164"/>
      <c r="SFQ38" s="164"/>
      <c r="SFR38" s="164"/>
      <c r="SFS38" s="164"/>
      <c r="SFT38" s="164"/>
      <c r="SFU38" s="164"/>
      <c r="SFV38" s="164"/>
      <c r="SFW38" s="164"/>
      <c r="SFX38" s="164"/>
      <c r="SFY38" s="164"/>
      <c r="SFZ38" s="164"/>
      <c r="SGA38" s="164"/>
      <c r="SGB38" s="164"/>
      <c r="SGC38" s="164"/>
      <c r="SGD38" s="164"/>
      <c r="SGE38" s="164"/>
      <c r="SGF38" s="164"/>
      <c r="SGG38" s="164"/>
      <c r="SGH38" s="164"/>
      <c r="SGI38" s="164"/>
      <c r="SGJ38" s="164"/>
      <c r="SGK38" s="164"/>
      <c r="SGL38" s="164"/>
      <c r="SGM38" s="164"/>
      <c r="SGN38" s="164"/>
      <c r="SGO38" s="164"/>
      <c r="SGP38" s="164"/>
      <c r="SGQ38" s="164"/>
      <c r="SGR38" s="164"/>
      <c r="SGS38" s="164"/>
      <c r="SGT38" s="164"/>
      <c r="SGU38" s="164"/>
      <c r="SGV38" s="164"/>
      <c r="SGW38" s="164"/>
      <c r="SGX38" s="164"/>
      <c r="SGY38" s="164"/>
      <c r="SGZ38" s="164"/>
      <c r="SHA38" s="164"/>
      <c r="SHB38" s="164"/>
      <c r="SHC38" s="164"/>
      <c r="SHD38" s="164"/>
      <c r="SHE38" s="164"/>
      <c r="SHF38" s="164"/>
      <c r="SHG38" s="164"/>
      <c r="SHH38" s="164"/>
      <c r="SHI38" s="164"/>
      <c r="SHJ38" s="164"/>
      <c r="SHK38" s="164"/>
      <c r="SHL38" s="164"/>
      <c r="SHM38" s="164"/>
      <c r="SHN38" s="164"/>
      <c r="SHO38" s="164"/>
      <c r="SHP38" s="164"/>
      <c r="SHQ38" s="164"/>
      <c r="SHR38" s="164"/>
      <c r="SHS38" s="164"/>
      <c r="SHT38" s="164"/>
      <c r="SHU38" s="164"/>
      <c r="SHV38" s="164"/>
      <c r="SHW38" s="164"/>
      <c r="SHX38" s="164"/>
      <c r="SHY38" s="164"/>
      <c r="SHZ38" s="164"/>
      <c r="SIA38" s="164"/>
      <c r="SIB38" s="164"/>
      <c r="SIC38" s="164"/>
      <c r="SID38" s="164"/>
      <c r="SIE38" s="164"/>
      <c r="SIF38" s="164"/>
      <c r="SIG38" s="164"/>
      <c r="SIH38" s="164"/>
      <c r="SII38" s="164"/>
      <c r="SIJ38" s="164"/>
      <c r="SIK38" s="164"/>
      <c r="SIL38" s="164"/>
      <c r="SIM38" s="164"/>
      <c r="SIN38" s="164"/>
      <c r="SIO38" s="164"/>
      <c r="SIP38" s="164"/>
      <c r="SIQ38" s="164"/>
      <c r="SIR38" s="164"/>
      <c r="SIS38" s="164"/>
      <c r="SIT38" s="164"/>
      <c r="SIU38" s="164"/>
      <c r="SIV38" s="164"/>
      <c r="SIW38" s="164"/>
      <c r="SIX38" s="164"/>
      <c r="SIY38" s="164"/>
      <c r="SIZ38" s="164"/>
      <c r="SJA38" s="164"/>
      <c r="SJB38" s="164"/>
      <c r="SJC38" s="164"/>
      <c r="SJD38" s="164"/>
      <c r="SJE38" s="164"/>
      <c r="SJF38" s="164"/>
      <c r="SJG38" s="164"/>
      <c r="SJH38" s="164"/>
      <c r="SJI38" s="164"/>
      <c r="SJJ38" s="164"/>
      <c r="SJK38" s="164"/>
      <c r="SJL38" s="164"/>
      <c r="SJM38" s="164"/>
      <c r="SJN38" s="164"/>
      <c r="SJO38" s="164"/>
      <c r="SJP38" s="164"/>
      <c r="SJQ38" s="164"/>
      <c r="SJR38" s="164"/>
      <c r="SJS38" s="164"/>
      <c r="SJT38" s="164"/>
      <c r="SJU38" s="164"/>
      <c r="SJV38" s="164"/>
      <c r="SJW38" s="164"/>
      <c r="SJX38" s="164"/>
      <c r="SJY38" s="164"/>
      <c r="SJZ38" s="164"/>
      <c r="SKA38" s="164"/>
      <c r="SKB38" s="164"/>
      <c r="SKC38" s="164"/>
      <c r="SKD38" s="164"/>
      <c r="SKE38" s="164"/>
      <c r="SKF38" s="164"/>
      <c r="SKG38" s="164"/>
      <c r="SKH38" s="164"/>
      <c r="SKI38" s="164"/>
      <c r="SKJ38" s="164"/>
      <c r="SKK38" s="164"/>
      <c r="SKL38" s="164"/>
      <c r="SKM38" s="164"/>
      <c r="SKN38" s="164"/>
      <c r="SKO38" s="164"/>
      <c r="SKP38" s="164"/>
      <c r="SKQ38" s="164"/>
      <c r="SKR38" s="164"/>
      <c r="SKS38" s="164"/>
      <c r="SKT38" s="164"/>
      <c r="SKU38" s="164"/>
      <c r="SKV38" s="164"/>
      <c r="SKW38" s="164"/>
      <c r="SKX38" s="164"/>
      <c r="SKY38" s="164"/>
      <c r="SKZ38" s="164"/>
      <c r="SLA38" s="164"/>
      <c r="SLB38" s="164"/>
      <c r="SLC38" s="164"/>
      <c r="SLD38" s="164"/>
      <c r="SLE38" s="164"/>
      <c r="SLF38" s="164"/>
      <c r="SLG38" s="164"/>
      <c r="SLH38" s="164"/>
      <c r="SLI38" s="164"/>
      <c r="SLJ38" s="164"/>
      <c r="SLK38" s="164"/>
      <c r="SLL38" s="164"/>
      <c r="SLM38" s="164"/>
      <c r="SLN38" s="164"/>
      <c r="SLO38" s="164"/>
      <c r="SLP38" s="164"/>
      <c r="SLQ38" s="164"/>
      <c r="SLR38" s="164"/>
      <c r="SLS38" s="164"/>
      <c r="SLT38" s="164"/>
      <c r="SLU38" s="164"/>
      <c r="SLV38" s="164"/>
      <c r="SLW38" s="164"/>
      <c r="SLX38" s="164"/>
      <c r="SLY38" s="164"/>
      <c r="SLZ38" s="164"/>
      <c r="SMA38" s="164"/>
      <c r="SMB38" s="164"/>
      <c r="SMC38" s="164"/>
      <c r="SMD38" s="164"/>
      <c r="SME38" s="164"/>
      <c r="SMF38" s="164"/>
      <c r="SMG38" s="164"/>
      <c r="SMH38" s="164"/>
      <c r="SMI38" s="164"/>
      <c r="SMJ38" s="164"/>
      <c r="SMK38" s="164"/>
      <c r="SML38" s="164"/>
      <c r="SMM38" s="164"/>
      <c r="SMN38" s="164"/>
      <c r="SMO38" s="164"/>
      <c r="SMP38" s="164"/>
      <c r="SMQ38" s="164"/>
      <c r="SMR38" s="164"/>
      <c r="SMS38" s="164"/>
      <c r="SMT38" s="164"/>
      <c r="SMU38" s="164"/>
      <c r="SMV38" s="164"/>
      <c r="SMW38" s="164"/>
      <c r="SMX38" s="164"/>
      <c r="SMY38" s="164"/>
      <c r="SMZ38" s="164"/>
      <c r="SNA38" s="164"/>
      <c r="SNB38" s="164"/>
      <c r="SNC38" s="164"/>
      <c r="SND38" s="164"/>
      <c r="SNE38" s="164"/>
      <c r="SNF38" s="164"/>
      <c r="SNG38" s="164"/>
      <c r="SNH38" s="164"/>
      <c r="SNI38" s="164"/>
      <c r="SNJ38" s="164"/>
      <c r="SNK38" s="164"/>
      <c r="SNL38" s="164"/>
      <c r="SNM38" s="164"/>
      <c r="SNN38" s="164"/>
      <c r="SNO38" s="164"/>
      <c r="SNP38" s="164"/>
      <c r="SNQ38" s="164"/>
      <c r="SNR38" s="164"/>
      <c r="SNS38" s="164"/>
      <c r="SNT38" s="164"/>
      <c r="SNU38" s="164"/>
      <c r="SNV38" s="164"/>
      <c r="SNW38" s="164"/>
      <c r="SNX38" s="164"/>
      <c r="SNY38" s="164"/>
      <c r="SNZ38" s="164"/>
      <c r="SOA38" s="164"/>
      <c r="SOB38" s="164"/>
      <c r="SOC38" s="164"/>
      <c r="SOD38" s="164"/>
      <c r="SOE38" s="164"/>
      <c r="SOF38" s="164"/>
      <c r="SOG38" s="164"/>
      <c r="SOH38" s="164"/>
      <c r="SOI38" s="164"/>
      <c r="SOJ38" s="164"/>
      <c r="SOK38" s="164"/>
      <c r="SOL38" s="164"/>
      <c r="SOM38" s="164"/>
      <c r="SON38" s="164"/>
      <c r="SOO38" s="164"/>
      <c r="SOP38" s="164"/>
      <c r="SOQ38" s="164"/>
      <c r="SOR38" s="164"/>
      <c r="SOS38" s="164"/>
      <c r="SOT38" s="164"/>
      <c r="SOU38" s="164"/>
      <c r="SOV38" s="164"/>
      <c r="SOW38" s="164"/>
      <c r="SOX38" s="164"/>
      <c r="SOY38" s="164"/>
      <c r="SOZ38" s="164"/>
      <c r="SPA38" s="164"/>
      <c r="SPB38" s="164"/>
      <c r="SPC38" s="164"/>
      <c r="SPD38" s="164"/>
      <c r="SPE38" s="164"/>
      <c r="SPF38" s="164"/>
      <c r="SPG38" s="164"/>
      <c r="SPH38" s="164"/>
      <c r="SPI38" s="164"/>
      <c r="SPJ38" s="164"/>
      <c r="SPK38" s="164"/>
      <c r="SPL38" s="164"/>
      <c r="SPM38" s="164"/>
      <c r="SPN38" s="164"/>
      <c r="SPO38" s="164"/>
      <c r="SPP38" s="164"/>
      <c r="SPQ38" s="164"/>
      <c r="SPR38" s="164"/>
      <c r="SPS38" s="164"/>
      <c r="SPT38" s="164"/>
      <c r="SPU38" s="164"/>
      <c r="SPV38" s="164"/>
      <c r="SPW38" s="164"/>
      <c r="SPX38" s="164"/>
      <c r="SPY38" s="164"/>
      <c r="SPZ38" s="164"/>
      <c r="SQA38" s="164"/>
      <c r="SQB38" s="164"/>
      <c r="SQC38" s="164"/>
      <c r="SQD38" s="164"/>
      <c r="SQE38" s="164"/>
      <c r="SQF38" s="164"/>
      <c r="SQG38" s="164"/>
      <c r="SQH38" s="164"/>
      <c r="SQI38" s="164"/>
      <c r="SQJ38" s="164"/>
      <c r="SQK38" s="164"/>
      <c r="SQL38" s="164"/>
      <c r="SQM38" s="164"/>
      <c r="SQN38" s="164"/>
      <c r="SQO38" s="164"/>
      <c r="SQP38" s="164"/>
      <c r="SQQ38" s="164"/>
      <c r="SQR38" s="164"/>
      <c r="SQS38" s="164"/>
      <c r="SQT38" s="164"/>
      <c r="SQU38" s="164"/>
      <c r="SQV38" s="164"/>
      <c r="SQW38" s="164"/>
      <c r="SQX38" s="164"/>
      <c r="SQY38" s="164"/>
      <c r="SQZ38" s="164"/>
      <c r="SRA38" s="164"/>
      <c r="SRB38" s="164"/>
      <c r="SRC38" s="164"/>
      <c r="SRD38" s="164"/>
      <c r="SRE38" s="164"/>
      <c r="SRF38" s="164"/>
      <c r="SRG38" s="164"/>
      <c r="SRH38" s="164"/>
      <c r="SRI38" s="164"/>
      <c r="SRJ38" s="164"/>
      <c r="SRK38" s="164"/>
      <c r="SRL38" s="164"/>
      <c r="SRM38" s="164"/>
      <c r="SRN38" s="164"/>
      <c r="SRO38" s="164"/>
      <c r="SRP38" s="164"/>
      <c r="SRQ38" s="164"/>
      <c r="SRR38" s="164"/>
      <c r="SRS38" s="164"/>
      <c r="SRT38" s="164"/>
      <c r="SRU38" s="164"/>
      <c r="SRV38" s="164"/>
      <c r="SRW38" s="164"/>
      <c r="SRX38" s="164"/>
      <c r="SRY38" s="164"/>
      <c r="SRZ38" s="164"/>
      <c r="SSA38" s="164"/>
      <c r="SSB38" s="164"/>
      <c r="SSC38" s="164"/>
      <c r="SSD38" s="164"/>
      <c r="SSE38" s="164"/>
      <c r="SSF38" s="164"/>
      <c r="SSG38" s="164"/>
      <c r="SSH38" s="164"/>
      <c r="SSI38" s="164"/>
      <c r="SSJ38" s="164"/>
      <c r="SSK38" s="164"/>
      <c r="SSL38" s="164"/>
      <c r="SSM38" s="164"/>
      <c r="SSN38" s="164"/>
      <c r="SSO38" s="164"/>
      <c r="SSP38" s="164"/>
      <c r="SSQ38" s="164"/>
      <c r="SSR38" s="164"/>
      <c r="SSS38" s="164"/>
      <c r="SST38" s="164"/>
      <c r="SSU38" s="164"/>
      <c r="SSV38" s="164"/>
      <c r="SSW38" s="164"/>
      <c r="SSX38" s="164"/>
      <c r="SSY38" s="164"/>
      <c r="SSZ38" s="164"/>
      <c r="STA38" s="164"/>
      <c r="STB38" s="164"/>
      <c r="STC38" s="164"/>
      <c r="STD38" s="164"/>
      <c r="STE38" s="164"/>
      <c r="STF38" s="164"/>
      <c r="STG38" s="164"/>
      <c r="STH38" s="164"/>
      <c r="STI38" s="164"/>
      <c r="STJ38" s="164"/>
      <c r="STK38" s="164"/>
      <c r="STL38" s="164"/>
      <c r="STM38" s="164"/>
      <c r="STN38" s="164"/>
      <c r="STO38" s="164"/>
      <c r="STP38" s="164"/>
      <c r="STQ38" s="164"/>
      <c r="STR38" s="164"/>
      <c r="STS38" s="164"/>
      <c r="STT38" s="164"/>
      <c r="STU38" s="164"/>
      <c r="STV38" s="164"/>
      <c r="STW38" s="164"/>
      <c r="STX38" s="164"/>
      <c r="STY38" s="164"/>
      <c r="STZ38" s="164"/>
      <c r="SUA38" s="164"/>
      <c r="SUB38" s="164"/>
      <c r="SUC38" s="164"/>
      <c r="SUD38" s="164"/>
      <c r="SUE38" s="164"/>
      <c r="SUF38" s="164"/>
      <c r="SUG38" s="164"/>
      <c r="SUH38" s="164"/>
      <c r="SUI38" s="164"/>
      <c r="SUJ38" s="164"/>
      <c r="SUK38" s="164"/>
      <c r="SUL38" s="164"/>
      <c r="SUM38" s="164"/>
      <c r="SUN38" s="164"/>
      <c r="SUO38" s="164"/>
      <c r="SUP38" s="164"/>
      <c r="SUQ38" s="164"/>
      <c r="SUR38" s="164"/>
      <c r="SUS38" s="164"/>
      <c r="SUT38" s="164"/>
      <c r="SUU38" s="164"/>
      <c r="SUV38" s="164"/>
      <c r="SUW38" s="164"/>
      <c r="SUX38" s="164"/>
      <c r="SUY38" s="164"/>
      <c r="SUZ38" s="164"/>
      <c r="SVA38" s="164"/>
      <c r="SVB38" s="164"/>
      <c r="SVC38" s="164"/>
      <c r="SVD38" s="164"/>
      <c r="SVE38" s="164"/>
      <c r="SVF38" s="164"/>
      <c r="SVG38" s="164"/>
      <c r="SVH38" s="164"/>
      <c r="SVI38" s="164"/>
      <c r="SVJ38" s="164"/>
      <c r="SVK38" s="164"/>
      <c r="SVL38" s="164"/>
      <c r="SVM38" s="164"/>
      <c r="SVN38" s="164"/>
      <c r="SVO38" s="164"/>
      <c r="SVP38" s="164"/>
      <c r="SVQ38" s="164"/>
      <c r="SVR38" s="164"/>
      <c r="SVS38" s="164"/>
      <c r="SVT38" s="164"/>
      <c r="SVU38" s="164"/>
      <c r="SVV38" s="164"/>
      <c r="SVW38" s="164"/>
      <c r="SVX38" s="164"/>
      <c r="SVY38" s="164"/>
      <c r="SVZ38" s="164"/>
      <c r="SWA38" s="164"/>
      <c r="SWB38" s="164"/>
      <c r="SWC38" s="164"/>
      <c r="SWD38" s="164"/>
      <c r="SWE38" s="164"/>
      <c r="SWF38" s="164"/>
      <c r="SWG38" s="164"/>
      <c r="SWH38" s="164"/>
      <c r="SWI38" s="164"/>
      <c r="SWJ38" s="164"/>
      <c r="SWK38" s="164"/>
      <c r="SWL38" s="164"/>
      <c r="SWM38" s="164"/>
      <c r="SWN38" s="164"/>
      <c r="SWO38" s="164"/>
      <c r="SWP38" s="164"/>
      <c r="SWQ38" s="164"/>
      <c r="SWR38" s="164"/>
      <c r="SWS38" s="164"/>
      <c r="SWT38" s="164"/>
      <c r="SWU38" s="164"/>
      <c r="SWV38" s="164"/>
      <c r="SWW38" s="164"/>
      <c r="SWX38" s="164"/>
      <c r="SWY38" s="164"/>
      <c r="SWZ38" s="164"/>
      <c r="SXA38" s="164"/>
      <c r="SXB38" s="164"/>
      <c r="SXC38" s="164"/>
      <c r="SXD38" s="164"/>
      <c r="SXE38" s="164"/>
      <c r="SXF38" s="164"/>
      <c r="SXG38" s="164"/>
      <c r="SXH38" s="164"/>
      <c r="SXI38" s="164"/>
      <c r="SXJ38" s="164"/>
      <c r="SXK38" s="164"/>
      <c r="SXL38" s="164"/>
      <c r="SXM38" s="164"/>
      <c r="SXN38" s="164"/>
      <c r="SXO38" s="164"/>
      <c r="SXP38" s="164"/>
      <c r="SXQ38" s="164"/>
      <c r="SXR38" s="164"/>
      <c r="SXS38" s="164"/>
      <c r="SXT38" s="164"/>
      <c r="SXU38" s="164"/>
      <c r="SXV38" s="164"/>
      <c r="SXW38" s="164"/>
      <c r="SXX38" s="164"/>
      <c r="SXY38" s="164"/>
      <c r="SXZ38" s="164"/>
      <c r="SYA38" s="164"/>
      <c r="SYB38" s="164"/>
      <c r="SYC38" s="164"/>
      <c r="SYD38" s="164"/>
      <c r="SYE38" s="164"/>
      <c r="SYF38" s="164"/>
      <c r="SYG38" s="164"/>
      <c r="SYH38" s="164"/>
      <c r="SYI38" s="164"/>
      <c r="SYJ38" s="164"/>
      <c r="SYK38" s="164"/>
      <c r="SYL38" s="164"/>
      <c r="SYM38" s="164"/>
      <c r="SYN38" s="164"/>
      <c r="SYO38" s="164"/>
      <c r="SYP38" s="164"/>
      <c r="SYQ38" s="164"/>
      <c r="SYR38" s="164"/>
      <c r="SYS38" s="164"/>
      <c r="SYT38" s="164"/>
      <c r="SYU38" s="164"/>
      <c r="SYV38" s="164"/>
      <c r="SYW38" s="164"/>
      <c r="SYX38" s="164"/>
      <c r="SYY38" s="164"/>
      <c r="SYZ38" s="164"/>
      <c r="SZA38" s="164"/>
      <c r="SZB38" s="164"/>
      <c r="SZC38" s="164"/>
      <c r="SZD38" s="164"/>
      <c r="SZE38" s="164"/>
      <c r="SZF38" s="164"/>
      <c r="SZG38" s="164"/>
      <c r="SZH38" s="164"/>
      <c r="SZI38" s="164"/>
      <c r="SZJ38" s="164"/>
      <c r="SZK38" s="164"/>
      <c r="SZL38" s="164"/>
      <c r="SZM38" s="164"/>
      <c r="SZN38" s="164"/>
      <c r="SZO38" s="164"/>
      <c r="SZP38" s="164"/>
      <c r="SZQ38" s="164"/>
      <c r="SZR38" s="164"/>
      <c r="SZS38" s="164"/>
      <c r="SZT38" s="164"/>
      <c r="SZU38" s="164"/>
      <c r="SZV38" s="164"/>
      <c r="SZW38" s="164"/>
      <c r="SZX38" s="164"/>
      <c r="SZY38" s="164"/>
      <c r="SZZ38" s="164"/>
      <c r="TAA38" s="164"/>
      <c r="TAB38" s="164"/>
      <c r="TAC38" s="164"/>
      <c r="TAD38" s="164"/>
      <c r="TAE38" s="164"/>
      <c r="TAF38" s="164"/>
      <c r="TAG38" s="164"/>
      <c r="TAH38" s="164"/>
      <c r="TAI38" s="164"/>
      <c r="TAJ38" s="164"/>
      <c r="TAK38" s="164"/>
      <c r="TAL38" s="164"/>
      <c r="TAM38" s="164"/>
      <c r="TAN38" s="164"/>
      <c r="TAO38" s="164"/>
      <c r="TAP38" s="164"/>
      <c r="TAQ38" s="164"/>
      <c r="TAR38" s="164"/>
      <c r="TAS38" s="164"/>
      <c r="TAT38" s="164"/>
      <c r="TAU38" s="164"/>
      <c r="TAV38" s="164"/>
      <c r="TAW38" s="164"/>
      <c r="TAX38" s="164"/>
      <c r="TAY38" s="164"/>
      <c r="TAZ38" s="164"/>
      <c r="TBA38" s="164"/>
      <c r="TBB38" s="164"/>
      <c r="TBC38" s="164"/>
      <c r="TBD38" s="164"/>
      <c r="TBE38" s="164"/>
      <c r="TBF38" s="164"/>
      <c r="TBG38" s="164"/>
      <c r="TBH38" s="164"/>
      <c r="TBI38" s="164"/>
      <c r="TBJ38" s="164"/>
      <c r="TBK38" s="164"/>
      <c r="TBL38" s="164"/>
      <c r="TBM38" s="164"/>
      <c r="TBN38" s="164"/>
      <c r="TBO38" s="164"/>
      <c r="TBP38" s="164"/>
      <c r="TBQ38" s="164"/>
      <c r="TBR38" s="164"/>
      <c r="TBS38" s="164"/>
      <c r="TBT38" s="164"/>
      <c r="TBU38" s="164"/>
      <c r="TBV38" s="164"/>
      <c r="TBW38" s="164"/>
      <c r="TBX38" s="164"/>
      <c r="TBY38" s="164"/>
      <c r="TBZ38" s="164"/>
      <c r="TCA38" s="164"/>
      <c r="TCB38" s="164"/>
      <c r="TCC38" s="164"/>
      <c r="TCD38" s="164"/>
      <c r="TCE38" s="164"/>
      <c r="TCF38" s="164"/>
      <c r="TCG38" s="164"/>
      <c r="TCH38" s="164"/>
      <c r="TCI38" s="164"/>
      <c r="TCJ38" s="164"/>
      <c r="TCK38" s="164"/>
      <c r="TCL38" s="164"/>
      <c r="TCM38" s="164"/>
      <c r="TCN38" s="164"/>
      <c r="TCO38" s="164"/>
      <c r="TCP38" s="164"/>
      <c r="TCQ38" s="164"/>
      <c r="TCR38" s="164"/>
      <c r="TCS38" s="164"/>
      <c r="TCT38" s="164"/>
      <c r="TCU38" s="164"/>
      <c r="TCV38" s="164"/>
      <c r="TCW38" s="164"/>
      <c r="TCX38" s="164"/>
      <c r="TCY38" s="164"/>
      <c r="TCZ38" s="164"/>
      <c r="TDA38" s="164"/>
      <c r="TDB38" s="164"/>
      <c r="TDC38" s="164"/>
      <c r="TDD38" s="164"/>
      <c r="TDE38" s="164"/>
      <c r="TDF38" s="164"/>
      <c r="TDG38" s="164"/>
      <c r="TDH38" s="164"/>
      <c r="TDI38" s="164"/>
      <c r="TDJ38" s="164"/>
      <c r="TDK38" s="164"/>
      <c r="TDL38" s="164"/>
      <c r="TDM38" s="164"/>
      <c r="TDN38" s="164"/>
      <c r="TDO38" s="164"/>
      <c r="TDP38" s="164"/>
      <c r="TDQ38" s="164"/>
      <c r="TDR38" s="164"/>
      <c r="TDS38" s="164"/>
      <c r="TDT38" s="164"/>
      <c r="TDU38" s="164"/>
      <c r="TDV38" s="164"/>
      <c r="TDW38" s="164"/>
      <c r="TDX38" s="164"/>
      <c r="TDY38" s="164"/>
      <c r="TDZ38" s="164"/>
      <c r="TEA38" s="164"/>
      <c r="TEB38" s="164"/>
      <c r="TEC38" s="164"/>
      <c r="TED38" s="164"/>
      <c r="TEE38" s="164"/>
      <c r="TEF38" s="164"/>
      <c r="TEG38" s="164"/>
      <c r="TEH38" s="164"/>
      <c r="TEI38" s="164"/>
      <c r="TEJ38" s="164"/>
      <c r="TEK38" s="164"/>
      <c r="TEL38" s="164"/>
      <c r="TEM38" s="164"/>
      <c r="TEN38" s="164"/>
      <c r="TEO38" s="164"/>
      <c r="TEP38" s="164"/>
      <c r="TEQ38" s="164"/>
      <c r="TER38" s="164"/>
      <c r="TES38" s="164"/>
      <c r="TET38" s="164"/>
      <c r="TEU38" s="164"/>
      <c r="TEV38" s="164"/>
      <c r="TEW38" s="164"/>
      <c r="TEX38" s="164"/>
      <c r="TEY38" s="164"/>
      <c r="TEZ38" s="164"/>
      <c r="TFA38" s="164"/>
      <c r="TFB38" s="164"/>
      <c r="TFC38" s="164"/>
      <c r="TFD38" s="164"/>
      <c r="TFE38" s="164"/>
      <c r="TFF38" s="164"/>
      <c r="TFG38" s="164"/>
      <c r="TFH38" s="164"/>
      <c r="TFI38" s="164"/>
      <c r="TFJ38" s="164"/>
      <c r="TFK38" s="164"/>
      <c r="TFL38" s="164"/>
      <c r="TFM38" s="164"/>
      <c r="TFN38" s="164"/>
      <c r="TFO38" s="164"/>
      <c r="TFP38" s="164"/>
      <c r="TFQ38" s="164"/>
      <c r="TFR38" s="164"/>
      <c r="TFS38" s="164"/>
      <c r="TFT38" s="164"/>
      <c r="TFU38" s="164"/>
      <c r="TFV38" s="164"/>
      <c r="TFW38" s="164"/>
      <c r="TFX38" s="164"/>
      <c r="TFY38" s="164"/>
      <c r="TFZ38" s="164"/>
      <c r="TGA38" s="164"/>
      <c r="TGB38" s="164"/>
      <c r="TGC38" s="164"/>
      <c r="TGD38" s="164"/>
      <c r="TGE38" s="164"/>
      <c r="TGF38" s="164"/>
      <c r="TGG38" s="164"/>
      <c r="TGH38" s="164"/>
      <c r="TGI38" s="164"/>
      <c r="TGJ38" s="164"/>
      <c r="TGK38" s="164"/>
      <c r="TGL38" s="164"/>
      <c r="TGM38" s="164"/>
      <c r="TGN38" s="164"/>
      <c r="TGO38" s="164"/>
      <c r="TGP38" s="164"/>
      <c r="TGQ38" s="164"/>
      <c r="TGR38" s="164"/>
      <c r="TGS38" s="164"/>
      <c r="TGT38" s="164"/>
      <c r="TGU38" s="164"/>
      <c r="TGV38" s="164"/>
      <c r="TGW38" s="164"/>
      <c r="TGX38" s="164"/>
      <c r="TGY38" s="164"/>
      <c r="TGZ38" s="164"/>
      <c r="THA38" s="164"/>
      <c r="THB38" s="164"/>
      <c r="THC38" s="164"/>
      <c r="THD38" s="164"/>
      <c r="THE38" s="164"/>
      <c r="THF38" s="164"/>
      <c r="THG38" s="164"/>
      <c r="THH38" s="164"/>
      <c r="THI38" s="164"/>
      <c r="THJ38" s="164"/>
      <c r="THK38" s="164"/>
      <c r="THL38" s="164"/>
      <c r="THM38" s="164"/>
      <c r="THN38" s="164"/>
      <c r="THO38" s="164"/>
      <c r="THP38" s="164"/>
      <c r="THQ38" s="164"/>
      <c r="THR38" s="164"/>
      <c r="THS38" s="164"/>
      <c r="THT38" s="164"/>
      <c r="THU38" s="164"/>
      <c r="THV38" s="164"/>
      <c r="THW38" s="164"/>
      <c r="THX38" s="164"/>
      <c r="THY38" s="164"/>
      <c r="THZ38" s="164"/>
      <c r="TIA38" s="164"/>
      <c r="TIB38" s="164"/>
      <c r="TIC38" s="164"/>
      <c r="TID38" s="164"/>
      <c r="TIE38" s="164"/>
      <c r="TIF38" s="164"/>
      <c r="TIG38" s="164"/>
      <c r="TIH38" s="164"/>
      <c r="TII38" s="164"/>
      <c r="TIJ38" s="164"/>
      <c r="TIK38" s="164"/>
      <c r="TIL38" s="164"/>
      <c r="TIM38" s="164"/>
      <c r="TIN38" s="164"/>
      <c r="TIO38" s="164"/>
      <c r="TIP38" s="164"/>
      <c r="TIQ38" s="164"/>
      <c r="TIR38" s="164"/>
      <c r="TIS38" s="164"/>
      <c r="TIT38" s="164"/>
      <c r="TIU38" s="164"/>
      <c r="TIV38" s="164"/>
      <c r="TIW38" s="164"/>
      <c r="TIX38" s="164"/>
      <c r="TIY38" s="164"/>
      <c r="TIZ38" s="164"/>
      <c r="TJA38" s="164"/>
      <c r="TJB38" s="164"/>
      <c r="TJC38" s="164"/>
      <c r="TJD38" s="164"/>
      <c r="TJE38" s="164"/>
      <c r="TJF38" s="164"/>
      <c r="TJG38" s="164"/>
      <c r="TJH38" s="164"/>
      <c r="TJI38" s="164"/>
      <c r="TJJ38" s="164"/>
      <c r="TJK38" s="164"/>
      <c r="TJL38" s="164"/>
      <c r="TJM38" s="164"/>
      <c r="TJN38" s="164"/>
      <c r="TJO38" s="164"/>
      <c r="TJP38" s="164"/>
      <c r="TJQ38" s="164"/>
      <c r="TJR38" s="164"/>
      <c r="TJS38" s="164"/>
      <c r="TJT38" s="164"/>
      <c r="TJU38" s="164"/>
      <c r="TJV38" s="164"/>
      <c r="TJW38" s="164"/>
      <c r="TJX38" s="164"/>
      <c r="TJY38" s="164"/>
      <c r="TJZ38" s="164"/>
      <c r="TKA38" s="164"/>
      <c r="TKB38" s="164"/>
      <c r="TKC38" s="164"/>
      <c r="TKD38" s="164"/>
      <c r="TKE38" s="164"/>
      <c r="TKF38" s="164"/>
      <c r="TKG38" s="164"/>
      <c r="TKH38" s="164"/>
      <c r="TKI38" s="164"/>
      <c r="TKJ38" s="164"/>
      <c r="TKK38" s="164"/>
      <c r="TKL38" s="164"/>
      <c r="TKM38" s="164"/>
      <c r="TKN38" s="164"/>
      <c r="TKO38" s="164"/>
      <c r="TKP38" s="164"/>
      <c r="TKQ38" s="164"/>
      <c r="TKR38" s="164"/>
      <c r="TKS38" s="164"/>
      <c r="TKT38" s="164"/>
      <c r="TKU38" s="164"/>
      <c r="TKV38" s="164"/>
      <c r="TKW38" s="164"/>
      <c r="TKX38" s="164"/>
      <c r="TKY38" s="164"/>
      <c r="TKZ38" s="164"/>
      <c r="TLA38" s="164"/>
      <c r="TLB38" s="164"/>
      <c r="TLC38" s="164"/>
      <c r="TLD38" s="164"/>
      <c r="TLE38" s="164"/>
      <c r="TLF38" s="164"/>
      <c r="TLG38" s="164"/>
      <c r="TLH38" s="164"/>
      <c r="TLI38" s="164"/>
      <c r="TLJ38" s="164"/>
      <c r="TLK38" s="164"/>
      <c r="TLL38" s="164"/>
      <c r="TLM38" s="164"/>
      <c r="TLN38" s="164"/>
      <c r="TLO38" s="164"/>
      <c r="TLP38" s="164"/>
      <c r="TLQ38" s="164"/>
      <c r="TLR38" s="164"/>
      <c r="TLS38" s="164"/>
      <c r="TLT38" s="164"/>
      <c r="TLU38" s="164"/>
      <c r="TLV38" s="164"/>
      <c r="TLW38" s="164"/>
      <c r="TLX38" s="164"/>
      <c r="TLY38" s="164"/>
      <c r="TLZ38" s="164"/>
      <c r="TMA38" s="164"/>
      <c r="TMB38" s="164"/>
      <c r="TMC38" s="164"/>
      <c r="TMD38" s="164"/>
      <c r="TME38" s="164"/>
      <c r="TMF38" s="164"/>
      <c r="TMG38" s="164"/>
      <c r="TMH38" s="164"/>
      <c r="TMI38" s="164"/>
      <c r="TMJ38" s="164"/>
      <c r="TMK38" s="164"/>
      <c r="TML38" s="164"/>
      <c r="TMM38" s="164"/>
      <c r="TMN38" s="164"/>
      <c r="TMO38" s="164"/>
      <c r="TMP38" s="164"/>
      <c r="TMQ38" s="164"/>
      <c r="TMR38" s="164"/>
      <c r="TMS38" s="164"/>
      <c r="TMT38" s="164"/>
      <c r="TMU38" s="164"/>
      <c r="TMV38" s="164"/>
      <c r="TMW38" s="164"/>
      <c r="TMX38" s="164"/>
      <c r="TMY38" s="164"/>
      <c r="TMZ38" s="164"/>
      <c r="TNA38" s="164"/>
      <c r="TNB38" s="164"/>
      <c r="TNC38" s="164"/>
      <c r="TND38" s="164"/>
      <c r="TNE38" s="164"/>
      <c r="TNF38" s="164"/>
      <c r="TNG38" s="164"/>
      <c r="TNH38" s="164"/>
      <c r="TNI38" s="164"/>
      <c r="TNJ38" s="164"/>
      <c r="TNK38" s="164"/>
      <c r="TNL38" s="164"/>
      <c r="TNM38" s="164"/>
      <c r="TNN38" s="164"/>
      <c r="TNO38" s="164"/>
      <c r="TNP38" s="164"/>
      <c r="TNQ38" s="164"/>
      <c r="TNR38" s="164"/>
      <c r="TNS38" s="164"/>
      <c r="TNT38" s="164"/>
      <c r="TNU38" s="164"/>
      <c r="TNV38" s="164"/>
      <c r="TNW38" s="164"/>
      <c r="TNX38" s="164"/>
      <c r="TNY38" s="164"/>
      <c r="TNZ38" s="164"/>
      <c r="TOA38" s="164"/>
      <c r="TOB38" s="164"/>
      <c r="TOC38" s="164"/>
      <c r="TOD38" s="164"/>
      <c r="TOE38" s="164"/>
      <c r="TOF38" s="164"/>
      <c r="TOG38" s="164"/>
      <c r="TOH38" s="164"/>
      <c r="TOI38" s="164"/>
      <c r="TOJ38" s="164"/>
      <c r="TOK38" s="164"/>
      <c r="TOL38" s="164"/>
      <c r="TOM38" s="164"/>
      <c r="TON38" s="164"/>
      <c r="TOO38" s="164"/>
      <c r="TOP38" s="164"/>
      <c r="TOQ38" s="164"/>
      <c r="TOR38" s="164"/>
      <c r="TOS38" s="164"/>
      <c r="TOT38" s="164"/>
      <c r="TOU38" s="164"/>
      <c r="TOV38" s="164"/>
      <c r="TOW38" s="164"/>
      <c r="TOX38" s="164"/>
      <c r="TOY38" s="164"/>
      <c r="TOZ38" s="164"/>
      <c r="TPA38" s="164"/>
      <c r="TPB38" s="164"/>
      <c r="TPC38" s="164"/>
      <c r="TPD38" s="164"/>
      <c r="TPE38" s="164"/>
      <c r="TPF38" s="164"/>
      <c r="TPG38" s="164"/>
      <c r="TPH38" s="164"/>
      <c r="TPI38" s="164"/>
      <c r="TPJ38" s="164"/>
      <c r="TPK38" s="164"/>
      <c r="TPL38" s="164"/>
      <c r="TPM38" s="164"/>
      <c r="TPN38" s="164"/>
      <c r="TPO38" s="164"/>
      <c r="TPP38" s="164"/>
      <c r="TPQ38" s="164"/>
      <c r="TPR38" s="164"/>
      <c r="TPS38" s="164"/>
      <c r="TPT38" s="164"/>
      <c r="TPU38" s="164"/>
      <c r="TPV38" s="164"/>
      <c r="TPW38" s="164"/>
      <c r="TPX38" s="164"/>
      <c r="TPY38" s="164"/>
      <c r="TPZ38" s="164"/>
      <c r="TQA38" s="164"/>
      <c r="TQB38" s="164"/>
      <c r="TQC38" s="164"/>
      <c r="TQD38" s="164"/>
      <c r="TQE38" s="164"/>
      <c r="TQF38" s="164"/>
      <c r="TQG38" s="164"/>
      <c r="TQH38" s="164"/>
      <c r="TQI38" s="164"/>
      <c r="TQJ38" s="164"/>
      <c r="TQK38" s="164"/>
      <c r="TQL38" s="164"/>
      <c r="TQM38" s="164"/>
      <c r="TQN38" s="164"/>
      <c r="TQO38" s="164"/>
      <c r="TQP38" s="164"/>
      <c r="TQQ38" s="164"/>
      <c r="TQR38" s="164"/>
      <c r="TQS38" s="164"/>
      <c r="TQT38" s="164"/>
      <c r="TQU38" s="164"/>
      <c r="TQV38" s="164"/>
      <c r="TQW38" s="164"/>
      <c r="TQX38" s="164"/>
      <c r="TQY38" s="164"/>
      <c r="TQZ38" s="164"/>
      <c r="TRA38" s="164"/>
      <c r="TRB38" s="164"/>
      <c r="TRC38" s="164"/>
      <c r="TRD38" s="164"/>
      <c r="TRE38" s="164"/>
      <c r="TRF38" s="164"/>
      <c r="TRG38" s="164"/>
      <c r="TRH38" s="164"/>
      <c r="TRI38" s="164"/>
      <c r="TRJ38" s="164"/>
      <c r="TRK38" s="164"/>
      <c r="TRL38" s="164"/>
      <c r="TRM38" s="164"/>
      <c r="TRN38" s="164"/>
      <c r="TRO38" s="164"/>
      <c r="TRP38" s="164"/>
      <c r="TRQ38" s="164"/>
      <c r="TRR38" s="164"/>
      <c r="TRS38" s="164"/>
      <c r="TRT38" s="164"/>
      <c r="TRU38" s="164"/>
      <c r="TRV38" s="164"/>
      <c r="TRW38" s="164"/>
      <c r="TRX38" s="164"/>
      <c r="TRY38" s="164"/>
      <c r="TRZ38" s="164"/>
      <c r="TSA38" s="164"/>
      <c r="TSB38" s="164"/>
      <c r="TSC38" s="164"/>
      <c r="TSD38" s="164"/>
      <c r="TSE38" s="164"/>
      <c r="TSF38" s="164"/>
      <c r="TSG38" s="164"/>
      <c r="TSH38" s="164"/>
      <c r="TSI38" s="164"/>
      <c r="TSJ38" s="164"/>
      <c r="TSK38" s="164"/>
      <c r="TSL38" s="164"/>
      <c r="TSM38" s="164"/>
      <c r="TSN38" s="164"/>
      <c r="TSO38" s="164"/>
      <c r="TSP38" s="164"/>
      <c r="TSQ38" s="164"/>
      <c r="TSR38" s="164"/>
      <c r="TSS38" s="164"/>
      <c r="TST38" s="164"/>
      <c r="TSU38" s="164"/>
      <c r="TSV38" s="164"/>
      <c r="TSW38" s="164"/>
      <c r="TSX38" s="164"/>
      <c r="TSY38" s="164"/>
      <c r="TSZ38" s="164"/>
      <c r="TTA38" s="164"/>
      <c r="TTB38" s="164"/>
      <c r="TTC38" s="164"/>
      <c r="TTD38" s="164"/>
      <c r="TTE38" s="164"/>
      <c r="TTF38" s="164"/>
      <c r="TTG38" s="164"/>
      <c r="TTH38" s="164"/>
      <c r="TTI38" s="164"/>
      <c r="TTJ38" s="164"/>
      <c r="TTK38" s="164"/>
      <c r="TTL38" s="164"/>
      <c r="TTM38" s="164"/>
      <c r="TTN38" s="164"/>
      <c r="TTO38" s="164"/>
      <c r="TTP38" s="164"/>
      <c r="TTQ38" s="164"/>
      <c r="TTR38" s="164"/>
      <c r="TTS38" s="164"/>
      <c r="TTT38" s="164"/>
      <c r="TTU38" s="164"/>
      <c r="TTV38" s="164"/>
      <c r="TTW38" s="164"/>
      <c r="TTX38" s="164"/>
      <c r="TTY38" s="164"/>
      <c r="TTZ38" s="164"/>
      <c r="TUA38" s="164"/>
      <c r="TUB38" s="164"/>
      <c r="TUC38" s="164"/>
      <c r="TUD38" s="164"/>
      <c r="TUE38" s="164"/>
      <c r="TUF38" s="164"/>
      <c r="TUG38" s="164"/>
      <c r="TUH38" s="164"/>
      <c r="TUI38" s="164"/>
      <c r="TUJ38" s="164"/>
      <c r="TUK38" s="164"/>
      <c r="TUL38" s="164"/>
      <c r="TUM38" s="164"/>
      <c r="TUN38" s="164"/>
      <c r="TUO38" s="164"/>
      <c r="TUP38" s="164"/>
      <c r="TUQ38" s="164"/>
      <c r="TUR38" s="164"/>
      <c r="TUS38" s="164"/>
      <c r="TUT38" s="164"/>
      <c r="TUU38" s="164"/>
      <c r="TUV38" s="164"/>
      <c r="TUW38" s="164"/>
      <c r="TUX38" s="164"/>
      <c r="TUY38" s="164"/>
      <c r="TUZ38" s="164"/>
      <c r="TVA38" s="164"/>
      <c r="TVB38" s="164"/>
      <c r="TVC38" s="164"/>
      <c r="TVD38" s="164"/>
      <c r="TVE38" s="164"/>
      <c r="TVF38" s="164"/>
      <c r="TVG38" s="164"/>
      <c r="TVH38" s="164"/>
      <c r="TVI38" s="164"/>
      <c r="TVJ38" s="164"/>
      <c r="TVK38" s="164"/>
      <c r="TVL38" s="164"/>
      <c r="TVM38" s="164"/>
      <c r="TVN38" s="164"/>
      <c r="TVO38" s="164"/>
      <c r="TVP38" s="164"/>
      <c r="TVQ38" s="164"/>
      <c r="TVR38" s="164"/>
      <c r="TVS38" s="164"/>
      <c r="TVT38" s="164"/>
      <c r="TVU38" s="164"/>
      <c r="TVV38" s="164"/>
      <c r="TVW38" s="164"/>
      <c r="TVX38" s="164"/>
      <c r="TVY38" s="164"/>
      <c r="TVZ38" s="164"/>
      <c r="TWA38" s="164"/>
      <c r="TWB38" s="164"/>
      <c r="TWC38" s="164"/>
      <c r="TWD38" s="164"/>
      <c r="TWE38" s="164"/>
      <c r="TWF38" s="164"/>
      <c r="TWG38" s="164"/>
      <c r="TWH38" s="164"/>
      <c r="TWI38" s="164"/>
      <c r="TWJ38" s="164"/>
      <c r="TWK38" s="164"/>
      <c r="TWL38" s="164"/>
      <c r="TWM38" s="164"/>
      <c r="TWN38" s="164"/>
      <c r="TWO38" s="164"/>
      <c r="TWP38" s="164"/>
      <c r="TWQ38" s="164"/>
      <c r="TWR38" s="164"/>
      <c r="TWS38" s="164"/>
      <c r="TWT38" s="164"/>
      <c r="TWU38" s="164"/>
      <c r="TWV38" s="164"/>
      <c r="TWW38" s="164"/>
      <c r="TWX38" s="164"/>
      <c r="TWY38" s="164"/>
      <c r="TWZ38" s="164"/>
      <c r="TXA38" s="164"/>
      <c r="TXB38" s="164"/>
      <c r="TXC38" s="164"/>
      <c r="TXD38" s="164"/>
      <c r="TXE38" s="164"/>
      <c r="TXF38" s="164"/>
      <c r="TXG38" s="164"/>
      <c r="TXH38" s="164"/>
      <c r="TXI38" s="164"/>
      <c r="TXJ38" s="164"/>
      <c r="TXK38" s="164"/>
      <c r="TXL38" s="164"/>
      <c r="TXM38" s="164"/>
      <c r="TXN38" s="164"/>
      <c r="TXO38" s="164"/>
      <c r="TXP38" s="164"/>
      <c r="TXQ38" s="164"/>
      <c r="TXR38" s="164"/>
      <c r="TXS38" s="164"/>
      <c r="TXT38" s="164"/>
      <c r="TXU38" s="164"/>
      <c r="TXV38" s="164"/>
      <c r="TXW38" s="164"/>
      <c r="TXX38" s="164"/>
      <c r="TXY38" s="164"/>
      <c r="TXZ38" s="164"/>
      <c r="TYA38" s="164"/>
      <c r="TYB38" s="164"/>
      <c r="TYC38" s="164"/>
      <c r="TYD38" s="164"/>
      <c r="TYE38" s="164"/>
      <c r="TYF38" s="164"/>
      <c r="TYG38" s="164"/>
      <c r="TYH38" s="164"/>
      <c r="TYI38" s="164"/>
      <c r="TYJ38" s="164"/>
      <c r="TYK38" s="164"/>
      <c r="TYL38" s="164"/>
      <c r="TYM38" s="164"/>
      <c r="TYN38" s="164"/>
      <c r="TYO38" s="164"/>
      <c r="TYP38" s="164"/>
      <c r="TYQ38" s="164"/>
      <c r="TYR38" s="164"/>
      <c r="TYS38" s="164"/>
      <c r="TYT38" s="164"/>
      <c r="TYU38" s="164"/>
      <c r="TYV38" s="164"/>
      <c r="TYW38" s="164"/>
      <c r="TYX38" s="164"/>
      <c r="TYY38" s="164"/>
      <c r="TYZ38" s="164"/>
      <c r="TZA38" s="164"/>
      <c r="TZB38" s="164"/>
      <c r="TZC38" s="164"/>
      <c r="TZD38" s="164"/>
      <c r="TZE38" s="164"/>
      <c r="TZF38" s="164"/>
      <c r="TZG38" s="164"/>
      <c r="TZH38" s="164"/>
      <c r="TZI38" s="164"/>
      <c r="TZJ38" s="164"/>
      <c r="TZK38" s="164"/>
      <c r="TZL38" s="164"/>
      <c r="TZM38" s="164"/>
      <c r="TZN38" s="164"/>
      <c r="TZO38" s="164"/>
      <c r="TZP38" s="164"/>
      <c r="TZQ38" s="164"/>
      <c r="TZR38" s="164"/>
      <c r="TZS38" s="164"/>
      <c r="TZT38" s="164"/>
      <c r="TZU38" s="164"/>
      <c r="TZV38" s="164"/>
      <c r="TZW38" s="164"/>
      <c r="TZX38" s="164"/>
      <c r="TZY38" s="164"/>
      <c r="TZZ38" s="164"/>
      <c r="UAA38" s="164"/>
      <c r="UAB38" s="164"/>
      <c r="UAC38" s="164"/>
      <c r="UAD38" s="164"/>
      <c r="UAE38" s="164"/>
      <c r="UAF38" s="164"/>
      <c r="UAG38" s="164"/>
      <c r="UAH38" s="164"/>
      <c r="UAI38" s="164"/>
      <c r="UAJ38" s="164"/>
      <c r="UAK38" s="164"/>
      <c r="UAL38" s="164"/>
      <c r="UAM38" s="164"/>
      <c r="UAN38" s="164"/>
      <c r="UAO38" s="164"/>
      <c r="UAP38" s="164"/>
      <c r="UAQ38" s="164"/>
      <c r="UAR38" s="164"/>
      <c r="UAS38" s="164"/>
      <c r="UAT38" s="164"/>
      <c r="UAU38" s="164"/>
      <c r="UAV38" s="164"/>
      <c r="UAW38" s="164"/>
      <c r="UAX38" s="164"/>
      <c r="UAY38" s="164"/>
      <c r="UAZ38" s="164"/>
      <c r="UBA38" s="164"/>
      <c r="UBB38" s="164"/>
      <c r="UBC38" s="164"/>
      <c r="UBD38" s="164"/>
      <c r="UBE38" s="164"/>
      <c r="UBF38" s="164"/>
      <c r="UBG38" s="164"/>
      <c r="UBH38" s="164"/>
      <c r="UBI38" s="164"/>
      <c r="UBJ38" s="164"/>
      <c r="UBK38" s="164"/>
      <c r="UBL38" s="164"/>
      <c r="UBM38" s="164"/>
      <c r="UBN38" s="164"/>
      <c r="UBO38" s="164"/>
      <c r="UBP38" s="164"/>
      <c r="UBQ38" s="164"/>
      <c r="UBR38" s="164"/>
      <c r="UBS38" s="164"/>
      <c r="UBT38" s="164"/>
      <c r="UBU38" s="164"/>
      <c r="UBV38" s="164"/>
      <c r="UBW38" s="164"/>
      <c r="UBX38" s="164"/>
      <c r="UBY38" s="164"/>
      <c r="UBZ38" s="164"/>
      <c r="UCA38" s="164"/>
      <c r="UCB38" s="164"/>
      <c r="UCC38" s="164"/>
      <c r="UCD38" s="164"/>
      <c r="UCE38" s="164"/>
      <c r="UCF38" s="164"/>
      <c r="UCG38" s="164"/>
      <c r="UCH38" s="164"/>
      <c r="UCI38" s="164"/>
      <c r="UCJ38" s="164"/>
      <c r="UCK38" s="164"/>
      <c r="UCL38" s="164"/>
      <c r="UCM38" s="164"/>
      <c r="UCN38" s="164"/>
      <c r="UCO38" s="164"/>
      <c r="UCP38" s="164"/>
      <c r="UCQ38" s="164"/>
      <c r="UCR38" s="164"/>
      <c r="UCS38" s="164"/>
      <c r="UCT38" s="164"/>
      <c r="UCU38" s="164"/>
      <c r="UCV38" s="164"/>
      <c r="UCW38" s="164"/>
      <c r="UCX38" s="164"/>
      <c r="UCY38" s="164"/>
      <c r="UCZ38" s="164"/>
      <c r="UDA38" s="164"/>
      <c r="UDB38" s="164"/>
      <c r="UDC38" s="164"/>
      <c r="UDD38" s="164"/>
      <c r="UDE38" s="164"/>
      <c r="UDF38" s="164"/>
      <c r="UDG38" s="164"/>
      <c r="UDH38" s="164"/>
      <c r="UDI38" s="164"/>
      <c r="UDJ38" s="164"/>
      <c r="UDK38" s="164"/>
      <c r="UDL38" s="164"/>
      <c r="UDM38" s="164"/>
      <c r="UDN38" s="164"/>
      <c r="UDO38" s="164"/>
      <c r="UDP38" s="164"/>
      <c r="UDQ38" s="164"/>
      <c r="UDR38" s="164"/>
      <c r="UDS38" s="164"/>
      <c r="UDT38" s="164"/>
      <c r="UDU38" s="164"/>
      <c r="UDV38" s="164"/>
      <c r="UDW38" s="164"/>
      <c r="UDX38" s="164"/>
      <c r="UDY38" s="164"/>
      <c r="UDZ38" s="164"/>
      <c r="UEA38" s="164"/>
      <c r="UEB38" s="164"/>
      <c r="UEC38" s="164"/>
      <c r="UED38" s="164"/>
      <c r="UEE38" s="164"/>
      <c r="UEF38" s="164"/>
      <c r="UEG38" s="164"/>
      <c r="UEH38" s="164"/>
      <c r="UEI38" s="164"/>
      <c r="UEJ38" s="164"/>
      <c r="UEK38" s="164"/>
      <c r="UEL38" s="164"/>
      <c r="UEM38" s="164"/>
      <c r="UEN38" s="164"/>
      <c r="UEO38" s="164"/>
      <c r="UEP38" s="164"/>
      <c r="UEQ38" s="164"/>
      <c r="UER38" s="164"/>
      <c r="UES38" s="164"/>
      <c r="UET38" s="164"/>
      <c r="UEU38" s="164"/>
      <c r="UEV38" s="164"/>
      <c r="UEW38" s="164"/>
      <c r="UEX38" s="164"/>
      <c r="UEY38" s="164"/>
      <c r="UEZ38" s="164"/>
      <c r="UFA38" s="164"/>
      <c r="UFB38" s="164"/>
      <c r="UFC38" s="164"/>
      <c r="UFD38" s="164"/>
      <c r="UFE38" s="164"/>
      <c r="UFF38" s="164"/>
      <c r="UFG38" s="164"/>
      <c r="UFH38" s="164"/>
      <c r="UFI38" s="164"/>
      <c r="UFJ38" s="164"/>
      <c r="UFK38" s="164"/>
      <c r="UFL38" s="164"/>
      <c r="UFM38" s="164"/>
      <c r="UFN38" s="164"/>
      <c r="UFO38" s="164"/>
      <c r="UFP38" s="164"/>
      <c r="UFQ38" s="164"/>
      <c r="UFR38" s="164"/>
      <c r="UFS38" s="164"/>
      <c r="UFT38" s="164"/>
      <c r="UFU38" s="164"/>
      <c r="UFV38" s="164"/>
      <c r="UFW38" s="164"/>
      <c r="UFX38" s="164"/>
      <c r="UFY38" s="164"/>
      <c r="UFZ38" s="164"/>
      <c r="UGA38" s="164"/>
      <c r="UGB38" s="164"/>
      <c r="UGC38" s="164"/>
      <c r="UGD38" s="164"/>
      <c r="UGE38" s="164"/>
      <c r="UGF38" s="164"/>
      <c r="UGG38" s="164"/>
      <c r="UGH38" s="164"/>
      <c r="UGI38" s="164"/>
      <c r="UGJ38" s="164"/>
      <c r="UGK38" s="164"/>
      <c r="UGL38" s="164"/>
      <c r="UGM38" s="164"/>
      <c r="UGN38" s="164"/>
      <c r="UGO38" s="164"/>
      <c r="UGP38" s="164"/>
      <c r="UGQ38" s="164"/>
      <c r="UGR38" s="164"/>
      <c r="UGS38" s="164"/>
      <c r="UGT38" s="164"/>
      <c r="UGU38" s="164"/>
      <c r="UGV38" s="164"/>
      <c r="UGW38" s="164"/>
      <c r="UGX38" s="164"/>
      <c r="UGY38" s="164"/>
      <c r="UGZ38" s="164"/>
      <c r="UHA38" s="164"/>
      <c r="UHB38" s="164"/>
      <c r="UHC38" s="164"/>
      <c r="UHD38" s="164"/>
      <c r="UHE38" s="164"/>
      <c r="UHF38" s="164"/>
      <c r="UHG38" s="164"/>
      <c r="UHH38" s="164"/>
      <c r="UHI38" s="164"/>
      <c r="UHJ38" s="164"/>
      <c r="UHK38" s="164"/>
      <c r="UHL38" s="164"/>
      <c r="UHM38" s="164"/>
      <c r="UHN38" s="164"/>
      <c r="UHO38" s="164"/>
      <c r="UHP38" s="164"/>
      <c r="UHQ38" s="164"/>
      <c r="UHR38" s="164"/>
      <c r="UHS38" s="164"/>
      <c r="UHT38" s="164"/>
      <c r="UHU38" s="164"/>
      <c r="UHV38" s="164"/>
      <c r="UHW38" s="164"/>
      <c r="UHX38" s="164"/>
      <c r="UHY38" s="164"/>
      <c r="UHZ38" s="164"/>
      <c r="UIA38" s="164"/>
      <c r="UIB38" s="164"/>
      <c r="UIC38" s="164"/>
      <c r="UID38" s="164"/>
      <c r="UIE38" s="164"/>
      <c r="UIF38" s="164"/>
      <c r="UIG38" s="164"/>
      <c r="UIH38" s="164"/>
      <c r="UII38" s="164"/>
      <c r="UIJ38" s="164"/>
      <c r="UIK38" s="164"/>
      <c r="UIL38" s="164"/>
      <c r="UIM38" s="164"/>
      <c r="UIN38" s="164"/>
      <c r="UIO38" s="164"/>
      <c r="UIP38" s="164"/>
      <c r="UIQ38" s="164"/>
      <c r="UIR38" s="164"/>
      <c r="UIS38" s="164"/>
      <c r="UIT38" s="164"/>
      <c r="UIU38" s="164"/>
      <c r="UIV38" s="164"/>
      <c r="UIW38" s="164"/>
      <c r="UIX38" s="164"/>
      <c r="UIY38" s="164"/>
      <c r="UIZ38" s="164"/>
      <c r="UJA38" s="164"/>
      <c r="UJB38" s="164"/>
      <c r="UJC38" s="164"/>
      <c r="UJD38" s="164"/>
      <c r="UJE38" s="164"/>
      <c r="UJF38" s="164"/>
      <c r="UJG38" s="164"/>
      <c r="UJH38" s="164"/>
      <c r="UJI38" s="164"/>
      <c r="UJJ38" s="164"/>
      <c r="UJK38" s="164"/>
      <c r="UJL38" s="164"/>
      <c r="UJM38" s="164"/>
      <c r="UJN38" s="164"/>
      <c r="UJO38" s="164"/>
      <c r="UJP38" s="164"/>
      <c r="UJQ38" s="164"/>
      <c r="UJR38" s="164"/>
      <c r="UJS38" s="164"/>
      <c r="UJT38" s="164"/>
      <c r="UJU38" s="164"/>
      <c r="UJV38" s="164"/>
      <c r="UJW38" s="164"/>
      <c r="UJX38" s="164"/>
      <c r="UJY38" s="164"/>
      <c r="UJZ38" s="164"/>
      <c r="UKA38" s="164"/>
      <c r="UKB38" s="164"/>
      <c r="UKC38" s="164"/>
      <c r="UKD38" s="164"/>
      <c r="UKE38" s="164"/>
      <c r="UKF38" s="164"/>
      <c r="UKG38" s="164"/>
      <c r="UKH38" s="164"/>
      <c r="UKI38" s="164"/>
      <c r="UKJ38" s="164"/>
      <c r="UKK38" s="164"/>
      <c r="UKL38" s="164"/>
      <c r="UKM38" s="164"/>
      <c r="UKN38" s="164"/>
      <c r="UKO38" s="164"/>
      <c r="UKP38" s="164"/>
      <c r="UKQ38" s="164"/>
      <c r="UKR38" s="164"/>
      <c r="UKS38" s="164"/>
      <c r="UKT38" s="164"/>
      <c r="UKU38" s="164"/>
      <c r="UKV38" s="164"/>
      <c r="UKW38" s="164"/>
      <c r="UKX38" s="164"/>
      <c r="UKY38" s="164"/>
      <c r="UKZ38" s="164"/>
      <c r="ULA38" s="164"/>
      <c r="ULB38" s="164"/>
      <c r="ULC38" s="164"/>
      <c r="ULD38" s="164"/>
      <c r="ULE38" s="164"/>
      <c r="ULF38" s="164"/>
      <c r="ULG38" s="164"/>
      <c r="ULH38" s="164"/>
      <c r="ULI38" s="164"/>
      <c r="ULJ38" s="164"/>
      <c r="ULK38" s="164"/>
      <c r="ULL38" s="164"/>
      <c r="ULM38" s="164"/>
      <c r="ULN38" s="164"/>
      <c r="ULO38" s="164"/>
      <c r="ULP38" s="164"/>
      <c r="ULQ38" s="164"/>
      <c r="ULR38" s="164"/>
      <c r="ULS38" s="164"/>
      <c r="ULT38" s="164"/>
      <c r="ULU38" s="164"/>
      <c r="ULV38" s="164"/>
      <c r="ULW38" s="164"/>
      <c r="ULX38" s="164"/>
      <c r="ULY38" s="164"/>
      <c r="ULZ38" s="164"/>
      <c r="UMA38" s="164"/>
      <c r="UMB38" s="164"/>
      <c r="UMC38" s="164"/>
      <c r="UMD38" s="164"/>
      <c r="UME38" s="164"/>
      <c r="UMF38" s="164"/>
      <c r="UMG38" s="164"/>
      <c r="UMH38" s="164"/>
      <c r="UMI38" s="164"/>
      <c r="UMJ38" s="164"/>
      <c r="UMK38" s="164"/>
      <c r="UML38" s="164"/>
      <c r="UMM38" s="164"/>
      <c r="UMN38" s="164"/>
      <c r="UMO38" s="164"/>
      <c r="UMP38" s="164"/>
      <c r="UMQ38" s="164"/>
      <c r="UMR38" s="164"/>
      <c r="UMS38" s="164"/>
      <c r="UMT38" s="164"/>
      <c r="UMU38" s="164"/>
      <c r="UMV38" s="164"/>
      <c r="UMW38" s="164"/>
      <c r="UMX38" s="164"/>
      <c r="UMY38" s="164"/>
      <c r="UMZ38" s="164"/>
      <c r="UNA38" s="164"/>
      <c r="UNB38" s="164"/>
      <c r="UNC38" s="164"/>
      <c r="UND38" s="164"/>
      <c r="UNE38" s="164"/>
      <c r="UNF38" s="164"/>
      <c r="UNG38" s="164"/>
      <c r="UNH38" s="164"/>
      <c r="UNI38" s="164"/>
      <c r="UNJ38" s="164"/>
      <c r="UNK38" s="164"/>
      <c r="UNL38" s="164"/>
      <c r="UNM38" s="164"/>
      <c r="UNN38" s="164"/>
      <c r="UNO38" s="164"/>
      <c r="UNP38" s="164"/>
      <c r="UNQ38" s="164"/>
      <c r="UNR38" s="164"/>
      <c r="UNS38" s="164"/>
      <c r="UNT38" s="164"/>
      <c r="UNU38" s="164"/>
      <c r="UNV38" s="164"/>
      <c r="UNW38" s="164"/>
      <c r="UNX38" s="164"/>
      <c r="UNY38" s="164"/>
      <c r="UNZ38" s="164"/>
      <c r="UOA38" s="164"/>
      <c r="UOB38" s="164"/>
      <c r="UOC38" s="164"/>
      <c r="UOD38" s="164"/>
      <c r="UOE38" s="164"/>
      <c r="UOF38" s="164"/>
      <c r="UOG38" s="164"/>
      <c r="UOH38" s="164"/>
      <c r="UOI38" s="164"/>
      <c r="UOJ38" s="164"/>
      <c r="UOK38" s="164"/>
      <c r="UOL38" s="164"/>
      <c r="UOM38" s="164"/>
      <c r="UON38" s="164"/>
      <c r="UOO38" s="164"/>
      <c r="UOP38" s="164"/>
      <c r="UOQ38" s="164"/>
      <c r="UOR38" s="164"/>
      <c r="UOS38" s="164"/>
      <c r="UOT38" s="164"/>
      <c r="UOU38" s="164"/>
      <c r="UOV38" s="164"/>
      <c r="UOW38" s="164"/>
      <c r="UOX38" s="164"/>
      <c r="UOY38" s="164"/>
      <c r="UOZ38" s="164"/>
      <c r="UPA38" s="164"/>
      <c r="UPB38" s="164"/>
      <c r="UPC38" s="164"/>
      <c r="UPD38" s="164"/>
      <c r="UPE38" s="164"/>
      <c r="UPF38" s="164"/>
      <c r="UPG38" s="164"/>
      <c r="UPH38" s="164"/>
      <c r="UPI38" s="164"/>
      <c r="UPJ38" s="164"/>
      <c r="UPK38" s="164"/>
      <c r="UPL38" s="164"/>
      <c r="UPM38" s="164"/>
      <c r="UPN38" s="164"/>
      <c r="UPO38" s="164"/>
      <c r="UPP38" s="164"/>
      <c r="UPQ38" s="164"/>
      <c r="UPR38" s="164"/>
      <c r="UPS38" s="164"/>
      <c r="UPT38" s="164"/>
      <c r="UPU38" s="164"/>
      <c r="UPV38" s="164"/>
      <c r="UPW38" s="164"/>
      <c r="UPX38" s="164"/>
      <c r="UPY38" s="164"/>
      <c r="UPZ38" s="164"/>
      <c r="UQA38" s="164"/>
      <c r="UQB38" s="164"/>
      <c r="UQC38" s="164"/>
      <c r="UQD38" s="164"/>
      <c r="UQE38" s="164"/>
      <c r="UQF38" s="164"/>
      <c r="UQG38" s="164"/>
      <c r="UQH38" s="164"/>
      <c r="UQI38" s="164"/>
      <c r="UQJ38" s="164"/>
      <c r="UQK38" s="164"/>
      <c r="UQL38" s="164"/>
      <c r="UQM38" s="164"/>
      <c r="UQN38" s="164"/>
      <c r="UQO38" s="164"/>
      <c r="UQP38" s="164"/>
      <c r="UQQ38" s="164"/>
      <c r="UQR38" s="164"/>
      <c r="UQS38" s="164"/>
      <c r="UQT38" s="164"/>
      <c r="UQU38" s="164"/>
      <c r="UQV38" s="164"/>
      <c r="UQW38" s="164"/>
      <c r="UQX38" s="164"/>
      <c r="UQY38" s="164"/>
      <c r="UQZ38" s="164"/>
      <c r="URA38" s="164"/>
      <c r="URB38" s="164"/>
      <c r="URC38" s="164"/>
      <c r="URD38" s="164"/>
      <c r="URE38" s="164"/>
      <c r="URF38" s="164"/>
      <c r="URG38" s="164"/>
      <c r="URH38" s="164"/>
      <c r="URI38" s="164"/>
      <c r="URJ38" s="164"/>
      <c r="URK38" s="164"/>
      <c r="URL38" s="164"/>
      <c r="URM38" s="164"/>
      <c r="URN38" s="164"/>
      <c r="URO38" s="164"/>
      <c r="URP38" s="164"/>
      <c r="URQ38" s="164"/>
      <c r="URR38" s="164"/>
      <c r="URS38" s="164"/>
      <c r="URT38" s="164"/>
      <c r="URU38" s="164"/>
      <c r="URV38" s="164"/>
      <c r="URW38" s="164"/>
      <c r="URX38" s="164"/>
      <c r="URY38" s="164"/>
      <c r="URZ38" s="164"/>
      <c r="USA38" s="164"/>
      <c r="USB38" s="164"/>
      <c r="USC38" s="164"/>
      <c r="USD38" s="164"/>
      <c r="USE38" s="164"/>
      <c r="USF38" s="164"/>
      <c r="USG38" s="164"/>
      <c r="USH38" s="164"/>
      <c r="USI38" s="164"/>
      <c r="USJ38" s="164"/>
      <c r="USK38" s="164"/>
      <c r="USL38" s="164"/>
      <c r="USM38" s="164"/>
      <c r="USN38" s="164"/>
      <c r="USO38" s="164"/>
      <c r="USP38" s="164"/>
      <c r="USQ38" s="164"/>
      <c r="USR38" s="164"/>
      <c r="USS38" s="164"/>
      <c r="UST38" s="164"/>
      <c r="USU38" s="164"/>
      <c r="USV38" s="164"/>
      <c r="USW38" s="164"/>
      <c r="USX38" s="164"/>
      <c r="USY38" s="164"/>
      <c r="USZ38" s="164"/>
      <c r="UTA38" s="164"/>
      <c r="UTB38" s="164"/>
      <c r="UTC38" s="164"/>
      <c r="UTD38" s="164"/>
      <c r="UTE38" s="164"/>
      <c r="UTF38" s="164"/>
      <c r="UTG38" s="164"/>
      <c r="UTH38" s="164"/>
      <c r="UTI38" s="164"/>
      <c r="UTJ38" s="164"/>
      <c r="UTK38" s="164"/>
      <c r="UTL38" s="164"/>
      <c r="UTM38" s="164"/>
      <c r="UTN38" s="164"/>
      <c r="UTO38" s="164"/>
      <c r="UTP38" s="164"/>
      <c r="UTQ38" s="164"/>
      <c r="UTR38" s="164"/>
      <c r="UTS38" s="164"/>
      <c r="UTT38" s="164"/>
      <c r="UTU38" s="164"/>
      <c r="UTV38" s="164"/>
      <c r="UTW38" s="164"/>
      <c r="UTX38" s="164"/>
      <c r="UTY38" s="164"/>
      <c r="UTZ38" s="164"/>
      <c r="UUA38" s="164"/>
      <c r="UUB38" s="164"/>
      <c r="UUC38" s="164"/>
      <c r="UUD38" s="164"/>
      <c r="UUE38" s="164"/>
      <c r="UUF38" s="164"/>
      <c r="UUG38" s="164"/>
      <c r="UUH38" s="164"/>
      <c r="UUI38" s="164"/>
      <c r="UUJ38" s="164"/>
      <c r="UUK38" s="164"/>
      <c r="UUL38" s="164"/>
      <c r="UUM38" s="164"/>
      <c r="UUN38" s="164"/>
      <c r="UUO38" s="164"/>
      <c r="UUP38" s="164"/>
      <c r="UUQ38" s="164"/>
      <c r="UUR38" s="164"/>
      <c r="UUS38" s="164"/>
      <c r="UUT38" s="164"/>
      <c r="UUU38" s="164"/>
      <c r="UUV38" s="164"/>
      <c r="UUW38" s="164"/>
      <c r="UUX38" s="164"/>
      <c r="UUY38" s="164"/>
      <c r="UUZ38" s="164"/>
      <c r="UVA38" s="164"/>
      <c r="UVB38" s="164"/>
      <c r="UVC38" s="164"/>
      <c r="UVD38" s="164"/>
      <c r="UVE38" s="164"/>
      <c r="UVF38" s="164"/>
      <c r="UVG38" s="164"/>
      <c r="UVH38" s="164"/>
      <c r="UVI38" s="164"/>
      <c r="UVJ38" s="164"/>
      <c r="UVK38" s="164"/>
      <c r="UVL38" s="164"/>
      <c r="UVM38" s="164"/>
      <c r="UVN38" s="164"/>
      <c r="UVO38" s="164"/>
      <c r="UVP38" s="164"/>
      <c r="UVQ38" s="164"/>
      <c r="UVR38" s="164"/>
      <c r="UVS38" s="164"/>
      <c r="UVT38" s="164"/>
      <c r="UVU38" s="164"/>
      <c r="UVV38" s="164"/>
      <c r="UVW38" s="164"/>
      <c r="UVX38" s="164"/>
      <c r="UVY38" s="164"/>
      <c r="UVZ38" s="164"/>
      <c r="UWA38" s="164"/>
      <c r="UWB38" s="164"/>
      <c r="UWC38" s="164"/>
      <c r="UWD38" s="164"/>
      <c r="UWE38" s="164"/>
      <c r="UWF38" s="164"/>
      <c r="UWG38" s="164"/>
      <c r="UWH38" s="164"/>
      <c r="UWI38" s="164"/>
      <c r="UWJ38" s="164"/>
      <c r="UWK38" s="164"/>
      <c r="UWL38" s="164"/>
      <c r="UWM38" s="164"/>
      <c r="UWN38" s="164"/>
      <c r="UWO38" s="164"/>
      <c r="UWP38" s="164"/>
      <c r="UWQ38" s="164"/>
      <c r="UWR38" s="164"/>
      <c r="UWS38" s="164"/>
      <c r="UWT38" s="164"/>
      <c r="UWU38" s="164"/>
      <c r="UWV38" s="164"/>
      <c r="UWW38" s="164"/>
      <c r="UWX38" s="164"/>
      <c r="UWY38" s="164"/>
      <c r="UWZ38" s="164"/>
      <c r="UXA38" s="164"/>
      <c r="UXB38" s="164"/>
      <c r="UXC38" s="164"/>
      <c r="UXD38" s="164"/>
      <c r="UXE38" s="164"/>
      <c r="UXF38" s="164"/>
      <c r="UXG38" s="164"/>
      <c r="UXH38" s="164"/>
      <c r="UXI38" s="164"/>
      <c r="UXJ38" s="164"/>
      <c r="UXK38" s="164"/>
      <c r="UXL38" s="164"/>
      <c r="UXM38" s="164"/>
      <c r="UXN38" s="164"/>
      <c r="UXO38" s="164"/>
      <c r="UXP38" s="164"/>
      <c r="UXQ38" s="164"/>
      <c r="UXR38" s="164"/>
      <c r="UXS38" s="164"/>
      <c r="UXT38" s="164"/>
      <c r="UXU38" s="164"/>
      <c r="UXV38" s="164"/>
      <c r="UXW38" s="164"/>
      <c r="UXX38" s="164"/>
      <c r="UXY38" s="164"/>
      <c r="UXZ38" s="164"/>
      <c r="UYA38" s="164"/>
      <c r="UYB38" s="164"/>
      <c r="UYC38" s="164"/>
      <c r="UYD38" s="164"/>
      <c r="UYE38" s="164"/>
      <c r="UYF38" s="164"/>
      <c r="UYG38" s="164"/>
      <c r="UYH38" s="164"/>
      <c r="UYI38" s="164"/>
      <c r="UYJ38" s="164"/>
      <c r="UYK38" s="164"/>
      <c r="UYL38" s="164"/>
      <c r="UYM38" s="164"/>
      <c r="UYN38" s="164"/>
      <c r="UYO38" s="164"/>
      <c r="UYP38" s="164"/>
      <c r="UYQ38" s="164"/>
      <c r="UYR38" s="164"/>
      <c r="UYS38" s="164"/>
      <c r="UYT38" s="164"/>
      <c r="UYU38" s="164"/>
      <c r="UYV38" s="164"/>
      <c r="UYW38" s="164"/>
      <c r="UYX38" s="164"/>
      <c r="UYY38" s="164"/>
      <c r="UYZ38" s="164"/>
      <c r="UZA38" s="164"/>
      <c r="UZB38" s="164"/>
      <c r="UZC38" s="164"/>
      <c r="UZD38" s="164"/>
      <c r="UZE38" s="164"/>
      <c r="UZF38" s="164"/>
      <c r="UZG38" s="164"/>
      <c r="UZH38" s="164"/>
      <c r="UZI38" s="164"/>
      <c r="UZJ38" s="164"/>
      <c r="UZK38" s="164"/>
      <c r="UZL38" s="164"/>
      <c r="UZM38" s="164"/>
      <c r="UZN38" s="164"/>
      <c r="UZO38" s="164"/>
      <c r="UZP38" s="164"/>
      <c r="UZQ38" s="164"/>
      <c r="UZR38" s="164"/>
      <c r="UZS38" s="164"/>
      <c r="UZT38" s="164"/>
      <c r="UZU38" s="164"/>
      <c r="UZV38" s="164"/>
      <c r="UZW38" s="164"/>
      <c r="UZX38" s="164"/>
      <c r="UZY38" s="164"/>
      <c r="UZZ38" s="164"/>
      <c r="VAA38" s="164"/>
      <c r="VAB38" s="164"/>
      <c r="VAC38" s="164"/>
      <c r="VAD38" s="164"/>
      <c r="VAE38" s="164"/>
      <c r="VAF38" s="164"/>
      <c r="VAG38" s="164"/>
      <c r="VAH38" s="164"/>
      <c r="VAI38" s="164"/>
      <c r="VAJ38" s="164"/>
      <c r="VAK38" s="164"/>
      <c r="VAL38" s="164"/>
      <c r="VAM38" s="164"/>
      <c r="VAN38" s="164"/>
      <c r="VAO38" s="164"/>
      <c r="VAP38" s="164"/>
      <c r="VAQ38" s="164"/>
      <c r="VAR38" s="164"/>
      <c r="VAS38" s="164"/>
      <c r="VAT38" s="164"/>
      <c r="VAU38" s="164"/>
      <c r="VAV38" s="164"/>
      <c r="VAW38" s="164"/>
      <c r="VAX38" s="164"/>
      <c r="VAY38" s="164"/>
      <c r="VAZ38" s="164"/>
      <c r="VBA38" s="164"/>
      <c r="VBB38" s="164"/>
      <c r="VBC38" s="164"/>
      <c r="VBD38" s="164"/>
      <c r="VBE38" s="164"/>
      <c r="VBF38" s="164"/>
      <c r="VBG38" s="164"/>
      <c r="VBH38" s="164"/>
      <c r="VBI38" s="164"/>
      <c r="VBJ38" s="164"/>
      <c r="VBK38" s="164"/>
      <c r="VBL38" s="164"/>
      <c r="VBM38" s="164"/>
      <c r="VBN38" s="164"/>
      <c r="VBO38" s="164"/>
      <c r="VBP38" s="164"/>
      <c r="VBQ38" s="164"/>
      <c r="VBR38" s="164"/>
      <c r="VBS38" s="164"/>
      <c r="VBT38" s="164"/>
      <c r="VBU38" s="164"/>
      <c r="VBV38" s="164"/>
      <c r="VBW38" s="164"/>
      <c r="VBX38" s="164"/>
      <c r="VBY38" s="164"/>
      <c r="VBZ38" s="164"/>
      <c r="VCA38" s="164"/>
      <c r="VCB38" s="164"/>
      <c r="VCC38" s="164"/>
      <c r="VCD38" s="164"/>
      <c r="VCE38" s="164"/>
      <c r="VCF38" s="164"/>
      <c r="VCG38" s="164"/>
      <c r="VCH38" s="164"/>
      <c r="VCI38" s="164"/>
      <c r="VCJ38" s="164"/>
      <c r="VCK38" s="164"/>
      <c r="VCL38" s="164"/>
      <c r="VCM38" s="164"/>
      <c r="VCN38" s="164"/>
      <c r="VCO38" s="164"/>
      <c r="VCP38" s="164"/>
      <c r="VCQ38" s="164"/>
      <c r="VCR38" s="164"/>
      <c r="VCS38" s="164"/>
      <c r="VCT38" s="164"/>
      <c r="VCU38" s="164"/>
      <c r="VCV38" s="164"/>
      <c r="VCW38" s="164"/>
      <c r="VCX38" s="164"/>
      <c r="VCY38" s="164"/>
      <c r="VCZ38" s="164"/>
      <c r="VDA38" s="164"/>
      <c r="VDB38" s="164"/>
      <c r="VDC38" s="164"/>
      <c r="VDD38" s="164"/>
      <c r="VDE38" s="164"/>
      <c r="VDF38" s="164"/>
      <c r="VDG38" s="164"/>
      <c r="VDH38" s="164"/>
      <c r="VDI38" s="164"/>
      <c r="VDJ38" s="164"/>
      <c r="VDK38" s="164"/>
      <c r="VDL38" s="164"/>
      <c r="VDM38" s="164"/>
      <c r="VDN38" s="164"/>
      <c r="VDO38" s="164"/>
      <c r="VDP38" s="164"/>
      <c r="VDQ38" s="164"/>
      <c r="VDR38" s="164"/>
      <c r="VDS38" s="164"/>
      <c r="VDT38" s="164"/>
      <c r="VDU38" s="164"/>
      <c r="VDV38" s="164"/>
      <c r="VDW38" s="164"/>
      <c r="VDX38" s="164"/>
      <c r="VDY38" s="164"/>
      <c r="VDZ38" s="164"/>
      <c r="VEA38" s="164"/>
      <c r="VEB38" s="164"/>
      <c r="VEC38" s="164"/>
      <c r="VED38" s="164"/>
      <c r="VEE38" s="164"/>
      <c r="VEF38" s="164"/>
      <c r="VEG38" s="164"/>
      <c r="VEH38" s="164"/>
      <c r="VEI38" s="164"/>
      <c r="VEJ38" s="164"/>
      <c r="VEK38" s="164"/>
      <c r="VEL38" s="164"/>
      <c r="VEM38" s="164"/>
      <c r="VEN38" s="164"/>
      <c r="VEO38" s="164"/>
      <c r="VEP38" s="164"/>
      <c r="VEQ38" s="164"/>
      <c r="VER38" s="164"/>
      <c r="VES38" s="164"/>
      <c r="VET38" s="164"/>
      <c r="VEU38" s="164"/>
      <c r="VEV38" s="164"/>
      <c r="VEW38" s="164"/>
      <c r="VEX38" s="164"/>
      <c r="VEY38" s="164"/>
      <c r="VEZ38" s="164"/>
      <c r="VFA38" s="164"/>
      <c r="VFB38" s="164"/>
      <c r="VFC38" s="164"/>
      <c r="VFD38" s="164"/>
      <c r="VFE38" s="164"/>
      <c r="VFF38" s="164"/>
      <c r="VFG38" s="164"/>
      <c r="VFH38" s="164"/>
      <c r="VFI38" s="164"/>
      <c r="VFJ38" s="164"/>
      <c r="VFK38" s="164"/>
      <c r="VFL38" s="164"/>
      <c r="VFM38" s="164"/>
      <c r="VFN38" s="164"/>
      <c r="VFO38" s="164"/>
      <c r="VFP38" s="164"/>
      <c r="VFQ38" s="164"/>
      <c r="VFR38" s="164"/>
      <c r="VFS38" s="164"/>
      <c r="VFT38" s="164"/>
      <c r="VFU38" s="164"/>
      <c r="VFV38" s="164"/>
      <c r="VFW38" s="164"/>
      <c r="VFX38" s="164"/>
      <c r="VFY38" s="164"/>
      <c r="VFZ38" s="164"/>
      <c r="VGA38" s="164"/>
      <c r="VGB38" s="164"/>
      <c r="VGC38" s="164"/>
      <c r="VGD38" s="164"/>
      <c r="VGE38" s="164"/>
      <c r="VGF38" s="164"/>
      <c r="VGG38" s="164"/>
      <c r="VGH38" s="164"/>
      <c r="VGI38" s="164"/>
      <c r="VGJ38" s="164"/>
      <c r="VGK38" s="164"/>
      <c r="VGL38" s="164"/>
      <c r="VGM38" s="164"/>
      <c r="VGN38" s="164"/>
      <c r="VGO38" s="164"/>
      <c r="VGP38" s="164"/>
      <c r="VGQ38" s="164"/>
      <c r="VGR38" s="164"/>
      <c r="VGS38" s="164"/>
      <c r="VGT38" s="164"/>
      <c r="VGU38" s="164"/>
      <c r="VGV38" s="164"/>
      <c r="VGW38" s="164"/>
      <c r="VGX38" s="164"/>
      <c r="VGY38" s="164"/>
      <c r="VGZ38" s="164"/>
      <c r="VHA38" s="164"/>
      <c r="VHB38" s="164"/>
      <c r="VHC38" s="164"/>
      <c r="VHD38" s="164"/>
      <c r="VHE38" s="164"/>
      <c r="VHF38" s="164"/>
      <c r="VHG38" s="164"/>
      <c r="VHH38" s="164"/>
      <c r="VHI38" s="164"/>
      <c r="VHJ38" s="164"/>
      <c r="VHK38" s="164"/>
      <c r="VHL38" s="164"/>
      <c r="VHM38" s="164"/>
      <c r="VHN38" s="164"/>
      <c r="VHO38" s="164"/>
      <c r="VHP38" s="164"/>
      <c r="VHQ38" s="164"/>
      <c r="VHR38" s="164"/>
      <c r="VHS38" s="164"/>
      <c r="VHT38" s="164"/>
      <c r="VHU38" s="164"/>
      <c r="VHV38" s="164"/>
      <c r="VHW38" s="164"/>
      <c r="VHX38" s="164"/>
      <c r="VHY38" s="164"/>
      <c r="VHZ38" s="164"/>
      <c r="VIA38" s="164"/>
      <c r="VIB38" s="164"/>
      <c r="VIC38" s="164"/>
      <c r="VID38" s="164"/>
      <c r="VIE38" s="164"/>
      <c r="VIF38" s="164"/>
      <c r="VIG38" s="164"/>
      <c r="VIH38" s="164"/>
      <c r="VII38" s="164"/>
      <c r="VIJ38" s="164"/>
      <c r="VIK38" s="164"/>
      <c r="VIL38" s="164"/>
      <c r="VIM38" s="164"/>
      <c r="VIN38" s="164"/>
      <c r="VIO38" s="164"/>
      <c r="VIP38" s="164"/>
      <c r="VIQ38" s="164"/>
      <c r="VIR38" s="164"/>
      <c r="VIS38" s="164"/>
      <c r="VIT38" s="164"/>
      <c r="VIU38" s="164"/>
      <c r="VIV38" s="164"/>
      <c r="VIW38" s="164"/>
      <c r="VIX38" s="164"/>
      <c r="VIY38" s="164"/>
      <c r="VIZ38" s="164"/>
      <c r="VJA38" s="164"/>
      <c r="VJB38" s="164"/>
      <c r="VJC38" s="164"/>
      <c r="VJD38" s="164"/>
      <c r="VJE38" s="164"/>
      <c r="VJF38" s="164"/>
      <c r="VJG38" s="164"/>
      <c r="VJH38" s="164"/>
      <c r="VJI38" s="164"/>
      <c r="VJJ38" s="164"/>
      <c r="VJK38" s="164"/>
      <c r="VJL38" s="164"/>
      <c r="VJM38" s="164"/>
      <c r="VJN38" s="164"/>
      <c r="VJO38" s="164"/>
      <c r="VJP38" s="164"/>
      <c r="VJQ38" s="164"/>
      <c r="VJR38" s="164"/>
      <c r="VJS38" s="164"/>
      <c r="VJT38" s="164"/>
      <c r="VJU38" s="164"/>
      <c r="VJV38" s="164"/>
      <c r="VJW38" s="164"/>
      <c r="VJX38" s="164"/>
      <c r="VJY38" s="164"/>
      <c r="VJZ38" s="164"/>
      <c r="VKA38" s="164"/>
      <c r="VKB38" s="164"/>
      <c r="VKC38" s="164"/>
      <c r="VKD38" s="164"/>
      <c r="VKE38" s="164"/>
      <c r="VKF38" s="164"/>
      <c r="VKG38" s="164"/>
      <c r="VKH38" s="164"/>
      <c r="VKI38" s="164"/>
      <c r="VKJ38" s="164"/>
      <c r="VKK38" s="164"/>
      <c r="VKL38" s="164"/>
      <c r="VKM38" s="164"/>
      <c r="VKN38" s="164"/>
      <c r="VKO38" s="164"/>
      <c r="VKP38" s="164"/>
      <c r="VKQ38" s="164"/>
      <c r="VKR38" s="164"/>
      <c r="VKS38" s="164"/>
      <c r="VKT38" s="164"/>
      <c r="VKU38" s="164"/>
      <c r="VKV38" s="164"/>
      <c r="VKW38" s="164"/>
      <c r="VKX38" s="164"/>
      <c r="VKY38" s="164"/>
      <c r="VKZ38" s="164"/>
      <c r="VLA38" s="164"/>
      <c r="VLB38" s="164"/>
      <c r="VLC38" s="164"/>
      <c r="VLD38" s="164"/>
      <c r="VLE38" s="164"/>
      <c r="VLF38" s="164"/>
      <c r="VLG38" s="164"/>
      <c r="VLH38" s="164"/>
      <c r="VLI38" s="164"/>
      <c r="VLJ38" s="164"/>
      <c r="VLK38" s="164"/>
      <c r="VLL38" s="164"/>
      <c r="VLM38" s="164"/>
      <c r="VLN38" s="164"/>
      <c r="VLO38" s="164"/>
      <c r="VLP38" s="164"/>
      <c r="VLQ38" s="164"/>
      <c r="VLR38" s="164"/>
      <c r="VLS38" s="164"/>
      <c r="VLT38" s="164"/>
      <c r="VLU38" s="164"/>
      <c r="VLV38" s="164"/>
      <c r="VLW38" s="164"/>
      <c r="VLX38" s="164"/>
      <c r="VLY38" s="164"/>
      <c r="VLZ38" s="164"/>
      <c r="VMA38" s="164"/>
      <c r="VMB38" s="164"/>
      <c r="VMC38" s="164"/>
      <c r="VMD38" s="164"/>
      <c r="VME38" s="164"/>
      <c r="VMF38" s="164"/>
      <c r="VMG38" s="164"/>
      <c r="VMH38" s="164"/>
      <c r="VMI38" s="164"/>
      <c r="VMJ38" s="164"/>
      <c r="VMK38" s="164"/>
      <c r="VML38" s="164"/>
      <c r="VMM38" s="164"/>
      <c r="VMN38" s="164"/>
      <c r="VMO38" s="164"/>
      <c r="VMP38" s="164"/>
      <c r="VMQ38" s="164"/>
      <c r="VMR38" s="164"/>
      <c r="VMS38" s="164"/>
      <c r="VMT38" s="164"/>
      <c r="VMU38" s="164"/>
      <c r="VMV38" s="164"/>
      <c r="VMW38" s="164"/>
      <c r="VMX38" s="164"/>
      <c r="VMY38" s="164"/>
      <c r="VMZ38" s="164"/>
      <c r="VNA38" s="164"/>
      <c r="VNB38" s="164"/>
      <c r="VNC38" s="164"/>
      <c r="VND38" s="164"/>
      <c r="VNE38" s="164"/>
      <c r="VNF38" s="164"/>
      <c r="VNG38" s="164"/>
      <c r="VNH38" s="164"/>
      <c r="VNI38" s="164"/>
      <c r="VNJ38" s="164"/>
      <c r="VNK38" s="164"/>
      <c r="VNL38" s="164"/>
      <c r="VNM38" s="164"/>
      <c r="VNN38" s="164"/>
      <c r="VNO38" s="164"/>
      <c r="VNP38" s="164"/>
      <c r="VNQ38" s="164"/>
      <c r="VNR38" s="164"/>
      <c r="VNS38" s="164"/>
      <c r="VNT38" s="164"/>
      <c r="VNU38" s="164"/>
      <c r="VNV38" s="164"/>
      <c r="VNW38" s="164"/>
      <c r="VNX38" s="164"/>
      <c r="VNY38" s="164"/>
      <c r="VNZ38" s="164"/>
      <c r="VOA38" s="164"/>
      <c r="VOB38" s="164"/>
      <c r="VOC38" s="164"/>
      <c r="VOD38" s="164"/>
      <c r="VOE38" s="164"/>
      <c r="VOF38" s="164"/>
      <c r="VOG38" s="164"/>
      <c r="VOH38" s="164"/>
      <c r="VOI38" s="164"/>
      <c r="VOJ38" s="164"/>
      <c r="VOK38" s="164"/>
      <c r="VOL38" s="164"/>
      <c r="VOM38" s="164"/>
      <c r="VON38" s="164"/>
      <c r="VOO38" s="164"/>
      <c r="VOP38" s="164"/>
      <c r="VOQ38" s="164"/>
      <c r="VOR38" s="164"/>
      <c r="VOS38" s="164"/>
      <c r="VOT38" s="164"/>
      <c r="VOU38" s="164"/>
      <c r="VOV38" s="164"/>
      <c r="VOW38" s="164"/>
      <c r="VOX38" s="164"/>
      <c r="VOY38" s="164"/>
      <c r="VOZ38" s="164"/>
      <c r="VPA38" s="164"/>
      <c r="VPB38" s="164"/>
      <c r="VPC38" s="164"/>
      <c r="VPD38" s="164"/>
      <c r="VPE38" s="164"/>
      <c r="VPF38" s="164"/>
      <c r="VPG38" s="164"/>
      <c r="VPH38" s="164"/>
      <c r="VPI38" s="164"/>
      <c r="VPJ38" s="164"/>
      <c r="VPK38" s="164"/>
      <c r="VPL38" s="164"/>
      <c r="VPM38" s="164"/>
      <c r="VPN38" s="164"/>
      <c r="VPO38" s="164"/>
      <c r="VPP38" s="164"/>
      <c r="VPQ38" s="164"/>
      <c r="VPR38" s="164"/>
      <c r="VPS38" s="164"/>
      <c r="VPT38" s="164"/>
      <c r="VPU38" s="164"/>
      <c r="VPV38" s="164"/>
      <c r="VPW38" s="164"/>
      <c r="VPX38" s="164"/>
      <c r="VPY38" s="164"/>
      <c r="VPZ38" s="164"/>
      <c r="VQA38" s="164"/>
      <c r="VQB38" s="164"/>
      <c r="VQC38" s="164"/>
      <c r="VQD38" s="164"/>
      <c r="VQE38" s="164"/>
      <c r="VQF38" s="164"/>
      <c r="VQG38" s="164"/>
      <c r="VQH38" s="164"/>
      <c r="VQI38" s="164"/>
      <c r="VQJ38" s="164"/>
      <c r="VQK38" s="164"/>
      <c r="VQL38" s="164"/>
      <c r="VQM38" s="164"/>
      <c r="VQN38" s="164"/>
      <c r="VQO38" s="164"/>
      <c r="VQP38" s="164"/>
      <c r="VQQ38" s="164"/>
      <c r="VQR38" s="164"/>
      <c r="VQS38" s="164"/>
      <c r="VQT38" s="164"/>
      <c r="VQU38" s="164"/>
      <c r="VQV38" s="164"/>
      <c r="VQW38" s="164"/>
      <c r="VQX38" s="164"/>
      <c r="VQY38" s="164"/>
      <c r="VQZ38" s="164"/>
      <c r="VRA38" s="164"/>
      <c r="VRB38" s="164"/>
      <c r="VRC38" s="164"/>
      <c r="VRD38" s="164"/>
      <c r="VRE38" s="164"/>
      <c r="VRF38" s="164"/>
      <c r="VRG38" s="164"/>
      <c r="VRH38" s="164"/>
      <c r="VRI38" s="164"/>
      <c r="VRJ38" s="164"/>
      <c r="VRK38" s="164"/>
      <c r="VRL38" s="164"/>
      <c r="VRM38" s="164"/>
      <c r="VRN38" s="164"/>
      <c r="VRO38" s="164"/>
      <c r="VRP38" s="164"/>
      <c r="VRQ38" s="164"/>
      <c r="VRR38" s="164"/>
      <c r="VRS38" s="164"/>
      <c r="VRT38" s="164"/>
      <c r="VRU38" s="164"/>
      <c r="VRV38" s="164"/>
      <c r="VRW38" s="164"/>
      <c r="VRX38" s="164"/>
      <c r="VRY38" s="164"/>
      <c r="VRZ38" s="164"/>
      <c r="VSA38" s="164"/>
      <c r="VSB38" s="164"/>
      <c r="VSC38" s="164"/>
      <c r="VSD38" s="164"/>
      <c r="VSE38" s="164"/>
      <c r="VSF38" s="164"/>
      <c r="VSG38" s="164"/>
      <c r="VSH38" s="164"/>
      <c r="VSI38" s="164"/>
      <c r="VSJ38" s="164"/>
      <c r="VSK38" s="164"/>
      <c r="VSL38" s="164"/>
      <c r="VSM38" s="164"/>
      <c r="VSN38" s="164"/>
      <c r="VSO38" s="164"/>
      <c r="VSP38" s="164"/>
      <c r="VSQ38" s="164"/>
      <c r="VSR38" s="164"/>
      <c r="VSS38" s="164"/>
      <c r="VST38" s="164"/>
      <c r="VSU38" s="164"/>
      <c r="VSV38" s="164"/>
      <c r="VSW38" s="164"/>
      <c r="VSX38" s="164"/>
      <c r="VSY38" s="164"/>
      <c r="VSZ38" s="164"/>
      <c r="VTA38" s="164"/>
      <c r="VTB38" s="164"/>
      <c r="VTC38" s="164"/>
      <c r="VTD38" s="164"/>
      <c r="VTE38" s="164"/>
      <c r="VTF38" s="164"/>
      <c r="VTG38" s="164"/>
      <c r="VTH38" s="164"/>
      <c r="VTI38" s="164"/>
      <c r="VTJ38" s="164"/>
      <c r="VTK38" s="164"/>
      <c r="VTL38" s="164"/>
      <c r="VTM38" s="164"/>
      <c r="VTN38" s="164"/>
      <c r="VTO38" s="164"/>
      <c r="VTP38" s="164"/>
      <c r="VTQ38" s="164"/>
      <c r="VTR38" s="164"/>
      <c r="VTS38" s="164"/>
      <c r="VTT38" s="164"/>
      <c r="VTU38" s="164"/>
      <c r="VTV38" s="164"/>
      <c r="VTW38" s="164"/>
      <c r="VTX38" s="164"/>
      <c r="VTY38" s="164"/>
      <c r="VTZ38" s="164"/>
      <c r="VUA38" s="164"/>
      <c r="VUB38" s="164"/>
      <c r="VUC38" s="164"/>
      <c r="VUD38" s="164"/>
      <c r="VUE38" s="164"/>
      <c r="VUF38" s="164"/>
      <c r="VUG38" s="164"/>
      <c r="VUH38" s="164"/>
      <c r="VUI38" s="164"/>
      <c r="VUJ38" s="164"/>
      <c r="VUK38" s="164"/>
      <c r="VUL38" s="164"/>
      <c r="VUM38" s="164"/>
      <c r="VUN38" s="164"/>
      <c r="VUO38" s="164"/>
      <c r="VUP38" s="164"/>
      <c r="VUQ38" s="164"/>
      <c r="VUR38" s="164"/>
      <c r="VUS38" s="164"/>
      <c r="VUT38" s="164"/>
      <c r="VUU38" s="164"/>
      <c r="VUV38" s="164"/>
      <c r="VUW38" s="164"/>
      <c r="VUX38" s="164"/>
      <c r="VUY38" s="164"/>
      <c r="VUZ38" s="164"/>
      <c r="VVA38" s="164"/>
      <c r="VVB38" s="164"/>
      <c r="VVC38" s="164"/>
      <c r="VVD38" s="164"/>
      <c r="VVE38" s="164"/>
      <c r="VVF38" s="164"/>
      <c r="VVG38" s="164"/>
      <c r="VVH38" s="164"/>
      <c r="VVI38" s="164"/>
      <c r="VVJ38" s="164"/>
      <c r="VVK38" s="164"/>
      <c r="VVL38" s="164"/>
      <c r="VVM38" s="164"/>
      <c r="VVN38" s="164"/>
      <c r="VVO38" s="164"/>
      <c r="VVP38" s="164"/>
      <c r="VVQ38" s="164"/>
      <c r="VVR38" s="164"/>
      <c r="VVS38" s="164"/>
      <c r="VVT38" s="164"/>
      <c r="VVU38" s="164"/>
      <c r="VVV38" s="164"/>
      <c r="VVW38" s="164"/>
      <c r="VVX38" s="164"/>
      <c r="VVY38" s="164"/>
      <c r="VVZ38" s="164"/>
      <c r="VWA38" s="164"/>
      <c r="VWB38" s="164"/>
      <c r="VWC38" s="164"/>
      <c r="VWD38" s="164"/>
      <c r="VWE38" s="164"/>
      <c r="VWF38" s="164"/>
      <c r="VWG38" s="164"/>
      <c r="VWH38" s="164"/>
      <c r="VWI38" s="164"/>
      <c r="VWJ38" s="164"/>
      <c r="VWK38" s="164"/>
      <c r="VWL38" s="164"/>
      <c r="VWM38" s="164"/>
      <c r="VWN38" s="164"/>
      <c r="VWO38" s="164"/>
      <c r="VWP38" s="164"/>
      <c r="VWQ38" s="164"/>
      <c r="VWR38" s="164"/>
      <c r="VWS38" s="164"/>
      <c r="VWT38" s="164"/>
      <c r="VWU38" s="164"/>
      <c r="VWV38" s="164"/>
      <c r="VWW38" s="164"/>
      <c r="VWX38" s="164"/>
      <c r="VWY38" s="164"/>
      <c r="VWZ38" s="164"/>
      <c r="VXA38" s="164"/>
      <c r="VXB38" s="164"/>
      <c r="VXC38" s="164"/>
      <c r="VXD38" s="164"/>
      <c r="VXE38" s="164"/>
      <c r="VXF38" s="164"/>
      <c r="VXG38" s="164"/>
      <c r="VXH38" s="164"/>
      <c r="VXI38" s="164"/>
      <c r="VXJ38" s="164"/>
      <c r="VXK38" s="164"/>
      <c r="VXL38" s="164"/>
      <c r="VXM38" s="164"/>
      <c r="VXN38" s="164"/>
      <c r="VXO38" s="164"/>
      <c r="VXP38" s="164"/>
      <c r="VXQ38" s="164"/>
      <c r="VXR38" s="164"/>
      <c r="VXS38" s="164"/>
      <c r="VXT38" s="164"/>
      <c r="VXU38" s="164"/>
      <c r="VXV38" s="164"/>
      <c r="VXW38" s="164"/>
      <c r="VXX38" s="164"/>
      <c r="VXY38" s="164"/>
      <c r="VXZ38" s="164"/>
      <c r="VYA38" s="164"/>
      <c r="VYB38" s="164"/>
      <c r="VYC38" s="164"/>
      <c r="VYD38" s="164"/>
      <c r="VYE38" s="164"/>
      <c r="VYF38" s="164"/>
      <c r="VYG38" s="164"/>
      <c r="VYH38" s="164"/>
      <c r="VYI38" s="164"/>
      <c r="VYJ38" s="164"/>
      <c r="VYK38" s="164"/>
      <c r="VYL38" s="164"/>
      <c r="VYM38" s="164"/>
      <c r="VYN38" s="164"/>
      <c r="VYO38" s="164"/>
      <c r="VYP38" s="164"/>
      <c r="VYQ38" s="164"/>
      <c r="VYR38" s="164"/>
      <c r="VYS38" s="164"/>
      <c r="VYT38" s="164"/>
      <c r="VYU38" s="164"/>
      <c r="VYV38" s="164"/>
      <c r="VYW38" s="164"/>
      <c r="VYX38" s="164"/>
      <c r="VYY38" s="164"/>
      <c r="VYZ38" s="164"/>
      <c r="VZA38" s="164"/>
      <c r="VZB38" s="164"/>
      <c r="VZC38" s="164"/>
      <c r="VZD38" s="164"/>
      <c r="VZE38" s="164"/>
      <c r="VZF38" s="164"/>
      <c r="VZG38" s="164"/>
      <c r="VZH38" s="164"/>
      <c r="VZI38" s="164"/>
      <c r="VZJ38" s="164"/>
      <c r="VZK38" s="164"/>
      <c r="VZL38" s="164"/>
      <c r="VZM38" s="164"/>
      <c r="VZN38" s="164"/>
      <c r="VZO38" s="164"/>
      <c r="VZP38" s="164"/>
      <c r="VZQ38" s="164"/>
      <c r="VZR38" s="164"/>
      <c r="VZS38" s="164"/>
      <c r="VZT38" s="164"/>
      <c r="VZU38" s="164"/>
      <c r="VZV38" s="164"/>
      <c r="VZW38" s="164"/>
      <c r="VZX38" s="164"/>
      <c r="VZY38" s="164"/>
      <c r="VZZ38" s="164"/>
      <c r="WAA38" s="164"/>
      <c r="WAB38" s="164"/>
      <c r="WAC38" s="164"/>
      <c r="WAD38" s="164"/>
      <c r="WAE38" s="164"/>
      <c r="WAF38" s="164"/>
      <c r="WAG38" s="164"/>
      <c r="WAH38" s="164"/>
      <c r="WAI38" s="164"/>
      <c r="WAJ38" s="164"/>
      <c r="WAK38" s="164"/>
      <c r="WAL38" s="164"/>
      <c r="WAM38" s="164"/>
      <c r="WAN38" s="164"/>
      <c r="WAO38" s="164"/>
      <c r="WAP38" s="164"/>
      <c r="WAQ38" s="164"/>
      <c r="WAR38" s="164"/>
      <c r="WAS38" s="164"/>
      <c r="WAT38" s="164"/>
      <c r="WAU38" s="164"/>
      <c r="WAV38" s="164"/>
      <c r="WAW38" s="164"/>
      <c r="WAX38" s="164"/>
      <c r="WAY38" s="164"/>
      <c r="WAZ38" s="164"/>
      <c r="WBA38" s="164"/>
      <c r="WBB38" s="164"/>
      <c r="WBC38" s="164"/>
      <c r="WBD38" s="164"/>
      <c r="WBE38" s="164"/>
      <c r="WBF38" s="164"/>
      <c r="WBG38" s="164"/>
      <c r="WBH38" s="164"/>
      <c r="WBI38" s="164"/>
      <c r="WBJ38" s="164"/>
      <c r="WBK38" s="164"/>
      <c r="WBL38" s="164"/>
      <c r="WBM38" s="164"/>
      <c r="WBN38" s="164"/>
      <c r="WBO38" s="164"/>
      <c r="WBP38" s="164"/>
      <c r="WBQ38" s="164"/>
      <c r="WBR38" s="164"/>
      <c r="WBS38" s="164"/>
      <c r="WBT38" s="164"/>
      <c r="WBU38" s="164"/>
      <c r="WBV38" s="164"/>
      <c r="WBW38" s="164"/>
      <c r="WBX38" s="164"/>
      <c r="WBY38" s="164"/>
      <c r="WBZ38" s="164"/>
      <c r="WCA38" s="164"/>
      <c r="WCB38" s="164"/>
      <c r="WCC38" s="164"/>
      <c r="WCD38" s="164"/>
      <c r="WCE38" s="164"/>
      <c r="WCF38" s="164"/>
      <c r="WCG38" s="164"/>
      <c r="WCH38" s="164"/>
      <c r="WCI38" s="164"/>
      <c r="WCJ38" s="164"/>
      <c r="WCK38" s="164"/>
      <c r="WCL38" s="164"/>
      <c r="WCM38" s="164"/>
      <c r="WCN38" s="164"/>
      <c r="WCO38" s="164"/>
      <c r="WCP38" s="164"/>
      <c r="WCQ38" s="164"/>
      <c r="WCR38" s="164"/>
      <c r="WCS38" s="164"/>
      <c r="WCT38" s="164"/>
      <c r="WCU38" s="164"/>
      <c r="WCV38" s="164"/>
      <c r="WCW38" s="164"/>
      <c r="WCX38" s="164"/>
      <c r="WCY38" s="164"/>
      <c r="WCZ38" s="164"/>
      <c r="WDA38" s="164"/>
      <c r="WDB38" s="164"/>
      <c r="WDC38" s="164"/>
      <c r="WDD38" s="164"/>
      <c r="WDE38" s="164"/>
      <c r="WDF38" s="164"/>
      <c r="WDG38" s="164"/>
      <c r="WDH38" s="164"/>
      <c r="WDI38" s="164"/>
      <c r="WDJ38" s="164"/>
      <c r="WDK38" s="164"/>
      <c r="WDL38" s="164"/>
      <c r="WDM38" s="164"/>
      <c r="WDN38" s="164"/>
      <c r="WDO38" s="164"/>
      <c r="WDP38" s="164"/>
      <c r="WDQ38" s="164"/>
      <c r="WDR38" s="164"/>
      <c r="WDS38" s="164"/>
      <c r="WDT38" s="164"/>
      <c r="WDU38" s="164"/>
      <c r="WDV38" s="164"/>
      <c r="WDW38" s="164"/>
      <c r="WDX38" s="164"/>
      <c r="WDY38" s="164"/>
      <c r="WDZ38" s="164"/>
      <c r="WEA38" s="164"/>
      <c r="WEB38" s="164"/>
      <c r="WEC38" s="164"/>
      <c r="WED38" s="164"/>
      <c r="WEE38" s="164"/>
      <c r="WEF38" s="164"/>
      <c r="WEG38" s="164"/>
      <c r="WEH38" s="164"/>
      <c r="WEI38" s="164"/>
      <c r="WEJ38" s="164"/>
      <c r="WEK38" s="164"/>
      <c r="WEL38" s="164"/>
      <c r="WEM38" s="164"/>
      <c r="WEN38" s="164"/>
      <c r="WEO38" s="164"/>
      <c r="WEP38" s="164"/>
      <c r="WEQ38" s="164"/>
      <c r="WER38" s="164"/>
      <c r="WES38" s="164"/>
      <c r="WET38" s="164"/>
      <c r="WEU38" s="164"/>
      <c r="WEV38" s="164"/>
      <c r="WEW38" s="164"/>
      <c r="WEX38" s="164"/>
      <c r="WEY38" s="164"/>
      <c r="WEZ38" s="164"/>
      <c r="WFA38" s="164"/>
      <c r="WFB38" s="164"/>
      <c r="WFC38" s="164"/>
      <c r="WFD38" s="164"/>
      <c r="WFE38" s="164"/>
      <c r="WFF38" s="164"/>
      <c r="WFG38" s="164"/>
      <c r="WFH38" s="164"/>
      <c r="WFI38" s="164"/>
      <c r="WFJ38" s="164"/>
      <c r="WFK38" s="164"/>
      <c r="WFL38" s="164"/>
      <c r="WFM38" s="164"/>
      <c r="WFN38" s="164"/>
      <c r="WFO38" s="164"/>
      <c r="WFP38" s="164"/>
      <c r="WFQ38" s="164"/>
      <c r="WFR38" s="164"/>
      <c r="WFS38" s="164"/>
      <c r="WFT38" s="164"/>
      <c r="WFU38" s="164"/>
      <c r="WFV38" s="164"/>
      <c r="WFW38" s="164"/>
      <c r="WFX38" s="164"/>
      <c r="WFY38" s="164"/>
      <c r="WFZ38" s="164"/>
      <c r="WGA38" s="164"/>
      <c r="WGB38" s="164"/>
      <c r="WGC38" s="164"/>
      <c r="WGD38" s="164"/>
      <c r="WGE38" s="164"/>
      <c r="WGF38" s="164"/>
      <c r="WGG38" s="164"/>
      <c r="WGH38" s="164"/>
      <c r="WGI38" s="164"/>
      <c r="WGJ38" s="164"/>
      <c r="WGK38" s="164"/>
      <c r="WGL38" s="164"/>
      <c r="WGM38" s="164"/>
      <c r="WGN38" s="164"/>
      <c r="WGO38" s="164"/>
      <c r="WGP38" s="164"/>
      <c r="WGQ38" s="164"/>
      <c r="WGR38" s="164"/>
      <c r="WGS38" s="164"/>
      <c r="WGT38" s="164"/>
      <c r="WGU38" s="164"/>
      <c r="WGV38" s="164"/>
      <c r="WGW38" s="164"/>
      <c r="WGX38" s="164"/>
      <c r="WGY38" s="164"/>
      <c r="WGZ38" s="164"/>
      <c r="WHA38" s="164"/>
      <c r="WHB38" s="164"/>
      <c r="WHC38" s="164"/>
      <c r="WHD38" s="164"/>
      <c r="WHE38" s="164"/>
      <c r="WHF38" s="164"/>
      <c r="WHG38" s="164"/>
      <c r="WHH38" s="164"/>
      <c r="WHI38" s="164"/>
      <c r="WHJ38" s="164"/>
      <c r="WHK38" s="164"/>
      <c r="WHL38" s="164"/>
      <c r="WHM38" s="164"/>
      <c r="WHN38" s="164"/>
      <c r="WHO38" s="164"/>
      <c r="WHP38" s="164"/>
      <c r="WHQ38" s="164"/>
      <c r="WHR38" s="164"/>
      <c r="WHS38" s="164"/>
      <c r="WHT38" s="164"/>
      <c r="WHU38" s="164"/>
      <c r="WHV38" s="164"/>
      <c r="WHW38" s="164"/>
      <c r="WHX38" s="164"/>
      <c r="WHY38" s="164"/>
      <c r="WHZ38" s="164"/>
      <c r="WIA38" s="164"/>
      <c r="WIB38" s="164"/>
      <c r="WIC38" s="164"/>
      <c r="WID38" s="164"/>
      <c r="WIE38" s="164"/>
      <c r="WIF38" s="164"/>
      <c r="WIG38" s="164"/>
      <c r="WIH38" s="164"/>
      <c r="WII38" s="164"/>
      <c r="WIJ38" s="164"/>
      <c r="WIK38" s="164"/>
      <c r="WIL38" s="164"/>
      <c r="WIM38" s="164"/>
      <c r="WIN38" s="164"/>
      <c r="WIO38" s="164"/>
      <c r="WIP38" s="164"/>
      <c r="WIQ38" s="164"/>
      <c r="WIR38" s="164"/>
      <c r="WIS38" s="164"/>
      <c r="WIT38" s="164"/>
      <c r="WIU38" s="164"/>
      <c r="WIV38" s="164"/>
      <c r="WIW38" s="164"/>
      <c r="WIX38" s="164"/>
      <c r="WIY38" s="164"/>
      <c r="WIZ38" s="164"/>
      <c r="WJA38" s="164"/>
      <c r="WJB38" s="164"/>
      <c r="WJC38" s="164"/>
      <c r="WJD38" s="164"/>
      <c r="WJE38" s="164"/>
      <c r="WJF38" s="164"/>
      <c r="WJG38" s="164"/>
      <c r="WJH38" s="164"/>
      <c r="WJI38" s="164"/>
      <c r="WJJ38" s="164"/>
      <c r="WJK38" s="164"/>
      <c r="WJL38" s="164"/>
      <c r="WJM38" s="164"/>
      <c r="WJN38" s="164"/>
      <c r="WJO38" s="164"/>
      <c r="WJP38" s="164"/>
      <c r="WJQ38" s="164"/>
      <c r="WJR38" s="164"/>
      <c r="WJS38" s="164"/>
      <c r="WJT38" s="164"/>
      <c r="WJU38" s="164"/>
      <c r="WJV38" s="164"/>
      <c r="WJW38" s="164"/>
      <c r="WJX38" s="164"/>
      <c r="WJY38" s="164"/>
      <c r="WJZ38" s="164"/>
      <c r="WKA38" s="164"/>
      <c r="WKB38" s="164"/>
      <c r="WKC38" s="164"/>
      <c r="WKD38" s="164"/>
      <c r="WKE38" s="164"/>
      <c r="WKF38" s="164"/>
      <c r="WKG38" s="164"/>
      <c r="WKH38" s="164"/>
      <c r="WKI38" s="164"/>
      <c r="WKJ38" s="164"/>
      <c r="WKK38" s="164"/>
      <c r="WKL38" s="164"/>
      <c r="WKM38" s="164"/>
      <c r="WKN38" s="164"/>
      <c r="WKO38" s="164"/>
      <c r="WKP38" s="164"/>
      <c r="WKQ38" s="164"/>
      <c r="WKR38" s="164"/>
      <c r="WKS38" s="164"/>
      <c r="WKT38" s="164"/>
      <c r="WKU38" s="164"/>
      <c r="WKV38" s="164"/>
      <c r="WKW38" s="164"/>
      <c r="WKX38" s="164"/>
      <c r="WKY38" s="164"/>
      <c r="WKZ38" s="164"/>
      <c r="WLA38" s="164"/>
      <c r="WLB38" s="164"/>
      <c r="WLC38" s="164"/>
      <c r="WLD38" s="164"/>
      <c r="WLE38" s="164"/>
      <c r="WLF38" s="164"/>
      <c r="WLG38" s="164"/>
      <c r="WLH38" s="164"/>
      <c r="WLI38" s="164"/>
      <c r="WLJ38" s="164"/>
      <c r="WLK38" s="164"/>
      <c r="WLL38" s="164"/>
      <c r="WLM38" s="164"/>
      <c r="WLN38" s="164"/>
      <c r="WLO38" s="164"/>
      <c r="WLP38" s="164"/>
      <c r="WLQ38" s="164"/>
      <c r="WLR38" s="164"/>
      <c r="WLS38" s="164"/>
      <c r="WLT38" s="164"/>
      <c r="WLU38" s="164"/>
      <c r="WLV38" s="164"/>
      <c r="WLW38" s="164"/>
      <c r="WLX38" s="164"/>
      <c r="WLY38" s="164"/>
      <c r="WLZ38" s="164"/>
      <c r="WMA38" s="164"/>
      <c r="WMB38" s="164"/>
      <c r="WMC38" s="164"/>
      <c r="WMD38" s="164"/>
      <c r="WME38" s="164"/>
      <c r="WMF38" s="164"/>
      <c r="WMG38" s="164"/>
      <c r="WMH38" s="164"/>
      <c r="WMI38" s="164"/>
      <c r="WMJ38" s="164"/>
      <c r="WMK38" s="164"/>
      <c r="WML38" s="164"/>
      <c r="WMM38" s="164"/>
      <c r="WMN38" s="164"/>
      <c r="WMO38" s="164"/>
      <c r="WMP38" s="164"/>
      <c r="WMQ38" s="164"/>
      <c r="WMR38" s="164"/>
      <c r="WMS38" s="164"/>
      <c r="WMT38" s="164"/>
      <c r="WMU38" s="164"/>
      <c r="WMV38" s="164"/>
      <c r="WMW38" s="164"/>
      <c r="WMX38" s="164"/>
      <c r="WMY38" s="164"/>
      <c r="WMZ38" s="164"/>
      <c r="WNA38" s="164"/>
      <c r="WNB38" s="164"/>
      <c r="WNC38" s="164"/>
      <c r="WND38" s="164"/>
      <c r="WNE38" s="164"/>
      <c r="WNF38" s="164"/>
      <c r="WNG38" s="164"/>
      <c r="WNH38" s="164"/>
      <c r="WNI38" s="164"/>
      <c r="WNJ38" s="164"/>
      <c r="WNK38" s="164"/>
      <c r="WNL38" s="164"/>
      <c r="WNM38" s="164"/>
      <c r="WNN38" s="164"/>
      <c r="WNO38" s="164"/>
      <c r="WNP38" s="164"/>
      <c r="WNQ38" s="164"/>
      <c r="WNR38" s="164"/>
      <c r="WNS38" s="164"/>
      <c r="WNT38" s="164"/>
      <c r="WNU38" s="164"/>
      <c r="WNV38" s="164"/>
      <c r="WNW38" s="164"/>
      <c r="WNX38" s="164"/>
      <c r="WNY38" s="164"/>
      <c r="WNZ38" s="164"/>
      <c r="WOA38" s="164"/>
      <c r="WOB38" s="164"/>
      <c r="WOC38" s="164"/>
      <c r="WOD38" s="164"/>
      <c r="WOE38" s="164"/>
      <c r="WOF38" s="164"/>
      <c r="WOG38" s="164"/>
      <c r="WOH38" s="164"/>
      <c r="WOI38" s="164"/>
      <c r="WOJ38" s="164"/>
      <c r="WOK38" s="164"/>
      <c r="WOL38" s="164"/>
      <c r="WOM38" s="164"/>
      <c r="WON38" s="164"/>
      <c r="WOO38" s="164"/>
      <c r="WOP38" s="164"/>
      <c r="WOQ38" s="164"/>
      <c r="WOR38" s="164"/>
      <c r="WOS38" s="164"/>
      <c r="WOT38" s="164"/>
      <c r="WOU38" s="164"/>
      <c r="WOV38" s="164"/>
      <c r="WOW38" s="164"/>
      <c r="WOX38" s="164"/>
      <c r="WOY38" s="164"/>
      <c r="WOZ38" s="164"/>
      <c r="WPA38" s="164"/>
      <c r="WPB38" s="164"/>
      <c r="WPC38" s="164"/>
      <c r="WPD38" s="164"/>
      <c r="WPE38" s="164"/>
      <c r="WPF38" s="164"/>
      <c r="WPG38" s="164"/>
      <c r="WPH38" s="164"/>
      <c r="WPI38" s="164"/>
      <c r="WPJ38" s="164"/>
      <c r="WPK38" s="164"/>
      <c r="WPL38" s="164"/>
      <c r="WPM38" s="164"/>
      <c r="WPN38" s="164"/>
      <c r="WPO38" s="164"/>
      <c r="WPP38" s="164"/>
      <c r="WPQ38" s="164"/>
      <c r="WPR38" s="164"/>
      <c r="WPS38" s="164"/>
      <c r="WPT38" s="164"/>
      <c r="WPU38" s="164"/>
      <c r="WPV38" s="164"/>
      <c r="WPW38" s="164"/>
      <c r="WPX38" s="164"/>
      <c r="WPY38" s="164"/>
      <c r="WPZ38" s="164"/>
      <c r="WQA38" s="164"/>
      <c r="WQB38" s="164"/>
      <c r="WQC38" s="164"/>
      <c r="WQD38" s="164"/>
      <c r="WQE38" s="164"/>
      <c r="WQF38" s="164"/>
      <c r="WQG38" s="164"/>
      <c r="WQH38" s="164"/>
      <c r="WQI38" s="164"/>
      <c r="WQJ38" s="164"/>
      <c r="WQK38" s="164"/>
      <c r="WQL38" s="164"/>
      <c r="WQM38" s="164"/>
      <c r="WQN38" s="164"/>
      <c r="WQO38" s="164"/>
      <c r="WQP38" s="164"/>
      <c r="WQQ38" s="164"/>
      <c r="WQR38" s="164"/>
      <c r="WQS38" s="164"/>
      <c r="WQT38" s="164"/>
      <c r="WQU38" s="164"/>
      <c r="WQV38" s="164"/>
      <c r="WQW38" s="164"/>
      <c r="WQX38" s="164"/>
      <c r="WQY38" s="164"/>
      <c r="WQZ38" s="164"/>
      <c r="WRA38" s="164"/>
      <c r="WRB38" s="164"/>
      <c r="WRC38" s="164"/>
      <c r="WRD38" s="164"/>
      <c r="WRE38" s="164"/>
      <c r="WRF38" s="164"/>
      <c r="WRG38" s="164"/>
      <c r="WRH38" s="164"/>
      <c r="WRI38" s="164"/>
      <c r="WRJ38" s="164"/>
      <c r="WRK38" s="164"/>
      <c r="WRL38" s="164"/>
      <c r="WRM38" s="164"/>
      <c r="WRN38" s="164"/>
      <c r="WRO38" s="164"/>
      <c r="WRP38" s="164"/>
      <c r="WRQ38" s="164"/>
      <c r="WRR38" s="164"/>
      <c r="WRS38" s="164"/>
      <c r="WRT38" s="164"/>
      <c r="WRU38" s="164"/>
      <c r="WRV38" s="164"/>
      <c r="WRW38" s="164"/>
      <c r="WRX38" s="164"/>
      <c r="WRY38" s="164"/>
      <c r="WRZ38" s="164"/>
      <c r="WSA38" s="164"/>
      <c r="WSB38" s="164"/>
      <c r="WSC38" s="164"/>
      <c r="WSD38" s="164"/>
      <c r="WSE38" s="164"/>
      <c r="WSF38" s="164"/>
      <c r="WSG38" s="164"/>
      <c r="WSH38" s="164"/>
      <c r="WSI38" s="164"/>
      <c r="WSJ38" s="164"/>
      <c r="WSK38" s="164"/>
      <c r="WSL38" s="164"/>
      <c r="WSM38" s="164"/>
      <c r="WSN38" s="164"/>
      <c r="WSO38" s="164"/>
      <c r="WSP38" s="164"/>
      <c r="WSQ38" s="164"/>
      <c r="WSR38" s="164"/>
      <c r="WSS38" s="164"/>
      <c r="WST38" s="164"/>
      <c r="WSU38" s="164"/>
      <c r="WSV38" s="164"/>
      <c r="WSW38" s="164"/>
      <c r="WSX38" s="164"/>
      <c r="WSY38" s="164"/>
      <c r="WSZ38" s="164"/>
      <c r="WTA38" s="164"/>
      <c r="WTB38" s="164"/>
      <c r="WTC38" s="164"/>
      <c r="WTD38" s="164"/>
      <c r="WTE38" s="164"/>
      <c r="WTF38" s="164"/>
      <c r="WTG38" s="164"/>
      <c r="WTH38" s="164"/>
      <c r="WTI38" s="164"/>
      <c r="WTJ38" s="164"/>
      <c r="WTK38" s="164"/>
      <c r="WTL38" s="164"/>
      <c r="WTM38" s="164"/>
      <c r="WTN38" s="164"/>
      <c r="WTO38" s="164"/>
      <c r="WTP38" s="164"/>
      <c r="WTQ38" s="164"/>
      <c r="WTR38" s="164"/>
      <c r="WTS38" s="164"/>
      <c r="WTT38" s="164"/>
      <c r="WTU38" s="164"/>
      <c r="WTV38" s="164"/>
      <c r="WTW38" s="164"/>
      <c r="WTX38" s="164"/>
      <c r="WTY38" s="164"/>
      <c r="WTZ38" s="164"/>
      <c r="WUA38" s="164"/>
      <c r="WUB38" s="164"/>
      <c r="WUC38" s="164"/>
      <c r="WUD38" s="164"/>
      <c r="WUE38" s="164"/>
      <c r="WUF38" s="164"/>
      <c r="WUG38" s="164"/>
      <c r="WUH38" s="164"/>
      <c r="WUI38" s="164"/>
      <c r="WUJ38" s="164"/>
      <c r="WUK38" s="164"/>
      <c r="WUL38" s="164"/>
      <c r="WUM38" s="164"/>
      <c r="WUN38" s="164"/>
      <c r="WUO38" s="164"/>
      <c r="WUP38" s="164"/>
      <c r="WUQ38" s="164"/>
      <c r="WUR38" s="164"/>
      <c r="WUS38" s="164"/>
      <c r="WUT38" s="164"/>
      <c r="WUU38" s="164"/>
      <c r="WUV38" s="164"/>
      <c r="WUW38" s="164"/>
      <c r="WUX38" s="164"/>
      <c r="WUY38" s="164"/>
      <c r="WUZ38" s="164"/>
      <c r="WVA38" s="164"/>
      <c r="WVB38" s="164"/>
      <c r="WVC38" s="164"/>
      <c r="WVD38" s="164"/>
      <c r="WVE38" s="164"/>
      <c r="WVF38" s="164"/>
      <c r="WVG38" s="164"/>
      <c r="WVH38" s="164"/>
      <c r="WVI38" s="164"/>
      <c r="WVJ38" s="164"/>
      <c r="WVK38" s="164"/>
      <c r="WVL38" s="164"/>
      <c r="WVM38" s="164"/>
      <c r="WVN38" s="164"/>
      <c r="WVO38" s="164"/>
      <c r="WVP38" s="164"/>
      <c r="WVQ38" s="164"/>
      <c r="WVR38" s="164"/>
      <c r="WVS38" s="164"/>
      <c r="WVT38" s="164"/>
      <c r="WVU38" s="164"/>
      <c r="WVV38" s="164"/>
      <c r="WVW38" s="164"/>
      <c r="WVX38" s="164"/>
      <c r="WVY38" s="164"/>
      <c r="WVZ38" s="164"/>
      <c r="WWA38" s="164"/>
      <c r="WWB38" s="164"/>
      <c r="WWC38" s="164"/>
      <c r="WWD38" s="164"/>
      <c r="WWE38" s="164"/>
      <c r="WWF38" s="164"/>
      <c r="WWG38" s="164"/>
      <c r="WWH38" s="164"/>
      <c r="WWI38" s="164"/>
      <c r="WWJ38" s="164"/>
      <c r="WWK38" s="164"/>
      <c r="WWL38" s="164"/>
      <c r="WWM38" s="164"/>
      <c r="WWN38" s="164"/>
      <c r="WWO38" s="164"/>
      <c r="WWP38" s="164"/>
      <c r="WWQ38" s="164"/>
      <c r="WWR38" s="164"/>
      <c r="WWS38" s="164"/>
      <c r="WWT38" s="164"/>
      <c r="WWU38" s="164"/>
      <c r="WWV38" s="164"/>
      <c r="WWW38" s="164"/>
      <c r="WWX38" s="164"/>
      <c r="WWY38" s="164"/>
      <c r="WWZ38" s="164"/>
      <c r="WXA38" s="164"/>
      <c r="WXB38" s="164"/>
      <c r="WXC38" s="164"/>
      <c r="WXD38" s="164"/>
      <c r="WXE38" s="164"/>
      <c r="WXF38" s="164"/>
      <c r="WXG38" s="164"/>
      <c r="WXH38" s="164"/>
      <c r="WXI38" s="164"/>
      <c r="WXJ38" s="164"/>
      <c r="WXK38" s="164"/>
      <c r="WXL38" s="164"/>
      <c r="WXM38" s="164"/>
      <c r="WXN38" s="164"/>
      <c r="WXO38" s="164"/>
      <c r="WXP38" s="164"/>
      <c r="WXQ38" s="164"/>
      <c r="WXR38" s="164"/>
      <c r="WXS38" s="164"/>
      <c r="WXT38" s="164"/>
      <c r="WXU38" s="164"/>
      <c r="WXV38" s="164"/>
      <c r="WXW38" s="164"/>
      <c r="WXX38" s="164"/>
      <c r="WXY38" s="164"/>
      <c r="WXZ38" s="164"/>
      <c r="WYA38" s="164"/>
      <c r="WYB38" s="164"/>
      <c r="WYC38" s="164"/>
      <c r="WYD38" s="164"/>
      <c r="WYE38" s="164"/>
      <c r="WYF38" s="164"/>
      <c r="WYG38" s="164"/>
      <c r="WYH38" s="164"/>
      <c r="WYI38" s="164"/>
      <c r="WYJ38" s="164"/>
      <c r="WYK38" s="164"/>
      <c r="WYL38" s="164"/>
      <c r="WYM38" s="164"/>
      <c r="WYN38" s="164"/>
      <c r="WYO38" s="164"/>
      <c r="WYP38" s="164"/>
      <c r="WYQ38" s="164"/>
      <c r="WYR38" s="164"/>
      <c r="WYS38" s="164"/>
      <c r="WYT38" s="164"/>
      <c r="WYU38" s="164"/>
      <c r="WYV38" s="164"/>
      <c r="WYW38" s="164"/>
      <c r="WYX38" s="164"/>
      <c r="WYY38" s="164"/>
      <c r="WYZ38" s="164"/>
      <c r="WZA38" s="164"/>
      <c r="WZB38" s="164"/>
      <c r="WZC38" s="164"/>
      <c r="WZD38" s="164"/>
      <c r="WZE38" s="164"/>
      <c r="WZF38" s="164"/>
      <c r="WZG38" s="164"/>
      <c r="WZH38" s="164"/>
      <c r="WZI38" s="164"/>
      <c r="WZJ38" s="164"/>
      <c r="WZK38" s="164"/>
      <c r="WZL38" s="164"/>
      <c r="WZM38" s="164"/>
      <c r="WZN38" s="164"/>
      <c r="WZO38" s="164"/>
      <c r="WZP38" s="164"/>
      <c r="WZQ38" s="164"/>
      <c r="WZR38" s="164"/>
      <c r="WZS38" s="164"/>
      <c r="WZT38" s="164"/>
      <c r="WZU38" s="164"/>
      <c r="WZV38" s="164"/>
      <c r="WZW38" s="164"/>
      <c r="WZX38" s="164"/>
      <c r="WZY38" s="164"/>
      <c r="WZZ38" s="164"/>
      <c r="XAA38" s="164"/>
      <c r="XAB38" s="164"/>
      <c r="XAC38" s="164"/>
      <c r="XAD38" s="164"/>
      <c r="XAE38" s="164"/>
      <c r="XAF38" s="164"/>
      <c r="XAG38" s="164"/>
      <c r="XAH38" s="164"/>
      <c r="XAI38" s="164"/>
      <c r="XAJ38" s="164"/>
      <c r="XAK38" s="164"/>
      <c r="XAL38" s="164"/>
      <c r="XAM38" s="164"/>
      <c r="XAN38" s="164"/>
      <c r="XAO38" s="164"/>
      <c r="XAP38" s="164"/>
      <c r="XAQ38" s="164"/>
      <c r="XAR38" s="164"/>
      <c r="XAS38" s="164"/>
      <c r="XAT38" s="164"/>
      <c r="XAU38" s="164"/>
      <c r="XAV38" s="164"/>
      <c r="XAW38" s="164"/>
      <c r="XAX38" s="164"/>
      <c r="XAY38" s="164"/>
      <c r="XAZ38" s="164"/>
      <c r="XBA38" s="164"/>
      <c r="XBB38" s="164"/>
      <c r="XBC38" s="164"/>
      <c r="XBD38" s="164"/>
      <c r="XBE38" s="164"/>
      <c r="XBF38" s="164"/>
      <c r="XBG38" s="164"/>
      <c r="XBH38" s="164"/>
      <c r="XBI38" s="164"/>
      <c r="XBJ38" s="164"/>
      <c r="XBK38" s="164"/>
      <c r="XBL38" s="164"/>
      <c r="XBM38" s="164"/>
      <c r="XBN38" s="164"/>
      <c r="XBO38" s="164"/>
      <c r="XBP38" s="164"/>
      <c r="XBQ38" s="164"/>
      <c r="XBR38" s="164"/>
      <c r="XBS38" s="164"/>
      <c r="XBT38" s="164"/>
      <c r="XBU38" s="164"/>
      <c r="XBV38" s="164"/>
      <c r="XBW38" s="164"/>
      <c r="XBX38" s="164"/>
      <c r="XBY38" s="164"/>
      <c r="XBZ38" s="164"/>
      <c r="XCA38" s="164"/>
      <c r="XCB38" s="164"/>
      <c r="XCC38" s="164"/>
      <c r="XCD38" s="164"/>
      <c r="XCE38" s="164"/>
      <c r="XCF38" s="164"/>
      <c r="XCG38" s="164"/>
      <c r="XCH38" s="164"/>
      <c r="XCI38" s="164"/>
      <c r="XCJ38" s="164"/>
      <c r="XCK38" s="164"/>
      <c r="XCL38" s="164"/>
      <c r="XCM38" s="164"/>
      <c r="XCN38" s="164"/>
      <c r="XCO38" s="164"/>
      <c r="XCP38" s="164"/>
      <c r="XCQ38" s="164"/>
      <c r="XCR38" s="164"/>
      <c r="XCS38" s="164"/>
      <c r="XCT38" s="164"/>
      <c r="XCU38" s="164"/>
      <c r="XCV38" s="164"/>
      <c r="XCW38" s="164"/>
      <c r="XCX38" s="164"/>
      <c r="XCY38" s="164"/>
      <c r="XCZ38" s="164"/>
      <c r="XDA38" s="164"/>
      <c r="XDB38" s="164"/>
      <c r="XDC38" s="164"/>
      <c r="XDD38" s="164"/>
      <c r="XDE38" s="164"/>
      <c r="XDF38" s="164"/>
      <c r="XDG38" s="164"/>
      <c r="XDH38" s="164"/>
      <c r="XDI38" s="164"/>
      <c r="XDJ38" s="164"/>
      <c r="XDK38" s="164"/>
      <c r="XDL38" s="164"/>
      <c r="XDM38" s="164"/>
      <c r="XDN38" s="164"/>
      <c r="XDO38" s="164"/>
      <c r="XDP38" s="164"/>
      <c r="XDQ38" s="164"/>
      <c r="XDR38" s="164"/>
      <c r="XDS38" s="164"/>
      <c r="XDT38" s="164"/>
      <c r="XDU38" s="164"/>
      <c r="XDV38" s="164"/>
      <c r="XDW38" s="164"/>
      <c r="XDX38" s="164"/>
      <c r="XDY38" s="164"/>
      <c r="XDZ38" s="164"/>
      <c r="XEA38" s="164"/>
      <c r="XEB38" s="164"/>
      <c r="XEC38" s="164"/>
      <c r="XED38" s="164"/>
      <c r="XEE38" s="164"/>
      <c r="XEF38" s="164"/>
      <c r="XEG38" s="164"/>
      <c r="XEH38" s="164"/>
      <c r="XEI38" s="164"/>
      <c r="XEJ38" s="164"/>
      <c r="XEK38" s="164"/>
      <c r="XEL38" s="164"/>
      <c r="XEM38" s="164"/>
      <c r="XEN38" s="164"/>
      <c r="XEO38" s="164"/>
      <c r="XEP38" s="164"/>
      <c r="XEQ38" s="164"/>
      <c r="XER38" s="164"/>
      <c r="XES38" s="164"/>
      <c r="XET38" s="164"/>
      <c r="XEU38" s="164"/>
      <c r="XEV38" s="164"/>
      <c r="XEW38" s="164"/>
      <c r="XEX38" s="164"/>
      <c r="XEY38" s="164"/>
      <c r="XEZ38" s="164"/>
      <c r="XFA38" s="164"/>
      <c r="XFB38" s="164"/>
      <c r="XFC38" s="164"/>
      <c r="XFD38" s="164"/>
    </row>
    <row r="39" spans="1:16384" s="38" customFormat="1" ht="15" customHeight="1" x14ac:dyDescent="0.35">
      <c r="A39" s="8"/>
      <c r="B39" s="462" t="s">
        <v>0</v>
      </c>
      <c r="C39" s="452" t="s">
        <v>1</v>
      </c>
      <c r="D39" s="452" t="s">
        <v>62</v>
      </c>
      <c r="E39" s="452"/>
      <c r="F39" s="452"/>
      <c r="G39" s="452"/>
      <c r="H39" s="452"/>
      <c r="I39" s="452"/>
      <c r="J39" s="452" t="s">
        <v>63</v>
      </c>
      <c r="K39" s="452"/>
      <c r="L39" s="452"/>
      <c r="M39" s="452"/>
      <c r="N39" s="452"/>
      <c r="O39" s="452"/>
      <c r="P39" s="452"/>
      <c r="Q39" s="452"/>
      <c r="R39" s="452"/>
      <c r="S39" s="452"/>
      <c r="T39" s="452"/>
      <c r="U39" s="452"/>
      <c r="V39" s="452"/>
      <c r="W39" s="452"/>
      <c r="X39" s="453"/>
      <c r="Y39" s="135"/>
      <c r="Z39" s="142"/>
      <c r="AA39" s="37"/>
      <c r="AB39" s="37"/>
      <c r="AF39" s="37"/>
      <c r="AG39" s="37"/>
      <c r="AH39" s="37"/>
      <c r="AI39" s="37"/>
      <c r="AJ39" s="37"/>
      <c r="AK39" s="37"/>
    </row>
    <row r="40" spans="1:16384" s="38" customFormat="1" ht="38.15" customHeight="1" x14ac:dyDescent="0.35">
      <c r="A40" s="8"/>
      <c r="B40" s="463"/>
      <c r="C40" s="457"/>
      <c r="D40" s="457"/>
      <c r="E40" s="457"/>
      <c r="F40" s="457"/>
      <c r="G40" s="457"/>
      <c r="H40" s="457"/>
      <c r="I40" s="457"/>
      <c r="J40" s="62" t="str">
        <f t="array" ref="J40:X40">TRANSPOSE(C5:C19)</f>
        <v>Active Stream</v>
      </c>
      <c r="K40" s="62" t="str">
        <v>Acumen Metering</v>
      </c>
      <c r="L40" s="62" t="str">
        <v>Ausgrid Business Services</v>
      </c>
      <c r="M40" s="62" t="str">
        <v>Intellihub</v>
      </c>
      <c r="N40" s="62" t="str">
        <v>Metering Dynamics</v>
      </c>
      <c r="O40" s="62" t="str">
        <v>Metropolis Metering Services Pty Ltd</v>
      </c>
      <c r="P40" s="62" t="str">
        <v>Powermetric Metering Pty Ltd</v>
      </c>
      <c r="Q40" s="62" t="str">
        <v>Select Solutions
GLOBALM, EASTENMP, EASTENMC</v>
      </c>
      <c r="R40" s="62" t="str">
        <v>Spotless Advanced Metering</v>
      </c>
      <c r="S40" s="62" t="str">
        <v>VECTORAMS</v>
      </c>
      <c r="T40" s="62">
        <v>0</v>
      </c>
      <c r="U40" s="62">
        <v>0</v>
      </c>
      <c r="V40" s="62">
        <v>0</v>
      </c>
      <c r="W40" s="62">
        <v>0</v>
      </c>
      <c r="X40" s="68">
        <v>0</v>
      </c>
      <c r="Y40" s="8"/>
      <c r="Z40" s="142"/>
      <c r="AA40" s="37"/>
      <c r="AB40" s="37"/>
      <c r="AF40" s="37"/>
      <c r="AG40" s="37"/>
      <c r="AH40" s="37"/>
      <c r="AI40" s="37"/>
      <c r="AJ40" s="37"/>
      <c r="AK40" s="37"/>
    </row>
    <row r="41" spans="1:16384" s="38" customFormat="1" ht="17.149999999999999" customHeight="1" x14ac:dyDescent="0.35">
      <c r="A41" s="8"/>
      <c r="B41" s="454" t="s">
        <v>2</v>
      </c>
      <c r="C41" s="455"/>
      <c r="D41" s="455"/>
      <c r="E41" s="455"/>
      <c r="F41" s="455"/>
      <c r="G41" s="455"/>
      <c r="H41" s="455"/>
      <c r="I41" s="455"/>
      <c r="J41" s="455"/>
      <c r="K41" s="455"/>
      <c r="L41" s="455"/>
      <c r="M41" s="455"/>
      <c r="N41" s="455"/>
      <c r="O41" s="455"/>
      <c r="P41" s="455"/>
      <c r="Q41" s="455"/>
      <c r="R41" s="455"/>
      <c r="S41" s="455"/>
      <c r="T41" s="455"/>
      <c r="U41" s="455"/>
      <c r="V41" s="455"/>
      <c r="W41" s="455"/>
      <c r="X41" s="456"/>
      <c r="Y41" s="8"/>
      <c r="Z41" s="142"/>
      <c r="AA41" s="37"/>
      <c r="AB41" s="37"/>
      <c r="AF41" s="37"/>
      <c r="AG41" s="37"/>
      <c r="AH41" s="37"/>
      <c r="AI41" s="37"/>
      <c r="AJ41" s="37"/>
      <c r="AK41" s="37"/>
    </row>
    <row r="42" spans="1:16384" s="38" customFormat="1" ht="24" customHeight="1" x14ac:dyDescent="0.35">
      <c r="A42" s="8"/>
      <c r="B42" s="46">
        <v>1.1000000000000001</v>
      </c>
      <c r="C42" s="464" t="s">
        <v>3</v>
      </c>
      <c r="D42" s="391" t="s">
        <v>81</v>
      </c>
      <c r="E42" s="391"/>
      <c r="F42" s="391"/>
      <c r="G42" s="391"/>
      <c r="H42" s="391"/>
      <c r="I42" s="391"/>
      <c r="J42" s="48" t="s">
        <v>156</v>
      </c>
      <c r="K42" s="48" t="s">
        <v>155</v>
      </c>
      <c r="L42" s="48" t="s">
        <v>156</v>
      </c>
      <c r="M42" s="48" t="s">
        <v>156</v>
      </c>
      <c r="N42" s="48" t="s">
        <v>156</v>
      </c>
      <c r="O42" s="48" t="s">
        <v>155</v>
      </c>
      <c r="P42" s="48" t="s">
        <v>154</v>
      </c>
      <c r="Q42" s="48" t="s">
        <v>156</v>
      </c>
      <c r="R42" s="48" t="s">
        <v>156</v>
      </c>
      <c r="S42" s="48" t="s">
        <v>240</v>
      </c>
      <c r="T42" s="48"/>
      <c r="U42" s="48"/>
      <c r="V42" s="48"/>
      <c r="W42" s="48"/>
      <c r="X42" s="69"/>
      <c r="Y42" s="8"/>
      <c r="Z42" s="142"/>
      <c r="AA42" s="37"/>
      <c r="AB42" s="37"/>
      <c r="AF42" s="37"/>
      <c r="AG42" s="37"/>
      <c r="AH42" s="37"/>
      <c r="AI42" s="37"/>
      <c r="AJ42" s="37"/>
      <c r="AK42" s="37"/>
    </row>
    <row r="43" spans="1:16384" s="38" customFormat="1" ht="24" customHeight="1" x14ac:dyDescent="0.35">
      <c r="A43" s="8"/>
      <c r="B43" s="46">
        <v>1.2</v>
      </c>
      <c r="C43" s="464"/>
      <c r="D43" s="391" t="s">
        <v>82</v>
      </c>
      <c r="E43" s="391"/>
      <c r="F43" s="391"/>
      <c r="G43" s="391"/>
      <c r="H43" s="391"/>
      <c r="I43" s="391"/>
      <c r="J43" s="48" t="s">
        <v>156</v>
      </c>
      <c r="K43" s="48" t="s">
        <v>155</v>
      </c>
      <c r="L43" s="48" t="s">
        <v>156</v>
      </c>
      <c r="M43" s="48" t="s">
        <v>156</v>
      </c>
      <c r="N43" s="48" t="s">
        <v>240</v>
      </c>
      <c r="O43" s="48" t="s">
        <v>154</v>
      </c>
      <c r="P43" s="48" t="s">
        <v>154</v>
      </c>
      <c r="Q43" s="48" t="s">
        <v>156</v>
      </c>
      <c r="R43" s="48" t="s">
        <v>156</v>
      </c>
      <c r="S43" s="48" t="s">
        <v>240</v>
      </c>
      <c r="T43" s="48"/>
      <c r="U43" s="48"/>
      <c r="V43" s="48"/>
      <c r="W43" s="48"/>
      <c r="X43" s="69"/>
      <c r="Y43" s="135"/>
      <c r="Z43" s="142"/>
      <c r="AA43" s="37"/>
      <c r="AB43" s="37"/>
      <c r="AF43" s="37"/>
      <c r="AG43" s="37"/>
      <c r="AH43" s="37"/>
      <c r="AI43" s="37"/>
      <c r="AJ43" s="37"/>
      <c r="AK43" s="37"/>
    </row>
    <row r="44" spans="1:16384" s="38" customFormat="1" ht="17.149999999999999" customHeight="1" x14ac:dyDescent="0.35">
      <c r="A44" s="8"/>
      <c r="B44" s="454" t="s">
        <v>4</v>
      </c>
      <c r="C44" s="455"/>
      <c r="D44" s="455"/>
      <c r="E44" s="455"/>
      <c r="F44" s="455"/>
      <c r="G44" s="455"/>
      <c r="H44" s="455"/>
      <c r="I44" s="455"/>
      <c r="J44" s="455"/>
      <c r="K44" s="455"/>
      <c r="L44" s="455"/>
      <c r="M44" s="455"/>
      <c r="N44" s="455"/>
      <c r="O44" s="455"/>
      <c r="P44" s="455"/>
      <c r="Q44" s="455"/>
      <c r="R44" s="455"/>
      <c r="S44" s="455"/>
      <c r="T44" s="455"/>
      <c r="U44" s="455"/>
      <c r="V44" s="455"/>
      <c r="W44" s="455"/>
      <c r="X44" s="456"/>
      <c r="Y44" s="8"/>
      <c r="Z44" s="142"/>
      <c r="AA44" s="37"/>
      <c r="AB44" s="37"/>
      <c r="AF44" s="37"/>
      <c r="AG44" s="37"/>
      <c r="AH44" s="37"/>
      <c r="AI44" s="37"/>
      <c r="AJ44" s="37"/>
      <c r="AK44" s="37"/>
    </row>
    <row r="45" spans="1:16384" s="38" customFormat="1" ht="24" customHeight="1" x14ac:dyDescent="0.35">
      <c r="A45" s="8"/>
      <c r="B45" s="136">
        <v>2.1</v>
      </c>
      <c r="C45" s="460" t="s">
        <v>5</v>
      </c>
      <c r="D45" s="391" t="s">
        <v>84</v>
      </c>
      <c r="E45" s="391"/>
      <c r="F45" s="391"/>
      <c r="G45" s="391"/>
      <c r="H45" s="391"/>
      <c r="I45" s="391"/>
      <c r="J45" s="48" t="s">
        <v>156</v>
      </c>
      <c r="K45" s="48" t="s">
        <v>154</v>
      </c>
      <c r="L45" s="48" t="s">
        <v>156</v>
      </c>
      <c r="M45" s="48" t="s">
        <v>156</v>
      </c>
      <c r="N45" s="48" t="s">
        <v>156</v>
      </c>
      <c r="O45" s="48" t="s">
        <v>156</v>
      </c>
      <c r="P45" s="48" t="s">
        <v>154</v>
      </c>
      <c r="Q45" s="48" t="s">
        <v>156</v>
      </c>
      <c r="R45" s="48" t="s">
        <v>156</v>
      </c>
      <c r="S45" s="48" t="s">
        <v>155</v>
      </c>
      <c r="T45" s="48"/>
      <c r="U45" s="48"/>
      <c r="V45" s="48"/>
      <c r="W45" s="48"/>
      <c r="X45" s="69"/>
      <c r="Y45" s="8"/>
      <c r="Z45" s="142"/>
      <c r="AA45" s="37"/>
      <c r="AB45" s="37"/>
      <c r="AF45" s="37"/>
      <c r="AG45" s="37"/>
      <c r="AH45" s="37"/>
      <c r="AI45" s="37"/>
      <c r="AJ45" s="37"/>
      <c r="AK45" s="37"/>
    </row>
    <row r="46" spans="1:16384" s="38" customFormat="1" ht="24" customHeight="1" x14ac:dyDescent="0.35">
      <c r="A46" s="8"/>
      <c r="B46" s="136">
        <v>2.2000000000000002</v>
      </c>
      <c r="C46" s="460"/>
      <c r="D46" s="391" t="s">
        <v>85</v>
      </c>
      <c r="E46" s="391"/>
      <c r="F46" s="391"/>
      <c r="G46" s="391"/>
      <c r="H46" s="391"/>
      <c r="I46" s="391"/>
      <c r="J46" s="48" t="s">
        <v>156</v>
      </c>
      <c r="K46" s="48" t="s">
        <v>155</v>
      </c>
      <c r="L46" s="48" t="s">
        <v>153</v>
      </c>
      <c r="M46" s="48" t="s">
        <v>156</v>
      </c>
      <c r="N46" s="48" t="s">
        <v>240</v>
      </c>
      <c r="O46" s="48" t="s">
        <v>155</v>
      </c>
      <c r="P46" s="48" t="s">
        <v>154</v>
      </c>
      <c r="Q46" s="48" t="s">
        <v>156</v>
      </c>
      <c r="R46" s="48" t="s">
        <v>156</v>
      </c>
      <c r="S46" s="48" t="s">
        <v>155</v>
      </c>
      <c r="T46" s="48"/>
      <c r="U46" s="48"/>
      <c r="V46" s="48"/>
      <c r="W46" s="48"/>
      <c r="X46" s="69"/>
      <c r="Y46" s="135"/>
      <c r="Z46" s="142"/>
      <c r="AA46" s="37"/>
      <c r="AB46" s="37"/>
      <c r="AF46" s="37"/>
      <c r="AG46" s="37"/>
      <c r="AH46" s="37"/>
      <c r="AI46" s="37"/>
      <c r="AJ46" s="37"/>
      <c r="AK46" s="37"/>
    </row>
    <row r="47" spans="1:16384" s="38" customFormat="1" ht="24" customHeight="1" x14ac:dyDescent="0.35">
      <c r="A47" s="8"/>
      <c r="B47" s="136">
        <v>2.2999999999999998</v>
      </c>
      <c r="C47" s="460"/>
      <c r="D47" s="391" t="s">
        <v>86</v>
      </c>
      <c r="E47" s="391"/>
      <c r="F47" s="391"/>
      <c r="G47" s="391"/>
      <c r="H47" s="391"/>
      <c r="I47" s="391"/>
      <c r="J47" s="48" t="s">
        <v>240</v>
      </c>
      <c r="K47" s="48" t="s">
        <v>151</v>
      </c>
      <c r="L47" s="48" t="s">
        <v>239</v>
      </c>
      <c r="M47" s="48" t="s">
        <v>156</v>
      </c>
      <c r="N47" s="48" t="s">
        <v>240</v>
      </c>
      <c r="O47" s="48" t="s">
        <v>153</v>
      </c>
      <c r="P47" s="48" t="s">
        <v>149</v>
      </c>
      <c r="Q47" s="48" t="s">
        <v>154</v>
      </c>
      <c r="R47" s="48" t="s">
        <v>156</v>
      </c>
      <c r="S47" s="48" t="s">
        <v>154</v>
      </c>
      <c r="T47" s="48"/>
      <c r="U47" s="48"/>
      <c r="V47" s="48"/>
      <c r="W47" s="48"/>
      <c r="X47" s="69"/>
      <c r="Y47" s="8"/>
      <c r="Z47" s="142"/>
      <c r="AA47" s="37"/>
      <c r="AB47" s="37"/>
      <c r="AF47" s="37"/>
      <c r="AG47" s="37"/>
      <c r="AH47" s="37"/>
      <c r="AI47" s="37"/>
      <c r="AJ47" s="37"/>
      <c r="AK47" s="37"/>
    </row>
    <row r="48" spans="1:16384" s="38" customFormat="1" ht="24" customHeight="1" x14ac:dyDescent="0.35">
      <c r="A48" s="8"/>
      <c r="B48" s="136">
        <v>2.4</v>
      </c>
      <c r="C48" s="460"/>
      <c r="D48" s="391" t="s">
        <v>87</v>
      </c>
      <c r="E48" s="391"/>
      <c r="F48" s="391"/>
      <c r="G48" s="391"/>
      <c r="H48" s="391"/>
      <c r="I48" s="391"/>
      <c r="J48" s="48" t="s">
        <v>156</v>
      </c>
      <c r="K48" s="48" t="s">
        <v>155</v>
      </c>
      <c r="L48" s="48" t="s">
        <v>156</v>
      </c>
      <c r="M48" s="48" t="s">
        <v>156</v>
      </c>
      <c r="N48" s="48" t="s">
        <v>240</v>
      </c>
      <c r="O48" s="48" t="s">
        <v>156</v>
      </c>
      <c r="P48" s="48" t="s">
        <v>154</v>
      </c>
      <c r="Q48" s="48" t="s">
        <v>156</v>
      </c>
      <c r="R48" s="48" t="s">
        <v>156</v>
      </c>
      <c r="S48" s="48" t="s">
        <v>156</v>
      </c>
      <c r="T48" s="48"/>
      <c r="U48" s="48"/>
      <c r="V48" s="48"/>
      <c r="W48" s="48"/>
      <c r="X48" s="69"/>
      <c r="Y48" s="135"/>
      <c r="Z48" s="142"/>
      <c r="AA48" s="37"/>
      <c r="AB48" s="37"/>
      <c r="AF48" s="37"/>
      <c r="AG48" s="37"/>
      <c r="AH48" s="37"/>
      <c r="AI48" s="37"/>
      <c r="AJ48" s="37"/>
      <c r="AK48" s="37"/>
    </row>
    <row r="49" spans="1:37" s="38" customFormat="1" ht="24" customHeight="1" x14ac:dyDescent="0.35">
      <c r="A49" s="8"/>
      <c r="B49" s="136">
        <v>2.5</v>
      </c>
      <c r="C49" s="460"/>
      <c r="D49" s="391" t="s">
        <v>88</v>
      </c>
      <c r="E49" s="391"/>
      <c r="F49" s="391"/>
      <c r="G49" s="391"/>
      <c r="H49" s="391"/>
      <c r="I49" s="391"/>
      <c r="J49" s="48" t="s">
        <v>156</v>
      </c>
      <c r="K49" s="48" t="s">
        <v>155</v>
      </c>
      <c r="L49" s="48" t="s">
        <v>240</v>
      </c>
      <c r="M49" s="48" t="s">
        <v>156</v>
      </c>
      <c r="N49" s="48" t="s">
        <v>240</v>
      </c>
      <c r="O49" s="48" t="s">
        <v>153</v>
      </c>
      <c r="P49" s="48" t="s">
        <v>153</v>
      </c>
      <c r="Q49" s="48" t="s">
        <v>240</v>
      </c>
      <c r="R49" s="48" t="s">
        <v>240</v>
      </c>
      <c r="S49" s="48" t="s">
        <v>155</v>
      </c>
      <c r="T49" s="48"/>
      <c r="U49" s="48"/>
      <c r="V49" s="48"/>
      <c r="W49" s="48"/>
      <c r="X49" s="69"/>
      <c r="Y49" s="135"/>
      <c r="Z49" s="142"/>
      <c r="AA49" s="37"/>
      <c r="AB49" s="37"/>
      <c r="AF49" s="37"/>
      <c r="AG49" s="37"/>
      <c r="AH49" s="37"/>
      <c r="AI49" s="37"/>
      <c r="AJ49" s="37"/>
      <c r="AK49" s="37"/>
    </row>
    <row r="50" spans="1:37" s="38" customFormat="1" ht="17.149999999999999" customHeight="1" x14ac:dyDescent="0.35">
      <c r="A50" s="8"/>
      <c r="B50" s="454" t="s">
        <v>6</v>
      </c>
      <c r="C50" s="455"/>
      <c r="D50" s="455"/>
      <c r="E50" s="455"/>
      <c r="F50" s="455"/>
      <c r="G50" s="455"/>
      <c r="H50" s="455"/>
      <c r="I50" s="455"/>
      <c r="J50" s="455"/>
      <c r="K50" s="455"/>
      <c r="L50" s="455"/>
      <c r="M50" s="455"/>
      <c r="N50" s="455"/>
      <c r="O50" s="455"/>
      <c r="P50" s="455"/>
      <c r="Q50" s="455"/>
      <c r="R50" s="455"/>
      <c r="S50" s="455"/>
      <c r="T50" s="455"/>
      <c r="U50" s="455"/>
      <c r="V50" s="455"/>
      <c r="W50" s="455"/>
      <c r="X50" s="456"/>
      <c r="Y50" s="8"/>
      <c r="Z50" s="142"/>
      <c r="AA50" s="37"/>
      <c r="AB50" s="37"/>
      <c r="AF50" s="37"/>
      <c r="AG50" s="37"/>
      <c r="AH50" s="37"/>
      <c r="AI50" s="37"/>
      <c r="AJ50" s="37"/>
      <c r="AK50" s="37"/>
    </row>
    <row r="51" spans="1:37" s="38" customFormat="1" ht="24" customHeight="1" x14ac:dyDescent="0.35">
      <c r="A51" s="8"/>
      <c r="B51" s="136">
        <v>3.1</v>
      </c>
      <c r="C51" s="460" t="s">
        <v>7</v>
      </c>
      <c r="D51" s="391" t="s">
        <v>89</v>
      </c>
      <c r="E51" s="391"/>
      <c r="F51" s="391"/>
      <c r="G51" s="391"/>
      <c r="H51" s="391"/>
      <c r="I51" s="391"/>
      <c r="J51" s="48" t="s">
        <v>156</v>
      </c>
      <c r="K51" s="48" t="s">
        <v>155</v>
      </c>
      <c r="L51" s="48" t="s">
        <v>239</v>
      </c>
      <c r="M51" s="48" t="s">
        <v>156</v>
      </c>
      <c r="N51" s="48" t="s">
        <v>156</v>
      </c>
      <c r="O51" s="48" t="s">
        <v>156</v>
      </c>
      <c r="P51" s="48" t="s">
        <v>154</v>
      </c>
      <c r="Q51" s="48" t="s">
        <v>156</v>
      </c>
      <c r="R51" s="48" t="s">
        <v>156</v>
      </c>
      <c r="S51" s="48" t="s">
        <v>155</v>
      </c>
      <c r="T51" s="48"/>
      <c r="U51" s="48"/>
      <c r="V51" s="48"/>
      <c r="W51" s="48"/>
      <c r="X51" s="69"/>
      <c r="Y51" s="8"/>
      <c r="Z51" s="142"/>
      <c r="AA51" s="37"/>
      <c r="AB51" s="37"/>
      <c r="AF51" s="37"/>
      <c r="AG51" s="37"/>
      <c r="AH51" s="37"/>
      <c r="AI51" s="37"/>
      <c r="AJ51" s="37"/>
      <c r="AK51" s="37"/>
    </row>
    <row r="52" spans="1:37" s="38" customFormat="1" ht="24" customHeight="1" x14ac:dyDescent="0.35">
      <c r="A52" s="8"/>
      <c r="B52" s="136">
        <v>3.2</v>
      </c>
      <c r="C52" s="460"/>
      <c r="D52" s="391" t="s">
        <v>90</v>
      </c>
      <c r="E52" s="391"/>
      <c r="F52" s="391"/>
      <c r="G52" s="391"/>
      <c r="H52" s="391"/>
      <c r="I52" s="391"/>
      <c r="J52" s="48" t="s">
        <v>156</v>
      </c>
      <c r="K52" s="48" t="s">
        <v>155</v>
      </c>
      <c r="L52" s="48" t="s">
        <v>153</v>
      </c>
      <c r="M52" s="48" t="s">
        <v>156</v>
      </c>
      <c r="N52" s="48" t="s">
        <v>240</v>
      </c>
      <c r="O52" s="48" t="s">
        <v>155</v>
      </c>
      <c r="P52" s="48" t="s">
        <v>150</v>
      </c>
      <c r="Q52" s="48" t="s">
        <v>156</v>
      </c>
      <c r="R52" s="48" t="s">
        <v>156</v>
      </c>
      <c r="S52" s="48" t="s">
        <v>153</v>
      </c>
      <c r="T52" s="48"/>
      <c r="U52" s="48"/>
      <c r="V52" s="48"/>
      <c r="W52" s="48"/>
      <c r="X52" s="69"/>
      <c r="Y52" s="135"/>
      <c r="Z52" s="142"/>
      <c r="AA52" s="37"/>
      <c r="AB52" s="37"/>
      <c r="AF52" s="37"/>
      <c r="AG52" s="37"/>
      <c r="AH52" s="37"/>
      <c r="AI52" s="37"/>
      <c r="AJ52" s="37"/>
      <c r="AK52" s="37"/>
    </row>
    <row r="53" spans="1:37" s="38" customFormat="1" ht="24" customHeight="1" x14ac:dyDescent="0.35">
      <c r="A53" s="8"/>
      <c r="B53" s="136">
        <v>3.3</v>
      </c>
      <c r="C53" s="460"/>
      <c r="D53" s="391" t="s">
        <v>53</v>
      </c>
      <c r="E53" s="391"/>
      <c r="F53" s="391"/>
      <c r="G53" s="391"/>
      <c r="H53" s="391"/>
      <c r="I53" s="391"/>
      <c r="J53" s="48" t="s">
        <v>240</v>
      </c>
      <c r="K53" s="48" t="s">
        <v>151</v>
      </c>
      <c r="L53" s="48" t="s">
        <v>152</v>
      </c>
      <c r="M53" s="48" t="s">
        <v>156</v>
      </c>
      <c r="N53" s="48" t="s">
        <v>154</v>
      </c>
      <c r="O53" s="48" t="s">
        <v>154</v>
      </c>
      <c r="P53" s="48" t="s">
        <v>146</v>
      </c>
      <c r="Q53" s="48" t="s">
        <v>154</v>
      </c>
      <c r="R53" s="48" t="s">
        <v>156</v>
      </c>
      <c r="S53" s="48" t="s">
        <v>154</v>
      </c>
      <c r="T53" s="48"/>
      <c r="U53" s="48"/>
      <c r="V53" s="48"/>
      <c r="W53" s="48"/>
      <c r="X53" s="69"/>
      <c r="Y53" s="8"/>
      <c r="Z53" s="142"/>
      <c r="AA53" s="37"/>
      <c r="AB53" s="37"/>
      <c r="AF53" s="37"/>
      <c r="AG53" s="37"/>
      <c r="AH53" s="37"/>
      <c r="AI53" s="37"/>
      <c r="AJ53" s="37"/>
      <c r="AK53" s="37"/>
    </row>
    <row r="54" spans="1:37" s="38" customFormat="1" ht="17.149999999999999" customHeight="1" x14ac:dyDescent="0.35">
      <c r="A54" s="8"/>
      <c r="B54" s="454" t="s">
        <v>8</v>
      </c>
      <c r="C54" s="455"/>
      <c r="D54" s="455"/>
      <c r="E54" s="455"/>
      <c r="F54" s="455"/>
      <c r="G54" s="455"/>
      <c r="H54" s="455"/>
      <c r="I54" s="455"/>
      <c r="J54" s="455"/>
      <c r="K54" s="455"/>
      <c r="L54" s="455"/>
      <c r="M54" s="455"/>
      <c r="N54" s="455"/>
      <c r="O54" s="455"/>
      <c r="P54" s="455"/>
      <c r="Q54" s="455"/>
      <c r="R54" s="455"/>
      <c r="S54" s="455"/>
      <c r="T54" s="455"/>
      <c r="U54" s="455"/>
      <c r="V54" s="455"/>
      <c r="W54" s="455"/>
      <c r="X54" s="456"/>
      <c r="Y54" s="8"/>
      <c r="Z54" s="142"/>
      <c r="AA54" s="37"/>
      <c r="AB54" s="37"/>
      <c r="AF54" s="37"/>
      <c r="AG54" s="37"/>
      <c r="AH54" s="37"/>
      <c r="AI54" s="37"/>
      <c r="AJ54" s="37"/>
      <c r="AK54" s="37"/>
    </row>
    <row r="55" spans="1:37" s="38" customFormat="1" ht="24" customHeight="1" x14ac:dyDescent="0.35">
      <c r="A55" s="8"/>
      <c r="B55" s="136">
        <v>4.0999999999999996</v>
      </c>
      <c r="C55" s="460" t="s">
        <v>9</v>
      </c>
      <c r="D55" s="391" t="s">
        <v>92</v>
      </c>
      <c r="E55" s="391"/>
      <c r="F55" s="391"/>
      <c r="G55" s="391"/>
      <c r="H55" s="391"/>
      <c r="I55" s="391"/>
      <c r="J55" s="48" t="s">
        <v>156</v>
      </c>
      <c r="K55" s="48" t="s">
        <v>155</v>
      </c>
      <c r="L55" s="48" t="s">
        <v>239</v>
      </c>
      <c r="M55" s="48" t="s">
        <v>156</v>
      </c>
      <c r="N55" s="48" t="s">
        <v>156</v>
      </c>
      <c r="O55" s="48" t="s">
        <v>154</v>
      </c>
      <c r="P55" s="48" t="s">
        <v>153</v>
      </c>
      <c r="Q55" s="48" t="s">
        <v>156</v>
      </c>
      <c r="R55" s="48" t="s">
        <v>156</v>
      </c>
      <c r="S55" s="48" t="s">
        <v>240</v>
      </c>
      <c r="T55" s="48"/>
      <c r="U55" s="48"/>
      <c r="V55" s="48"/>
      <c r="W55" s="48"/>
      <c r="X55" s="69"/>
      <c r="Y55" s="8"/>
      <c r="Z55" s="142"/>
      <c r="AA55" s="37"/>
      <c r="AB55" s="37"/>
      <c r="AF55" s="37"/>
      <c r="AG55" s="37"/>
      <c r="AH55" s="37"/>
      <c r="AI55" s="37"/>
      <c r="AJ55" s="37"/>
      <c r="AK55" s="37"/>
    </row>
    <row r="56" spans="1:37" s="38" customFormat="1" ht="24" customHeight="1" x14ac:dyDescent="0.35">
      <c r="A56" s="8"/>
      <c r="B56" s="136">
        <v>4.2</v>
      </c>
      <c r="C56" s="460"/>
      <c r="D56" s="391" t="s">
        <v>93</v>
      </c>
      <c r="E56" s="391"/>
      <c r="F56" s="391"/>
      <c r="G56" s="391"/>
      <c r="H56" s="391"/>
      <c r="I56" s="391"/>
      <c r="J56" s="48" t="s">
        <v>156</v>
      </c>
      <c r="K56" s="48" t="s">
        <v>154</v>
      </c>
      <c r="L56" s="48" t="s">
        <v>152</v>
      </c>
      <c r="M56" s="48" t="s">
        <v>156</v>
      </c>
      <c r="N56" s="48" t="s">
        <v>240</v>
      </c>
      <c r="O56" s="48" t="s">
        <v>153</v>
      </c>
      <c r="P56" s="48" t="s">
        <v>153</v>
      </c>
      <c r="Q56" s="48" t="s">
        <v>156</v>
      </c>
      <c r="R56" s="48" t="s">
        <v>156</v>
      </c>
      <c r="S56" s="48" t="s">
        <v>240</v>
      </c>
      <c r="T56" s="48"/>
      <c r="U56" s="48"/>
      <c r="V56" s="48"/>
      <c r="W56" s="48"/>
      <c r="X56" s="69"/>
      <c r="Y56" s="135"/>
      <c r="Z56" s="142"/>
      <c r="AA56" s="37"/>
      <c r="AB56" s="37"/>
      <c r="AF56" s="37"/>
      <c r="AG56" s="37"/>
      <c r="AH56" s="37"/>
      <c r="AI56" s="37"/>
      <c r="AJ56" s="37"/>
      <c r="AK56" s="37"/>
    </row>
    <row r="57" spans="1:37" s="38" customFormat="1" ht="24" customHeight="1" x14ac:dyDescent="0.35">
      <c r="A57" s="8"/>
      <c r="B57" s="136">
        <v>4.3</v>
      </c>
      <c r="C57" s="460"/>
      <c r="D57" s="391" t="s">
        <v>54</v>
      </c>
      <c r="E57" s="391"/>
      <c r="F57" s="391"/>
      <c r="G57" s="391"/>
      <c r="H57" s="391"/>
      <c r="I57" s="391"/>
      <c r="J57" s="48" t="s">
        <v>240</v>
      </c>
      <c r="K57" s="48" t="s">
        <v>154</v>
      </c>
      <c r="L57" s="48" t="s">
        <v>154</v>
      </c>
      <c r="M57" s="48" t="s">
        <v>156</v>
      </c>
      <c r="N57" s="48" t="s">
        <v>239</v>
      </c>
      <c r="O57" s="48" t="s">
        <v>150</v>
      </c>
      <c r="P57" s="48" t="s">
        <v>146</v>
      </c>
      <c r="Q57" s="48" t="s">
        <v>240</v>
      </c>
      <c r="R57" s="48" t="s">
        <v>156</v>
      </c>
      <c r="S57" s="48" t="s">
        <v>240</v>
      </c>
      <c r="T57" s="48"/>
      <c r="U57" s="48"/>
      <c r="V57" s="48"/>
      <c r="W57" s="48"/>
      <c r="X57" s="69"/>
      <c r="Y57" s="8"/>
      <c r="Z57" s="142"/>
      <c r="AA57" s="37"/>
      <c r="AB57" s="37"/>
      <c r="AF57" s="37"/>
      <c r="AG57" s="37"/>
      <c r="AH57" s="37"/>
      <c r="AI57" s="37"/>
      <c r="AJ57" s="37"/>
      <c r="AK57" s="37"/>
    </row>
    <row r="58" spans="1:37" s="38" customFormat="1" ht="17.149999999999999" customHeight="1" x14ac:dyDescent="0.35">
      <c r="A58" s="8"/>
      <c r="B58" s="454" t="s">
        <v>10</v>
      </c>
      <c r="C58" s="455"/>
      <c r="D58" s="455"/>
      <c r="E58" s="455"/>
      <c r="F58" s="455"/>
      <c r="G58" s="455"/>
      <c r="H58" s="455"/>
      <c r="I58" s="455"/>
      <c r="J58" s="455"/>
      <c r="K58" s="455"/>
      <c r="L58" s="455"/>
      <c r="M58" s="455"/>
      <c r="N58" s="455"/>
      <c r="O58" s="455"/>
      <c r="P58" s="455"/>
      <c r="Q58" s="455"/>
      <c r="R58" s="455"/>
      <c r="S58" s="455"/>
      <c r="T58" s="455"/>
      <c r="U58" s="455"/>
      <c r="V58" s="455"/>
      <c r="W58" s="455"/>
      <c r="X58" s="456"/>
      <c r="Y58" s="8"/>
      <c r="Z58" s="142"/>
      <c r="AA58" s="37"/>
      <c r="AB58" s="37"/>
      <c r="AF58" s="37"/>
      <c r="AG58" s="37"/>
      <c r="AH58" s="37"/>
      <c r="AI58" s="37"/>
      <c r="AJ58" s="37"/>
      <c r="AK58" s="37"/>
    </row>
    <row r="59" spans="1:37" s="38" customFormat="1" ht="24" customHeight="1" x14ac:dyDescent="0.35">
      <c r="A59" s="8"/>
      <c r="B59" s="136">
        <v>5.0999999999999996</v>
      </c>
      <c r="C59" s="460" t="s">
        <v>11</v>
      </c>
      <c r="D59" s="391" t="s">
        <v>94</v>
      </c>
      <c r="E59" s="391"/>
      <c r="F59" s="391"/>
      <c r="G59" s="391"/>
      <c r="H59" s="391"/>
      <c r="I59" s="391"/>
      <c r="J59" s="48" t="s">
        <v>156</v>
      </c>
      <c r="K59" s="48" t="s">
        <v>155</v>
      </c>
      <c r="L59" s="48" t="s">
        <v>156</v>
      </c>
      <c r="M59" s="48" t="s">
        <v>156</v>
      </c>
      <c r="N59" s="48" t="s">
        <v>156</v>
      </c>
      <c r="O59" s="48" t="s">
        <v>154</v>
      </c>
      <c r="P59" s="48" t="s">
        <v>153</v>
      </c>
      <c r="Q59" s="48" t="s">
        <v>156</v>
      </c>
      <c r="R59" s="48" t="s">
        <v>156</v>
      </c>
      <c r="S59" s="48" t="s">
        <v>155</v>
      </c>
      <c r="T59" s="48"/>
      <c r="U59" s="48"/>
      <c r="V59" s="48"/>
      <c r="W59" s="48"/>
      <c r="X59" s="69"/>
      <c r="Y59" s="8"/>
      <c r="Z59" s="142"/>
      <c r="AA59" s="37"/>
      <c r="AB59" s="37"/>
      <c r="AF59" s="37"/>
      <c r="AG59" s="37"/>
      <c r="AH59" s="37"/>
      <c r="AI59" s="37"/>
      <c r="AJ59" s="37"/>
      <c r="AK59" s="37"/>
    </row>
    <row r="60" spans="1:37" s="38" customFormat="1" ht="24" customHeight="1" x14ac:dyDescent="0.35">
      <c r="A60" s="8"/>
      <c r="B60" s="136">
        <v>5.2</v>
      </c>
      <c r="C60" s="460"/>
      <c r="D60" s="391" t="s">
        <v>95</v>
      </c>
      <c r="E60" s="391"/>
      <c r="F60" s="391"/>
      <c r="G60" s="391"/>
      <c r="H60" s="391"/>
      <c r="I60" s="391"/>
      <c r="J60" s="48" t="s">
        <v>156</v>
      </c>
      <c r="K60" s="48" t="s">
        <v>154</v>
      </c>
      <c r="L60" s="48" t="s">
        <v>156</v>
      </c>
      <c r="M60" s="48" t="s">
        <v>156</v>
      </c>
      <c r="N60" s="48" t="s">
        <v>240</v>
      </c>
      <c r="O60" s="48" t="s">
        <v>153</v>
      </c>
      <c r="P60" s="48" t="s">
        <v>151</v>
      </c>
      <c r="Q60" s="48" t="s">
        <v>156</v>
      </c>
      <c r="R60" s="48" t="s">
        <v>156</v>
      </c>
      <c r="S60" s="48" t="s">
        <v>155</v>
      </c>
      <c r="T60" s="48"/>
      <c r="U60" s="48"/>
      <c r="V60" s="48"/>
      <c r="W60" s="48"/>
      <c r="X60" s="69"/>
      <c r="Y60" s="135"/>
      <c r="Z60" s="142"/>
      <c r="AA60" s="37"/>
      <c r="AB60" s="37"/>
      <c r="AF60" s="37"/>
      <c r="AG60" s="37"/>
      <c r="AH60" s="37"/>
      <c r="AI60" s="37"/>
      <c r="AJ60" s="37"/>
      <c r="AK60" s="37"/>
    </row>
    <row r="61" spans="1:37" s="38" customFormat="1" ht="24" customHeight="1" x14ac:dyDescent="0.35">
      <c r="A61" s="8"/>
      <c r="B61" s="136">
        <v>5.3</v>
      </c>
      <c r="C61" s="460"/>
      <c r="D61" s="391" t="s">
        <v>96</v>
      </c>
      <c r="E61" s="391"/>
      <c r="F61" s="391"/>
      <c r="G61" s="391"/>
      <c r="H61" s="391"/>
      <c r="I61" s="391"/>
      <c r="J61" s="48" t="s">
        <v>156</v>
      </c>
      <c r="K61" s="48" t="s">
        <v>155</v>
      </c>
      <c r="L61" s="48" t="s">
        <v>154</v>
      </c>
      <c r="M61" s="48" t="s">
        <v>156</v>
      </c>
      <c r="N61" s="48" t="s">
        <v>239</v>
      </c>
      <c r="O61" s="48" t="s">
        <v>151</v>
      </c>
      <c r="P61" s="48" t="s">
        <v>148</v>
      </c>
      <c r="Q61" s="48" t="s">
        <v>156</v>
      </c>
      <c r="R61" s="48" t="s">
        <v>240</v>
      </c>
      <c r="S61" s="48" t="s">
        <v>155</v>
      </c>
      <c r="T61" s="48"/>
      <c r="U61" s="48"/>
      <c r="V61" s="48"/>
      <c r="W61" s="48"/>
      <c r="X61" s="69"/>
      <c r="Y61" s="8"/>
      <c r="Z61" s="142"/>
      <c r="AA61" s="37"/>
      <c r="AB61" s="37"/>
      <c r="AF61" s="37"/>
      <c r="AG61" s="37"/>
      <c r="AH61" s="37"/>
      <c r="AI61" s="37"/>
      <c r="AJ61" s="37"/>
      <c r="AK61" s="37"/>
    </row>
    <row r="62" spans="1:37" s="38" customFormat="1" ht="24" customHeight="1" x14ac:dyDescent="0.35">
      <c r="A62" s="8"/>
      <c r="B62" s="136">
        <v>5.4</v>
      </c>
      <c r="C62" s="460"/>
      <c r="D62" s="391" t="s">
        <v>97</v>
      </c>
      <c r="E62" s="391"/>
      <c r="F62" s="391"/>
      <c r="G62" s="391"/>
      <c r="H62" s="391"/>
      <c r="I62" s="391"/>
      <c r="J62" s="48" t="s">
        <v>240</v>
      </c>
      <c r="K62" s="48" t="s">
        <v>155</v>
      </c>
      <c r="L62" s="48" t="s">
        <v>239</v>
      </c>
      <c r="M62" s="48" t="s">
        <v>156</v>
      </c>
      <c r="N62" s="48" t="s">
        <v>156</v>
      </c>
      <c r="O62" s="48" t="s">
        <v>151</v>
      </c>
      <c r="P62" s="48" t="s">
        <v>151</v>
      </c>
      <c r="Q62" s="48" t="s">
        <v>156</v>
      </c>
      <c r="R62" s="48" t="s">
        <v>240</v>
      </c>
      <c r="S62" s="48" t="s">
        <v>156</v>
      </c>
      <c r="T62" s="48"/>
      <c r="U62" s="48"/>
      <c r="V62" s="48"/>
      <c r="W62" s="48"/>
      <c r="X62" s="69"/>
      <c r="Y62" s="8"/>
      <c r="Z62" s="142"/>
      <c r="AA62" s="37"/>
      <c r="AB62" s="37"/>
      <c r="AF62" s="37"/>
      <c r="AG62" s="37"/>
      <c r="AH62" s="37"/>
      <c r="AI62" s="37"/>
      <c r="AJ62" s="37"/>
      <c r="AK62" s="37"/>
    </row>
    <row r="63" spans="1:37" s="38" customFormat="1" ht="24" customHeight="1" x14ac:dyDescent="0.35">
      <c r="A63" s="8"/>
      <c r="B63" s="136">
        <v>5.5</v>
      </c>
      <c r="C63" s="460"/>
      <c r="D63" s="391" t="s">
        <v>55</v>
      </c>
      <c r="E63" s="391"/>
      <c r="F63" s="391"/>
      <c r="G63" s="391"/>
      <c r="H63" s="391"/>
      <c r="I63" s="391"/>
      <c r="J63" s="48" t="s">
        <v>240</v>
      </c>
      <c r="K63" s="48" t="s">
        <v>155</v>
      </c>
      <c r="L63" s="48" t="s">
        <v>239</v>
      </c>
      <c r="M63" s="48" t="s">
        <v>156</v>
      </c>
      <c r="N63" s="48" t="s">
        <v>156</v>
      </c>
      <c r="O63" s="48" t="s">
        <v>151</v>
      </c>
      <c r="P63" s="48" t="s">
        <v>146</v>
      </c>
      <c r="Q63" s="48" t="s">
        <v>156</v>
      </c>
      <c r="R63" s="48" t="s">
        <v>156</v>
      </c>
      <c r="S63" s="48" t="s">
        <v>239</v>
      </c>
      <c r="T63" s="48"/>
      <c r="U63" s="48"/>
      <c r="V63" s="48"/>
      <c r="W63" s="48"/>
      <c r="X63" s="69"/>
      <c r="Y63" s="8"/>
      <c r="Z63" s="142"/>
      <c r="AA63" s="37"/>
      <c r="AB63" s="37"/>
      <c r="AF63" s="37"/>
      <c r="AG63" s="37"/>
      <c r="AH63" s="37"/>
      <c r="AI63" s="37"/>
      <c r="AJ63" s="37"/>
      <c r="AK63" s="37"/>
    </row>
    <row r="64" spans="1:37" s="38" customFormat="1" ht="17.149999999999999" customHeight="1" x14ac:dyDescent="0.35">
      <c r="A64" s="8"/>
      <c r="B64" s="454" t="s">
        <v>12</v>
      </c>
      <c r="C64" s="455"/>
      <c r="D64" s="455"/>
      <c r="E64" s="455"/>
      <c r="F64" s="455"/>
      <c r="G64" s="455"/>
      <c r="H64" s="455"/>
      <c r="I64" s="455"/>
      <c r="J64" s="455"/>
      <c r="K64" s="455"/>
      <c r="L64" s="455"/>
      <c r="M64" s="455"/>
      <c r="N64" s="455"/>
      <c r="O64" s="455"/>
      <c r="P64" s="455"/>
      <c r="Q64" s="455"/>
      <c r="R64" s="455"/>
      <c r="S64" s="455"/>
      <c r="T64" s="455"/>
      <c r="U64" s="455"/>
      <c r="V64" s="455"/>
      <c r="W64" s="455"/>
      <c r="X64" s="456"/>
      <c r="Y64" s="8"/>
      <c r="Z64" s="142"/>
      <c r="AA64" s="37"/>
      <c r="AB64" s="37"/>
      <c r="AF64" s="37"/>
      <c r="AG64" s="37"/>
      <c r="AH64" s="37"/>
      <c r="AI64" s="37"/>
      <c r="AJ64" s="37"/>
      <c r="AK64" s="37"/>
    </row>
    <row r="65" spans="1:73" ht="24" customHeight="1" x14ac:dyDescent="0.35">
      <c r="A65" s="8"/>
      <c r="B65" s="136">
        <v>6.1</v>
      </c>
      <c r="C65" s="460" t="s">
        <v>13</v>
      </c>
      <c r="D65" s="391" t="s">
        <v>98</v>
      </c>
      <c r="E65" s="391"/>
      <c r="F65" s="391"/>
      <c r="G65" s="391"/>
      <c r="H65" s="391"/>
      <c r="I65" s="391"/>
      <c r="J65" s="48" t="s">
        <v>240</v>
      </c>
      <c r="K65" s="48" t="s">
        <v>154</v>
      </c>
      <c r="L65" s="48" t="s">
        <v>239</v>
      </c>
      <c r="M65" s="48" t="s">
        <v>156</v>
      </c>
      <c r="N65" s="48" t="s">
        <v>239</v>
      </c>
      <c r="O65" s="48" t="s">
        <v>154</v>
      </c>
      <c r="P65" s="48" t="s">
        <v>148</v>
      </c>
      <c r="Q65" s="48" t="s">
        <v>239</v>
      </c>
      <c r="R65" s="48" t="s">
        <v>156</v>
      </c>
      <c r="S65" s="48" t="s">
        <v>151</v>
      </c>
      <c r="T65" s="48"/>
      <c r="U65" s="48"/>
      <c r="V65" s="48"/>
      <c r="W65" s="48"/>
      <c r="X65" s="69"/>
      <c r="Y65" s="8"/>
      <c r="Z65" s="142"/>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4">
      <c r="A66" s="8"/>
      <c r="B66" s="137">
        <v>6.2</v>
      </c>
      <c r="C66" s="461"/>
      <c r="D66" s="381" t="s">
        <v>99</v>
      </c>
      <c r="E66" s="381"/>
      <c r="F66" s="381"/>
      <c r="G66" s="381"/>
      <c r="H66" s="381"/>
      <c r="I66" s="381"/>
      <c r="J66" s="58" t="s">
        <v>240</v>
      </c>
      <c r="K66" s="58" t="s">
        <v>150</v>
      </c>
      <c r="L66" s="58" t="s">
        <v>151</v>
      </c>
      <c r="M66" s="58" t="s">
        <v>239</v>
      </c>
      <c r="N66" s="58" t="s">
        <v>151</v>
      </c>
      <c r="O66" s="58" t="s">
        <v>154</v>
      </c>
      <c r="P66" s="58" t="s">
        <v>147</v>
      </c>
      <c r="Q66" s="58" t="s">
        <v>152</v>
      </c>
      <c r="R66" s="58" t="s">
        <v>156</v>
      </c>
      <c r="S66" s="58" t="s">
        <v>148</v>
      </c>
      <c r="T66" s="58"/>
      <c r="U66" s="58"/>
      <c r="V66" s="58"/>
      <c r="W66" s="58"/>
      <c r="X66" s="71"/>
      <c r="Y66" s="8"/>
      <c r="Z66" s="142"/>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2" customFormat="1" ht="17.149999999999999" customHeight="1" thickBot="1" x14ac:dyDescent="0.4">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59"/>
      <c r="AC67" s="163"/>
      <c r="AD67" s="163"/>
      <c r="AE67" s="163"/>
      <c r="AL67" s="163"/>
      <c r="AM67" s="163"/>
      <c r="AN67" s="163"/>
      <c r="AO67" s="163"/>
      <c r="AP67" s="163"/>
      <c r="AQ67" s="163"/>
      <c r="AR67" s="163"/>
      <c r="AS67" s="163"/>
      <c r="AT67" s="163"/>
      <c r="AU67" s="163"/>
      <c r="AV67" s="163"/>
      <c r="AW67" s="163"/>
      <c r="AX67" s="163"/>
      <c r="AY67" s="163"/>
      <c r="AZ67" s="163"/>
      <c r="BA67" s="163"/>
      <c r="BB67" s="163"/>
      <c r="BC67" s="163"/>
      <c r="BD67" s="163"/>
    </row>
    <row r="68" spans="1:73" ht="15" customHeight="1" x14ac:dyDescent="0.35">
      <c r="A68" s="8"/>
      <c r="B68" s="462" t="s">
        <v>0</v>
      </c>
      <c r="C68" s="452" t="s">
        <v>1</v>
      </c>
      <c r="D68" s="452" t="s">
        <v>62</v>
      </c>
      <c r="E68" s="452"/>
      <c r="F68" s="452"/>
      <c r="G68" s="452"/>
      <c r="H68" s="452"/>
      <c r="I68" s="452"/>
      <c r="J68" s="452" t="s">
        <v>67</v>
      </c>
      <c r="K68" s="452"/>
      <c r="L68" s="452"/>
      <c r="M68" s="452"/>
      <c r="N68" s="452"/>
      <c r="O68" s="452"/>
      <c r="P68" s="452"/>
      <c r="Q68" s="452"/>
      <c r="R68" s="452"/>
      <c r="S68" s="452"/>
      <c r="T68" s="452"/>
      <c r="U68" s="452"/>
      <c r="V68" s="452"/>
      <c r="W68" s="452"/>
      <c r="X68" s="453"/>
      <c r="Y68" s="8"/>
      <c r="Z68" s="142"/>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35">
      <c r="A69" s="8"/>
      <c r="B69" s="463"/>
      <c r="C69" s="457"/>
      <c r="D69" s="457"/>
      <c r="E69" s="457"/>
      <c r="F69" s="457"/>
      <c r="G69" s="457"/>
      <c r="H69" s="457"/>
      <c r="I69" s="457"/>
      <c r="J69" s="138" t="str">
        <f>J40</f>
        <v>Active Stream</v>
      </c>
      <c r="K69" s="138" t="str">
        <f t="shared" ref="K69:X69" si="1">K40</f>
        <v>Acumen Metering</v>
      </c>
      <c r="L69" s="138" t="str">
        <f t="shared" si="1"/>
        <v>Ausgrid Business Services</v>
      </c>
      <c r="M69" s="138" t="str">
        <f t="shared" si="1"/>
        <v>Intellihub</v>
      </c>
      <c r="N69" s="138" t="str">
        <f t="shared" si="1"/>
        <v>Metering Dynamics</v>
      </c>
      <c r="O69" s="138" t="str">
        <f t="shared" si="1"/>
        <v>Metropolis Metering Services Pty Ltd</v>
      </c>
      <c r="P69" s="138" t="str">
        <f t="shared" si="1"/>
        <v>Powermetric Metering Pty Ltd</v>
      </c>
      <c r="Q69" s="138" t="str">
        <f t="shared" si="1"/>
        <v>Select Solutions
GLOBALM, EASTENMP, EASTENMC</v>
      </c>
      <c r="R69" s="138" t="str">
        <f t="shared" si="1"/>
        <v>Spotless Advanced Metering</v>
      </c>
      <c r="S69" s="138" t="str">
        <f t="shared" si="1"/>
        <v>VECTORAMS</v>
      </c>
      <c r="T69" s="138">
        <f t="shared" si="1"/>
        <v>0</v>
      </c>
      <c r="U69" s="138">
        <f t="shared" si="1"/>
        <v>0</v>
      </c>
      <c r="V69" s="138">
        <f t="shared" si="1"/>
        <v>0</v>
      </c>
      <c r="W69" s="138">
        <f t="shared" si="1"/>
        <v>0</v>
      </c>
      <c r="X69" s="150">
        <f t="shared" si="1"/>
        <v>0</v>
      </c>
      <c r="Y69" s="8"/>
      <c r="Z69" s="142"/>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49999999999999" customHeight="1" x14ac:dyDescent="0.35">
      <c r="A70" s="8"/>
      <c r="B70" s="454" t="s">
        <v>2</v>
      </c>
      <c r="C70" s="455"/>
      <c r="D70" s="455"/>
      <c r="E70" s="455"/>
      <c r="F70" s="455"/>
      <c r="G70" s="455"/>
      <c r="H70" s="455"/>
      <c r="I70" s="455"/>
      <c r="J70" s="455"/>
      <c r="K70" s="455"/>
      <c r="L70" s="455"/>
      <c r="M70" s="455"/>
      <c r="N70" s="455"/>
      <c r="O70" s="455"/>
      <c r="P70" s="455"/>
      <c r="Q70" s="455"/>
      <c r="R70" s="455"/>
      <c r="S70" s="455"/>
      <c r="T70" s="455"/>
      <c r="U70" s="455"/>
      <c r="V70" s="455"/>
      <c r="W70" s="455"/>
      <c r="X70" s="456"/>
      <c r="Y70" s="8"/>
      <c r="Z70" s="142"/>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35">
      <c r="A71" s="8"/>
      <c r="B71" s="46">
        <v>1.1000000000000001</v>
      </c>
      <c r="C71" s="464" t="s">
        <v>3</v>
      </c>
      <c r="D71" s="391" t="str">
        <f>D42</f>
        <v>A high-level impact assessment of the POC reforms on your business</v>
      </c>
      <c r="E71" s="391"/>
      <c r="F71" s="391"/>
      <c r="G71" s="391"/>
      <c r="H71" s="391"/>
      <c r="I71" s="391"/>
      <c r="J71" s="49" t="s">
        <v>56</v>
      </c>
      <c r="K71" s="49" t="s">
        <v>58</v>
      </c>
      <c r="L71" s="49" t="s">
        <v>56</v>
      </c>
      <c r="M71" s="49" t="s">
        <v>56</v>
      </c>
      <c r="N71" s="49" t="s">
        <v>56</v>
      </c>
      <c r="O71" s="49" t="s">
        <v>58</v>
      </c>
      <c r="P71" s="49" t="s">
        <v>58</v>
      </c>
      <c r="Q71" s="49" t="s">
        <v>56</v>
      </c>
      <c r="R71" s="49" t="s">
        <v>56</v>
      </c>
      <c r="S71" s="49" t="s">
        <v>58</v>
      </c>
      <c r="T71" s="49"/>
      <c r="U71" s="49"/>
      <c r="V71" s="49"/>
      <c r="W71" s="49"/>
      <c r="X71" s="74"/>
      <c r="Y71" s="8"/>
      <c r="Z71" s="142"/>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35">
      <c r="A72" s="8"/>
      <c r="B72" s="46">
        <v>1.2</v>
      </c>
      <c r="C72" s="464"/>
      <c r="D72" s="391" t="str">
        <f>D43</f>
        <v>POC implementation plans in place to prepare your business for compliance with the revised regulatory arrangements from the “go live” date</v>
      </c>
      <c r="E72" s="391"/>
      <c r="F72" s="391"/>
      <c r="G72" s="391"/>
      <c r="H72" s="391"/>
      <c r="I72" s="391"/>
      <c r="J72" s="49" t="s">
        <v>56</v>
      </c>
      <c r="K72" s="49" t="s">
        <v>58</v>
      </c>
      <c r="L72" s="49" t="s">
        <v>56</v>
      </c>
      <c r="M72" s="49" t="s">
        <v>56</v>
      </c>
      <c r="N72" s="49" t="s">
        <v>58</v>
      </c>
      <c r="O72" s="49" t="s">
        <v>58</v>
      </c>
      <c r="P72" s="49" t="s">
        <v>58</v>
      </c>
      <c r="Q72" s="49" t="s">
        <v>56</v>
      </c>
      <c r="R72" s="49" t="s">
        <v>56</v>
      </c>
      <c r="S72" s="49" t="s">
        <v>58</v>
      </c>
      <c r="T72" s="49"/>
      <c r="U72" s="49"/>
      <c r="V72" s="49"/>
      <c r="W72" s="49"/>
      <c r="X72" s="74"/>
      <c r="Y72" s="8"/>
      <c r="Z72" s="142"/>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49999999999999" customHeight="1" x14ac:dyDescent="0.35">
      <c r="A73" s="8"/>
      <c r="B73" s="454" t="s">
        <v>4</v>
      </c>
      <c r="C73" s="455"/>
      <c r="D73" s="455"/>
      <c r="E73" s="455"/>
      <c r="F73" s="455"/>
      <c r="G73" s="455"/>
      <c r="H73" s="455"/>
      <c r="I73" s="455"/>
      <c r="J73" s="455"/>
      <c r="K73" s="455"/>
      <c r="L73" s="455"/>
      <c r="M73" s="455"/>
      <c r="N73" s="455"/>
      <c r="O73" s="455"/>
      <c r="P73" s="455"/>
      <c r="Q73" s="455"/>
      <c r="R73" s="455"/>
      <c r="S73" s="455"/>
      <c r="T73" s="455"/>
      <c r="U73" s="455"/>
      <c r="V73" s="455"/>
      <c r="W73" s="455"/>
      <c r="X73" s="456"/>
      <c r="Y73" s="8"/>
      <c r="Z73" s="142"/>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35">
      <c r="A74" s="8"/>
      <c r="B74" s="136">
        <v>2.1</v>
      </c>
      <c r="C74" s="460" t="s">
        <v>5</v>
      </c>
      <c r="D74" s="391" t="str">
        <f>D45</f>
        <v>A detailed assessment of the revised legal and regulatory framework (including any jurisdictional safety requirements, as appropriate)</v>
      </c>
      <c r="E74" s="391"/>
      <c r="F74" s="391"/>
      <c r="G74" s="391"/>
      <c r="H74" s="391"/>
      <c r="I74" s="391"/>
      <c r="J74" s="49" t="s">
        <v>56</v>
      </c>
      <c r="K74" s="49" t="s">
        <v>58</v>
      </c>
      <c r="L74" s="49" t="s">
        <v>56</v>
      </c>
      <c r="M74" s="49" t="s">
        <v>56</v>
      </c>
      <c r="N74" s="49" t="s">
        <v>56</v>
      </c>
      <c r="O74" s="49" t="s">
        <v>58</v>
      </c>
      <c r="P74" s="49" t="s">
        <v>58</v>
      </c>
      <c r="Q74" s="49" t="s">
        <v>56</v>
      </c>
      <c r="R74" s="49" t="s">
        <v>56</v>
      </c>
      <c r="S74" s="49" t="s">
        <v>58</v>
      </c>
      <c r="T74" s="49"/>
      <c r="U74" s="49"/>
      <c r="V74" s="49"/>
      <c r="W74" s="49"/>
      <c r="X74" s="74"/>
      <c r="Y74" s="8"/>
      <c r="Z74" s="142"/>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35">
      <c r="A75" s="8"/>
      <c r="B75" s="136">
        <v>2.2000000000000002</v>
      </c>
      <c r="C75" s="460"/>
      <c r="D75" s="391" t="str">
        <f t="shared" ref="D75:D78" si="2">D46</f>
        <v xml:space="preserve">The development, documentation and approval of updated internal policies that are consistent with jurisdictional regulations and requirements (e.g. safety) </v>
      </c>
      <c r="E75" s="391"/>
      <c r="F75" s="391"/>
      <c r="G75" s="391"/>
      <c r="H75" s="391"/>
      <c r="I75" s="391"/>
      <c r="J75" s="49" t="s">
        <v>56</v>
      </c>
      <c r="K75" s="49" t="s">
        <v>58</v>
      </c>
      <c r="L75" s="49" t="s">
        <v>58</v>
      </c>
      <c r="M75" s="49" t="s">
        <v>56</v>
      </c>
      <c r="N75" s="49" t="s">
        <v>58</v>
      </c>
      <c r="O75" s="49" t="s">
        <v>58</v>
      </c>
      <c r="P75" s="49" t="s">
        <v>58</v>
      </c>
      <c r="Q75" s="49" t="s">
        <v>56</v>
      </c>
      <c r="R75" s="49" t="s">
        <v>56</v>
      </c>
      <c r="S75" s="49" t="s">
        <v>58</v>
      </c>
      <c r="T75" s="49"/>
      <c r="U75" s="49"/>
      <c r="V75" s="49"/>
      <c r="W75" s="49"/>
      <c r="X75" s="74"/>
      <c r="Y75" s="8"/>
      <c r="Z75" s="142"/>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35">
      <c r="A76" s="8"/>
      <c r="B76" s="136">
        <v>2.2999999999999998</v>
      </c>
      <c r="C76" s="460"/>
      <c r="D76" s="391" t="str">
        <f t="shared" si="2"/>
        <v>Amendments to all relevant contracts/commercial arrangements</v>
      </c>
      <c r="E76" s="391"/>
      <c r="F76" s="391"/>
      <c r="G76" s="391"/>
      <c r="H76" s="391"/>
      <c r="I76" s="391"/>
      <c r="J76" s="49" t="s">
        <v>58</v>
      </c>
      <c r="K76" s="49" t="s">
        <v>57</v>
      </c>
      <c r="L76" s="49" t="s">
        <v>58</v>
      </c>
      <c r="M76" s="49" t="s">
        <v>56</v>
      </c>
      <c r="N76" s="49" t="s">
        <v>58</v>
      </c>
      <c r="O76" s="49" t="s">
        <v>58</v>
      </c>
      <c r="P76" s="49" t="s">
        <v>57</v>
      </c>
      <c r="Q76" s="49" t="s">
        <v>57</v>
      </c>
      <c r="R76" s="49" t="s">
        <v>56</v>
      </c>
      <c r="S76" s="49" t="s">
        <v>58</v>
      </c>
      <c r="T76" s="49"/>
      <c r="U76" s="49"/>
      <c r="V76" s="49"/>
      <c r="W76" s="49"/>
      <c r="X76" s="74"/>
      <c r="Y76" s="8"/>
      <c r="Z76" s="142"/>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35">
      <c r="A77" s="8"/>
      <c r="B77" s="136">
        <v>2.4</v>
      </c>
      <c r="C77" s="460"/>
      <c r="D77" s="391" t="str">
        <f t="shared" si="2"/>
        <v>An assessment of the required accreditation and registration activities</v>
      </c>
      <c r="E77" s="391"/>
      <c r="F77" s="391"/>
      <c r="G77" s="391"/>
      <c r="H77" s="391"/>
      <c r="I77" s="391"/>
      <c r="J77" s="49" t="s">
        <v>56</v>
      </c>
      <c r="K77" s="49" t="s">
        <v>57</v>
      </c>
      <c r="L77" s="49" t="s">
        <v>56</v>
      </c>
      <c r="M77" s="49" t="s">
        <v>56</v>
      </c>
      <c r="N77" s="49" t="s">
        <v>58</v>
      </c>
      <c r="O77" s="49" t="s">
        <v>58</v>
      </c>
      <c r="P77" s="49" t="s">
        <v>58</v>
      </c>
      <c r="Q77" s="49" t="s">
        <v>58</v>
      </c>
      <c r="R77" s="49" t="s">
        <v>56</v>
      </c>
      <c r="S77" s="49" t="s">
        <v>58</v>
      </c>
      <c r="T77" s="49"/>
      <c r="U77" s="49"/>
      <c r="V77" s="49"/>
      <c r="W77" s="49"/>
      <c r="X77" s="74"/>
      <c r="Y77" s="8"/>
      <c r="Z77" s="142"/>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35">
      <c r="A78" s="8"/>
      <c r="B78" s="136">
        <v>2.5</v>
      </c>
      <c r="C78" s="460"/>
      <c r="D78" s="391" t="str">
        <f t="shared" si="2"/>
        <v>The fulfilment of accreditation and registration obligations</v>
      </c>
      <c r="E78" s="391"/>
      <c r="F78" s="391"/>
      <c r="G78" s="391"/>
      <c r="H78" s="391"/>
      <c r="I78" s="391"/>
      <c r="J78" s="49" t="s">
        <v>56</v>
      </c>
      <c r="K78" s="49" t="s">
        <v>57</v>
      </c>
      <c r="L78" s="49" t="s">
        <v>58</v>
      </c>
      <c r="M78" s="49" t="s">
        <v>56</v>
      </c>
      <c r="N78" s="49" t="s">
        <v>57</v>
      </c>
      <c r="O78" s="49" t="s">
        <v>58</v>
      </c>
      <c r="P78" s="49" t="s">
        <v>57</v>
      </c>
      <c r="Q78" s="49" t="s">
        <v>57</v>
      </c>
      <c r="R78" s="49" t="s">
        <v>58</v>
      </c>
      <c r="S78" s="49" t="s">
        <v>57</v>
      </c>
      <c r="T78" s="49"/>
      <c r="U78" s="49"/>
      <c r="V78" s="49"/>
      <c r="W78" s="49"/>
      <c r="X78" s="74"/>
      <c r="Y78" s="8"/>
      <c r="Z78" s="142"/>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49999999999999" customHeight="1" x14ac:dyDescent="0.35">
      <c r="A79" s="8"/>
      <c r="B79" s="454" t="s">
        <v>6</v>
      </c>
      <c r="C79" s="455"/>
      <c r="D79" s="455"/>
      <c r="E79" s="455"/>
      <c r="F79" s="455"/>
      <c r="G79" s="455"/>
      <c r="H79" s="455"/>
      <c r="I79" s="455"/>
      <c r="J79" s="455"/>
      <c r="K79" s="455"/>
      <c r="L79" s="455"/>
      <c r="M79" s="455"/>
      <c r="N79" s="455"/>
      <c r="O79" s="455"/>
      <c r="P79" s="455"/>
      <c r="Q79" s="455"/>
      <c r="R79" s="455"/>
      <c r="S79" s="455"/>
      <c r="T79" s="455"/>
      <c r="U79" s="455"/>
      <c r="V79" s="455"/>
      <c r="W79" s="455"/>
      <c r="X79" s="456"/>
      <c r="Y79" s="8"/>
      <c r="Z79" s="142"/>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35">
      <c r="A80" s="8"/>
      <c r="B80" s="136">
        <v>3.1</v>
      </c>
      <c r="C80" s="460" t="s">
        <v>7</v>
      </c>
      <c r="D80" s="391" t="str">
        <f>D51</f>
        <v>A detailed assessment of the human resources required to fulfil the operational functions for your business</v>
      </c>
      <c r="E80" s="391"/>
      <c r="F80" s="391"/>
      <c r="G80" s="391"/>
      <c r="H80" s="391"/>
      <c r="I80" s="391"/>
      <c r="J80" s="49" t="s">
        <v>56</v>
      </c>
      <c r="K80" s="49" t="s">
        <v>58</v>
      </c>
      <c r="L80" s="49" t="s">
        <v>58</v>
      </c>
      <c r="M80" s="49" t="s">
        <v>56</v>
      </c>
      <c r="N80" s="49" t="s">
        <v>56</v>
      </c>
      <c r="O80" s="49" t="s">
        <v>58</v>
      </c>
      <c r="P80" s="49" t="s">
        <v>58</v>
      </c>
      <c r="Q80" s="49" t="s">
        <v>56</v>
      </c>
      <c r="R80" s="49" t="s">
        <v>56</v>
      </c>
      <c r="S80" s="49" t="s">
        <v>58</v>
      </c>
      <c r="T80" s="49"/>
      <c r="U80" s="49"/>
      <c r="V80" s="49"/>
      <c r="W80" s="49"/>
      <c r="X80" s="74"/>
      <c r="Y80" s="8"/>
      <c r="Z80" s="142"/>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35">
      <c r="A81" s="8"/>
      <c r="B81" s="136">
        <v>3.2</v>
      </c>
      <c r="C81" s="460"/>
      <c r="D81" s="391" t="str">
        <f t="shared" ref="D81:D82" si="3">D52</f>
        <v>The recruitment/assignment of human resources required to fulfil the operational functions for your business</v>
      </c>
      <c r="E81" s="391"/>
      <c r="F81" s="391"/>
      <c r="G81" s="391"/>
      <c r="H81" s="391"/>
      <c r="I81" s="391"/>
      <c r="J81" s="49" t="s">
        <v>56</v>
      </c>
      <c r="K81" s="49" t="s">
        <v>58</v>
      </c>
      <c r="L81" s="49" t="s">
        <v>58</v>
      </c>
      <c r="M81" s="49" t="s">
        <v>56</v>
      </c>
      <c r="N81" s="49" t="s">
        <v>58</v>
      </c>
      <c r="O81" s="49" t="s">
        <v>58</v>
      </c>
      <c r="P81" s="49" t="s">
        <v>58</v>
      </c>
      <c r="Q81" s="49" t="s">
        <v>56</v>
      </c>
      <c r="R81" s="49" t="s">
        <v>56</v>
      </c>
      <c r="S81" s="49" t="s">
        <v>58</v>
      </c>
      <c r="T81" s="49"/>
      <c r="U81" s="49"/>
      <c r="V81" s="49"/>
      <c r="W81" s="49"/>
      <c r="X81" s="74"/>
      <c r="Y81" s="8"/>
      <c r="Z81" s="142"/>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35">
      <c r="A82" s="8"/>
      <c r="B82" s="136">
        <v>3.3</v>
      </c>
      <c r="C82" s="460"/>
      <c r="D82" s="391" t="str">
        <f t="shared" si="3"/>
        <v>The identification, development and delivery of staff training to fulfil the operational functions/roles, as applicable to your business</v>
      </c>
      <c r="E82" s="391"/>
      <c r="F82" s="391"/>
      <c r="G82" s="391"/>
      <c r="H82" s="391"/>
      <c r="I82" s="391"/>
      <c r="J82" s="49" t="s">
        <v>58</v>
      </c>
      <c r="K82" s="49" t="s">
        <v>58</v>
      </c>
      <c r="L82" s="49" t="s">
        <v>58</v>
      </c>
      <c r="M82" s="49" t="s">
        <v>56</v>
      </c>
      <c r="N82" s="49" t="s">
        <v>58</v>
      </c>
      <c r="O82" s="49" t="s">
        <v>58</v>
      </c>
      <c r="P82" s="49" t="s">
        <v>58</v>
      </c>
      <c r="Q82" s="49" t="s">
        <v>58</v>
      </c>
      <c r="R82" s="49" t="s">
        <v>56</v>
      </c>
      <c r="S82" s="49" t="s">
        <v>58</v>
      </c>
      <c r="T82" s="49"/>
      <c r="U82" s="49"/>
      <c r="V82" s="49"/>
      <c r="W82" s="49"/>
      <c r="X82" s="74"/>
      <c r="Y82" s="8"/>
      <c r="Z82" s="142"/>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49999999999999" customHeight="1" x14ac:dyDescent="0.35">
      <c r="A83" s="8"/>
      <c r="B83" s="454" t="s">
        <v>8</v>
      </c>
      <c r="C83" s="455"/>
      <c r="D83" s="455"/>
      <c r="E83" s="455"/>
      <c r="F83" s="455"/>
      <c r="G83" s="455"/>
      <c r="H83" s="455"/>
      <c r="I83" s="455"/>
      <c r="J83" s="455"/>
      <c r="K83" s="455"/>
      <c r="L83" s="455"/>
      <c r="M83" s="455"/>
      <c r="N83" s="455"/>
      <c r="O83" s="455"/>
      <c r="P83" s="455"/>
      <c r="Q83" s="455"/>
      <c r="R83" s="455"/>
      <c r="S83" s="455"/>
      <c r="T83" s="455"/>
      <c r="U83" s="455"/>
      <c r="V83" s="455"/>
      <c r="W83" s="455"/>
      <c r="X83" s="456"/>
      <c r="Y83" s="8"/>
      <c r="Z83" s="142"/>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35">
      <c r="A84" s="8"/>
      <c r="B84" s="136">
        <v>4.0999999999999996</v>
      </c>
      <c r="C84" s="460" t="s">
        <v>9</v>
      </c>
      <c r="D84" s="391" t="str">
        <f>D55</f>
        <v>A detailed assessment of business process impacts for your business</v>
      </c>
      <c r="E84" s="391"/>
      <c r="F84" s="391"/>
      <c r="G84" s="391"/>
      <c r="H84" s="391"/>
      <c r="I84" s="391"/>
      <c r="J84" s="49" t="s">
        <v>56</v>
      </c>
      <c r="K84" s="49" t="s">
        <v>58</v>
      </c>
      <c r="L84" s="49" t="s">
        <v>58</v>
      </c>
      <c r="M84" s="49" t="s">
        <v>56</v>
      </c>
      <c r="N84" s="49" t="s">
        <v>56</v>
      </c>
      <c r="O84" s="49" t="s">
        <v>58</v>
      </c>
      <c r="P84" s="49" t="s">
        <v>58</v>
      </c>
      <c r="Q84" s="49" t="s">
        <v>56</v>
      </c>
      <c r="R84" s="49" t="s">
        <v>56</v>
      </c>
      <c r="S84" s="49" t="s">
        <v>58</v>
      </c>
      <c r="T84" s="49"/>
      <c r="U84" s="49"/>
      <c r="V84" s="49"/>
      <c r="W84" s="49"/>
      <c r="X84" s="74"/>
      <c r="Y84" s="8"/>
      <c r="Z84" s="142"/>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35">
      <c r="A85" s="8"/>
      <c r="B85" s="136">
        <v>4.2</v>
      </c>
      <c r="C85" s="460"/>
      <c r="D85" s="391" t="str">
        <f t="shared" ref="D85:D86" si="4">D56</f>
        <v>The development, documentation and approval of appropriate business processes for your business</v>
      </c>
      <c r="E85" s="391"/>
      <c r="F85" s="391"/>
      <c r="G85" s="391"/>
      <c r="H85" s="391"/>
      <c r="I85" s="391"/>
      <c r="J85" s="49" t="s">
        <v>56</v>
      </c>
      <c r="K85" s="49" t="s">
        <v>58</v>
      </c>
      <c r="L85" s="49" t="s">
        <v>58</v>
      </c>
      <c r="M85" s="49" t="s">
        <v>56</v>
      </c>
      <c r="N85" s="49" t="s">
        <v>58</v>
      </c>
      <c r="O85" s="49" t="s">
        <v>58</v>
      </c>
      <c r="P85" s="49" t="s">
        <v>57</v>
      </c>
      <c r="Q85" s="49" t="s">
        <v>56</v>
      </c>
      <c r="R85" s="49" t="s">
        <v>56</v>
      </c>
      <c r="S85" s="49" t="s">
        <v>58</v>
      </c>
      <c r="T85" s="49"/>
      <c r="U85" s="49"/>
      <c r="V85" s="49"/>
      <c r="W85" s="49"/>
      <c r="X85" s="74"/>
      <c r="Y85" s="8"/>
      <c r="Z85" s="142"/>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35">
      <c r="A86" s="8"/>
      <c r="B86" s="136">
        <v>4.3</v>
      </c>
      <c r="C86" s="460"/>
      <c r="D86" s="391" t="str">
        <f t="shared" si="4"/>
        <v>The validation of business processes during industry testing</v>
      </c>
      <c r="E86" s="391"/>
      <c r="F86" s="391"/>
      <c r="G86" s="391"/>
      <c r="H86" s="391"/>
      <c r="I86" s="391"/>
      <c r="J86" s="49" t="s">
        <v>58</v>
      </c>
      <c r="K86" s="49" t="s">
        <v>58</v>
      </c>
      <c r="L86" s="49" t="s">
        <v>58</v>
      </c>
      <c r="M86" s="49" t="s">
        <v>56</v>
      </c>
      <c r="N86" s="49" t="s">
        <v>57</v>
      </c>
      <c r="O86" s="49" t="s">
        <v>58</v>
      </c>
      <c r="P86" s="49" t="s">
        <v>58</v>
      </c>
      <c r="Q86" s="49" t="s">
        <v>58</v>
      </c>
      <c r="R86" s="49" t="s">
        <v>56</v>
      </c>
      <c r="S86" s="49" t="s">
        <v>58</v>
      </c>
      <c r="T86" s="49"/>
      <c r="U86" s="49"/>
      <c r="V86" s="49"/>
      <c r="W86" s="49"/>
      <c r="X86" s="74"/>
      <c r="Y86" s="8"/>
      <c r="Z86" s="142"/>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49999999999999" customHeight="1" x14ac:dyDescent="0.35">
      <c r="A87" s="8"/>
      <c r="B87" s="454" t="s">
        <v>10</v>
      </c>
      <c r="C87" s="455"/>
      <c r="D87" s="455"/>
      <c r="E87" s="455"/>
      <c r="F87" s="455"/>
      <c r="G87" s="455"/>
      <c r="H87" s="455"/>
      <c r="I87" s="455"/>
      <c r="J87" s="455"/>
      <c r="K87" s="455"/>
      <c r="L87" s="455"/>
      <c r="M87" s="455"/>
      <c r="N87" s="455"/>
      <c r="O87" s="455"/>
      <c r="P87" s="455"/>
      <c r="Q87" s="455"/>
      <c r="R87" s="455"/>
      <c r="S87" s="455"/>
      <c r="T87" s="455"/>
      <c r="U87" s="455"/>
      <c r="V87" s="455"/>
      <c r="W87" s="455"/>
      <c r="X87" s="456"/>
      <c r="Y87" s="8"/>
      <c r="Z87" s="142"/>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35">
      <c r="A88" s="8"/>
      <c r="B88" s="136">
        <v>5.0999999999999996</v>
      </c>
      <c r="C88" s="460" t="s">
        <v>11</v>
      </c>
      <c r="D88" s="391" t="str">
        <f>D59</f>
        <v>A detailed assessment of the market system impacts for your business, including requirements specification and design of changes</v>
      </c>
      <c r="E88" s="391"/>
      <c r="F88" s="391"/>
      <c r="G88" s="391"/>
      <c r="H88" s="391"/>
      <c r="I88" s="391"/>
      <c r="J88" s="49" t="s">
        <v>56</v>
      </c>
      <c r="K88" s="49" t="s">
        <v>58</v>
      </c>
      <c r="L88" s="49" t="s">
        <v>56</v>
      </c>
      <c r="M88" s="49" t="s">
        <v>56</v>
      </c>
      <c r="N88" s="49" t="s">
        <v>56</v>
      </c>
      <c r="O88" s="49" t="s">
        <v>58</v>
      </c>
      <c r="P88" s="49" t="s">
        <v>58</v>
      </c>
      <c r="Q88" s="49" t="s">
        <v>56</v>
      </c>
      <c r="R88" s="49" t="s">
        <v>56</v>
      </c>
      <c r="S88" s="49" t="s">
        <v>58</v>
      </c>
      <c r="T88" s="49"/>
      <c r="U88" s="49"/>
      <c r="V88" s="49"/>
      <c r="W88" s="49"/>
      <c r="X88" s="74"/>
      <c r="Y88" s="8"/>
      <c r="Z88" s="142"/>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35">
      <c r="A89" s="8"/>
      <c r="B89" s="136">
        <v>5.2</v>
      </c>
      <c r="C89" s="460"/>
      <c r="D89" s="391" t="str">
        <f t="shared" ref="D89:D92" si="5">D60</f>
        <v>The development and build of appropriate market systems for your business</v>
      </c>
      <c r="E89" s="391"/>
      <c r="F89" s="391"/>
      <c r="G89" s="391"/>
      <c r="H89" s="391"/>
      <c r="I89" s="391"/>
      <c r="J89" s="49" t="s">
        <v>56</v>
      </c>
      <c r="K89" s="49" t="s">
        <v>58</v>
      </c>
      <c r="L89" s="49" t="s">
        <v>56</v>
      </c>
      <c r="M89" s="49" t="s">
        <v>56</v>
      </c>
      <c r="N89" s="49" t="s">
        <v>57</v>
      </c>
      <c r="O89" s="49" t="s">
        <v>58</v>
      </c>
      <c r="P89" s="49" t="s">
        <v>58</v>
      </c>
      <c r="Q89" s="49" t="s">
        <v>56</v>
      </c>
      <c r="R89" s="49" t="s">
        <v>56</v>
      </c>
      <c r="S89" s="49" t="s">
        <v>58</v>
      </c>
      <c r="T89" s="49"/>
      <c r="U89" s="49"/>
      <c r="V89" s="49"/>
      <c r="W89" s="49"/>
      <c r="X89" s="74"/>
      <c r="Y89" s="8"/>
      <c r="Z89" s="142"/>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35">
      <c r="A90" s="8"/>
      <c r="B90" s="136">
        <v>5.3</v>
      </c>
      <c r="C90" s="460"/>
      <c r="D90" s="391" t="str">
        <f t="shared" si="5"/>
        <v>The internal testing of market systems for your business</v>
      </c>
      <c r="E90" s="391"/>
      <c r="F90" s="391"/>
      <c r="G90" s="391"/>
      <c r="H90" s="391"/>
      <c r="I90" s="391"/>
      <c r="J90" s="49" t="s">
        <v>56</v>
      </c>
      <c r="K90" s="49" t="s">
        <v>58</v>
      </c>
      <c r="L90" s="49" t="s">
        <v>58</v>
      </c>
      <c r="M90" s="49" t="s">
        <v>56</v>
      </c>
      <c r="N90" s="49" t="s">
        <v>57</v>
      </c>
      <c r="O90" s="49" t="s">
        <v>58</v>
      </c>
      <c r="P90" s="49" t="s">
        <v>58</v>
      </c>
      <c r="Q90" s="49" t="s">
        <v>56</v>
      </c>
      <c r="R90" s="49" t="s">
        <v>58</v>
      </c>
      <c r="S90" s="49" t="s">
        <v>58</v>
      </c>
      <c r="T90" s="49"/>
      <c r="U90" s="49"/>
      <c r="V90" s="49"/>
      <c r="W90" s="49"/>
      <c r="X90" s="74"/>
      <c r="Y90" s="8"/>
      <c r="Z90" s="142"/>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35">
      <c r="A91" s="8"/>
      <c r="B91" s="136">
        <v>5.4</v>
      </c>
      <c r="C91" s="460"/>
      <c r="D91" s="391" t="str">
        <f t="shared" si="5"/>
        <v>The testing of market system interfaces between AEMO and participants (including testing of credentials and connectivity, as appropriate)</v>
      </c>
      <c r="E91" s="391"/>
      <c r="F91" s="391"/>
      <c r="G91" s="391"/>
      <c r="H91" s="391"/>
      <c r="I91" s="391"/>
      <c r="J91" s="49" t="s">
        <v>58</v>
      </c>
      <c r="K91" s="49" t="s">
        <v>58</v>
      </c>
      <c r="L91" s="49" t="s">
        <v>58</v>
      </c>
      <c r="M91" s="49" t="s">
        <v>56</v>
      </c>
      <c r="N91" s="49" t="s">
        <v>56</v>
      </c>
      <c r="O91" s="49" t="s">
        <v>58</v>
      </c>
      <c r="P91" s="49" t="s">
        <v>58</v>
      </c>
      <c r="Q91" s="49" t="s">
        <v>56</v>
      </c>
      <c r="R91" s="49" t="s">
        <v>58</v>
      </c>
      <c r="S91" s="49" t="s">
        <v>58</v>
      </c>
      <c r="T91" s="49"/>
      <c r="U91" s="49"/>
      <c r="V91" s="49"/>
      <c r="W91" s="49"/>
      <c r="X91" s="74"/>
      <c r="Y91" s="8"/>
      <c r="Z91" s="142"/>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35">
      <c r="A92" s="8"/>
      <c r="B92" s="136">
        <v>5.5</v>
      </c>
      <c r="C92" s="460"/>
      <c r="D92" s="391" t="str">
        <f t="shared" si="5"/>
        <v>The validation of performance of market systems during industry testing</v>
      </c>
      <c r="E92" s="391"/>
      <c r="F92" s="391"/>
      <c r="G92" s="391"/>
      <c r="H92" s="391"/>
      <c r="I92" s="391"/>
      <c r="J92" s="49" t="s">
        <v>58</v>
      </c>
      <c r="K92" s="49" t="s">
        <v>58</v>
      </c>
      <c r="L92" s="49" t="s">
        <v>58</v>
      </c>
      <c r="M92" s="49" t="s">
        <v>56</v>
      </c>
      <c r="N92" s="49" t="s">
        <v>56</v>
      </c>
      <c r="O92" s="49" t="s">
        <v>58</v>
      </c>
      <c r="P92" s="49" t="s">
        <v>58</v>
      </c>
      <c r="Q92" s="49" t="s">
        <v>56</v>
      </c>
      <c r="R92" s="49" t="s">
        <v>56</v>
      </c>
      <c r="S92" s="49" t="s">
        <v>58</v>
      </c>
      <c r="T92" s="49"/>
      <c r="U92" s="49"/>
      <c r="V92" s="49"/>
      <c r="W92" s="49"/>
      <c r="X92" s="74"/>
      <c r="Y92" s="8"/>
      <c r="Z92" s="142"/>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49999999999999" customHeight="1" x14ac:dyDescent="0.35">
      <c r="A93" s="8"/>
      <c r="B93" s="454" t="s">
        <v>12</v>
      </c>
      <c r="C93" s="455"/>
      <c r="D93" s="455"/>
      <c r="E93" s="455"/>
      <c r="F93" s="455"/>
      <c r="G93" s="455"/>
      <c r="H93" s="455"/>
      <c r="I93" s="455"/>
      <c r="J93" s="455"/>
      <c r="K93" s="455"/>
      <c r="L93" s="455"/>
      <c r="M93" s="455"/>
      <c r="N93" s="455"/>
      <c r="O93" s="455"/>
      <c r="P93" s="455"/>
      <c r="Q93" s="455"/>
      <c r="R93" s="455"/>
      <c r="S93" s="455"/>
      <c r="T93" s="455"/>
      <c r="U93" s="455"/>
      <c r="V93" s="455"/>
      <c r="W93" s="455"/>
      <c r="X93" s="456"/>
      <c r="Y93" s="8"/>
      <c r="Z93" s="142"/>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35">
      <c r="A94" s="8"/>
      <c r="B94" s="136">
        <v>6.1</v>
      </c>
      <c r="C94" s="460" t="s">
        <v>13</v>
      </c>
      <c r="D94" s="391" t="str">
        <f>D65</f>
        <v>The preparation of a transition and cutover plan(s) for your business</v>
      </c>
      <c r="E94" s="391"/>
      <c r="F94" s="391"/>
      <c r="G94" s="391"/>
      <c r="H94" s="391"/>
      <c r="I94" s="391"/>
      <c r="J94" s="49" t="s">
        <v>58</v>
      </c>
      <c r="K94" s="49" t="s">
        <v>58</v>
      </c>
      <c r="L94" s="49" t="s">
        <v>58</v>
      </c>
      <c r="M94" s="49" t="s">
        <v>56</v>
      </c>
      <c r="N94" s="49" t="s">
        <v>57</v>
      </c>
      <c r="O94" s="49" t="s">
        <v>58</v>
      </c>
      <c r="P94" s="49" t="s">
        <v>58</v>
      </c>
      <c r="Q94" s="49" t="s">
        <v>58</v>
      </c>
      <c r="R94" s="49" t="s">
        <v>56</v>
      </c>
      <c r="S94" s="49" t="s">
        <v>58</v>
      </c>
      <c r="T94" s="49"/>
      <c r="U94" s="49"/>
      <c r="V94" s="49"/>
      <c r="W94" s="49"/>
      <c r="X94" s="74"/>
      <c r="Y94" s="8"/>
      <c r="Z94" s="142"/>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4">
      <c r="A95" s="8"/>
      <c r="B95" s="137">
        <v>6.2</v>
      </c>
      <c r="C95" s="461"/>
      <c r="D95" s="381" t="str">
        <f>D66</f>
        <v>The successful completion of prerequisite transition activities (e.g. data migration and conversions, cutover dress rehearsals)</v>
      </c>
      <c r="E95" s="381"/>
      <c r="F95" s="381"/>
      <c r="G95" s="381"/>
      <c r="H95" s="381"/>
      <c r="I95" s="381"/>
      <c r="J95" s="59" t="s">
        <v>58</v>
      </c>
      <c r="K95" s="59" t="s">
        <v>58</v>
      </c>
      <c r="L95" s="59" t="s">
        <v>58</v>
      </c>
      <c r="M95" s="59" t="s">
        <v>58</v>
      </c>
      <c r="N95" s="59" t="s">
        <v>57</v>
      </c>
      <c r="O95" s="59" t="s">
        <v>58</v>
      </c>
      <c r="P95" s="59" t="s">
        <v>58</v>
      </c>
      <c r="Q95" s="59" t="s">
        <v>58</v>
      </c>
      <c r="R95" s="59" t="s">
        <v>56</v>
      </c>
      <c r="S95" s="59" t="s">
        <v>58</v>
      </c>
      <c r="T95" s="59"/>
      <c r="U95" s="59"/>
      <c r="V95" s="59"/>
      <c r="W95" s="59"/>
      <c r="X95" s="75"/>
      <c r="Y95" s="8"/>
      <c r="Z95" s="142"/>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2" customFormat="1" ht="15" thickBot="1" x14ac:dyDescent="0.4">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59"/>
      <c r="AC96" s="163"/>
      <c r="AD96" s="163"/>
      <c r="AE96" s="163"/>
      <c r="AL96" s="163"/>
      <c r="AM96" s="163"/>
      <c r="AN96" s="163"/>
      <c r="AO96" s="163"/>
      <c r="AP96" s="163"/>
      <c r="AQ96" s="163"/>
      <c r="AR96" s="163"/>
      <c r="AS96" s="163"/>
      <c r="AT96" s="163"/>
      <c r="AU96" s="163"/>
      <c r="AV96" s="163"/>
      <c r="AW96" s="163"/>
      <c r="AX96" s="163"/>
      <c r="AY96" s="163"/>
      <c r="AZ96" s="163"/>
      <c r="BA96" s="163"/>
      <c r="BB96" s="163"/>
      <c r="BC96" s="163"/>
      <c r="BD96" s="163"/>
    </row>
    <row r="97" spans="1:73" ht="15" customHeight="1" x14ac:dyDescent="0.35">
      <c r="A97" s="8"/>
      <c r="B97" s="462" t="s">
        <v>0</v>
      </c>
      <c r="C97" s="452" t="s">
        <v>1</v>
      </c>
      <c r="D97" s="452" t="s">
        <v>62</v>
      </c>
      <c r="E97" s="452"/>
      <c r="F97" s="452"/>
      <c r="G97" s="452"/>
      <c r="H97" s="452"/>
      <c r="I97" s="452"/>
      <c r="J97" s="452" t="s">
        <v>116</v>
      </c>
      <c r="K97" s="452"/>
      <c r="L97" s="452"/>
      <c r="M97" s="452"/>
      <c r="N97" s="452"/>
      <c r="O97" s="452"/>
      <c r="P97" s="452"/>
      <c r="Q97" s="452"/>
      <c r="R97" s="452"/>
      <c r="S97" s="452"/>
      <c r="T97" s="452"/>
      <c r="U97" s="452"/>
      <c r="V97" s="452"/>
      <c r="W97" s="452"/>
      <c r="X97" s="453"/>
      <c r="Y97" s="8"/>
      <c r="Z97" s="142"/>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5" customHeight="1" x14ac:dyDescent="0.35">
      <c r="A98" s="8"/>
      <c r="B98" s="463"/>
      <c r="C98" s="457"/>
      <c r="D98" s="457"/>
      <c r="E98" s="457"/>
      <c r="F98" s="457"/>
      <c r="G98" s="457"/>
      <c r="H98" s="457"/>
      <c r="I98" s="457"/>
      <c r="J98" s="138" t="str">
        <f>J69</f>
        <v>Active Stream</v>
      </c>
      <c r="K98" s="138" t="str">
        <f t="shared" ref="K98:X98" si="6">K69</f>
        <v>Acumen Metering</v>
      </c>
      <c r="L98" s="138" t="str">
        <f t="shared" si="6"/>
        <v>Ausgrid Business Services</v>
      </c>
      <c r="M98" s="138" t="str">
        <f t="shared" si="6"/>
        <v>Intellihub</v>
      </c>
      <c r="N98" s="138" t="str">
        <f t="shared" si="6"/>
        <v>Metering Dynamics</v>
      </c>
      <c r="O98" s="138" t="str">
        <f t="shared" si="6"/>
        <v>Metropolis Metering Services Pty Ltd</v>
      </c>
      <c r="P98" s="138" t="str">
        <f t="shared" si="6"/>
        <v>Powermetric Metering Pty Ltd</v>
      </c>
      <c r="Q98" s="138" t="str">
        <f t="shared" si="6"/>
        <v>Select Solutions
GLOBALM, EASTENMP, EASTENMC</v>
      </c>
      <c r="R98" s="138" t="str">
        <f t="shared" si="6"/>
        <v>Spotless Advanced Metering</v>
      </c>
      <c r="S98" s="138" t="str">
        <f t="shared" si="6"/>
        <v>VECTORAMS</v>
      </c>
      <c r="T98" s="138">
        <f t="shared" si="6"/>
        <v>0</v>
      </c>
      <c r="U98" s="138">
        <f t="shared" si="6"/>
        <v>0</v>
      </c>
      <c r="V98" s="138">
        <f t="shared" si="6"/>
        <v>0</v>
      </c>
      <c r="W98" s="138">
        <f t="shared" si="6"/>
        <v>0</v>
      </c>
      <c r="X98" s="150">
        <f t="shared" si="6"/>
        <v>0</v>
      </c>
      <c r="Y98" s="8"/>
      <c r="Z98" s="142"/>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49999999999999" customHeight="1" x14ac:dyDescent="0.35">
      <c r="A99" s="8"/>
      <c r="B99" s="454" t="s">
        <v>2</v>
      </c>
      <c r="C99" s="455"/>
      <c r="D99" s="455"/>
      <c r="E99" s="455"/>
      <c r="F99" s="455"/>
      <c r="G99" s="455"/>
      <c r="H99" s="455"/>
      <c r="I99" s="455"/>
      <c r="J99" s="455"/>
      <c r="K99" s="455"/>
      <c r="L99" s="455"/>
      <c r="M99" s="455"/>
      <c r="N99" s="455"/>
      <c r="O99" s="455"/>
      <c r="P99" s="455"/>
      <c r="Q99" s="455"/>
      <c r="R99" s="455"/>
      <c r="S99" s="455"/>
      <c r="T99" s="455"/>
      <c r="U99" s="455"/>
      <c r="V99" s="455"/>
      <c r="W99" s="455"/>
      <c r="X99" s="456"/>
      <c r="Y99" s="8"/>
      <c r="Z99" s="142"/>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35">
      <c r="A100" s="8"/>
      <c r="B100" s="46">
        <v>1.1000000000000001</v>
      </c>
      <c r="C100" s="464" t="s">
        <v>3</v>
      </c>
      <c r="D100" s="391" t="str">
        <f>D71</f>
        <v>A high-level impact assessment of the POC reforms on your business</v>
      </c>
      <c r="E100" s="391"/>
      <c r="F100" s="391"/>
      <c r="G100" s="391"/>
      <c r="H100" s="391"/>
      <c r="I100" s="391"/>
      <c r="J100" s="146"/>
      <c r="K100" s="146"/>
      <c r="L100" s="146" t="s">
        <v>551</v>
      </c>
      <c r="M100" s="146"/>
      <c r="N100" s="146"/>
      <c r="O100" s="146"/>
      <c r="P100" s="146"/>
      <c r="Q100" s="146"/>
      <c r="R100" s="146"/>
      <c r="S100" s="146"/>
      <c r="T100" s="146"/>
      <c r="U100" s="146"/>
      <c r="V100" s="146"/>
      <c r="W100" s="146"/>
      <c r="X100" s="147"/>
      <c r="Y100" s="8"/>
      <c r="Z100" s="142"/>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35">
      <c r="A101" s="8"/>
      <c r="B101" s="46">
        <v>1.2</v>
      </c>
      <c r="C101" s="464"/>
      <c r="D101" s="391" t="str">
        <f>D72</f>
        <v>POC implementation plans in place to prepare your business for compliance with the revised regulatory arrangements from the “go live” date</v>
      </c>
      <c r="E101" s="391"/>
      <c r="F101" s="391"/>
      <c r="G101" s="391"/>
      <c r="H101" s="391"/>
      <c r="I101" s="391"/>
      <c r="J101" s="146"/>
      <c r="K101" s="146"/>
      <c r="L101" s="146" t="s">
        <v>552</v>
      </c>
      <c r="M101" s="146"/>
      <c r="N101" s="146"/>
      <c r="O101" s="146" t="s">
        <v>674</v>
      </c>
      <c r="P101" s="146"/>
      <c r="Q101" s="146"/>
      <c r="R101" s="146"/>
      <c r="S101" s="146"/>
      <c r="T101" s="146"/>
      <c r="U101" s="146"/>
      <c r="V101" s="146"/>
      <c r="W101" s="146"/>
      <c r="X101" s="147"/>
      <c r="Y101" s="8"/>
      <c r="Z101" s="142"/>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49999999999999" customHeight="1" x14ac:dyDescent="0.35">
      <c r="A102" s="8"/>
      <c r="B102" s="454" t="s">
        <v>4</v>
      </c>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6"/>
      <c r="Y102" s="8"/>
      <c r="Z102" s="142"/>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35">
      <c r="A103" s="8"/>
      <c r="B103" s="136">
        <v>2.1</v>
      </c>
      <c r="C103" s="460" t="s">
        <v>5</v>
      </c>
      <c r="D103" s="391" t="str">
        <f>D74</f>
        <v>A detailed assessment of the revised legal and regulatory framework (including any jurisdictional safety requirements, as appropriate)</v>
      </c>
      <c r="E103" s="391"/>
      <c r="F103" s="391"/>
      <c r="G103" s="391"/>
      <c r="H103" s="391"/>
      <c r="I103" s="391"/>
      <c r="J103" s="146"/>
      <c r="K103" s="146"/>
      <c r="L103" s="146" t="s">
        <v>553</v>
      </c>
      <c r="M103" s="146"/>
      <c r="N103" s="146"/>
      <c r="O103" s="146"/>
      <c r="P103" s="146"/>
      <c r="Q103" s="146"/>
      <c r="R103" s="146"/>
      <c r="S103" s="146"/>
      <c r="T103" s="146"/>
      <c r="U103" s="146"/>
      <c r="V103" s="146"/>
      <c r="W103" s="146"/>
      <c r="X103" s="147"/>
      <c r="Y103" s="8"/>
      <c r="Z103" s="142"/>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35">
      <c r="A104" s="8"/>
      <c r="B104" s="136">
        <v>2.2000000000000002</v>
      </c>
      <c r="C104" s="460"/>
      <c r="D104" s="391" t="str">
        <f t="shared" ref="D104:D107" si="7">D75</f>
        <v xml:space="preserve">The development, documentation and approval of updated internal policies that are consistent with jurisdictional regulations and requirements (e.g. safety) </v>
      </c>
      <c r="E104" s="391"/>
      <c r="F104" s="391"/>
      <c r="G104" s="391"/>
      <c r="H104" s="391"/>
      <c r="I104" s="391"/>
      <c r="J104" s="146"/>
      <c r="K104" s="146"/>
      <c r="L104" s="146" t="s">
        <v>554</v>
      </c>
      <c r="M104" s="146"/>
      <c r="N104" s="146"/>
      <c r="O104" s="146"/>
      <c r="P104" s="146"/>
      <c r="Q104" s="146"/>
      <c r="R104" s="146"/>
      <c r="S104" s="146"/>
      <c r="T104" s="146"/>
      <c r="U104" s="146"/>
      <c r="V104" s="146"/>
      <c r="W104" s="146"/>
      <c r="X104" s="147"/>
      <c r="Y104" s="8"/>
      <c r="Z104" s="142"/>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35">
      <c r="A105" s="8"/>
      <c r="B105" s="136">
        <v>2.2999999999999998</v>
      </c>
      <c r="C105" s="460"/>
      <c r="D105" s="391" t="str">
        <f t="shared" si="7"/>
        <v>Amendments to all relevant contracts/commercial arrangements</v>
      </c>
      <c r="E105" s="391"/>
      <c r="F105" s="391"/>
      <c r="G105" s="391"/>
      <c r="H105" s="391"/>
      <c r="I105" s="391"/>
      <c r="J105" s="146"/>
      <c r="K105" s="146"/>
      <c r="L105" s="146" t="s">
        <v>555</v>
      </c>
      <c r="M105" s="146"/>
      <c r="N105" s="146"/>
      <c r="O105" s="146" t="s">
        <v>675</v>
      </c>
      <c r="P105" s="146"/>
      <c r="Q105" s="146" t="s">
        <v>588</v>
      </c>
      <c r="R105" s="146"/>
      <c r="S105" s="146"/>
      <c r="T105" s="146"/>
      <c r="U105" s="146"/>
      <c r="V105" s="146"/>
      <c r="W105" s="146"/>
      <c r="X105" s="147"/>
      <c r="Y105" s="8"/>
      <c r="Z105" s="142"/>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35">
      <c r="A106" s="8"/>
      <c r="B106" s="136">
        <v>2.4</v>
      </c>
      <c r="C106" s="460"/>
      <c r="D106" s="391" t="str">
        <f t="shared" si="7"/>
        <v>An assessment of the required accreditation and registration activities</v>
      </c>
      <c r="E106" s="391"/>
      <c r="F106" s="391"/>
      <c r="G106" s="391"/>
      <c r="H106" s="391"/>
      <c r="I106" s="391"/>
      <c r="J106" s="146"/>
      <c r="K106" s="146"/>
      <c r="L106" s="146" t="s">
        <v>556</v>
      </c>
      <c r="M106" s="146"/>
      <c r="N106" s="146"/>
      <c r="O106" s="146"/>
      <c r="P106" s="146"/>
      <c r="Q106" s="146"/>
      <c r="R106" s="146"/>
      <c r="S106" s="146"/>
      <c r="T106" s="146"/>
      <c r="U106" s="146"/>
      <c r="V106" s="146"/>
      <c r="W106" s="146"/>
      <c r="X106" s="147"/>
      <c r="Y106" s="8"/>
      <c r="Z106" s="142"/>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35">
      <c r="A107" s="8"/>
      <c r="B107" s="136">
        <v>2.5</v>
      </c>
      <c r="C107" s="460"/>
      <c r="D107" s="391" t="str">
        <f t="shared" si="7"/>
        <v>The fulfilment of accreditation and registration obligations</v>
      </c>
      <c r="E107" s="391"/>
      <c r="F107" s="391"/>
      <c r="G107" s="391"/>
      <c r="H107" s="391"/>
      <c r="I107" s="391"/>
      <c r="J107" s="146"/>
      <c r="K107" s="146"/>
      <c r="L107" s="146" t="s">
        <v>557</v>
      </c>
      <c r="M107" s="146"/>
      <c r="N107" s="146" t="s">
        <v>572</v>
      </c>
      <c r="O107" s="146" t="s">
        <v>676</v>
      </c>
      <c r="P107" s="146"/>
      <c r="Q107" s="146" t="s">
        <v>589</v>
      </c>
      <c r="R107" s="146"/>
      <c r="S107" s="146" t="s">
        <v>599</v>
      </c>
      <c r="T107" s="146"/>
      <c r="U107" s="146"/>
      <c r="V107" s="146"/>
      <c r="W107" s="146"/>
      <c r="X107" s="147"/>
      <c r="Y107" s="8"/>
      <c r="Z107" s="142"/>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49999999999999" customHeight="1" x14ac:dyDescent="0.35">
      <c r="A108" s="8"/>
      <c r="B108" s="454" t="s">
        <v>6</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6"/>
      <c r="Y108" s="8"/>
      <c r="Z108" s="142"/>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35">
      <c r="A109" s="8"/>
      <c r="B109" s="136">
        <v>3.1</v>
      </c>
      <c r="C109" s="460" t="s">
        <v>7</v>
      </c>
      <c r="D109" s="391" t="str">
        <f>D80</f>
        <v>A detailed assessment of the human resources required to fulfil the operational functions for your business</v>
      </c>
      <c r="E109" s="391"/>
      <c r="F109" s="391"/>
      <c r="G109" s="391"/>
      <c r="H109" s="391"/>
      <c r="I109" s="391"/>
      <c r="J109" s="146"/>
      <c r="K109" s="146"/>
      <c r="L109" s="146" t="s">
        <v>558</v>
      </c>
      <c r="M109" s="146"/>
      <c r="N109" s="146"/>
      <c r="O109" s="146"/>
      <c r="P109" s="146"/>
      <c r="Q109" s="146"/>
      <c r="R109" s="146"/>
      <c r="S109" s="146"/>
      <c r="T109" s="146"/>
      <c r="U109" s="146"/>
      <c r="V109" s="146"/>
      <c r="W109" s="146"/>
      <c r="X109" s="147"/>
      <c r="Y109" s="8"/>
      <c r="Z109" s="142"/>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35">
      <c r="A110" s="8"/>
      <c r="B110" s="136">
        <v>3.2</v>
      </c>
      <c r="C110" s="460"/>
      <c r="D110" s="391" t="str">
        <f t="shared" ref="D110:D111" si="8">D81</f>
        <v>The recruitment/assignment of human resources required to fulfil the operational functions for your business</v>
      </c>
      <c r="E110" s="391"/>
      <c r="F110" s="391"/>
      <c r="G110" s="391"/>
      <c r="H110" s="391"/>
      <c r="I110" s="391"/>
      <c r="J110" s="146"/>
      <c r="K110" s="146"/>
      <c r="L110" s="146" t="s">
        <v>559</v>
      </c>
      <c r="M110" s="146"/>
      <c r="N110" s="146"/>
      <c r="O110" s="146"/>
      <c r="P110" s="146"/>
      <c r="Q110" s="146"/>
      <c r="R110" s="146"/>
      <c r="S110" s="146"/>
      <c r="T110" s="146"/>
      <c r="U110" s="146"/>
      <c r="V110" s="146"/>
      <c r="W110" s="146"/>
      <c r="X110" s="147"/>
      <c r="Y110" s="8"/>
      <c r="Z110" s="142"/>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35">
      <c r="A111" s="8"/>
      <c r="B111" s="136">
        <v>3.3</v>
      </c>
      <c r="C111" s="460"/>
      <c r="D111" s="391" t="str">
        <f t="shared" si="8"/>
        <v>The identification, development and delivery of staff training to fulfil the operational functions/roles, as applicable to your business</v>
      </c>
      <c r="E111" s="391"/>
      <c r="F111" s="391"/>
      <c r="G111" s="391"/>
      <c r="H111" s="391"/>
      <c r="I111" s="391"/>
      <c r="J111" s="146"/>
      <c r="K111" s="146"/>
      <c r="L111" s="146" t="s">
        <v>559</v>
      </c>
      <c r="M111" s="146"/>
      <c r="N111" s="146"/>
      <c r="O111" s="146" t="s">
        <v>677</v>
      </c>
      <c r="P111" s="146"/>
      <c r="Q111" s="146" t="s">
        <v>590</v>
      </c>
      <c r="R111" s="146"/>
      <c r="S111" s="146"/>
      <c r="T111" s="146"/>
      <c r="U111" s="146"/>
      <c r="V111" s="146"/>
      <c r="W111" s="146"/>
      <c r="X111" s="147"/>
      <c r="Y111" s="8"/>
      <c r="Z111" s="142"/>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49999999999999" customHeight="1" x14ac:dyDescent="0.35">
      <c r="A112" s="8"/>
      <c r="B112" s="454" t="s">
        <v>8</v>
      </c>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6"/>
      <c r="Y112" s="8"/>
      <c r="Z112" s="142"/>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35">
      <c r="A113" s="8"/>
      <c r="B113" s="136">
        <v>4.0999999999999996</v>
      </c>
      <c r="C113" s="460" t="s">
        <v>9</v>
      </c>
      <c r="D113" s="391" t="str">
        <f>D84</f>
        <v>A detailed assessment of business process impacts for your business</v>
      </c>
      <c r="E113" s="391"/>
      <c r="F113" s="391"/>
      <c r="G113" s="391"/>
      <c r="H113" s="391"/>
      <c r="I113" s="391"/>
      <c r="J113" s="146"/>
      <c r="K113" s="146"/>
      <c r="L113" s="146" t="s">
        <v>560</v>
      </c>
      <c r="M113" s="146"/>
      <c r="N113" s="146"/>
      <c r="O113" s="146"/>
      <c r="P113" s="146"/>
      <c r="Q113" s="146"/>
      <c r="R113" s="146"/>
      <c r="S113" s="146"/>
      <c r="T113" s="146"/>
      <c r="U113" s="146"/>
      <c r="V113" s="146"/>
      <c r="W113" s="146"/>
      <c r="X113" s="147"/>
      <c r="Y113" s="8"/>
      <c r="Z113" s="142"/>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35">
      <c r="A114" s="8"/>
      <c r="B114" s="136">
        <v>4.2</v>
      </c>
      <c r="C114" s="460"/>
      <c r="D114" s="391" t="str">
        <f t="shared" ref="D114:D115" si="9">D85</f>
        <v>The development, documentation and approval of appropriate business processes for your business</v>
      </c>
      <c r="E114" s="391"/>
      <c r="F114" s="391"/>
      <c r="G114" s="391"/>
      <c r="H114" s="391"/>
      <c r="I114" s="391"/>
      <c r="J114" s="146"/>
      <c r="K114" s="146"/>
      <c r="L114" s="146" t="s">
        <v>560</v>
      </c>
      <c r="M114" s="146"/>
      <c r="N114" s="146"/>
      <c r="O114" s="146"/>
      <c r="P114" s="146"/>
      <c r="Q114" s="146"/>
      <c r="R114" s="146"/>
      <c r="S114" s="146"/>
      <c r="T114" s="146"/>
      <c r="U114" s="146"/>
      <c r="V114" s="146"/>
      <c r="W114" s="146"/>
      <c r="X114" s="147"/>
      <c r="Y114" s="8"/>
      <c r="Z114" s="142"/>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35">
      <c r="A115" s="8"/>
      <c r="B115" s="136">
        <v>4.3</v>
      </c>
      <c r="C115" s="460"/>
      <c r="D115" s="391" t="str">
        <f t="shared" si="9"/>
        <v>The validation of business processes during industry testing</v>
      </c>
      <c r="E115" s="391"/>
      <c r="F115" s="391"/>
      <c r="G115" s="391"/>
      <c r="H115" s="391"/>
      <c r="I115" s="391"/>
      <c r="J115" s="146"/>
      <c r="K115" s="146"/>
      <c r="L115" s="146" t="s">
        <v>561</v>
      </c>
      <c r="M115" s="146"/>
      <c r="N115" s="146" t="s">
        <v>573</v>
      </c>
      <c r="O115" s="146" t="s">
        <v>678</v>
      </c>
      <c r="P115" s="146"/>
      <c r="Q115" s="146" t="s">
        <v>591</v>
      </c>
      <c r="R115" s="146"/>
      <c r="S115" s="146"/>
      <c r="T115" s="146"/>
      <c r="U115" s="146"/>
      <c r="V115" s="146"/>
      <c r="W115" s="146"/>
      <c r="X115" s="147"/>
      <c r="Y115" s="8"/>
      <c r="Z115" s="142"/>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49999999999999" customHeight="1" x14ac:dyDescent="0.35">
      <c r="A116" s="8"/>
      <c r="B116" s="454" t="s">
        <v>10</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6"/>
      <c r="Y116" s="8"/>
      <c r="Z116" s="142"/>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35">
      <c r="A117" s="8"/>
      <c r="B117" s="136">
        <v>5.0999999999999996</v>
      </c>
      <c r="C117" s="460" t="s">
        <v>11</v>
      </c>
      <c r="D117" s="391" t="str">
        <f>D88</f>
        <v>A detailed assessment of the market system impacts for your business, including requirements specification and design of changes</v>
      </c>
      <c r="E117" s="391"/>
      <c r="F117" s="391"/>
      <c r="G117" s="391"/>
      <c r="H117" s="391"/>
      <c r="I117" s="391"/>
      <c r="J117" s="146"/>
      <c r="K117" s="146"/>
      <c r="L117" s="146" t="s">
        <v>463</v>
      </c>
      <c r="M117" s="146"/>
      <c r="N117" s="146"/>
      <c r="O117" s="146"/>
      <c r="P117" s="146"/>
      <c r="Q117" s="146"/>
      <c r="R117" s="146"/>
      <c r="S117" s="146"/>
      <c r="T117" s="146"/>
      <c r="U117" s="146"/>
      <c r="V117" s="146"/>
      <c r="W117" s="146"/>
      <c r="X117" s="147"/>
      <c r="Y117" s="8"/>
      <c r="Z117" s="142"/>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35">
      <c r="A118" s="8"/>
      <c r="B118" s="136">
        <v>5.2</v>
      </c>
      <c r="C118" s="460"/>
      <c r="D118" s="391" t="str">
        <f t="shared" ref="D118:D121" si="10">D89</f>
        <v>The development and build of appropriate market systems for your business</v>
      </c>
      <c r="E118" s="391"/>
      <c r="F118" s="391"/>
      <c r="G118" s="391"/>
      <c r="H118" s="391"/>
      <c r="I118" s="391"/>
      <c r="J118" s="146"/>
      <c r="K118" s="146"/>
      <c r="L118" s="146" t="s">
        <v>562</v>
      </c>
      <c r="M118" s="146"/>
      <c r="N118" s="146" t="s">
        <v>574</v>
      </c>
      <c r="O118" s="146"/>
      <c r="P118" s="146"/>
      <c r="Q118" s="146"/>
      <c r="R118" s="146"/>
      <c r="S118" s="146"/>
      <c r="T118" s="146"/>
      <c r="U118" s="146"/>
      <c r="V118" s="146"/>
      <c r="W118" s="146"/>
      <c r="X118" s="147"/>
      <c r="Y118" s="8"/>
      <c r="Z118" s="142"/>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35">
      <c r="A119" s="8"/>
      <c r="B119" s="136">
        <v>5.3</v>
      </c>
      <c r="C119" s="460"/>
      <c r="D119" s="391" t="str">
        <f t="shared" si="10"/>
        <v>The internal testing of market systems for your business</v>
      </c>
      <c r="E119" s="391"/>
      <c r="F119" s="391"/>
      <c r="G119" s="391"/>
      <c r="H119" s="391"/>
      <c r="I119" s="391"/>
      <c r="J119" s="146"/>
      <c r="K119" s="146"/>
      <c r="L119" s="146" t="s">
        <v>563</v>
      </c>
      <c r="M119" s="146"/>
      <c r="N119" s="146" t="s">
        <v>575</v>
      </c>
      <c r="O119" s="146"/>
      <c r="P119" s="146"/>
      <c r="Q119" s="146"/>
      <c r="R119" s="146"/>
      <c r="S119" s="146"/>
      <c r="T119" s="146"/>
      <c r="U119" s="146"/>
      <c r="V119" s="146"/>
      <c r="W119" s="146"/>
      <c r="X119" s="147"/>
      <c r="Y119" s="8"/>
      <c r="Z119" s="142"/>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35">
      <c r="A120" s="8"/>
      <c r="B120" s="136">
        <v>5.4</v>
      </c>
      <c r="C120" s="460"/>
      <c r="D120" s="391" t="str">
        <f t="shared" si="10"/>
        <v>The testing of market system interfaces between AEMO and participants (including testing of credentials and connectivity, as appropriate)</v>
      </c>
      <c r="E120" s="391"/>
      <c r="F120" s="391"/>
      <c r="G120" s="391"/>
      <c r="H120" s="391"/>
      <c r="I120" s="391"/>
      <c r="J120" s="146"/>
      <c r="K120" s="146"/>
      <c r="L120" s="146" t="s">
        <v>564</v>
      </c>
      <c r="M120" s="146"/>
      <c r="N120" s="146"/>
      <c r="O120" s="146"/>
      <c r="P120" s="146"/>
      <c r="Q120" s="146"/>
      <c r="R120" s="146"/>
      <c r="S120" s="146"/>
      <c r="T120" s="146"/>
      <c r="U120" s="146"/>
      <c r="V120" s="146"/>
      <c r="W120" s="146"/>
      <c r="X120" s="147"/>
      <c r="Y120" s="8"/>
      <c r="Z120" s="142"/>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35">
      <c r="A121" s="8"/>
      <c r="B121" s="136">
        <v>5.5</v>
      </c>
      <c r="C121" s="460"/>
      <c r="D121" s="391" t="str">
        <f t="shared" si="10"/>
        <v>The validation of performance of market systems during industry testing</v>
      </c>
      <c r="E121" s="391"/>
      <c r="F121" s="391"/>
      <c r="G121" s="391"/>
      <c r="H121" s="391"/>
      <c r="I121" s="391"/>
      <c r="J121" s="146"/>
      <c r="K121" s="146"/>
      <c r="L121" s="146" t="s">
        <v>565</v>
      </c>
      <c r="M121" s="146"/>
      <c r="N121" s="146"/>
      <c r="O121" s="146"/>
      <c r="P121" s="146"/>
      <c r="Q121" s="146"/>
      <c r="R121" s="146"/>
      <c r="S121" s="146"/>
      <c r="T121" s="146"/>
      <c r="U121" s="146"/>
      <c r="V121" s="146"/>
      <c r="W121" s="146"/>
      <c r="X121" s="147"/>
      <c r="Y121" s="8"/>
      <c r="Z121" s="142"/>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49999999999999" customHeight="1" x14ac:dyDescent="0.35">
      <c r="A122" s="8"/>
      <c r="B122" s="454" t="s">
        <v>12</v>
      </c>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6"/>
      <c r="Y122" s="8"/>
      <c r="Z122" s="142"/>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35">
      <c r="A123" s="8"/>
      <c r="B123" s="136">
        <v>6.1</v>
      </c>
      <c r="C123" s="460" t="s">
        <v>13</v>
      </c>
      <c r="D123" s="391" t="str">
        <f>D94</f>
        <v>The preparation of a transition and cutover plan(s) for your business</v>
      </c>
      <c r="E123" s="391"/>
      <c r="F123" s="391"/>
      <c r="G123" s="391"/>
      <c r="H123" s="391"/>
      <c r="I123" s="391"/>
      <c r="J123" s="146"/>
      <c r="K123" s="146"/>
      <c r="L123" s="146" t="s">
        <v>468</v>
      </c>
      <c r="M123" s="146"/>
      <c r="N123" s="146" t="s">
        <v>576</v>
      </c>
      <c r="O123" s="146"/>
      <c r="P123" s="146"/>
      <c r="Q123" s="146" t="s">
        <v>592</v>
      </c>
      <c r="R123" s="146"/>
      <c r="S123" s="146"/>
      <c r="T123" s="146"/>
      <c r="U123" s="146"/>
      <c r="V123" s="146"/>
      <c r="W123" s="146"/>
      <c r="X123" s="147"/>
      <c r="Y123" s="8"/>
      <c r="Z123" s="142"/>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4">
      <c r="A124" s="8"/>
      <c r="B124" s="137">
        <v>6.2</v>
      </c>
      <c r="C124" s="461"/>
      <c r="D124" s="381" t="str">
        <f>D95</f>
        <v>The successful completion of prerequisite transition activities (e.g. data migration and conversions, cutover dress rehearsals)</v>
      </c>
      <c r="E124" s="381"/>
      <c r="F124" s="381"/>
      <c r="G124" s="381"/>
      <c r="H124" s="381"/>
      <c r="I124" s="381"/>
      <c r="J124" s="148"/>
      <c r="K124" s="148"/>
      <c r="L124" s="148" t="s">
        <v>469</v>
      </c>
      <c r="M124" s="148"/>
      <c r="N124" s="148" t="s">
        <v>577</v>
      </c>
      <c r="O124" s="148"/>
      <c r="P124" s="148"/>
      <c r="Q124" s="148" t="s">
        <v>593</v>
      </c>
      <c r="R124" s="148"/>
      <c r="S124" s="148"/>
      <c r="T124" s="148"/>
      <c r="U124" s="148"/>
      <c r="V124" s="148"/>
      <c r="W124" s="148"/>
      <c r="X124" s="149"/>
      <c r="Y124" s="8"/>
      <c r="Z124" s="142"/>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2" customFormat="1" ht="15" thickBot="1" x14ac:dyDescent="0.4">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59"/>
      <c r="AC125" s="163"/>
      <c r="AD125" s="163"/>
      <c r="AE125" s="163"/>
      <c r="AL125" s="163"/>
      <c r="AM125" s="163"/>
      <c r="AN125" s="163"/>
      <c r="AO125" s="163"/>
      <c r="AP125" s="163"/>
      <c r="AQ125" s="163"/>
      <c r="AR125" s="163"/>
      <c r="AS125" s="163"/>
      <c r="AT125" s="163"/>
      <c r="AU125" s="163"/>
      <c r="AV125" s="163"/>
      <c r="AW125" s="163"/>
      <c r="AX125" s="163"/>
      <c r="AY125" s="163"/>
      <c r="AZ125" s="163"/>
      <c r="BA125" s="163"/>
      <c r="BB125" s="163"/>
      <c r="BC125" s="163"/>
      <c r="BD125" s="163"/>
    </row>
    <row r="126" spans="1:73" x14ac:dyDescent="0.35">
      <c r="A126" s="8"/>
      <c r="B126" s="462" t="s">
        <v>0</v>
      </c>
      <c r="C126" s="452" t="s">
        <v>1</v>
      </c>
      <c r="D126" s="452" t="s">
        <v>62</v>
      </c>
      <c r="E126" s="452"/>
      <c r="F126" s="452"/>
      <c r="G126" s="452"/>
      <c r="H126" s="452"/>
      <c r="I126" s="452"/>
      <c r="J126" s="452" t="s">
        <v>64</v>
      </c>
      <c r="K126" s="452"/>
      <c r="L126" s="452"/>
      <c r="M126" s="452"/>
      <c r="N126" s="452"/>
      <c r="O126" s="452"/>
      <c r="P126" s="452"/>
      <c r="Q126" s="452"/>
      <c r="R126" s="452"/>
      <c r="S126" s="452"/>
      <c r="T126" s="452"/>
      <c r="U126" s="452"/>
      <c r="V126" s="452"/>
      <c r="W126" s="452"/>
      <c r="X126" s="453"/>
      <c r="Y126" s="8"/>
      <c r="Z126" s="142"/>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5" customHeight="1" x14ac:dyDescent="0.35">
      <c r="A127" s="8"/>
      <c r="B127" s="463"/>
      <c r="C127" s="457"/>
      <c r="D127" s="457"/>
      <c r="E127" s="457"/>
      <c r="F127" s="457"/>
      <c r="G127" s="457"/>
      <c r="H127" s="457"/>
      <c r="I127" s="457"/>
      <c r="J127" s="138" t="str">
        <f>J98</f>
        <v>Active Stream</v>
      </c>
      <c r="K127" s="138" t="str">
        <f t="shared" ref="K127:X127" si="11">K98</f>
        <v>Acumen Metering</v>
      </c>
      <c r="L127" s="138" t="str">
        <f t="shared" si="11"/>
        <v>Ausgrid Business Services</v>
      </c>
      <c r="M127" s="138" t="str">
        <f t="shared" si="11"/>
        <v>Intellihub</v>
      </c>
      <c r="N127" s="138" t="str">
        <f t="shared" si="11"/>
        <v>Metering Dynamics</v>
      </c>
      <c r="O127" s="138" t="str">
        <f t="shared" si="11"/>
        <v>Metropolis Metering Services Pty Ltd</v>
      </c>
      <c r="P127" s="138" t="str">
        <f t="shared" si="11"/>
        <v>Powermetric Metering Pty Ltd</v>
      </c>
      <c r="Q127" s="138" t="str">
        <f t="shared" si="11"/>
        <v>Select Solutions
GLOBALM, EASTENMP, EASTENMC</v>
      </c>
      <c r="R127" s="138" t="str">
        <f t="shared" si="11"/>
        <v>Spotless Advanced Metering</v>
      </c>
      <c r="S127" s="138" t="str">
        <f t="shared" si="11"/>
        <v>VECTORAMS</v>
      </c>
      <c r="T127" s="138">
        <f t="shared" si="11"/>
        <v>0</v>
      </c>
      <c r="U127" s="138">
        <f t="shared" si="11"/>
        <v>0</v>
      </c>
      <c r="V127" s="138">
        <f t="shared" si="11"/>
        <v>0</v>
      </c>
      <c r="W127" s="138">
        <f t="shared" si="11"/>
        <v>0</v>
      </c>
      <c r="X127" s="150">
        <f t="shared" si="11"/>
        <v>0</v>
      </c>
      <c r="Y127" s="8"/>
      <c r="Z127" s="142"/>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49999999999999" customHeight="1" x14ac:dyDescent="0.35">
      <c r="A128" s="8"/>
      <c r="B128" s="454" t="s">
        <v>2</v>
      </c>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6"/>
      <c r="Y128" s="8"/>
      <c r="Z128" s="142"/>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35">
      <c r="A129" s="8"/>
      <c r="B129" s="46">
        <v>1.1000000000000001</v>
      </c>
      <c r="C129" s="464" t="s">
        <v>3</v>
      </c>
      <c r="D129" s="391" t="str">
        <f>D100</f>
        <v>A high-level impact assessment of the POC reforms on your business</v>
      </c>
      <c r="E129" s="391"/>
      <c r="F129" s="391"/>
      <c r="G129" s="391"/>
      <c r="H129" s="391"/>
      <c r="I129" s="391"/>
      <c r="J129" s="146"/>
      <c r="K129" s="146"/>
      <c r="L129" s="146"/>
      <c r="M129" s="146"/>
      <c r="N129" s="146"/>
      <c r="O129" s="146"/>
      <c r="P129" s="146"/>
      <c r="Q129" s="146"/>
      <c r="R129" s="146"/>
      <c r="S129" s="146"/>
      <c r="T129" s="146"/>
      <c r="U129" s="146"/>
      <c r="V129" s="146"/>
      <c r="W129" s="146"/>
      <c r="X129" s="147"/>
      <c r="Y129" s="8"/>
      <c r="Z129" s="142"/>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35">
      <c r="A130" s="8"/>
      <c r="B130" s="46">
        <v>1.2</v>
      </c>
      <c r="C130" s="464"/>
      <c r="D130" s="391" t="str">
        <f>D101</f>
        <v>POC implementation plans in place to prepare your business for compliance with the revised regulatory arrangements from the “go live” date</v>
      </c>
      <c r="E130" s="391"/>
      <c r="F130" s="391"/>
      <c r="G130" s="391"/>
      <c r="H130" s="391"/>
      <c r="I130" s="391"/>
      <c r="J130" s="146"/>
      <c r="K130" s="146"/>
      <c r="L130" s="146" t="s">
        <v>471</v>
      </c>
      <c r="M130" s="146"/>
      <c r="N130" s="146"/>
      <c r="O130" s="146"/>
      <c r="P130" s="146"/>
      <c r="Q130" s="146"/>
      <c r="R130" s="146"/>
      <c r="S130" s="146"/>
      <c r="T130" s="146"/>
      <c r="U130" s="146"/>
      <c r="V130" s="146"/>
      <c r="W130" s="146"/>
      <c r="X130" s="147"/>
      <c r="Y130" s="8"/>
      <c r="Z130" s="142"/>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49999999999999" customHeight="1" x14ac:dyDescent="0.35">
      <c r="A131" s="8"/>
      <c r="B131" s="454" t="s">
        <v>4</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6"/>
      <c r="Y131" s="8"/>
      <c r="Z131" s="142"/>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35">
      <c r="A132" s="8"/>
      <c r="B132" s="136">
        <v>2.1</v>
      </c>
      <c r="C132" s="460" t="s">
        <v>5</v>
      </c>
      <c r="D132" s="391" t="str">
        <f>D103</f>
        <v>A detailed assessment of the revised legal and regulatory framework (including any jurisdictional safety requirements, as appropriate)</v>
      </c>
      <c r="E132" s="391"/>
      <c r="F132" s="391"/>
      <c r="G132" s="391"/>
      <c r="H132" s="391"/>
      <c r="I132" s="391"/>
      <c r="J132" s="146"/>
      <c r="K132" s="146"/>
      <c r="L132" s="146"/>
      <c r="M132" s="146"/>
      <c r="N132" s="146"/>
      <c r="O132" s="146"/>
      <c r="P132" s="146"/>
      <c r="Q132" s="146"/>
      <c r="R132" s="146"/>
      <c r="S132" s="146"/>
      <c r="T132" s="146"/>
      <c r="U132" s="146"/>
      <c r="V132" s="146"/>
      <c r="W132" s="146"/>
      <c r="X132" s="147"/>
      <c r="Y132" s="8"/>
      <c r="Z132" s="142"/>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35">
      <c r="A133" s="8"/>
      <c r="B133" s="136">
        <v>2.2000000000000002</v>
      </c>
      <c r="C133" s="460"/>
      <c r="D133" s="391" t="str">
        <f t="shared" ref="D133:D136" si="12">D104</f>
        <v xml:space="preserve">The development, documentation and approval of updated internal policies that are consistent with jurisdictional regulations and requirements (e.g. safety) </v>
      </c>
      <c r="E133" s="391"/>
      <c r="F133" s="391"/>
      <c r="G133" s="391"/>
      <c r="H133" s="391"/>
      <c r="I133" s="391"/>
      <c r="J133" s="146"/>
      <c r="K133" s="146"/>
      <c r="L133" s="146"/>
      <c r="M133" s="146"/>
      <c r="N133" s="146"/>
      <c r="O133" s="146"/>
      <c r="P133" s="146"/>
      <c r="Q133" s="146"/>
      <c r="R133" s="146"/>
      <c r="S133" s="146"/>
      <c r="T133" s="146"/>
      <c r="U133" s="146"/>
      <c r="V133" s="146"/>
      <c r="W133" s="146"/>
      <c r="X133" s="147"/>
      <c r="Y133" s="8"/>
      <c r="Z133" s="142"/>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35">
      <c r="A134" s="8"/>
      <c r="B134" s="136">
        <v>2.2999999999999998</v>
      </c>
      <c r="C134" s="460"/>
      <c r="D134" s="391" t="str">
        <f t="shared" si="12"/>
        <v>Amendments to all relevant contracts/commercial arrangements</v>
      </c>
      <c r="E134" s="391"/>
      <c r="F134" s="391"/>
      <c r="G134" s="391"/>
      <c r="H134" s="391"/>
      <c r="I134" s="391"/>
      <c r="J134" s="146"/>
      <c r="K134" s="146"/>
      <c r="L134" s="146"/>
      <c r="M134" s="146"/>
      <c r="N134" s="146"/>
      <c r="O134" s="146"/>
      <c r="P134" s="146"/>
      <c r="Q134" s="146" t="s">
        <v>594</v>
      </c>
      <c r="R134" s="146"/>
      <c r="S134" s="146"/>
      <c r="T134" s="146"/>
      <c r="U134" s="146"/>
      <c r="V134" s="146"/>
      <c r="W134" s="146"/>
      <c r="X134" s="147"/>
      <c r="Y134" s="8"/>
      <c r="Z134" s="142"/>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35">
      <c r="A135" s="8"/>
      <c r="B135" s="136">
        <v>2.4</v>
      </c>
      <c r="C135" s="460"/>
      <c r="D135" s="391" t="str">
        <f t="shared" si="12"/>
        <v>An assessment of the required accreditation and registration activities</v>
      </c>
      <c r="E135" s="391"/>
      <c r="F135" s="391"/>
      <c r="G135" s="391"/>
      <c r="H135" s="391"/>
      <c r="I135" s="391"/>
      <c r="J135" s="146"/>
      <c r="K135" s="146"/>
      <c r="L135" s="146"/>
      <c r="M135" s="146"/>
      <c r="N135" s="146"/>
      <c r="O135" s="146"/>
      <c r="P135" s="146"/>
      <c r="Q135" s="146"/>
      <c r="R135" s="146"/>
      <c r="S135" s="146"/>
      <c r="T135" s="146"/>
      <c r="U135" s="146"/>
      <c r="V135" s="146"/>
      <c r="W135" s="146"/>
      <c r="X135" s="147"/>
      <c r="Y135" s="8"/>
      <c r="Z135" s="142"/>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35">
      <c r="A136" s="8"/>
      <c r="B136" s="136">
        <v>2.5</v>
      </c>
      <c r="C136" s="460"/>
      <c r="D136" s="391" t="str">
        <f t="shared" si="12"/>
        <v>The fulfilment of accreditation and registration obligations</v>
      </c>
      <c r="E136" s="391"/>
      <c r="F136" s="391"/>
      <c r="G136" s="391"/>
      <c r="H136" s="391"/>
      <c r="I136" s="391"/>
      <c r="J136" s="146"/>
      <c r="K136" s="146"/>
      <c r="L136" s="146"/>
      <c r="M136" s="146"/>
      <c r="N136" s="146" t="s">
        <v>578</v>
      </c>
      <c r="O136" s="146"/>
      <c r="P136" s="146"/>
      <c r="Q136" s="146"/>
      <c r="R136" s="146"/>
      <c r="S136" s="146" t="s">
        <v>600</v>
      </c>
      <c r="T136" s="146"/>
      <c r="U136" s="146"/>
      <c r="V136" s="146"/>
      <c r="W136" s="146"/>
      <c r="X136" s="147"/>
      <c r="Y136" s="8"/>
      <c r="Z136" s="142"/>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49999999999999" customHeight="1" x14ac:dyDescent="0.35">
      <c r="A137" s="8"/>
      <c r="B137" s="454" t="s">
        <v>6</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6"/>
      <c r="Y137" s="8"/>
      <c r="Z137" s="142"/>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35">
      <c r="A138" s="8"/>
      <c r="B138" s="136">
        <v>3.1</v>
      </c>
      <c r="C138" s="460" t="s">
        <v>7</v>
      </c>
      <c r="D138" s="391" t="str">
        <f>D109</f>
        <v>A detailed assessment of the human resources required to fulfil the operational functions for your business</v>
      </c>
      <c r="E138" s="391"/>
      <c r="F138" s="391"/>
      <c r="G138" s="391"/>
      <c r="H138" s="391"/>
      <c r="I138" s="391"/>
      <c r="J138" s="146"/>
      <c r="K138" s="146"/>
      <c r="L138" s="146"/>
      <c r="M138" s="146"/>
      <c r="N138" s="146"/>
      <c r="O138" s="146"/>
      <c r="P138" s="146"/>
      <c r="Q138" s="146"/>
      <c r="R138" s="146"/>
      <c r="S138" s="146"/>
      <c r="T138" s="146"/>
      <c r="U138" s="146"/>
      <c r="V138" s="146"/>
      <c r="W138" s="146"/>
      <c r="X138" s="147"/>
      <c r="Y138" s="8"/>
      <c r="Z138" s="142"/>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35">
      <c r="A139" s="8"/>
      <c r="B139" s="136">
        <v>3.2</v>
      </c>
      <c r="C139" s="460"/>
      <c r="D139" s="391" t="str">
        <f t="shared" ref="D139:D140" si="13">D110</f>
        <v>The recruitment/assignment of human resources required to fulfil the operational functions for your business</v>
      </c>
      <c r="E139" s="391"/>
      <c r="F139" s="391"/>
      <c r="G139" s="391"/>
      <c r="H139" s="391"/>
      <c r="I139" s="391"/>
      <c r="J139" s="146"/>
      <c r="K139" s="146"/>
      <c r="L139" s="146"/>
      <c r="M139" s="146"/>
      <c r="N139" s="146"/>
      <c r="O139" s="146"/>
      <c r="P139" s="146"/>
      <c r="Q139" s="146"/>
      <c r="R139" s="146"/>
      <c r="S139" s="146"/>
      <c r="T139" s="146"/>
      <c r="U139" s="146"/>
      <c r="V139" s="146"/>
      <c r="W139" s="146"/>
      <c r="X139" s="147"/>
      <c r="Y139" s="8"/>
      <c r="Z139" s="142"/>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35">
      <c r="A140" s="8"/>
      <c r="B140" s="136">
        <v>3.3</v>
      </c>
      <c r="C140" s="460"/>
      <c r="D140" s="391" t="str">
        <f t="shared" si="13"/>
        <v>The identification, development and delivery of staff training to fulfil the operational functions/roles, as applicable to your business</v>
      </c>
      <c r="E140" s="391"/>
      <c r="F140" s="391"/>
      <c r="G140" s="391"/>
      <c r="H140" s="391"/>
      <c r="I140" s="391"/>
      <c r="J140" s="146"/>
      <c r="K140" s="146"/>
      <c r="L140" s="146"/>
      <c r="M140" s="146"/>
      <c r="N140" s="146"/>
      <c r="O140" s="146"/>
      <c r="P140" s="146"/>
      <c r="Q140" s="146"/>
      <c r="R140" s="146"/>
      <c r="S140" s="146"/>
      <c r="T140" s="146"/>
      <c r="U140" s="146"/>
      <c r="V140" s="146"/>
      <c r="W140" s="146"/>
      <c r="X140" s="147"/>
      <c r="Y140" s="8"/>
      <c r="Z140" s="142"/>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49999999999999" customHeight="1" x14ac:dyDescent="0.35">
      <c r="A141" s="8"/>
      <c r="B141" s="454" t="s">
        <v>8</v>
      </c>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6"/>
      <c r="Y141" s="8"/>
      <c r="Z141" s="142"/>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35">
      <c r="A142" s="8"/>
      <c r="B142" s="136">
        <v>4.0999999999999996</v>
      </c>
      <c r="C142" s="460" t="s">
        <v>9</v>
      </c>
      <c r="D142" s="391" t="str">
        <f>D113</f>
        <v>A detailed assessment of business process impacts for your business</v>
      </c>
      <c r="E142" s="391"/>
      <c r="F142" s="391"/>
      <c r="G142" s="391"/>
      <c r="H142" s="391"/>
      <c r="I142" s="391"/>
      <c r="J142" s="146"/>
      <c r="K142" s="146"/>
      <c r="L142" s="146"/>
      <c r="M142" s="146"/>
      <c r="N142" s="146"/>
      <c r="O142" s="146"/>
      <c r="P142" s="146"/>
      <c r="Q142" s="146"/>
      <c r="R142" s="146"/>
      <c r="S142" s="146"/>
      <c r="T142" s="146"/>
      <c r="U142" s="146"/>
      <c r="V142" s="146"/>
      <c r="W142" s="146"/>
      <c r="X142" s="147"/>
      <c r="Y142" s="8"/>
      <c r="Z142" s="142"/>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35">
      <c r="A143" s="8"/>
      <c r="B143" s="136">
        <v>4.2</v>
      </c>
      <c r="C143" s="460"/>
      <c r="D143" s="391" t="str">
        <f t="shared" ref="D143:D144" si="14">D114</f>
        <v>The development, documentation and approval of appropriate business processes for your business</v>
      </c>
      <c r="E143" s="391"/>
      <c r="F143" s="391"/>
      <c r="G143" s="391"/>
      <c r="H143" s="391"/>
      <c r="I143" s="391"/>
      <c r="J143" s="146"/>
      <c r="K143" s="146"/>
      <c r="L143" s="146"/>
      <c r="M143" s="146"/>
      <c r="N143" s="146"/>
      <c r="O143" s="146"/>
      <c r="P143" s="146"/>
      <c r="Q143" s="146"/>
      <c r="R143" s="146"/>
      <c r="S143" s="146"/>
      <c r="T143" s="146"/>
      <c r="U143" s="146"/>
      <c r="V143" s="146"/>
      <c r="W143" s="146"/>
      <c r="X143" s="147"/>
      <c r="Y143" s="8"/>
      <c r="Z143" s="142"/>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35">
      <c r="A144" s="8"/>
      <c r="B144" s="136">
        <v>4.3</v>
      </c>
      <c r="C144" s="460"/>
      <c r="D144" s="391" t="str">
        <f t="shared" si="14"/>
        <v>The validation of business processes during industry testing</v>
      </c>
      <c r="E144" s="391"/>
      <c r="F144" s="391"/>
      <c r="G144" s="391"/>
      <c r="H144" s="391"/>
      <c r="I144" s="391"/>
      <c r="J144" s="146"/>
      <c r="K144" s="146"/>
      <c r="L144" s="146"/>
      <c r="M144" s="146"/>
      <c r="N144" s="146" t="s">
        <v>579</v>
      </c>
      <c r="O144" s="146"/>
      <c r="P144" s="146"/>
      <c r="Q144" s="146"/>
      <c r="R144" s="146"/>
      <c r="S144" s="146"/>
      <c r="T144" s="146"/>
      <c r="U144" s="146"/>
      <c r="V144" s="146"/>
      <c r="W144" s="146"/>
      <c r="X144" s="147"/>
      <c r="Y144" s="8"/>
      <c r="Z144" s="142"/>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49999999999999" customHeight="1" x14ac:dyDescent="0.35">
      <c r="A145" s="8"/>
      <c r="B145" s="454" t="s">
        <v>10</v>
      </c>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6"/>
      <c r="Y145" s="8"/>
      <c r="Z145" s="142"/>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35">
      <c r="A146" s="8"/>
      <c r="B146" s="136">
        <v>5.0999999999999996</v>
      </c>
      <c r="C146" s="460" t="s">
        <v>11</v>
      </c>
      <c r="D146" s="391" t="str">
        <f>D117</f>
        <v>A detailed assessment of the market system impacts for your business, including requirements specification and design of changes</v>
      </c>
      <c r="E146" s="391"/>
      <c r="F146" s="391"/>
      <c r="G146" s="391"/>
      <c r="H146" s="391"/>
      <c r="I146" s="391"/>
      <c r="J146" s="146"/>
      <c r="K146" s="146"/>
      <c r="L146" s="146"/>
      <c r="M146" s="146"/>
      <c r="N146" s="146"/>
      <c r="O146" s="146"/>
      <c r="P146" s="146"/>
      <c r="Q146" s="146"/>
      <c r="R146" s="146"/>
      <c r="S146" s="146"/>
      <c r="T146" s="146"/>
      <c r="U146" s="146"/>
      <c r="V146" s="146"/>
      <c r="W146" s="146"/>
      <c r="X146" s="147"/>
      <c r="Y146" s="8"/>
      <c r="Z146" s="142"/>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35">
      <c r="A147" s="8"/>
      <c r="B147" s="136">
        <v>5.2</v>
      </c>
      <c r="C147" s="460"/>
      <c r="D147" s="391" t="str">
        <f t="shared" ref="D147:D150" si="15">D118</f>
        <v>The development and build of appropriate market systems for your business</v>
      </c>
      <c r="E147" s="391"/>
      <c r="F147" s="391"/>
      <c r="G147" s="391"/>
      <c r="H147" s="391"/>
      <c r="I147" s="391"/>
      <c r="J147" s="146"/>
      <c r="K147" s="146"/>
      <c r="L147" s="146" t="s">
        <v>566</v>
      </c>
      <c r="M147" s="146"/>
      <c r="N147" s="146" t="s">
        <v>580</v>
      </c>
      <c r="O147" s="146"/>
      <c r="P147" s="146"/>
      <c r="Q147" s="146"/>
      <c r="R147" s="146"/>
      <c r="S147" s="146"/>
      <c r="T147" s="146"/>
      <c r="U147" s="146"/>
      <c r="V147" s="146"/>
      <c r="W147" s="146"/>
      <c r="X147" s="147"/>
      <c r="Y147" s="8"/>
      <c r="Z147" s="142"/>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35">
      <c r="A148" s="8"/>
      <c r="B148" s="136">
        <v>5.3</v>
      </c>
      <c r="C148" s="460"/>
      <c r="D148" s="391" t="str">
        <f t="shared" si="15"/>
        <v>The internal testing of market systems for your business</v>
      </c>
      <c r="E148" s="391"/>
      <c r="F148" s="391"/>
      <c r="G148" s="391"/>
      <c r="H148" s="391"/>
      <c r="I148" s="391"/>
      <c r="J148" s="146"/>
      <c r="K148" s="146"/>
      <c r="L148" s="146"/>
      <c r="M148" s="146"/>
      <c r="N148" s="146" t="s">
        <v>581</v>
      </c>
      <c r="O148" s="146"/>
      <c r="P148" s="146"/>
      <c r="Q148" s="146"/>
      <c r="R148" s="146"/>
      <c r="S148" s="146"/>
      <c r="T148" s="146"/>
      <c r="U148" s="146"/>
      <c r="V148" s="146"/>
      <c r="W148" s="146"/>
      <c r="X148" s="147"/>
      <c r="Y148" s="8"/>
      <c r="Z148" s="142"/>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35">
      <c r="A149" s="8"/>
      <c r="B149" s="136">
        <v>5.4</v>
      </c>
      <c r="C149" s="460"/>
      <c r="D149" s="391" t="str">
        <f t="shared" si="15"/>
        <v>The testing of market system interfaces between AEMO and participants (including testing of credentials and connectivity, as appropriate)</v>
      </c>
      <c r="E149" s="391"/>
      <c r="F149" s="391"/>
      <c r="G149" s="391"/>
      <c r="H149" s="391"/>
      <c r="I149" s="391"/>
      <c r="J149" s="146"/>
      <c r="K149" s="146"/>
      <c r="L149" s="146" t="s">
        <v>567</v>
      </c>
      <c r="M149" s="146"/>
      <c r="N149" s="146"/>
      <c r="O149" s="146"/>
      <c r="P149" s="146"/>
      <c r="Q149" s="146"/>
      <c r="R149" s="146"/>
      <c r="S149" s="146"/>
      <c r="T149" s="146"/>
      <c r="U149" s="146"/>
      <c r="V149" s="146"/>
      <c r="W149" s="146"/>
      <c r="X149" s="147"/>
      <c r="Y149" s="8"/>
      <c r="Z149" s="142"/>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35">
      <c r="A150" s="8"/>
      <c r="B150" s="136">
        <v>5.5</v>
      </c>
      <c r="C150" s="460"/>
      <c r="D150" s="391" t="str">
        <f t="shared" si="15"/>
        <v>The validation of performance of market systems during industry testing</v>
      </c>
      <c r="E150" s="391"/>
      <c r="F150" s="391"/>
      <c r="G150" s="391"/>
      <c r="H150" s="391"/>
      <c r="I150" s="391"/>
      <c r="J150" s="146"/>
      <c r="K150" s="146"/>
      <c r="L150" s="146"/>
      <c r="M150" s="146"/>
      <c r="N150" s="146"/>
      <c r="O150" s="146"/>
      <c r="P150" s="146"/>
      <c r="Q150" s="146"/>
      <c r="R150" s="146"/>
      <c r="S150" s="146"/>
      <c r="T150" s="146"/>
      <c r="U150" s="146"/>
      <c r="V150" s="146"/>
      <c r="W150" s="146"/>
      <c r="X150" s="147"/>
      <c r="Y150" s="8"/>
      <c r="Z150" s="142"/>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49999999999999" customHeight="1" x14ac:dyDescent="0.35">
      <c r="A151" s="8"/>
      <c r="B151" s="454" t="s">
        <v>12</v>
      </c>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6"/>
      <c r="Y151" s="8"/>
      <c r="Z151" s="142"/>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35">
      <c r="A152" s="8"/>
      <c r="B152" s="136">
        <v>6.1</v>
      </c>
      <c r="C152" s="460" t="s">
        <v>13</v>
      </c>
      <c r="D152" s="391" t="str">
        <f>D123</f>
        <v>The preparation of a transition and cutover plan(s) for your business</v>
      </c>
      <c r="E152" s="391"/>
      <c r="F152" s="391"/>
      <c r="G152" s="391"/>
      <c r="H152" s="391"/>
      <c r="I152" s="391"/>
      <c r="J152" s="146"/>
      <c r="K152" s="146"/>
      <c r="L152" s="146" t="s">
        <v>471</v>
      </c>
      <c r="M152" s="146"/>
      <c r="N152" s="146" t="s">
        <v>582</v>
      </c>
      <c r="O152" s="146"/>
      <c r="P152" s="146"/>
      <c r="Q152" s="146"/>
      <c r="R152" s="146"/>
      <c r="S152" s="146"/>
      <c r="T152" s="146"/>
      <c r="U152" s="146"/>
      <c r="V152" s="146"/>
      <c r="W152" s="146"/>
      <c r="X152" s="147"/>
      <c r="Y152" s="8"/>
      <c r="Z152" s="142"/>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4">
      <c r="A153" s="8"/>
      <c r="B153" s="137">
        <v>6.2</v>
      </c>
      <c r="C153" s="461"/>
      <c r="D153" s="381" t="str">
        <f>D124</f>
        <v>The successful completion of prerequisite transition activities (e.g. data migration and conversions, cutover dress rehearsals)</v>
      </c>
      <c r="E153" s="381"/>
      <c r="F153" s="381"/>
      <c r="G153" s="381"/>
      <c r="H153" s="381"/>
      <c r="I153" s="381"/>
      <c r="J153" s="148"/>
      <c r="K153" s="148"/>
      <c r="L153" s="148"/>
      <c r="M153" s="148"/>
      <c r="N153" s="148" t="s">
        <v>583</v>
      </c>
      <c r="O153" s="148"/>
      <c r="P153" s="148"/>
      <c r="Q153" s="148"/>
      <c r="R153" s="148"/>
      <c r="S153" s="148"/>
      <c r="T153" s="148"/>
      <c r="U153" s="148"/>
      <c r="V153" s="148"/>
      <c r="W153" s="148"/>
      <c r="X153" s="149"/>
      <c r="Y153" s="8"/>
      <c r="Z153" s="142"/>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2" customFormat="1" x14ac:dyDescent="0.3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4"/>
      <c r="AB154" s="164"/>
      <c r="AC154" s="164"/>
      <c r="AD154" s="164"/>
      <c r="AE154" s="164"/>
      <c r="AG154" s="42"/>
      <c r="AL154" s="163"/>
      <c r="AM154" s="163"/>
      <c r="AN154" s="163"/>
      <c r="AO154" s="163"/>
      <c r="AP154" s="163"/>
      <c r="AQ154" s="163"/>
      <c r="AR154" s="163"/>
      <c r="AS154" s="163"/>
      <c r="AT154" s="163"/>
      <c r="AU154" s="163"/>
      <c r="AV154" s="163"/>
      <c r="AW154" s="163"/>
      <c r="AX154" s="163"/>
      <c r="AY154" s="163"/>
      <c r="AZ154" s="163"/>
      <c r="BA154" s="163"/>
      <c r="BB154" s="163"/>
      <c r="BC154" s="163"/>
      <c r="BD154" s="163"/>
    </row>
    <row r="155" spans="1:73" x14ac:dyDescent="0.3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3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3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3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3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3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3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3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3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35">
      <c r="AG164" s="42" t="s">
        <v>154</v>
      </c>
    </row>
    <row r="165" spans="33:73" x14ac:dyDescent="0.35">
      <c r="AG165" s="42" t="s">
        <v>239</v>
      </c>
    </row>
    <row r="166" spans="33:73" x14ac:dyDescent="0.35">
      <c r="AG166" s="42" t="s">
        <v>240</v>
      </c>
    </row>
    <row r="167" spans="33:73" x14ac:dyDescent="0.35">
      <c r="AG167" s="42" t="s">
        <v>156</v>
      </c>
    </row>
    <row r="168" spans="33:73" x14ac:dyDescent="0.35">
      <c r="AG168" s="37" t="s">
        <v>65</v>
      </c>
    </row>
    <row r="169" spans="33:73" x14ac:dyDescent="0.35">
      <c r="AG169" s="37" t="s">
        <v>155</v>
      </c>
    </row>
    <row r="171" spans="33:73" x14ac:dyDescent="0.35">
      <c r="AG171" s="37" t="s">
        <v>58</v>
      </c>
    </row>
    <row r="172" spans="33:73" x14ac:dyDescent="0.35">
      <c r="AG172" s="162" t="s">
        <v>57</v>
      </c>
    </row>
    <row r="173" spans="33:73" x14ac:dyDescent="0.35">
      <c r="AG173" s="37" t="s">
        <v>59</v>
      </c>
    </row>
    <row r="174" spans="33:73" x14ac:dyDescent="0.35">
      <c r="AG174" s="37" t="s">
        <v>65</v>
      </c>
    </row>
    <row r="175" spans="33:73" x14ac:dyDescent="0.35">
      <c r="AG175" s="37" t="s">
        <v>56</v>
      </c>
    </row>
    <row r="177" spans="33:33" x14ac:dyDescent="0.35">
      <c r="AG177" s="37" t="s">
        <v>46</v>
      </c>
    </row>
    <row r="178" spans="33:33" x14ac:dyDescent="0.35">
      <c r="AG178" s="37" t="s">
        <v>45</v>
      </c>
    </row>
    <row r="179" spans="33:33" x14ac:dyDescent="0.35">
      <c r="AG179" s="37" t="s">
        <v>44</v>
      </c>
    </row>
    <row r="180" spans="33:33" x14ac:dyDescent="0.35">
      <c r="AG180" s="37" t="s">
        <v>65</v>
      </c>
    </row>
  </sheetData>
  <mergeCells count="199">
    <mergeCell ref="G4:M4"/>
    <mergeCell ref="G5:M5"/>
    <mergeCell ref="G6:M6"/>
    <mergeCell ref="G7:M7"/>
    <mergeCell ref="G8:M8"/>
    <mergeCell ref="G9:M9"/>
    <mergeCell ref="G10:M10"/>
    <mergeCell ref="G11:M11"/>
    <mergeCell ref="G12:M1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D21:E21"/>
    <mergeCell ref="F21:G21"/>
    <mergeCell ref="H21:I21"/>
    <mergeCell ref="J21:K21"/>
    <mergeCell ref="L21:M21"/>
    <mergeCell ref="G13:M13"/>
    <mergeCell ref="G14:M14"/>
    <mergeCell ref="G15:M15"/>
    <mergeCell ref="G16:M16"/>
    <mergeCell ref="G17:M17"/>
    <mergeCell ref="G18:M18"/>
    <mergeCell ref="G19:M19"/>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B41:X41"/>
    <mergeCell ref="D90:I90"/>
    <mergeCell ref="D77:I77"/>
    <mergeCell ref="D78:I78"/>
    <mergeCell ref="D80:I80"/>
    <mergeCell ref="D81:I81"/>
    <mergeCell ref="D82:I82"/>
    <mergeCell ref="D84:I84"/>
    <mergeCell ref="D85:I85"/>
    <mergeCell ref="D86:I86"/>
    <mergeCell ref="T17:Y17"/>
    <mergeCell ref="T18:Y18"/>
    <mergeCell ref="N4:S4"/>
    <mergeCell ref="T4:Y4"/>
    <mergeCell ref="N5:S5"/>
    <mergeCell ref="N7:S7"/>
    <mergeCell ref="N6:S6"/>
    <mergeCell ref="N8:S8"/>
    <mergeCell ref="N9:S9"/>
    <mergeCell ref="N10:S10"/>
    <mergeCell ref="N11:S11"/>
    <mergeCell ref="T19:Y19"/>
    <mergeCell ref="D39:I40"/>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s>
  <conditionalFormatting sqref="G23:G28 I23:I29 K23:K29 M23:M29 O23:O29 G33:G37 I33:I37 O33:O37 M33 E32:E37 K33:K37 AB37 M35:M37 E17:E19">
    <cfRule type="cellIs" dxfId="561" priority="928" operator="equal">
      <formula>$AG$179</formula>
    </cfRule>
    <cfRule type="cellIs" dxfId="560" priority="929" operator="equal">
      <formula>$AG$178</formula>
    </cfRule>
    <cfRule type="cellIs" dxfId="559" priority="930" operator="equal">
      <formula>$AG$177</formula>
    </cfRule>
  </conditionalFormatting>
  <conditionalFormatting sqref="E7:E15">
    <cfRule type="cellIs" dxfId="558" priority="493" operator="equal">
      <formula>$AG$179</formula>
    </cfRule>
    <cfRule type="cellIs" dxfId="557" priority="494" operator="equal">
      <formula>$AG$178</formula>
    </cfRule>
    <cfRule type="cellIs" dxfId="556" priority="495" operator="equal">
      <formula>$AG$177</formula>
    </cfRule>
  </conditionalFormatting>
  <conditionalFormatting sqref="E6">
    <cfRule type="cellIs" dxfId="555" priority="484" operator="equal">
      <formula>$AG$179</formula>
    </cfRule>
    <cfRule type="cellIs" dxfId="554" priority="485" operator="equal">
      <formula>$AG$178</formula>
    </cfRule>
    <cfRule type="cellIs" dxfId="553" priority="486" operator="equal">
      <formula>$AG$177</formula>
    </cfRule>
  </conditionalFormatting>
  <conditionalFormatting sqref="E5">
    <cfRule type="cellIs" dxfId="552" priority="478" operator="equal">
      <formula>$AG$179</formula>
    </cfRule>
    <cfRule type="cellIs" dxfId="551" priority="479" operator="equal">
      <formula>$AG$178</formula>
    </cfRule>
    <cfRule type="cellIs" dxfId="550" priority="480" operator="equal">
      <formula>$AG$177</formula>
    </cfRule>
  </conditionalFormatting>
  <conditionalFormatting sqref="E23:E30">
    <cfRule type="cellIs" dxfId="549" priority="475" operator="equal">
      <formula>$AG$179</formula>
    </cfRule>
    <cfRule type="cellIs" dxfId="548" priority="476" operator="equal">
      <formula>$AG$178</formula>
    </cfRule>
    <cfRule type="cellIs" dxfId="547" priority="477" operator="equal">
      <formula>$AG$177</formula>
    </cfRule>
  </conditionalFormatting>
  <conditionalFormatting sqref="G29">
    <cfRule type="cellIs" dxfId="546" priority="463" operator="equal">
      <formula>$AG$179</formula>
    </cfRule>
    <cfRule type="cellIs" dxfId="545" priority="464" operator="equal">
      <formula>$AG$178</formula>
    </cfRule>
    <cfRule type="cellIs" dxfId="544" priority="465" operator="equal">
      <formula>$AG$177</formula>
    </cfRule>
  </conditionalFormatting>
  <conditionalFormatting sqref="G30">
    <cfRule type="cellIs" dxfId="543" priority="457" operator="equal">
      <formula>$AG$179</formula>
    </cfRule>
    <cfRule type="cellIs" dxfId="542" priority="458" operator="equal">
      <formula>$AG$178</formula>
    </cfRule>
    <cfRule type="cellIs" dxfId="541" priority="459" operator="equal">
      <formula>$AG$177</formula>
    </cfRule>
  </conditionalFormatting>
  <conditionalFormatting sqref="I30">
    <cfRule type="cellIs" dxfId="540" priority="451" operator="equal">
      <formula>$AG$179</formula>
    </cfRule>
    <cfRule type="cellIs" dxfId="539" priority="452" operator="equal">
      <formula>$AG$178</formula>
    </cfRule>
    <cfRule type="cellIs" dxfId="538" priority="453" operator="equal">
      <formula>$AG$177</formula>
    </cfRule>
  </conditionalFormatting>
  <conditionalFormatting sqref="K30">
    <cfRule type="cellIs" dxfId="537" priority="445" operator="equal">
      <formula>$AG$179</formula>
    </cfRule>
    <cfRule type="cellIs" dxfId="536" priority="446" operator="equal">
      <formula>$AG$178</formula>
    </cfRule>
    <cfRule type="cellIs" dxfId="535" priority="447" operator="equal">
      <formula>$AG$177</formula>
    </cfRule>
  </conditionalFormatting>
  <conditionalFormatting sqref="M30">
    <cfRule type="cellIs" dxfId="534" priority="439" operator="equal">
      <formula>$AG$179</formula>
    </cfRule>
    <cfRule type="cellIs" dxfId="533" priority="440" operator="equal">
      <formula>$AG$178</formula>
    </cfRule>
    <cfRule type="cellIs" dxfId="532" priority="441" operator="equal">
      <formula>$AG$177</formula>
    </cfRule>
  </conditionalFormatting>
  <conditionalFormatting sqref="O30">
    <cfRule type="cellIs" dxfId="531" priority="433" operator="equal">
      <formula>$AG$179</formula>
    </cfRule>
    <cfRule type="cellIs" dxfId="530" priority="434" operator="equal">
      <formula>$AG$178</formula>
    </cfRule>
    <cfRule type="cellIs" dxfId="529" priority="435" operator="equal">
      <formula>$AG$177</formula>
    </cfRule>
  </conditionalFormatting>
  <conditionalFormatting sqref="G32">
    <cfRule type="cellIs" dxfId="528" priority="391" operator="equal">
      <formula>$AG$179</formula>
    </cfRule>
    <cfRule type="cellIs" dxfId="527" priority="392" operator="equal">
      <formula>$AG$178</formula>
    </cfRule>
    <cfRule type="cellIs" dxfId="526" priority="393" operator="equal">
      <formula>$AG$177</formula>
    </cfRule>
  </conditionalFormatting>
  <conditionalFormatting sqref="I32">
    <cfRule type="cellIs" dxfId="525" priority="385" operator="equal">
      <formula>$AG$179</formula>
    </cfRule>
    <cfRule type="cellIs" dxfId="524" priority="386" operator="equal">
      <formula>$AG$178</formula>
    </cfRule>
    <cfRule type="cellIs" dxfId="523" priority="387" operator="equal">
      <formula>$AG$177</formula>
    </cfRule>
  </conditionalFormatting>
  <conditionalFormatting sqref="K32">
    <cfRule type="cellIs" dxfId="522" priority="379" operator="equal">
      <formula>$AG$179</formula>
    </cfRule>
    <cfRule type="cellIs" dxfId="521" priority="380" operator="equal">
      <formula>$AG$178</formula>
    </cfRule>
    <cfRule type="cellIs" dxfId="520" priority="381" operator="equal">
      <formula>$AG$177</formula>
    </cfRule>
  </conditionalFormatting>
  <conditionalFormatting sqref="M32">
    <cfRule type="cellIs" dxfId="519" priority="373" operator="equal">
      <formula>$AG$179</formula>
    </cfRule>
    <cfRule type="cellIs" dxfId="518" priority="374" operator="equal">
      <formula>$AG$178</formula>
    </cfRule>
    <cfRule type="cellIs" dxfId="517" priority="375" operator="equal">
      <formula>$AG$177</formula>
    </cfRule>
  </conditionalFormatting>
  <conditionalFormatting sqref="O32">
    <cfRule type="cellIs" dxfId="516" priority="367" operator="equal">
      <formula>$AG$179</formula>
    </cfRule>
    <cfRule type="cellIs" dxfId="515" priority="368" operator="equal">
      <formula>$AG$178</formula>
    </cfRule>
    <cfRule type="cellIs" dxfId="514" priority="369" operator="equal">
      <formula>$AG$177</formula>
    </cfRule>
  </conditionalFormatting>
  <conditionalFormatting sqref="P37">
    <cfRule type="cellIs" dxfId="513" priority="199" operator="equal">
      <formula>$AG$179</formula>
    </cfRule>
    <cfRule type="cellIs" dxfId="512" priority="200" operator="equal">
      <formula>$AG$178</formula>
    </cfRule>
    <cfRule type="cellIs" dxfId="511" priority="201" operator="equal">
      <formula>$AG$177</formula>
    </cfRule>
  </conditionalFormatting>
  <conditionalFormatting sqref="Q37">
    <cfRule type="cellIs" dxfId="510" priority="196" operator="equal">
      <formula>$AG$179</formula>
    </cfRule>
    <cfRule type="cellIs" dxfId="509" priority="197" operator="equal">
      <formula>$AG$178</formula>
    </cfRule>
    <cfRule type="cellIs" dxfId="508" priority="198" operator="equal">
      <formula>$AG$177</formula>
    </cfRule>
  </conditionalFormatting>
  <conditionalFormatting sqref="R37">
    <cfRule type="cellIs" dxfId="507" priority="193" operator="equal">
      <formula>$AG$179</formula>
    </cfRule>
    <cfRule type="cellIs" dxfId="506" priority="194" operator="equal">
      <formula>$AG$178</formula>
    </cfRule>
    <cfRule type="cellIs" dxfId="505" priority="195" operator="equal">
      <formula>$AG$177</formula>
    </cfRule>
  </conditionalFormatting>
  <conditionalFormatting sqref="S37">
    <cfRule type="cellIs" dxfId="504" priority="190" operator="equal">
      <formula>$AG$179</formula>
    </cfRule>
    <cfRule type="cellIs" dxfId="503" priority="191" operator="equal">
      <formula>$AG$178</formula>
    </cfRule>
    <cfRule type="cellIs" dxfId="502" priority="192" operator="equal">
      <formula>$AG$177</formula>
    </cfRule>
  </conditionalFormatting>
  <conditionalFormatting sqref="T37">
    <cfRule type="cellIs" dxfId="501" priority="187" operator="equal">
      <formula>$AG$179</formula>
    </cfRule>
    <cfRule type="cellIs" dxfId="500" priority="188" operator="equal">
      <formula>$AG$178</formula>
    </cfRule>
    <cfRule type="cellIs" dxfId="499" priority="189" operator="equal">
      <formula>$AG$177</formula>
    </cfRule>
  </conditionalFormatting>
  <conditionalFormatting sqref="U37">
    <cfRule type="cellIs" dxfId="498" priority="184" operator="equal">
      <formula>$AG$179</formula>
    </cfRule>
    <cfRule type="cellIs" dxfId="497" priority="185" operator="equal">
      <formula>$AG$178</formula>
    </cfRule>
    <cfRule type="cellIs" dxfId="496" priority="186" operator="equal">
      <formula>$AG$177</formula>
    </cfRule>
  </conditionalFormatting>
  <conditionalFormatting sqref="V37">
    <cfRule type="cellIs" dxfId="495" priority="181" operator="equal">
      <formula>$AG$179</formula>
    </cfRule>
    <cfRule type="cellIs" dxfId="494" priority="182" operator="equal">
      <formula>$AG$178</formula>
    </cfRule>
    <cfRule type="cellIs" dxfId="493" priority="183" operator="equal">
      <formula>$AG$177</formula>
    </cfRule>
  </conditionalFormatting>
  <conditionalFormatting sqref="W37">
    <cfRule type="cellIs" dxfId="492" priority="178" operator="equal">
      <formula>$AG$179</formula>
    </cfRule>
    <cfRule type="cellIs" dxfId="491" priority="179" operator="equal">
      <formula>$AG$178</formula>
    </cfRule>
    <cfRule type="cellIs" dxfId="490" priority="180" operator="equal">
      <formula>$AG$177</formula>
    </cfRule>
  </conditionalFormatting>
  <conditionalFormatting sqref="X37">
    <cfRule type="cellIs" dxfId="489" priority="175" operator="equal">
      <formula>$AG$179</formula>
    </cfRule>
    <cfRule type="cellIs" dxfId="488" priority="176" operator="equal">
      <formula>$AG$178</formula>
    </cfRule>
    <cfRule type="cellIs" dxfId="487" priority="177" operator="equal">
      <formula>$AG$177</formula>
    </cfRule>
  </conditionalFormatting>
  <conditionalFormatting sqref="Y37">
    <cfRule type="cellIs" dxfId="486" priority="169" operator="equal">
      <formula>$AG$179</formula>
    </cfRule>
    <cfRule type="cellIs" dxfId="485" priority="170" operator="equal">
      <formula>$AG$178</formula>
    </cfRule>
    <cfRule type="cellIs" dxfId="484" priority="171" operator="equal">
      <formula>$AG$177</formula>
    </cfRule>
  </conditionalFormatting>
  <conditionalFormatting sqref="Z37">
    <cfRule type="cellIs" dxfId="483" priority="166" operator="equal">
      <formula>$AG$179</formula>
    </cfRule>
    <cfRule type="cellIs" dxfId="482" priority="167" operator="equal">
      <formula>$AG$178</formula>
    </cfRule>
    <cfRule type="cellIs" dxfId="481" priority="168" operator="equal">
      <formula>$AG$177</formula>
    </cfRule>
  </conditionalFormatting>
  <conditionalFormatting sqref="AA37">
    <cfRule type="cellIs" dxfId="480" priority="163" operator="equal">
      <formula>$AG$179</formula>
    </cfRule>
    <cfRule type="cellIs" dxfId="479" priority="164" operator="equal">
      <formula>$AG$178</formula>
    </cfRule>
    <cfRule type="cellIs" dxfId="478" priority="165" operator="equal">
      <formula>$AG$177</formula>
    </cfRule>
  </conditionalFormatting>
  <conditionalFormatting sqref="AB36">
    <cfRule type="cellIs" dxfId="477" priority="160" operator="equal">
      <formula>$AG$179</formula>
    </cfRule>
    <cfRule type="cellIs" dxfId="476" priority="161" operator="equal">
      <formula>$AG$178</formula>
    </cfRule>
    <cfRule type="cellIs" dxfId="475" priority="162" operator="equal">
      <formula>$AG$177</formula>
    </cfRule>
  </conditionalFormatting>
  <conditionalFormatting sqref="AC37">
    <cfRule type="cellIs" dxfId="474" priority="157" operator="equal">
      <formula>$AG$179</formula>
    </cfRule>
    <cfRule type="cellIs" dxfId="473" priority="158" operator="equal">
      <formula>$AG$178</formula>
    </cfRule>
    <cfRule type="cellIs" dxfId="472" priority="159" operator="equal">
      <formula>$AG$177</formula>
    </cfRule>
  </conditionalFormatting>
  <conditionalFormatting sqref="D5:D15 D23:D30 F23:F30 H23:H30 J23:J30 L23:L30 N23:N30 J74:X78 J80:X82 J84:X86 J88:X92 J71:X72 J94:X95 L100:X101 L103:X107 L109:X111 L113:X115 L117:X121 L123:X124 Q129:X130 J133:P134 K135:P136 Q132:X136 L148:X149 K152:X153 K129:P129 J130:P130 K132:P132 K149 J148:K148 J150:X150 K146:X146 K138:X140 K142:X144 J147:X147 D17:D19 L35:L37 N32:N37 L32:L33 J32:J37 H32:H37 F32:F37 D32:D37">
    <cfRule type="cellIs" dxfId="471" priority="940" operator="equal">
      <formula>$AG$173</formula>
    </cfRule>
    <cfRule type="cellIs" dxfId="470" priority="941" operator="equal">
      <formula>$AG$172</formula>
    </cfRule>
    <cfRule type="cellIs" dxfId="469" priority="942" operator="equal">
      <formula>$AG$171</formula>
    </cfRule>
  </conditionalFormatting>
  <conditionalFormatting sqref="E16">
    <cfRule type="cellIs" dxfId="468" priority="64" operator="equal">
      <formula>$AG$179</formula>
    </cfRule>
    <cfRule type="cellIs" dxfId="467" priority="65" operator="equal">
      <formula>$AG$178</formula>
    </cfRule>
    <cfRule type="cellIs" dxfId="466" priority="66" operator="equal">
      <formula>$AG$177</formula>
    </cfRule>
  </conditionalFormatting>
  <conditionalFormatting sqref="D16">
    <cfRule type="cellIs" dxfId="465" priority="67" operator="equal">
      <formula>$AG$173</formula>
    </cfRule>
    <cfRule type="cellIs" dxfId="464" priority="68" operator="equal">
      <formula>$AG$172</formula>
    </cfRule>
    <cfRule type="cellIs" dxfId="463" priority="69" operator="equal">
      <formula>$AG$171</formula>
    </cfRule>
  </conditionalFormatting>
  <conditionalFormatting sqref="M34">
    <cfRule type="cellIs" dxfId="462" priority="58" operator="equal">
      <formula>$AG$179</formula>
    </cfRule>
    <cfRule type="cellIs" dxfId="461" priority="59" operator="equal">
      <formula>$AG$178</formula>
    </cfRule>
    <cfRule type="cellIs" dxfId="460" priority="60" operator="equal">
      <formula>$AG$177</formula>
    </cfRule>
  </conditionalFormatting>
  <conditionalFormatting sqref="L34">
    <cfRule type="cellIs" dxfId="459" priority="61" operator="equal">
      <formula>$AG$173</formula>
    </cfRule>
    <cfRule type="cellIs" dxfId="458" priority="62" operator="equal">
      <formula>$AG$172</formula>
    </cfRule>
    <cfRule type="cellIs" dxfId="457" priority="63" operator="equal">
      <formula>$AG$171</formula>
    </cfRule>
  </conditionalFormatting>
  <conditionalFormatting sqref="F17:F19">
    <cfRule type="cellIs" dxfId="456" priority="34" operator="equal">
      <formula>$AG$179</formula>
    </cfRule>
    <cfRule type="cellIs" dxfId="455" priority="35" operator="equal">
      <formula>$AG$178</formula>
    </cfRule>
    <cfRule type="cellIs" dxfId="454" priority="36" operator="equal">
      <formula>$AG$177</formula>
    </cfRule>
  </conditionalFormatting>
  <conditionalFormatting sqref="F7:F15">
    <cfRule type="cellIs" dxfId="453" priority="31" operator="equal">
      <formula>$AG$179</formula>
    </cfRule>
    <cfRule type="cellIs" dxfId="452" priority="32" operator="equal">
      <formula>$AG$178</formula>
    </cfRule>
    <cfRule type="cellIs" dxfId="451" priority="33" operator="equal">
      <formula>$AG$177</formula>
    </cfRule>
  </conditionalFormatting>
  <conditionalFormatting sqref="F6">
    <cfRule type="cellIs" dxfId="450" priority="28" operator="equal">
      <formula>$AG$179</formula>
    </cfRule>
    <cfRule type="cellIs" dxfId="449" priority="29" operator="equal">
      <formula>$AG$178</formula>
    </cfRule>
    <cfRule type="cellIs" dxfId="448" priority="30" operator="equal">
      <formula>$AG$177</formula>
    </cfRule>
  </conditionalFormatting>
  <conditionalFormatting sqref="F5">
    <cfRule type="cellIs" dxfId="447" priority="25" operator="equal">
      <formula>$AG$179</formula>
    </cfRule>
    <cfRule type="cellIs" dxfId="446" priority="26" operator="equal">
      <formula>$AG$178</formula>
    </cfRule>
    <cfRule type="cellIs" dxfId="445" priority="27" operator="equal">
      <formula>$AG$177</formula>
    </cfRule>
  </conditionalFormatting>
  <conditionalFormatting sqref="F16">
    <cfRule type="cellIs" dxfId="444" priority="22" operator="equal">
      <formula>$AG$179</formula>
    </cfRule>
    <cfRule type="cellIs" dxfId="443" priority="23" operator="equal">
      <formula>$AG$178</formula>
    </cfRule>
    <cfRule type="cellIs" dxfId="442" priority="24" operator="equal">
      <formula>$AG$177</formula>
    </cfRule>
  </conditionalFormatting>
  <conditionalFormatting sqref="E31">
    <cfRule type="cellIs" dxfId="441" priority="16" operator="equal">
      <formula>$AG$179</formula>
    </cfRule>
    <cfRule type="cellIs" dxfId="440" priority="17" operator="equal">
      <formula>$AG$178</formula>
    </cfRule>
    <cfRule type="cellIs" dxfId="439" priority="18" operator="equal">
      <formula>$AG$177</formula>
    </cfRule>
  </conditionalFormatting>
  <conditionalFormatting sqref="G31">
    <cfRule type="cellIs" dxfId="438" priority="13" operator="equal">
      <formula>$AG$179</formula>
    </cfRule>
    <cfRule type="cellIs" dxfId="437" priority="14" operator="equal">
      <formula>$AG$178</formula>
    </cfRule>
    <cfRule type="cellIs" dxfId="436" priority="15" operator="equal">
      <formula>$AG$177</formula>
    </cfRule>
  </conditionalFormatting>
  <conditionalFormatting sqref="I31">
    <cfRule type="cellIs" dxfId="435" priority="10" operator="equal">
      <formula>$AG$179</formula>
    </cfRule>
    <cfRule type="cellIs" dxfId="434" priority="11" operator="equal">
      <formula>$AG$178</formula>
    </cfRule>
    <cfRule type="cellIs" dxfId="433" priority="12" operator="equal">
      <formula>$AG$177</formula>
    </cfRule>
  </conditionalFormatting>
  <conditionalFormatting sqref="K31">
    <cfRule type="cellIs" dxfId="432" priority="7" operator="equal">
      <formula>$AG$179</formula>
    </cfRule>
    <cfRule type="cellIs" dxfId="431" priority="8" operator="equal">
      <formula>$AG$178</formula>
    </cfRule>
    <cfRule type="cellIs" dxfId="430" priority="9" operator="equal">
      <formula>$AG$177</formula>
    </cfRule>
  </conditionalFormatting>
  <conditionalFormatting sqref="M31">
    <cfRule type="cellIs" dxfId="429" priority="4" operator="equal">
      <formula>$AG$179</formula>
    </cfRule>
    <cfRule type="cellIs" dxfId="428" priority="5" operator="equal">
      <formula>$AG$178</formula>
    </cfRule>
    <cfRule type="cellIs" dxfId="427" priority="6" operator="equal">
      <formula>$AG$177</formula>
    </cfRule>
  </conditionalFormatting>
  <conditionalFormatting sqref="O31">
    <cfRule type="cellIs" dxfId="426" priority="1" operator="equal">
      <formula>$AG$179</formula>
    </cfRule>
    <cfRule type="cellIs" dxfId="425" priority="2" operator="equal">
      <formula>$AG$178</formula>
    </cfRule>
    <cfRule type="cellIs" dxfId="424" priority="3" operator="equal">
      <formula>$AG$177</formula>
    </cfRule>
  </conditionalFormatting>
  <conditionalFormatting sqref="D31 F31 H31 J31 L31 N31">
    <cfRule type="cellIs" dxfId="423" priority="19" operator="equal">
      <formula>$AG$173</formula>
    </cfRule>
    <cfRule type="cellIs" dxfId="422" priority="20" operator="equal">
      <formula>$AG$172</formula>
    </cfRule>
    <cfRule type="cellIs" dxfId="421" priority="21" operator="equal">
      <formula>$AG$171</formula>
    </cfRule>
  </conditionalFormatting>
  <dataValidations count="3">
    <dataValidation type="list" allowBlank="1" showInputMessage="1" showErrorMessage="1" sqref="P37:AA37 E5:F19 AC37 AB36:AB37 O23:O37 I23:I37 G23:G37 E23:E37 K23:K37 M23:M37">
      <formula1>Risk</formula1>
    </dataValidation>
    <dataValidation type="list" allowBlank="1" showInputMessage="1" showErrorMessage="1" sqref="J81:X82 J85:X86 J75:X78 M72:X72 J72:K72 J89:X92 D6:D19 J23:J37 N23:N37 H23:H37 F23:F37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8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25" width="11.7265625" style="9" customWidth="1"/>
    <col min="26" max="26" width="15.7265625" style="9" customWidth="1"/>
    <col min="27" max="27" width="15.7265625" style="9" bestFit="1" customWidth="1"/>
    <col min="28" max="31" width="11.7265625" style="9" customWidth="1"/>
    <col min="32" max="37" width="11.7265625" style="37" customWidth="1"/>
    <col min="38" max="41" width="11.7265625" style="9" customWidth="1"/>
    <col min="42" max="42" width="18.7265625" style="9" customWidth="1"/>
    <col min="43" max="45" width="9.1796875" style="37"/>
    <col min="46" max="49" width="9.1796875" style="38"/>
    <col min="50" max="50" width="9.1796875" style="37"/>
    <col min="51" max="73" width="9.1796875" style="38"/>
    <col min="74" max="16384" width="9.1796875" style="37"/>
  </cols>
  <sheetData>
    <row r="1" spans="1:50" s="282" customFormat="1" ht="30" customHeight="1" x14ac:dyDescent="0.35">
      <c r="A1" s="278"/>
      <c r="B1" s="278"/>
      <c r="C1" s="278"/>
      <c r="D1" s="278"/>
      <c r="E1" s="278"/>
      <c r="F1" s="279" t="s">
        <v>138</v>
      </c>
      <c r="G1" s="278"/>
      <c r="H1" s="278"/>
      <c r="I1" s="278"/>
      <c r="J1" s="278"/>
      <c r="K1" s="278"/>
      <c r="L1" s="278"/>
      <c r="M1" s="278"/>
      <c r="N1" s="278"/>
      <c r="O1" s="278"/>
      <c r="P1" s="278"/>
      <c r="Q1" s="278"/>
      <c r="R1" s="278"/>
      <c r="S1" s="278"/>
      <c r="T1" s="278"/>
      <c r="U1" s="278"/>
      <c r="V1" s="278"/>
      <c r="W1" s="278"/>
      <c r="X1" s="278"/>
      <c r="Y1" s="278"/>
      <c r="Z1" s="278"/>
      <c r="AA1" s="280"/>
      <c r="AB1" s="280"/>
      <c r="AC1" s="280"/>
      <c r="AD1" s="280"/>
      <c r="AE1" s="280"/>
      <c r="AF1" s="281"/>
      <c r="AG1" s="281"/>
      <c r="AH1" s="281"/>
      <c r="AI1" s="281"/>
      <c r="AJ1" s="281"/>
      <c r="AK1" s="281"/>
      <c r="AL1" s="280"/>
      <c r="AM1" s="280"/>
      <c r="AN1" s="280"/>
      <c r="AO1" s="280"/>
      <c r="AP1" s="280"/>
      <c r="AQ1" s="281"/>
      <c r="AR1" s="281"/>
      <c r="AS1" s="281"/>
      <c r="AX1" s="281"/>
    </row>
    <row r="2" spans="1:50" s="38" customFormat="1" ht="35.15" customHeight="1" x14ac:dyDescent="0.35">
      <c r="A2" s="8"/>
      <c r="B2" s="8"/>
      <c r="C2" s="60">
        <f>'Market Readiness Report Page 1'!U1</f>
        <v>43045</v>
      </c>
      <c r="D2" s="60"/>
      <c r="E2" s="60"/>
      <c r="F2" s="488" t="s">
        <v>248</v>
      </c>
      <c r="G2" s="488"/>
      <c r="H2" s="488"/>
      <c r="I2" s="488"/>
      <c r="J2" s="488"/>
      <c r="K2" s="488"/>
      <c r="L2" s="488"/>
      <c r="M2" s="488"/>
      <c r="N2" s="488"/>
      <c r="O2" s="488"/>
      <c r="P2" s="488"/>
      <c r="Q2" s="285"/>
      <c r="R2" s="285"/>
      <c r="S2" s="285"/>
      <c r="T2" s="39"/>
      <c r="U2" s="39"/>
      <c r="V2" s="39"/>
      <c r="W2" s="39"/>
      <c r="X2" s="39"/>
      <c r="Y2" s="39"/>
      <c r="Z2" s="8"/>
      <c r="AA2" s="166"/>
      <c r="AB2" s="165"/>
      <c r="AC2" s="165"/>
      <c r="AD2" s="165"/>
      <c r="AE2" s="165"/>
      <c r="AF2" s="180"/>
      <c r="AG2" s="180"/>
      <c r="AH2" s="180"/>
      <c r="AI2" s="180"/>
      <c r="AJ2" s="180"/>
      <c r="AK2" s="180"/>
      <c r="AL2" s="165"/>
      <c r="AM2" s="165"/>
      <c r="AN2" s="165"/>
      <c r="AO2" s="165"/>
      <c r="AP2" s="9"/>
      <c r="AQ2" s="37"/>
      <c r="AR2" s="37"/>
      <c r="AS2" s="37"/>
      <c r="AX2" s="37"/>
    </row>
    <row r="3" spans="1:50" s="282" customFormat="1" ht="30" customHeight="1" thickBot="1" x14ac:dyDescent="0.4">
      <c r="A3" s="278"/>
      <c r="B3" s="278"/>
      <c r="C3" s="278"/>
      <c r="D3" s="278"/>
      <c r="E3" s="278"/>
      <c r="F3" s="236" t="s">
        <v>246</v>
      </c>
      <c r="G3" s="278"/>
      <c r="H3" s="278"/>
      <c r="I3" s="278"/>
      <c r="J3" s="278"/>
      <c r="K3" s="278"/>
      <c r="L3" s="278"/>
      <c r="M3" s="278"/>
      <c r="N3" s="279"/>
      <c r="O3" s="279"/>
      <c r="P3" s="279"/>
      <c r="Q3" s="279"/>
      <c r="R3" s="279"/>
      <c r="S3" s="279"/>
      <c r="T3" s="279"/>
      <c r="U3" s="279"/>
      <c r="V3" s="279"/>
      <c r="W3" s="279"/>
      <c r="X3" s="279"/>
      <c r="Y3" s="283"/>
      <c r="Z3" s="283"/>
      <c r="AA3" s="284"/>
      <c r="AB3" s="280"/>
      <c r="AC3" s="281"/>
      <c r="AD3" s="281"/>
      <c r="AE3" s="281"/>
      <c r="AF3" s="281"/>
      <c r="AG3" s="281"/>
      <c r="AH3" s="281"/>
      <c r="AI3" s="281"/>
      <c r="AJ3" s="281"/>
      <c r="AK3" s="281"/>
    </row>
    <row r="4" spans="1:50" s="38" customFormat="1" ht="25.5" customHeight="1" thickBot="1" x14ac:dyDescent="0.4">
      <c r="A4" s="8"/>
      <c r="B4" s="8"/>
      <c r="C4" s="262" t="s">
        <v>123</v>
      </c>
      <c r="D4" s="288" t="s">
        <v>60</v>
      </c>
      <c r="E4" s="210" t="s">
        <v>61</v>
      </c>
      <c r="F4" s="210" t="s">
        <v>253</v>
      </c>
      <c r="G4" s="321" t="s">
        <v>66</v>
      </c>
      <c r="H4" s="321"/>
      <c r="I4" s="321"/>
      <c r="J4" s="321"/>
      <c r="K4" s="321"/>
      <c r="L4" s="321"/>
      <c r="M4" s="322"/>
      <c r="N4" s="443" t="s">
        <v>137</v>
      </c>
      <c r="O4" s="444"/>
      <c r="P4" s="444"/>
      <c r="Q4" s="444"/>
      <c r="R4" s="444"/>
      <c r="S4" s="445"/>
      <c r="T4" s="372" t="s">
        <v>140</v>
      </c>
      <c r="U4" s="444"/>
      <c r="V4" s="444"/>
      <c r="W4" s="444"/>
      <c r="X4" s="444"/>
      <c r="Y4" s="445"/>
      <c r="Z4" s="142"/>
      <c r="AA4" s="37"/>
      <c r="AF4" s="37"/>
      <c r="AG4" s="37"/>
      <c r="AH4" s="37"/>
      <c r="AI4" s="37"/>
      <c r="AJ4" s="37"/>
      <c r="AK4" s="37"/>
    </row>
    <row r="5" spans="1:50" s="38" customFormat="1" ht="60" customHeight="1" x14ac:dyDescent="0.35">
      <c r="A5" s="8"/>
      <c r="B5" s="8"/>
      <c r="C5" s="172" t="s">
        <v>546</v>
      </c>
      <c r="D5" s="296" t="s">
        <v>58</v>
      </c>
      <c r="E5" s="304" t="s">
        <v>46</v>
      </c>
      <c r="F5" s="304" t="s">
        <v>46</v>
      </c>
      <c r="G5" s="386"/>
      <c r="H5" s="386"/>
      <c r="I5" s="386"/>
      <c r="J5" s="386"/>
      <c r="K5" s="386"/>
      <c r="L5" s="386"/>
      <c r="M5" s="387"/>
      <c r="N5" s="446"/>
      <c r="O5" s="447"/>
      <c r="P5" s="447"/>
      <c r="Q5" s="447"/>
      <c r="R5" s="447"/>
      <c r="S5" s="448"/>
      <c r="T5" s="446"/>
      <c r="U5" s="447"/>
      <c r="V5" s="447"/>
      <c r="W5" s="447"/>
      <c r="X5" s="447"/>
      <c r="Y5" s="448"/>
      <c r="Z5" s="142"/>
      <c r="AA5" s="37"/>
      <c r="AF5" s="37"/>
      <c r="AG5" s="37"/>
      <c r="AH5" s="37"/>
      <c r="AI5" s="37"/>
      <c r="AJ5" s="37"/>
      <c r="AK5" s="37"/>
    </row>
    <row r="6" spans="1:50" s="38" customFormat="1" ht="101.25" customHeight="1" x14ac:dyDescent="0.35">
      <c r="A6" s="8"/>
      <c r="B6" s="8"/>
      <c r="C6" s="173" t="s">
        <v>547</v>
      </c>
      <c r="D6" s="297" t="s">
        <v>58</v>
      </c>
      <c r="E6" s="305" t="s">
        <v>45</v>
      </c>
      <c r="F6" s="305" t="s">
        <v>45</v>
      </c>
      <c r="G6" s="433" t="s">
        <v>548</v>
      </c>
      <c r="H6" s="433"/>
      <c r="I6" s="433"/>
      <c r="J6" s="433"/>
      <c r="K6" s="433"/>
      <c r="L6" s="433"/>
      <c r="M6" s="434"/>
      <c r="N6" s="404"/>
      <c r="O6" s="405"/>
      <c r="P6" s="405"/>
      <c r="Q6" s="405"/>
      <c r="R6" s="405"/>
      <c r="S6" s="406"/>
      <c r="T6" s="489"/>
      <c r="U6" s="490"/>
      <c r="V6" s="490"/>
      <c r="W6" s="490"/>
      <c r="X6" s="490"/>
      <c r="Y6" s="491"/>
      <c r="Z6" s="142"/>
      <c r="AA6" s="37"/>
      <c r="AF6" s="37"/>
      <c r="AG6" s="37"/>
      <c r="AH6" s="37"/>
      <c r="AI6" s="37"/>
      <c r="AJ6" s="37"/>
      <c r="AK6" s="37"/>
    </row>
    <row r="7" spans="1:50" s="38" customFormat="1" ht="66.75" customHeight="1" x14ac:dyDescent="0.35">
      <c r="A7" s="8"/>
      <c r="B7" s="8"/>
      <c r="C7" s="173" t="s">
        <v>549</v>
      </c>
      <c r="D7" s="297" t="s">
        <v>58</v>
      </c>
      <c r="E7" s="305" t="s">
        <v>46</v>
      </c>
      <c r="F7" s="305" t="s">
        <v>46</v>
      </c>
      <c r="G7" s="433" t="s">
        <v>550</v>
      </c>
      <c r="H7" s="433"/>
      <c r="I7" s="433"/>
      <c r="J7" s="433"/>
      <c r="K7" s="433"/>
      <c r="L7" s="433"/>
      <c r="M7" s="434"/>
      <c r="N7" s="404"/>
      <c r="O7" s="405"/>
      <c r="P7" s="405"/>
      <c r="Q7" s="405"/>
      <c r="R7" s="405"/>
      <c r="S7" s="406"/>
      <c r="T7" s="489"/>
      <c r="U7" s="490"/>
      <c r="V7" s="490"/>
      <c r="W7" s="490"/>
      <c r="X7" s="490"/>
      <c r="Y7" s="491"/>
      <c r="Z7" s="142"/>
      <c r="AA7" s="37"/>
      <c r="AF7" s="37"/>
      <c r="AG7" s="37"/>
      <c r="AH7" s="37"/>
      <c r="AI7" s="37"/>
      <c r="AJ7" s="37"/>
      <c r="AK7" s="37"/>
    </row>
    <row r="8" spans="1:50" s="38" customFormat="1" ht="60" customHeight="1" x14ac:dyDescent="0.35">
      <c r="A8" s="8"/>
      <c r="B8" s="8"/>
      <c r="C8" s="274" t="s">
        <v>568</v>
      </c>
      <c r="D8" s="297" t="s">
        <v>58</v>
      </c>
      <c r="E8" s="305" t="s">
        <v>46</v>
      </c>
      <c r="F8" s="305" t="s">
        <v>46</v>
      </c>
      <c r="G8" s="484"/>
      <c r="H8" s="484"/>
      <c r="I8" s="484"/>
      <c r="J8" s="484"/>
      <c r="K8" s="484"/>
      <c r="L8" s="484"/>
      <c r="M8" s="485"/>
      <c r="N8" s="476"/>
      <c r="O8" s="477"/>
      <c r="P8" s="477"/>
      <c r="Q8" s="477"/>
      <c r="R8" s="477"/>
      <c r="S8" s="478"/>
      <c r="T8" s="489"/>
      <c r="U8" s="490"/>
      <c r="V8" s="490"/>
      <c r="W8" s="490"/>
      <c r="X8" s="490"/>
      <c r="Y8" s="491"/>
      <c r="Z8" s="142"/>
      <c r="AA8" s="37"/>
      <c r="AF8" s="37"/>
      <c r="AG8" s="37"/>
      <c r="AH8" s="37"/>
      <c r="AI8" s="37"/>
      <c r="AJ8" s="37"/>
      <c r="AK8" s="37"/>
    </row>
    <row r="9" spans="1:50" s="38" customFormat="1" ht="60" customHeight="1" x14ac:dyDescent="0.35">
      <c r="A9" s="8"/>
      <c r="B9" s="8"/>
      <c r="C9" s="173" t="s">
        <v>569</v>
      </c>
      <c r="D9" s="297" t="s">
        <v>57</v>
      </c>
      <c r="E9" s="305" t="s">
        <v>45</v>
      </c>
      <c r="F9" s="305" t="s">
        <v>45</v>
      </c>
      <c r="G9" s="484" t="s">
        <v>570</v>
      </c>
      <c r="H9" s="484"/>
      <c r="I9" s="484"/>
      <c r="J9" s="484"/>
      <c r="K9" s="484"/>
      <c r="L9" s="484"/>
      <c r="M9" s="485"/>
      <c r="N9" s="476" t="s">
        <v>618</v>
      </c>
      <c r="O9" s="477"/>
      <c r="P9" s="477"/>
      <c r="Q9" s="477"/>
      <c r="R9" s="477"/>
      <c r="S9" s="478"/>
      <c r="T9" s="489"/>
      <c r="U9" s="490"/>
      <c r="V9" s="490"/>
      <c r="W9" s="490"/>
      <c r="X9" s="490"/>
      <c r="Y9" s="491"/>
      <c r="Z9" s="142"/>
      <c r="AA9" s="37"/>
      <c r="AF9" s="37"/>
      <c r="AG9" s="37"/>
      <c r="AH9" s="37"/>
      <c r="AI9" s="37"/>
      <c r="AJ9" s="37"/>
      <c r="AK9" s="37"/>
    </row>
    <row r="10" spans="1:50" s="38" customFormat="1" ht="60" customHeight="1" x14ac:dyDescent="0.35">
      <c r="A10" s="8"/>
      <c r="B10" s="8"/>
      <c r="C10" s="173" t="s">
        <v>673</v>
      </c>
      <c r="D10" s="297" t="s">
        <v>58</v>
      </c>
      <c r="E10" s="305" t="s">
        <v>46</v>
      </c>
      <c r="F10" s="305"/>
      <c r="G10" s="484" t="s">
        <v>694</v>
      </c>
      <c r="H10" s="484"/>
      <c r="I10" s="484"/>
      <c r="J10" s="484"/>
      <c r="K10" s="484"/>
      <c r="L10" s="484"/>
      <c r="M10" s="485"/>
      <c r="N10" s="476"/>
      <c r="O10" s="477"/>
      <c r="P10" s="477"/>
      <c r="Q10" s="477"/>
      <c r="R10" s="477"/>
      <c r="S10" s="478"/>
      <c r="T10" s="489"/>
      <c r="U10" s="490"/>
      <c r="V10" s="490"/>
      <c r="W10" s="490"/>
      <c r="X10" s="490"/>
      <c r="Y10" s="491"/>
      <c r="Z10" s="142"/>
      <c r="AA10" s="37"/>
      <c r="AF10" s="37"/>
      <c r="AG10" s="37"/>
      <c r="AH10" s="37"/>
      <c r="AI10" s="37"/>
      <c r="AJ10" s="37"/>
      <c r="AK10" s="37"/>
    </row>
    <row r="11" spans="1:50" s="38" customFormat="1" ht="115.5" customHeight="1" x14ac:dyDescent="0.35">
      <c r="A11" s="8"/>
      <c r="B11" s="8"/>
      <c r="C11" s="173" t="s">
        <v>181</v>
      </c>
      <c r="D11" s="297" t="s">
        <v>57</v>
      </c>
      <c r="E11" s="305" t="s">
        <v>45</v>
      </c>
      <c r="F11" s="305"/>
      <c r="G11" s="484" t="s">
        <v>376</v>
      </c>
      <c r="H11" s="484"/>
      <c r="I11" s="484"/>
      <c r="J11" s="484"/>
      <c r="K11" s="484"/>
      <c r="L11" s="484"/>
      <c r="M11" s="485"/>
      <c r="N11" s="476" t="s">
        <v>619</v>
      </c>
      <c r="O11" s="477"/>
      <c r="P11" s="477"/>
      <c r="Q11" s="477"/>
      <c r="R11" s="477"/>
      <c r="S11" s="478"/>
      <c r="T11" s="489"/>
      <c r="U11" s="490"/>
      <c r="V11" s="490"/>
      <c r="W11" s="490"/>
      <c r="X11" s="490"/>
      <c r="Y11" s="491"/>
      <c r="Z11" s="142"/>
      <c r="AA11" s="37"/>
      <c r="AF11" s="37"/>
      <c r="AG11" s="37"/>
      <c r="AH11" s="37"/>
      <c r="AI11" s="37"/>
      <c r="AJ11" s="37"/>
      <c r="AK11" s="37"/>
    </row>
    <row r="12" spans="1:50" s="38" customFormat="1" ht="60" customHeight="1" x14ac:dyDescent="0.35">
      <c r="A12" s="8"/>
      <c r="B12" s="8"/>
      <c r="C12" s="173" t="s">
        <v>584</v>
      </c>
      <c r="D12" s="297" t="s">
        <v>57</v>
      </c>
      <c r="E12" s="305" t="s">
        <v>45</v>
      </c>
      <c r="F12" s="305" t="s">
        <v>45</v>
      </c>
      <c r="G12" s="484" t="s">
        <v>585</v>
      </c>
      <c r="H12" s="484"/>
      <c r="I12" s="484"/>
      <c r="J12" s="484"/>
      <c r="K12" s="484"/>
      <c r="L12" s="484"/>
      <c r="M12" s="485"/>
      <c r="N12" s="476"/>
      <c r="O12" s="477"/>
      <c r="P12" s="477"/>
      <c r="Q12" s="477"/>
      <c r="R12" s="477"/>
      <c r="S12" s="478"/>
      <c r="T12" s="489"/>
      <c r="U12" s="490"/>
      <c r="V12" s="490"/>
      <c r="W12" s="490"/>
      <c r="X12" s="490"/>
      <c r="Y12" s="491"/>
      <c r="Z12" s="142"/>
      <c r="AA12" s="37"/>
      <c r="AF12" s="37"/>
      <c r="AG12" s="37"/>
      <c r="AH12" s="37"/>
      <c r="AI12" s="37"/>
      <c r="AJ12" s="37"/>
      <c r="AK12" s="37"/>
    </row>
    <row r="13" spans="1:50" s="38" customFormat="1" ht="60" customHeight="1" x14ac:dyDescent="0.35">
      <c r="A13" s="8"/>
      <c r="B13" s="8"/>
      <c r="C13" s="173" t="s">
        <v>586</v>
      </c>
      <c r="D13" s="297" t="s">
        <v>58</v>
      </c>
      <c r="E13" s="305" t="s">
        <v>45</v>
      </c>
      <c r="F13" s="305" t="s">
        <v>45</v>
      </c>
      <c r="G13" s="484" t="s">
        <v>587</v>
      </c>
      <c r="H13" s="484"/>
      <c r="I13" s="484"/>
      <c r="J13" s="484"/>
      <c r="K13" s="484"/>
      <c r="L13" s="484"/>
      <c r="M13" s="485"/>
      <c r="N13" s="476" t="s">
        <v>620</v>
      </c>
      <c r="O13" s="477"/>
      <c r="P13" s="477"/>
      <c r="Q13" s="477"/>
      <c r="R13" s="477"/>
      <c r="S13" s="478"/>
      <c r="T13" s="489"/>
      <c r="U13" s="490"/>
      <c r="V13" s="490"/>
      <c r="W13" s="490"/>
      <c r="X13" s="490"/>
      <c r="Y13" s="491"/>
      <c r="Z13" s="142"/>
      <c r="AA13" s="37"/>
      <c r="AF13" s="37"/>
      <c r="AG13" s="37"/>
      <c r="AH13" s="37"/>
      <c r="AI13" s="37"/>
      <c r="AJ13" s="37"/>
      <c r="AK13" s="37"/>
    </row>
    <row r="14" spans="1:50" s="38" customFormat="1" ht="60" customHeight="1" x14ac:dyDescent="0.35">
      <c r="A14" s="8"/>
      <c r="B14" s="8"/>
      <c r="C14" s="173" t="s">
        <v>595</v>
      </c>
      <c r="D14" s="297" t="s">
        <v>58</v>
      </c>
      <c r="E14" s="305" t="s">
        <v>46</v>
      </c>
      <c r="F14" s="305" t="s">
        <v>46</v>
      </c>
      <c r="G14" s="484"/>
      <c r="H14" s="484"/>
      <c r="I14" s="484"/>
      <c r="J14" s="484"/>
      <c r="K14" s="484"/>
      <c r="L14" s="484"/>
      <c r="M14" s="485"/>
      <c r="N14" s="476" t="s">
        <v>621</v>
      </c>
      <c r="O14" s="477"/>
      <c r="P14" s="477"/>
      <c r="Q14" s="477"/>
      <c r="R14" s="477"/>
      <c r="S14" s="478"/>
      <c r="T14" s="489"/>
      <c r="U14" s="490"/>
      <c r="V14" s="490"/>
      <c r="W14" s="490"/>
      <c r="X14" s="490"/>
      <c r="Y14" s="491"/>
      <c r="Z14" s="142"/>
      <c r="AA14" s="37"/>
      <c r="AF14" s="37"/>
      <c r="AG14" s="37"/>
      <c r="AH14" s="37"/>
      <c r="AI14" s="37"/>
      <c r="AJ14" s="37"/>
      <c r="AK14" s="37"/>
    </row>
    <row r="15" spans="1:50" s="38" customFormat="1" ht="60" customHeight="1" x14ac:dyDescent="0.35">
      <c r="A15" s="8"/>
      <c r="B15" s="8"/>
      <c r="C15" s="173" t="s">
        <v>597</v>
      </c>
      <c r="D15" s="297" t="s">
        <v>58</v>
      </c>
      <c r="E15" s="305" t="s">
        <v>45</v>
      </c>
      <c r="F15" s="305" t="s">
        <v>45</v>
      </c>
      <c r="G15" s="484" t="s">
        <v>598</v>
      </c>
      <c r="H15" s="484"/>
      <c r="I15" s="484"/>
      <c r="J15" s="484"/>
      <c r="K15" s="484"/>
      <c r="L15" s="484"/>
      <c r="M15" s="485"/>
      <c r="N15" s="476" t="s">
        <v>622</v>
      </c>
      <c r="O15" s="477"/>
      <c r="P15" s="477"/>
      <c r="Q15" s="477"/>
      <c r="R15" s="477"/>
      <c r="S15" s="478"/>
      <c r="T15" s="489"/>
      <c r="U15" s="490"/>
      <c r="V15" s="490"/>
      <c r="W15" s="490"/>
      <c r="X15" s="490"/>
      <c r="Y15" s="491"/>
      <c r="Z15" s="142"/>
      <c r="AA15" s="37"/>
      <c r="AF15" s="37"/>
      <c r="AG15" s="37"/>
      <c r="AH15" s="37"/>
      <c r="AI15" s="37"/>
      <c r="AJ15" s="37"/>
      <c r="AK15" s="37"/>
    </row>
    <row r="16" spans="1:50" s="38" customFormat="1" ht="15" customHeight="1" x14ac:dyDescent="0.35">
      <c r="A16" s="8"/>
      <c r="B16" s="8"/>
      <c r="C16" s="173"/>
      <c r="D16" s="297"/>
      <c r="E16" s="305"/>
      <c r="F16" s="305"/>
      <c r="G16" s="484"/>
      <c r="H16" s="484"/>
      <c r="I16" s="484"/>
      <c r="J16" s="484"/>
      <c r="K16" s="484"/>
      <c r="L16" s="484"/>
      <c r="M16" s="485"/>
      <c r="N16" s="492"/>
      <c r="O16" s="493"/>
      <c r="P16" s="493"/>
      <c r="Q16" s="493"/>
      <c r="R16" s="493"/>
      <c r="S16" s="494"/>
      <c r="T16" s="489"/>
      <c r="U16" s="490"/>
      <c r="V16" s="490"/>
      <c r="W16" s="490"/>
      <c r="X16" s="490"/>
      <c r="Y16" s="491"/>
      <c r="Z16" s="142"/>
      <c r="AA16" s="37"/>
      <c r="AF16" s="37"/>
      <c r="AG16" s="37"/>
      <c r="AH16" s="37"/>
      <c r="AI16" s="37"/>
      <c r="AJ16" s="37"/>
      <c r="AK16" s="37"/>
    </row>
    <row r="17" spans="1:41" s="38" customFormat="1" ht="15" customHeight="1" x14ac:dyDescent="0.35">
      <c r="A17" s="8"/>
      <c r="B17" s="8"/>
      <c r="C17" s="173"/>
      <c r="D17" s="297"/>
      <c r="E17" s="305"/>
      <c r="F17" s="305"/>
      <c r="G17" s="484"/>
      <c r="H17" s="484"/>
      <c r="I17" s="484"/>
      <c r="J17" s="484"/>
      <c r="K17" s="484"/>
      <c r="L17" s="484"/>
      <c r="M17" s="485"/>
      <c r="N17" s="492"/>
      <c r="O17" s="493"/>
      <c r="P17" s="493"/>
      <c r="Q17" s="493"/>
      <c r="R17" s="493"/>
      <c r="S17" s="494"/>
      <c r="T17" s="489"/>
      <c r="U17" s="490"/>
      <c r="V17" s="490"/>
      <c r="W17" s="490"/>
      <c r="X17" s="490"/>
      <c r="Y17" s="491"/>
      <c r="Z17" s="142"/>
      <c r="AA17" s="37"/>
      <c r="AF17" s="37"/>
      <c r="AG17" s="37"/>
      <c r="AH17" s="37"/>
      <c r="AI17" s="37"/>
      <c r="AJ17" s="37"/>
      <c r="AK17" s="37"/>
    </row>
    <row r="18" spans="1:41" s="38" customFormat="1" ht="15" customHeight="1" x14ac:dyDescent="0.35">
      <c r="A18" s="8"/>
      <c r="B18" s="8"/>
      <c r="C18" s="173"/>
      <c r="D18" s="297"/>
      <c r="E18" s="305"/>
      <c r="F18" s="305"/>
      <c r="G18" s="484"/>
      <c r="H18" s="484"/>
      <c r="I18" s="484"/>
      <c r="J18" s="484"/>
      <c r="K18" s="484"/>
      <c r="L18" s="484"/>
      <c r="M18" s="485"/>
      <c r="N18" s="492"/>
      <c r="O18" s="493"/>
      <c r="P18" s="493"/>
      <c r="Q18" s="493"/>
      <c r="R18" s="493"/>
      <c r="S18" s="494"/>
      <c r="T18" s="489"/>
      <c r="U18" s="490"/>
      <c r="V18" s="490"/>
      <c r="W18" s="490"/>
      <c r="X18" s="490"/>
      <c r="Y18" s="491"/>
      <c r="Z18" s="142"/>
      <c r="AA18" s="37"/>
      <c r="AF18" s="37"/>
      <c r="AG18" s="37"/>
      <c r="AH18" s="37"/>
      <c r="AI18" s="37"/>
      <c r="AJ18" s="37"/>
      <c r="AK18" s="37"/>
    </row>
    <row r="19" spans="1:41" s="38" customFormat="1" ht="15" customHeight="1" thickBot="1" x14ac:dyDescent="0.4">
      <c r="A19" s="8"/>
      <c r="B19" s="8"/>
      <c r="C19" s="174"/>
      <c r="D19" s="298"/>
      <c r="E19" s="306"/>
      <c r="F19" s="306"/>
      <c r="G19" s="486"/>
      <c r="H19" s="486"/>
      <c r="I19" s="486"/>
      <c r="J19" s="486"/>
      <c r="K19" s="486"/>
      <c r="L19" s="486"/>
      <c r="M19" s="487"/>
      <c r="N19" s="495"/>
      <c r="O19" s="496"/>
      <c r="P19" s="496"/>
      <c r="Q19" s="496"/>
      <c r="R19" s="496"/>
      <c r="S19" s="497"/>
      <c r="T19" s="498"/>
      <c r="U19" s="499"/>
      <c r="V19" s="499"/>
      <c r="W19" s="499"/>
      <c r="X19" s="499"/>
      <c r="Y19" s="500"/>
      <c r="Z19" s="142"/>
      <c r="AA19" s="37"/>
      <c r="AB19" s="9"/>
      <c r="AF19" s="37"/>
      <c r="AG19" s="37"/>
      <c r="AH19" s="37"/>
      <c r="AI19" s="37"/>
      <c r="AJ19" s="37"/>
      <c r="AK19" s="37"/>
    </row>
    <row r="20" spans="1:41" s="38" customFormat="1" ht="15.75" customHeight="1" thickBot="1" x14ac:dyDescent="0.4">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5" customHeight="1" thickBot="1" x14ac:dyDescent="0.4">
      <c r="A21" s="8"/>
      <c r="B21" s="8"/>
      <c r="C21" s="438" t="s">
        <v>123</v>
      </c>
      <c r="D21" s="320" t="s">
        <v>107</v>
      </c>
      <c r="E21" s="322"/>
      <c r="F21" s="320" t="s">
        <v>108</v>
      </c>
      <c r="G21" s="322"/>
      <c r="H21" s="320" t="s">
        <v>109</v>
      </c>
      <c r="I21" s="322"/>
      <c r="J21" s="320" t="s">
        <v>110</v>
      </c>
      <c r="K21" s="322"/>
      <c r="L21" s="320" t="s">
        <v>111</v>
      </c>
      <c r="M21" s="322"/>
      <c r="N21" s="321" t="s">
        <v>112</v>
      </c>
      <c r="O21" s="322"/>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35">
      <c r="A22" s="8"/>
      <c r="B22" s="8"/>
      <c r="C22" s="439"/>
      <c r="D22" s="156" t="s">
        <v>22</v>
      </c>
      <c r="E22" s="157" t="s">
        <v>43</v>
      </c>
      <c r="F22" s="156" t="s">
        <v>22</v>
      </c>
      <c r="G22" s="157" t="s">
        <v>43</v>
      </c>
      <c r="H22" s="156" t="s">
        <v>22</v>
      </c>
      <c r="I22" s="157" t="s">
        <v>43</v>
      </c>
      <c r="J22" s="156" t="s">
        <v>22</v>
      </c>
      <c r="K22" s="157" t="s">
        <v>43</v>
      </c>
      <c r="L22" s="156" t="s">
        <v>22</v>
      </c>
      <c r="M22" s="157" t="s">
        <v>43</v>
      </c>
      <c r="N22" s="145" t="s">
        <v>22</v>
      </c>
      <c r="O22" s="157"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35">
      <c r="A23" s="8"/>
      <c r="B23" s="8"/>
      <c r="C23" s="153" t="str">
        <f>C5</f>
        <v>Active Stream</v>
      </c>
      <c r="D23" s="121" t="s">
        <v>58</v>
      </c>
      <c r="E23" s="116" t="s">
        <v>46</v>
      </c>
      <c r="F23" s="255" t="s">
        <v>58</v>
      </c>
      <c r="G23" s="116" t="s">
        <v>46</v>
      </c>
      <c r="H23" s="255" t="s">
        <v>58</v>
      </c>
      <c r="I23" s="116" t="s">
        <v>46</v>
      </c>
      <c r="J23" s="255" t="s">
        <v>58</v>
      </c>
      <c r="K23" s="116" t="s">
        <v>46</v>
      </c>
      <c r="L23" s="121"/>
      <c r="M23" s="116"/>
      <c r="N23" s="151"/>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35">
      <c r="A24" s="8"/>
      <c r="B24" s="8"/>
      <c r="C24" s="153" t="str">
        <f t="shared" ref="C24:C36" si="0">C6</f>
        <v>Acumen Metering</v>
      </c>
      <c r="D24" s="121" t="s">
        <v>57</v>
      </c>
      <c r="E24" s="116" t="s">
        <v>45</v>
      </c>
      <c r="F24" s="121" t="s">
        <v>57</v>
      </c>
      <c r="G24" s="116" t="s">
        <v>45</v>
      </c>
      <c r="H24" s="121" t="s">
        <v>57</v>
      </c>
      <c r="I24" s="116" t="s">
        <v>45</v>
      </c>
      <c r="J24" s="121" t="s">
        <v>57</v>
      </c>
      <c r="K24" s="116" t="s">
        <v>45</v>
      </c>
      <c r="L24" s="255"/>
      <c r="M24" s="116"/>
      <c r="N24" s="155" t="s">
        <v>57</v>
      </c>
      <c r="O24" s="116" t="s">
        <v>45</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35">
      <c r="A25" s="8"/>
      <c r="B25" s="8"/>
      <c r="C25" s="153" t="str">
        <f t="shared" si="0"/>
        <v>Ausgrid Business Services</v>
      </c>
      <c r="D25" s="255" t="s">
        <v>58</v>
      </c>
      <c r="E25" s="116" t="s">
        <v>46</v>
      </c>
      <c r="F25" s="255" t="s">
        <v>58</v>
      </c>
      <c r="G25" s="116" t="s">
        <v>46</v>
      </c>
      <c r="H25" s="255" t="s">
        <v>58</v>
      </c>
      <c r="I25" s="116" t="s">
        <v>46</v>
      </c>
      <c r="J25" s="255" t="s">
        <v>58</v>
      </c>
      <c r="K25" s="116" t="s">
        <v>46</v>
      </c>
      <c r="L25" s="121" t="s">
        <v>58</v>
      </c>
      <c r="M25" s="116" t="s">
        <v>46</v>
      </c>
      <c r="N25" s="151" t="s">
        <v>58</v>
      </c>
      <c r="O25" s="116" t="s">
        <v>46</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35">
      <c r="A26" s="8"/>
      <c r="B26" s="8"/>
      <c r="C26" s="153" t="str">
        <f t="shared" si="0"/>
        <v>Intellihub</v>
      </c>
      <c r="D26" s="121" t="s">
        <v>56</v>
      </c>
      <c r="E26" s="116" t="s">
        <v>46</v>
      </c>
      <c r="F26" s="121" t="s">
        <v>56</v>
      </c>
      <c r="G26" s="116" t="s">
        <v>46</v>
      </c>
      <c r="H26" s="121" t="s">
        <v>56</v>
      </c>
      <c r="I26" s="116" t="s">
        <v>46</v>
      </c>
      <c r="J26" s="121" t="s">
        <v>56</v>
      </c>
      <c r="K26" s="116" t="s">
        <v>46</v>
      </c>
      <c r="L26" s="121" t="s">
        <v>56</v>
      </c>
      <c r="M26" s="116" t="s">
        <v>46</v>
      </c>
      <c r="N26" s="155"/>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35">
      <c r="A27" s="8"/>
      <c r="B27" s="8"/>
      <c r="C27" s="153" t="str">
        <f t="shared" si="0"/>
        <v>Metering Dynamics</v>
      </c>
      <c r="D27" s="121" t="s">
        <v>58</v>
      </c>
      <c r="E27" s="116" t="s">
        <v>45</v>
      </c>
      <c r="F27" s="121" t="s">
        <v>58</v>
      </c>
      <c r="G27" s="116" t="s">
        <v>45</v>
      </c>
      <c r="H27" s="121" t="s">
        <v>58</v>
      </c>
      <c r="I27" s="116" t="s">
        <v>45</v>
      </c>
      <c r="J27" s="121" t="s">
        <v>58</v>
      </c>
      <c r="K27" s="116" t="s">
        <v>45</v>
      </c>
      <c r="L27" s="121" t="s">
        <v>58</v>
      </c>
      <c r="M27" s="116" t="s">
        <v>45</v>
      </c>
      <c r="N27" s="155" t="s">
        <v>58</v>
      </c>
      <c r="O27" s="116" t="s">
        <v>45</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35">
      <c r="A28" s="8"/>
      <c r="B28" s="8"/>
      <c r="C28" s="153" t="str">
        <f t="shared" si="0"/>
        <v>Metropolis Metering Services Pty Ltd</v>
      </c>
      <c r="D28" s="121" t="s">
        <v>58</v>
      </c>
      <c r="E28" s="116" t="s">
        <v>46</v>
      </c>
      <c r="F28" s="121" t="s">
        <v>58</v>
      </c>
      <c r="G28" s="116" t="s">
        <v>46</v>
      </c>
      <c r="H28" s="121" t="s">
        <v>58</v>
      </c>
      <c r="I28" s="116" t="s">
        <v>46</v>
      </c>
      <c r="J28" s="121" t="s">
        <v>58</v>
      </c>
      <c r="K28" s="116" t="s">
        <v>46</v>
      </c>
      <c r="L28" s="121" t="s">
        <v>58</v>
      </c>
      <c r="M28" s="116" t="s">
        <v>46</v>
      </c>
      <c r="N28" s="155" t="s">
        <v>58</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35">
      <c r="A29" s="8"/>
      <c r="B29" s="8"/>
      <c r="C29" s="153" t="str">
        <f t="shared" si="0"/>
        <v>Origin Energy</v>
      </c>
      <c r="D29" s="121" t="s">
        <v>57</v>
      </c>
      <c r="E29" s="116" t="s">
        <v>46</v>
      </c>
      <c r="F29" s="121" t="s">
        <v>57</v>
      </c>
      <c r="G29" s="116" t="s">
        <v>46</v>
      </c>
      <c r="H29" s="121" t="s">
        <v>57</v>
      </c>
      <c r="I29" s="116" t="s">
        <v>46</v>
      </c>
      <c r="J29" s="121" t="s">
        <v>57</v>
      </c>
      <c r="K29" s="116" t="s">
        <v>46</v>
      </c>
      <c r="L29" s="121"/>
      <c r="M29" s="116"/>
      <c r="N29" s="155" t="s">
        <v>57</v>
      </c>
      <c r="O29" s="116" t="s">
        <v>46</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35">
      <c r="A30" s="8"/>
      <c r="B30" s="8"/>
      <c r="C30" s="153" t="str">
        <f t="shared" si="0"/>
        <v>Powermetric Metering Pty Ltd</v>
      </c>
      <c r="D30" s="121" t="s">
        <v>57</v>
      </c>
      <c r="E30" s="116" t="s">
        <v>45</v>
      </c>
      <c r="F30" s="121" t="s">
        <v>57</v>
      </c>
      <c r="G30" s="116" t="s">
        <v>45</v>
      </c>
      <c r="H30" s="121" t="s">
        <v>57</v>
      </c>
      <c r="I30" s="116" t="s">
        <v>45</v>
      </c>
      <c r="J30" s="121" t="s">
        <v>57</v>
      </c>
      <c r="K30" s="116" t="s">
        <v>45</v>
      </c>
      <c r="L30" s="121" t="s">
        <v>57</v>
      </c>
      <c r="M30" s="116" t="s">
        <v>45</v>
      </c>
      <c r="N30" s="155" t="s">
        <v>57</v>
      </c>
      <c r="O30" s="116" t="s">
        <v>45</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35">
      <c r="A31" s="8"/>
      <c r="B31" s="8"/>
      <c r="C31" s="153" t="str">
        <f t="shared" si="0"/>
        <v>Select Solutions
GLOBALM, EASTENMP, EASTENMC</v>
      </c>
      <c r="D31" s="121" t="s">
        <v>58</v>
      </c>
      <c r="E31" s="116" t="s">
        <v>45</v>
      </c>
      <c r="F31" s="121" t="s">
        <v>58</v>
      </c>
      <c r="G31" s="116" t="s">
        <v>45</v>
      </c>
      <c r="H31" s="121" t="s">
        <v>58</v>
      </c>
      <c r="I31" s="116" t="s">
        <v>45</v>
      </c>
      <c r="J31" s="121" t="s">
        <v>58</v>
      </c>
      <c r="K31" s="116" t="s">
        <v>45</v>
      </c>
      <c r="L31" s="121" t="s">
        <v>58</v>
      </c>
      <c r="M31" s="116" t="s">
        <v>45</v>
      </c>
      <c r="N31" s="155" t="s">
        <v>58</v>
      </c>
      <c r="O31" s="116" t="s">
        <v>45</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35">
      <c r="A32" s="8"/>
      <c r="B32" s="8"/>
      <c r="C32" s="153" t="str">
        <f t="shared" si="0"/>
        <v>Spotless Advanced Metering</v>
      </c>
      <c r="D32" s="121" t="s">
        <v>56</v>
      </c>
      <c r="E32" s="116" t="s">
        <v>65</v>
      </c>
      <c r="F32" s="317" t="s">
        <v>56</v>
      </c>
      <c r="G32" s="116" t="s">
        <v>65</v>
      </c>
      <c r="H32" s="317" t="s">
        <v>56</v>
      </c>
      <c r="I32" s="116" t="s">
        <v>65</v>
      </c>
      <c r="J32" s="317" t="s">
        <v>56</v>
      </c>
      <c r="K32" s="116" t="s">
        <v>65</v>
      </c>
      <c r="L32" s="121" t="s">
        <v>56</v>
      </c>
      <c r="M32" s="116" t="s">
        <v>65</v>
      </c>
      <c r="N32" s="155" t="s">
        <v>56</v>
      </c>
      <c r="O32" s="116" t="s">
        <v>65</v>
      </c>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35">
      <c r="A33" s="8"/>
      <c r="B33" s="8"/>
      <c r="C33" s="153" t="str">
        <f t="shared" si="0"/>
        <v>VECTORAMS</v>
      </c>
      <c r="D33" s="121" t="s">
        <v>57</v>
      </c>
      <c r="E33" s="116" t="s">
        <v>46</v>
      </c>
      <c r="F33" s="121" t="s">
        <v>57</v>
      </c>
      <c r="G33" s="116" t="s">
        <v>46</v>
      </c>
      <c r="H33" s="121" t="s">
        <v>57</v>
      </c>
      <c r="I33" s="116" t="s">
        <v>46</v>
      </c>
      <c r="J33" s="121" t="s">
        <v>57</v>
      </c>
      <c r="K33" s="116" t="s">
        <v>46</v>
      </c>
      <c r="L33" s="121" t="s">
        <v>57</v>
      </c>
      <c r="M33" s="116" t="s">
        <v>46</v>
      </c>
      <c r="N33" s="155"/>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35">
      <c r="A34" s="8"/>
      <c r="B34" s="8"/>
      <c r="C34" s="153">
        <f t="shared" si="0"/>
        <v>0</v>
      </c>
      <c r="D34" s="121"/>
      <c r="E34" s="116"/>
      <c r="F34" s="121"/>
      <c r="G34" s="116"/>
      <c r="H34" s="121"/>
      <c r="I34" s="116"/>
      <c r="J34" s="121"/>
      <c r="K34" s="116"/>
      <c r="L34" s="121"/>
      <c r="M34" s="116"/>
      <c r="N34" s="155"/>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35">
      <c r="A35" s="8"/>
      <c r="B35" s="8"/>
      <c r="C35" s="153">
        <f t="shared" si="0"/>
        <v>0</v>
      </c>
      <c r="D35" s="121"/>
      <c r="E35" s="116"/>
      <c r="F35" s="121"/>
      <c r="G35" s="116"/>
      <c r="H35" s="121"/>
      <c r="I35" s="116"/>
      <c r="J35" s="121"/>
      <c r="K35" s="116"/>
      <c r="L35" s="121"/>
      <c r="M35" s="116"/>
      <c r="N35" s="155"/>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35">
      <c r="A36" s="8"/>
      <c r="B36" s="8"/>
      <c r="C36" s="153">
        <f t="shared" si="0"/>
        <v>0</v>
      </c>
      <c r="D36" s="121"/>
      <c r="E36" s="116"/>
      <c r="F36" s="121"/>
      <c r="G36" s="116"/>
      <c r="H36" s="121"/>
      <c r="I36" s="116"/>
      <c r="J36" s="121"/>
      <c r="K36" s="116"/>
      <c r="L36" s="121"/>
      <c r="M36" s="116"/>
      <c r="N36" s="155"/>
      <c r="O36" s="116"/>
      <c r="P36" s="8"/>
      <c r="Q36" s="8"/>
      <c r="R36" s="8"/>
      <c r="S36" s="8"/>
      <c r="T36" s="8"/>
      <c r="U36" s="8"/>
      <c r="V36" s="8"/>
      <c r="W36" s="8"/>
      <c r="X36" s="8"/>
      <c r="Y36" s="8"/>
      <c r="Z36" s="8"/>
      <c r="AA36" s="9"/>
      <c r="AB36" s="167"/>
      <c r="AC36" s="9"/>
      <c r="AD36" s="9"/>
      <c r="AE36" s="9"/>
      <c r="AF36" s="37"/>
      <c r="AG36" s="37"/>
      <c r="AH36" s="37"/>
      <c r="AI36" s="37"/>
      <c r="AJ36" s="37"/>
      <c r="AK36" s="37"/>
      <c r="AO36" s="37"/>
    </row>
    <row r="37" spans="1:16384" s="38" customFormat="1" ht="15" customHeight="1" thickBot="1" x14ac:dyDescent="0.4">
      <c r="A37" s="8"/>
      <c r="B37" s="8"/>
      <c r="C37" s="154"/>
      <c r="D37" s="126"/>
      <c r="E37" s="118"/>
      <c r="F37" s="126"/>
      <c r="G37" s="118"/>
      <c r="H37" s="126"/>
      <c r="I37" s="118"/>
      <c r="J37" s="126"/>
      <c r="K37" s="118"/>
      <c r="L37" s="126"/>
      <c r="M37" s="118"/>
      <c r="N37" s="158"/>
      <c r="O37" s="118"/>
      <c r="P37" s="141"/>
      <c r="Q37" s="141"/>
      <c r="R37" s="141"/>
      <c r="S37" s="141"/>
      <c r="T37" s="141"/>
      <c r="U37" s="141"/>
      <c r="V37" s="141"/>
      <c r="W37" s="141"/>
      <c r="X37" s="141"/>
      <c r="Y37" s="141"/>
      <c r="Z37" s="141"/>
      <c r="AA37" s="167"/>
      <c r="AB37" s="167"/>
      <c r="AC37" s="167"/>
      <c r="AD37" s="9"/>
      <c r="AE37" s="9"/>
      <c r="AF37" s="37"/>
      <c r="AG37" s="37"/>
      <c r="AH37" s="37"/>
      <c r="AI37" s="37"/>
      <c r="AJ37" s="37"/>
      <c r="AK37" s="37"/>
      <c r="AO37" s="37"/>
    </row>
    <row r="38" spans="1:16384" s="38" customFormat="1" ht="15.75" customHeight="1" thickBot="1" x14ac:dyDescent="0.4">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35">
      <c r="A39" s="8"/>
      <c r="B39" s="462" t="s">
        <v>0</v>
      </c>
      <c r="C39" s="452" t="s">
        <v>1</v>
      </c>
      <c r="D39" s="452" t="s">
        <v>62</v>
      </c>
      <c r="E39" s="452"/>
      <c r="F39" s="452"/>
      <c r="G39" s="452"/>
      <c r="H39" s="452"/>
      <c r="I39" s="452"/>
      <c r="J39" s="452" t="s">
        <v>63</v>
      </c>
      <c r="K39" s="452"/>
      <c r="L39" s="452"/>
      <c r="M39" s="452"/>
      <c r="N39" s="452"/>
      <c r="O39" s="452"/>
      <c r="P39" s="452"/>
      <c r="Q39" s="452"/>
      <c r="R39" s="452"/>
      <c r="S39" s="452"/>
      <c r="T39" s="452"/>
      <c r="U39" s="452"/>
      <c r="V39" s="452"/>
      <c r="W39" s="452"/>
      <c r="X39" s="453"/>
      <c r="Y39" s="8"/>
      <c r="Z39" s="142"/>
      <c r="AA39" s="37"/>
      <c r="AB39" s="37"/>
      <c r="AF39" s="37"/>
      <c r="AG39" s="37"/>
      <c r="AH39" s="37"/>
      <c r="AI39" s="37"/>
      <c r="AJ39" s="37"/>
      <c r="AK39" s="37"/>
    </row>
    <row r="40" spans="1:16384" s="38" customFormat="1" ht="91" x14ac:dyDescent="0.35">
      <c r="A40" s="8"/>
      <c r="B40" s="463"/>
      <c r="C40" s="457"/>
      <c r="D40" s="457"/>
      <c r="E40" s="457"/>
      <c r="F40" s="457"/>
      <c r="G40" s="457"/>
      <c r="H40" s="457"/>
      <c r="I40" s="457"/>
      <c r="J40" s="62" t="str">
        <f t="array" ref="J40:X40">TRANSPOSE(C5:C19)</f>
        <v>Active Stream</v>
      </c>
      <c r="K40" s="62" t="str">
        <v>Acumen Metering</v>
      </c>
      <c r="L40" s="62" t="str">
        <v>Ausgrid Business Services</v>
      </c>
      <c r="M40" s="62" t="str">
        <v>Intellihub</v>
      </c>
      <c r="N40" s="62" t="str">
        <v>Metering Dynamics</v>
      </c>
      <c r="O40" s="62" t="str">
        <v>Metropolis Metering Services Pty Ltd</v>
      </c>
      <c r="P40" s="62" t="str">
        <v>Origin Energy</v>
      </c>
      <c r="Q40" s="62" t="str">
        <v>Powermetric Metering Pty Ltd</v>
      </c>
      <c r="R40" s="62" t="str">
        <v>Select Solutions
GLOBALM, EASTENMP, EASTENMC</v>
      </c>
      <c r="S40" s="62" t="str">
        <v>Spotless Advanced Metering</v>
      </c>
      <c r="T40" s="62" t="str">
        <v>VECTORAMS</v>
      </c>
      <c r="U40" s="62">
        <v>0</v>
      </c>
      <c r="V40" s="62">
        <v>0</v>
      </c>
      <c r="W40" s="62">
        <v>0</v>
      </c>
      <c r="X40" s="68">
        <v>0</v>
      </c>
      <c r="Y40" s="8"/>
      <c r="Z40" s="142"/>
      <c r="AA40" s="37"/>
      <c r="AB40" s="37"/>
      <c r="AF40" s="37"/>
      <c r="AG40" s="37"/>
      <c r="AH40" s="37"/>
      <c r="AI40" s="37"/>
      <c r="AJ40" s="37"/>
      <c r="AK40" s="37"/>
    </row>
    <row r="41" spans="1:16384" s="38" customFormat="1" ht="17.149999999999999" customHeight="1" x14ac:dyDescent="0.35">
      <c r="A41" s="8"/>
      <c r="B41" s="454" t="s">
        <v>2</v>
      </c>
      <c r="C41" s="455"/>
      <c r="D41" s="455"/>
      <c r="E41" s="455"/>
      <c r="F41" s="455"/>
      <c r="G41" s="455"/>
      <c r="H41" s="455"/>
      <c r="I41" s="455"/>
      <c r="J41" s="455"/>
      <c r="K41" s="455"/>
      <c r="L41" s="455"/>
      <c r="M41" s="455"/>
      <c r="N41" s="455"/>
      <c r="O41" s="455"/>
      <c r="P41" s="455"/>
      <c r="Q41" s="455"/>
      <c r="R41" s="455"/>
      <c r="S41" s="455"/>
      <c r="T41" s="455"/>
      <c r="U41" s="455"/>
      <c r="V41" s="455"/>
      <c r="W41" s="455"/>
      <c r="X41" s="456"/>
      <c r="Y41" s="8"/>
      <c r="Z41" s="142"/>
      <c r="AA41" s="37"/>
      <c r="AB41" s="37"/>
      <c r="AF41" s="37"/>
      <c r="AG41" s="37"/>
      <c r="AH41" s="37"/>
      <c r="AI41" s="37"/>
      <c r="AJ41" s="37"/>
      <c r="AK41" s="37"/>
    </row>
    <row r="42" spans="1:16384" s="38" customFormat="1" ht="24" customHeight="1" x14ac:dyDescent="0.35">
      <c r="A42" s="8"/>
      <c r="B42" s="46">
        <v>1.1000000000000001</v>
      </c>
      <c r="C42" s="464" t="s">
        <v>3</v>
      </c>
      <c r="D42" s="458" t="str">
        <f>'Retailer Reports'!D62</f>
        <v>A high-level impact assessment of the POC reforms on your business</v>
      </c>
      <c r="E42" s="458"/>
      <c r="F42" s="458"/>
      <c r="G42" s="458"/>
      <c r="H42" s="458"/>
      <c r="I42" s="458"/>
      <c r="J42" s="48" t="s">
        <v>156</v>
      </c>
      <c r="K42" s="48" t="s">
        <v>155</v>
      </c>
      <c r="L42" s="48" t="s">
        <v>156</v>
      </c>
      <c r="M42" s="48" t="s">
        <v>156</v>
      </c>
      <c r="N42" s="48" t="s">
        <v>156</v>
      </c>
      <c r="O42" s="48" t="s">
        <v>155</v>
      </c>
      <c r="P42" s="48" t="s">
        <v>156</v>
      </c>
      <c r="Q42" s="48" t="s">
        <v>154</v>
      </c>
      <c r="R42" s="48" t="s">
        <v>156</v>
      </c>
      <c r="S42" s="48" t="s">
        <v>156</v>
      </c>
      <c r="T42" s="48" t="s">
        <v>240</v>
      </c>
      <c r="U42" s="48"/>
      <c r="V42" s="48"/>
      <c r="W42" s="48"/>
      <c r="X42" s="69"/>
      <c r="Y42" s="135"/>
      <c r="Z42" s="142"/>
      <c r="AA42" s="37"/>
      <c r="AB42" s="37"/>
      <c r="AF42" s="37"/>
      <c r="AG42" s="37"/>
      <c r="AH42" s="37"/>
      <c r="AI42" s="37"/>
      <c r="AJ42" s="37"/>
      <c r="AK42" s="37"/>
    </row>
    <row r="43" spans="1:16384" s="38" customFormat="1" ht="24" customHeight="1" x14ac:dyDescent="0.35">
      <c r="A43" s="8"/>
      <c r="B43" s="46">
        <v>1.2</v>
      </c>
      <c r="C43" s="464"/>
      <c r="D43" s="458" t="str">
        <f>'Retailer Reports'!D63</f>
        <v>POC implementation plans in place to prepare your business for compliance with the revised regulatory arrangements from the “go live” date</v>
      </c>
      <c r="E43" s="458"/>
      <c r="F43" s="458"/>
      <c r="G43" s="458"/>
      <c r="H43" s="458"/>
      <c r="I43" s="458"/>
      <c r="J43" s="48" t="s">
        <v>156</v>
      </c>
      <c r="K43" s="48" t="s">
        <v>155</v>
      </c>
      <c r="L43" s="48" t="s">
        <v>156</v>
      </c>
      <c r="M43" s="48" t="s">
        <v>156</v>
      </c>
      <c r="N43" s="48" t="s">
        <v>240</v>
      </c>
      <c r="O43" s="48" t="s">
        <v>154</v>
      </c>
      <c r="P43" s="48" t="s">
        <v>240</v>
      </c>
      <c r="Q43" s="48" t="s">
        <v>154</v>
      </c>
      <c r="R43" s="48" t="s">
        <v>156</v>
      </c>
      <c r="S43" s="48" t="s">
        <v>156</v>
      </c>
      <c r="T43" s="48" t="s">
        <v>240</v>
      </c>
      <c r="U43" s="48"/>
      <c r="V43" s="48"/>
      <c r="W43" s="48"/>
      <c r="X43" s="69"/>
      <c r="Y43" s="8"/>
      <c r="Z43" s="142"/>
      <c r="AA43" s="37"/>
      <c r="AB43" s="37"/>
      <c r="AF43" s="37"/>
      <c r="AG43" s="37"/>
      <c r="AH43" s="37"/>
      <c r="AI43" s="37"/>
      <c r="AJ43" s="37"/>
      <c r="AK43" s="37"/>
    </row>
    <row r="44" spans="1:16384" s="38" customFormat="1" ht="17.149999999999999" customHeight="1" x14ac:dyDescent="0.35">
      <c r="A44" s="8"/>
      <c r="B44" s="454" t="s">
        <v>4</v>
      </c>
      <c r="C44" s="455"/>
      <c r="D44" s="455"/>
      <c r="E44" s="455"/>
      <c r="F44" s="455"/>
      <c r="G44" s="455"/>
      <c r="H44" s="455"/>
      <c r="I44" s="455"/>
      <c r="J44" s="455"/>
      <c r="K44" s="455"/>
      <c r="L44" s="455"/>
      <c r="M44" s="455"/>
      <c r="N44" s="455"/>
      <c r="O44" s="455"/>
      <c r="P44" s="455"/>
      <c r="Q44" s="455"/>
      <c r="R44" s="455"/>
      <c r="S44" s="455"/>
      <c r="T44" s="455"/>
      <c r="U44" s="455"/>
      <c r="V44" s="455"/>
      <c r="W44" s="455"/>
      <c r="X44" s="456"/>
      <c r="Y44" s="8"/>
      <c r="Z44" s="142"/>
      <c r="AA44" s="37"/>
      <c r="AB44" s="37"/>
      <c r="AF44" s="37"/>
      <c r="AG44" s="37"/>
      <c r="AH44" s="37"/>
      <c r="AI44" s="37"/>
      <c r="AJ44" s="37"/>
      <c r="AK44" s="37"/>
    </row>
    <row r="45" spans="1:16384" s="38" customFormat="1" ht="24" customHeight="1" x14ac:dyDescent="0.35">
      <c r="A45" s="8"/>
      <c r="B45" s="114">
        <v>2.1</v>
      </c>
      <c r="C45" s="460" t="s">
        <v>5</v>
      </c>
      <c r="D45" s="458" t="str">
        <f>'Retailer Reports'!D65</f>
        <v>A detailed assessment of the revised legal and regulatory framework (including any jurisdictional safety requirements, as appropriate)</v>
      </c>
      <c r="E45" s="458"/>
      <c r="F45" s="458"/>
      <c r="G45" s="458"/>
      <c r="H45" s="458"/>
      <c r="I45" s="458"/>
      <c r="J45" s="48" t="s">
        <v>156</v>
      </c>
      <c r="K45" s="48" t="s">
        <v>154</v>
      </c>
      <c r="L45" s="48" t="s">
        <v>156</v>
      </c>
      <c r="M45" s="48" t="s">
        <v>156</v>
      </c>
      <c r="N45" s="48" t="s">
        <v>156</v>
      </c>
      <c r="O45" s="48" t="s">
        <v>156</v>
      </c>
      <c r="P45" s="48" t="s">
        <v>239</v>
      </c>
      <c r="Q45" s="48" t="s">
        <v>154</v>
      </c>
      <c r="R45" s="48" t="s">
        <v>156</v>
      </c>
      <c r="S45" s="48" t="s">
        <v>156</v>
      </c>
      <c r="T45" s="48" t="s">
        <v>155</v>
      </c>
      <c r="U45" s="48"/>
      <c r="V45" s="48"/>
      <c r="W45" s="48"/>
      <c r="X45" s="69"/>
      <c r="Y45" s="135"/>
      <c r="Z45" s="142"/>
      <c r="AA45" s="37"/>
      <c r="AB45" s="37"/>
      <c r="AF45" s="37"/>
      <c r="AG45" s="37"/>
      <c r="AH45" s="37"/>
      <c r="AI45" s="37"/>
      <c r="AJ45" s="37"/>
      <c r="AK45" s="37"/>
    </row>
    <row r="46" spans="1:16384" s="38" customFormat="1" ht="24" customHeight="1" x14ac:dyDescent="0.35">
      <c r="A46" s="8"/>
      <c r="B46" s="114">
        <v>2.2000000000000002</v>
      </c>
      <c r="C46" s="460"/>
      <c r="D46" s="458" t="str">
        <f>'Retailer Reports'!D66</f>
        <v xml:space="preserve">The development, documentation and approval of updated internal policies that are consistent with jurisdictional regulations and requirements (e.g. safety) </v>
      </c>
      <c r="E46" s="458"/>
      <c r="F46" s="458"/>
      <c r="G46" s="458"/>
      <c r="H46" s="458"/>
      <c r="I46" s="458"/>
      <c r="J46" s="48" t="s">
        <v>156</v>
      </c>
      <c r="K46" s="48" t="s">
        <v>155</v>
      </c>
      <c r="L46" s="48" t="s">
        <v>153</v>
      </c>
      <c r="M46" s="48" t="s">
        <v>156</v>
      </c>
      <c r="N46" s="48" t="s">
        <v>240</v>
      </c>
      <c r="O46" s="48" t="s">
        <v>155</v>
      </c>
      <c r="P46" s="48" t="s">
        <v>154</v>
      </c>
      <c r="Q46" s="48" t="s">
        <v>154</v>
      </c>
      <c r="R46" s="48" t="s">
        <v>156</v>
      </c>
      <c r="S46" s="48" t="s">
        <v>156</v>
      </c>
      <c r="T46" s="48" t="s">
        <v>155</v>
      </c>
      <c r="U46" s="48"/>
      <c r="V46" s="48"/>
      <c r="W46" s="48"/>
      <c r="X46" s="69"/>
      <c r="Y46" s="8"/>
      <c r="Z46" s="142"/>
      <c r="AA46" s="37"/>
      <c r="AB46" s="37"/>
      <c r="AF46" s="37"/>
      <c r="AG46" s="37"/>
      <c r="AH46" s="37"/>
      <c r="AI46" s="37"/>
      <c r="AJ46" s="37"/>
      <c r="AK46" s="37"/>
    </row>
    <row r="47" spans="1:16384" s="38" customFormat="1" ht="24" customHeight="1" x14ac:dyDescent="0.35">
      <c r="A47" s="8"/>
      <c r="B47" s="114">
        <v>2.2999999999999998</v>
      </c>
      <c r="C47" s="460"/>
      <c r="D47" s="458" t="str">
        <f>'Retailer Reports'!D67</f>
        <v>Amendments to all relevant contracts/commercial arrangements</v>
      </c>
      <c r="E47" s="458"/>
      <c r="F47" s="458"/>
      <c r="G47" s="458"/>
      <c r="H47" s="458"/>
      <c r="I47" s="458"/>
      <c r="J47" s="48" t="s">
        <v>240</v>
      </c>
      <c r="K47" s="48" t="s">
        <v>151</v>
      </c>
      <c r="L47" s="48" t="s">
        <v>239</v>
      </c>
      <c r="M47" s="48" t="s">
        <v>156</v>
      </c>
      <c r="N47" s="48" t="s">
        <v>240</v>
      </c>
      <c r="O47" s="48" t="s">
        <v>153</v>
      </c>
      <c r="P47" s="48" t="s">
        <v>154</v>
      </c>
      <c r="Q47" s="48" t="s">
        <v>149</v>
      </c>
      <c r="R47" s="48" t="s">
        <v>154</v>
      </c>
      <c r="S47" s="48" t="s">
        <v>156</v>
      </c>
      <c r="T47" s="48" t="s">
        <v>154</v>
      </c>
      <c r="U47" s="48"/>
      <c r="V47" s="48"/>
      <c r="W47" s="48"/>
      <c r="X47" s="69"/>
      <c r="Y47" s="135"/>
      <c r="Z47" s="142"/>
      <c r="AA47" s="37"/>
      <c r="AB47" s="37"/>
      <c r="AF47" s="37"/>
      <c r="AG47" s="37"/>
      <c r="AH47" s="37"/>
      <c r="AI47" s="37"/>
      <c r="AJ47" s="37"/>
      <c r="AK47" s="37"/>
    </row>
    <row r="48" spans="1:16384" s="38" customFormat="1" ht="24" customHeight="1" x14ac:dyDescent="0.35">
      <c r="A48" s="8"/>
      <c r="B48" s="114">
        <v>2.4</v>
      </c>
      <c r="C48" s="460"/>
      <c r="D48" s="458" t="str">
        <f>'Retailer Reports'!D68</f>
        <v>An assessment of the required accreditation and registration activities</v>
      </c>
      <c r="E48" s="458"/>
      <c r="F48" s="458"/>
      <c r="G48" s="458"/>
      <c r="H48" s="458"/>
      <c r="I48" s="458"/>
      <c r="J48" s="48" t="s">
        <v>156</v>
      </c>
      <c r="K48" s="48" t="s">
        <v>155</v>
      </c>
      <c r="L48" s="48" t="s">
        <v>156</v>
      </c>
      <c r="M48" s="48" t="s">
        <v>156</v>
      </c>
      <c r="N48" s="48" t="s">
        <v>240</v>
      </c>
      <c r="O48" s="48" t="s">
        <v>156</v>
      </c>
      <c r="P48" s="48" t="s">
        <v>239</v>
      </c>
      <c r="Q48" s="48" t="s">
        <v>154</v>
      </c>
      <c r="R48" s="48" t="s">
        <v>156</v>
      </c>
      <c r="S48" s="48" t="s">
        <v>156</v>
      </c>
      <c r="T48" s="48" t="s">
        <v>156</v>
      </c>
      <c r="U48" s="48"/>
      <c r="V48" s="48"/>
      <c r="W48" s="48"/>
      <c r="X48" s="69"/>
      <c r="Y48" s="135"/>
      <c r="Z48" s="142"/>
      <c r="AA48" s="37"/>
      <c r="AB48" s="37"/>
      <c r="AF48" s="37"/>
      <c r="AG48" s="37"/>
      <c r="AH48" s="37"/>
      <c r="AI48" s="37"/>
      <c r="AJ48" s="37"/>
      <c r="AK48" s="37"/>
    </row>
    <row r="49" spans="1:37" s="38" customFormat="1" ht="24" customHeight="1" x14ac:dyDescent="0.35">
      <c r="A49" s="8"/>
      <c r="B49" s="114">
        <v>2.5</v>
      </c>
      <c r="C49" s="460"/>
      <c r="D49" s="458" t="str">
        <f>'Retailer Reports'!D69</f>
        <v>The fulfilment of accreditation and registration obligations</v>
      </c>
      <c r="E49" s="458"/>
      <c r="F49" s="458"/>
      <c r="G49" s="458"/>
      <c r="H49" s="458"/>
      <c r="I49" s="458"/>
      <c r="J49" s="48" t="s">
        <v>156</v>
      </c>
      <c r="K49" s="48" t="s">
        <v>155</v>
      </c>
      <c r="L49" s="48" t="s">
        <v>240</v>
      </c>
      <c r="M49" s="48" t="s">
        <v>156</v>
      </c>
      <c r="N49" s="48" t="s">
        <v>240</v>
      </c>
      <c r="O49" s="48" t="s">
        <v>153</v>
      </c>
      <c r="P49" s="48" t="s">
        <v>146</v>
      </c>
      <c r="Q49" s="48" t="s">
        <v>153</v>
      </c>
      <c r="R49" s="48" t="s">
        <v>240</v>
      </c>
      <c r="S49" s="48" t="s">
        <v>240</v>
      </c>
      <c r="T49" s="48" t="s">
        <v>155</v>
      </c>
      <c r="U49" s="48"/>
      <c r="V49" s="48"/>
      <c r="W49" s="48"/>
      <c r="X49" s="69"/>
      <c r="Y49" s="8"/>
      <c r="Z49" s="142"/>
      <c r="AA49" s="37"/>
      <c r="AB49" s="37"/>
      <c r="AF49" s="37"/>
      <c r="AG49" s="37"/>
      <c r="AH49" s="37"/>
      <c r="AI49" s="37"/>
      <c r="AJ49" s="37"/>
      <c r="AK49" s="37"/>
    </row>
    <row r="50" spans="1:37" s="38" customFormat="1" ht="17.149999999999999" customHeight="1" x14ac:dyDescent="0.35">
      <c r="A50" s="8"/>
      <c r="B50" s="454" t="s">
        <v>6</v>
      </c>
      <c r="C50" s="455"/>
      <c r="D50" s="455"/>
      <c r="E50" s="455"/>
      <c r="F50" s="455"/>
      <c r="G50" s="455"/>
      <c r="H50" s="455"/>
      <c r="I50" s="455"/>
      <c r="J50" s="455"/>
      <c r="K50" s="455"/>
      <c r="L50" s="455"/>
      <c r="M50" s="455"/>
      <c r="N50" s="455"/>
      <c r="O50" s="455"/>
      <c r="P50" s="455"/>
      <c r="Q50" s="455"/>
      <c r="R50" s="455"/>
      <c r="S50" s="455"/>
      <c r="T50" s="455"/>
      <c r="U50" s="455"/>
      <c r="V50" s="455"/>
      <c r="W50" s="455"/>
      <c r="X50" s="456"/>
      <c r="Y50" s="8"/>
      <c r="Z50" s="142"/>
      <c r="AA50" s="37"/>
      <c r="AB50" s="37"/>
      <c r="AF50" s="37"/>
      <c r="AG50" s="37"/>
      <c r="AH50" s="37"/>
      <c r="AI50" s="37"/>
      <c r="AJ50" s="37"/>
      <c r="AK50" s="37"/>
    </row>
    <row r="51" spans="1:37" s="38" customFormat="1" ht="24" customHeight="1" x14ac:dyDescent="0.35">
      <c r="A51" s="8"/>
      <c r="B51" s="114">
        <v>3.1</v>
      </c>
      <c r="C51" s="460" t="s">
        <v>7</v>
      </c>
      <c r="D51" s="458" t="str">
        <f>'Retailer Reports'!D71</f>
        <v>A detailed assessment of the human resources required to fulfil the operational functions for your business</v>
      </c>
      <c r="E51" s="458"/>
      <c r="F51" s="458"/>
      <c r="G51" s="458"/>
      <c r="H51" s="458"/>
      <c r="I51" s="458"/>
      <c r="J51" s="48" t="s">
        <v>156</v>
      </c>
      <c r="K51" s="48" t="s">
        <v>155</v>
      </c>
      <c r="L51" s="48" t="s">
        <v>239</v>
      </c>
      <c r="M51" s="48" t="s">
        <v>156</v>
      </c>
      <c r="N51" s="48" t="s">
        <v>156</v>
      </c>
      <c r="O51" s="48" t="s">
        <v>156</v>
      </c>
      <c r="P51" s="48" t="s">
        <v>239</v>
      </c>
      <c r="Q51" s="48" t="s">
        <v>154</v>
      </c>
      <c r="R51" s="48" t="s">
        <v>156</v>
      </c>
      <c r="S51" s="48" t="s">
        <v>156</v>
      </c>
      <c r="T51" s="48" t="s">
        <v>155</v>
      </c>
      <c r="U51" s="48"/>
      <c r="V51" s="48"/>
      <c r="W51" s="48"/>
      <c r="X51" s="69"/>
      <c r="Y51" s="135"/>
      <c r="Z51" s="142"/>
      <c r="AA51" s="37"/>
      <c r="AB51" s="37"/>
      <c r="AF51" s="37"/>
      <c r="AG51" s="37"/>
      <c r="AH51" s="37"/>
      <c r="AI51" s="37"/>
      <c r="AJ51" s="37"/>
      <c r="AK51" s="37"/>
    </row>
    <row r="52" spans="1:37" s="38" customFormat="1" ht="24" customHeight="1" x14ac:dyDescent="0.35">
      <c r="A52" s="8"/>
      <c r="B52" s="114">
        <v>3.2</v>
      </c>
      <c r="C52" s="460"/>
      <c r="D52" s="458" t="str">
        <f>'Retailer Reports'!D72</f>
        <v>The recruitment/assignment of human resources required to fulfil the operational functions for your business</v>
      </c>
      <c r="E52" s="458"/>
      <c r="F52" s="458"/>
      <c r="G52" s="458"/>
      <c r="H52" s="458"/>
      <c r="I52" s="458"/>
      <c r="J52" s="48" t="s">
        <v>156</v>
      </c>
      <c r="K52" s="48" t="s">
        <v>155</v>
      </c>
      <c r="L52" s="48" t="s">
        <v>153</v>
      </c>
      <c r="M52" s="48" t="s">
        <v>156</v>
      </c>
      <c r="N52" s="48" t="s">
        <v>240</v>
      </c>
      <c r="O52" s="48" t="s">
        <v>155</v>
      </c>
      <c r="P52" s="48" t="s">
        <v>153</v>
      </c>
      <c r="Q52" s="48" t="s">
        <v>150</v>
      </c>
      <c r="R52" s="48" t="s">
        <v>156</v>
      </c>
      <c r="S52" s="48" t="s">
        <v>156</v>
      </c>
      <c r="T52" s="48" t="s">
        <v>153</v>
      </c>
      <c r="U52" s="48"/>
      <c r="V52" s="48"/>
      <c r="W52" s="48"/>
      <c r="X52" s="69"/>
      <c r="Y52" s="8"/>
      <c r="Z52" s="142"/>
      <c r="AA52" s="37"/>
      <c r="AB52" s="37"/>
      <c r="AF52" s="37"/>
      <c r="AG52" s="37"/>
      <c r="AH52" s="37"/>
      <c r="AI52" s="37"/>
      <c r="AJ52" s="37"/>
      <c r="AK52" s="37"/>
    </row>
    <row r="53" spans="1:37" s="38" customFormat="1" ht="24" customHeight="1" x14ac:dyDescent="0.35">
      <c r="A53" s="8"/>
      <c r="B53" s="114">
        <v>3.3</v>
      </c>
      <c r="C53" s="460"/>
      <c r="D53" s="458" t="str">
        <f>'Retailer Reports'!D73</f>
        <v>The identification, development and delivery of staff training to fulfil the operational functions/roles, as applicable to your business</v>
      </c>
      <c r="E53" s="458"/>
      <c r="F53" s="458"/>
      <c r="G53" s="458"/>
      <c r="H53" s="458"/>
      <c r="I53" s="458"/>
      <c r="J53" s="48" t="s">
        <v>240</v>
      </c>
      <c r="K53" s="48" t="s">
        <v>151</v>
      </c>
      <c r="L53" s="48" t="s">
        <v>152</v>
      </c>
      <c r="M53" s="48" t="s">
        <v>156</v>
      </c>
      <c r="N53" s="48" t="s">
        <v>154</v>
      </c>
      <c r="O53" s="48" t="s">
        <v>154</v>
      </c>
      <c r="P53" s="48" t="s">
        <v>152</v>
      </c>
      <c r="Q53" s="48" t="s">
        <v>146</v>
      </c>
      <c r="R53" s="48" t="s">
        <v>154</v>
      </c>
      <c r="S53" s="48" t="s">
        <v>156</v>
      </c>
      <c r="T53" s="48" t="s">
        <v>154</v>
      </c>
      <c r="U53" s="48"/>
      <c r="V53" s="48"/>
      <c r="W53" s="48"/>
      <c r="X53" s="69"/>
      <c r="Y53" s="8"/>
      <c r="Z53" s="142"/>
      <c r="AA53" s="37"/>
      <c r="AB53" s="37"/>
      <c r="AF53" s="37"/>
      <c r="AG53" s="37"/>
      <c r="AH53" s="37"/>
      <c r="AI53" s="37"/>
      <c r="AJ53" s="37"/>
      <c r="AK53" s="37"/>
    </row>
    <row r="54" spans="1:37" s="38" customFormat="1" ht="17.149999999999999" customHeight="1" x14ac:dyDescent="0.35">
      <c r="A54" s="8"/>
      <c r="B54" s="454" t="s">
        <v>8</v>
      </c>
      <c r="C54" s="455"/>
      <c r="D54" s="455"/>
      <c r="E54" s="455"/>
      <c r="F54" s="455"/>
      <c r="G54" s="455"/>
      <c r="H54" s="455"/>
      <c r="I54" s="455"/>
      <c r="J54" s="455"/>
      <c r="K54" s="455"/>
      <c r="L54" s="455"/>
      <c r="M54" s="455"/>
      <c r="N54" s="455"/>
      <c r="O54" s="455"/>
      <c r="P54" s="455"/>
      <c r="Q54" s="455"/>
      <c r="R54" s="455"/>
      <c r="S54" s="455"/>
      <c r="T54" s="455"/>
      <c r="U54" s="455"/>
      <c r="V54" s="455"/>
      <c r="W54" s="455"/>
      <c r="X54" s="456"/>
      <c r="Y54" s="8"/>
      <c r="Z54" s="142"/>
      <c r="AA54" s="37"/>
      <c r="AB54" s="37"/>
      <c r="AF54" s="37"/>
      <c r="AG54" s="37"/>
      <c r="AH54" s="37"/>
      <c r="AI54" s="37"/>
      <c r="AJ54" s="37"/>
      <c r="AK54" s="37"/>
    </row>
    <row r="55" spans="1:37" s="38" customFormat="1" ht="24" customHeight="1" x14ac:dyDescent="0.35">
      <c r="A55" s="8"/>
      <c r="B55" s="114">
        <v>4.0999999999999996</v>
      </c>
      <c r="C55" s="460" t="s">
        <v>9</v>
      </c>
      <c r="D55" s="458" t="str">
        <f>'Retailer Reports'!D75</f>
        <v>A detailed assessment of business process impacts for your business</v>
      </c>
      <c r="E55" s="458"/>
      <c r="F55" s="458"/>
      <c r="G55" s="458"/>
      <c r="H55" s="458"/>
      <c r="I55" s="458"/>
      <c r="J55" s="48" t="s">
        <v>156</v>
      </c>
      <c r="K55" s="48" t="s">
        <v>155</v>
      </c>
      <c r="L55" s="48" t="s">
        <v>239</v>
      </c>
      <c r="M55" s="48" t="s">
        <v>156</v>
      </c>
      <c r="N55" s="48" t="s">
        <v>156</v>
      </c>
      <c r="O55" s="48" t="s">
        <v>154</v>
      </c>
      <c r="P55" s="48" t="s">
        <v>156</v>
      </c>
      <c r="Q55" s="48" t="s">
        <v>153</v>
      </c>
      <c r="R55" s="48" t="s">
        <v>156</v>
      </c>
      <c r="S55" s="48" t="s">
        <v>156</v>
      </c>
      <c r="T55" s="48" t="s">
        <v>240</v>
      </c>
      <c r="U55" s="48"/>
      <c r="V55" s="48"/>
      <c r="W55" s="48"/>
      <c r="X55" s="69"/>
      <c r="Y55" s="135"/>
      <c r="Z55" s="142"/>
      <c r="AA55" s="37"/>
      <c r="AB55" s="37"/>
      <c r="AF55" s="37"/>
      <c r="AG55" s="37"/>
      <c r="AH55" s="37"/>
      <c r="AI55" s="37"/>
      <c r="AJ55" s="37"/>
      <c r="AK55" s="37"/>
    </row>
    <row r="56" spans="1:37" s="38" customFormat="1" ht="24" customHeight="1" x14ac:dyDescent="0.35">
      <c r="A56" s="8"/>
      <c r="B56" s="114">
        <v>4.2</v>
      </c>
      <c r="C56" s="460"/>
      <c r="D56" s="458" t="str">
        <f>'Retailer Reports'!D76</f>
        <v>The development, documentation and approval of appropriate business processes for your business</v>
      </c>
      <c r="E56" s="458"/>
      <c r="F56" s="458"/>
      <c r="G56" s="458"/>
      <c r="H56" s="458"/>
      <c r="I56" s="458"/>
      <c r="J56" s="48" t="s">
        <v>156</v>
      </c>
      <c r="K56" s="48" t="s">
        <v>154</v>
      </c>
      <c r="L56" s="48" t="s">
        <v>152</v>
      </c>
      <c r="M56" s="48" t="s">
        <v>156</v>
      </c>
      <c r="N56" s="48" t="s">
        <v>240</v>
      </c>
      <c r="O56" s="48" t="s">
        <v>153</v>
      </c>
      <c r="P56" s="48" t="s">
        <v>239</v>
      </c>
      <c r="Q56" s="48" t="s">
        <v>153</v>
      </c>
      <c r="R56" s="48" t="s">
        <v>156</v>
      </c>
      <c r="S56" s="48" t="s">
        <v>156</v>
      </c>
      <c r="T56" s="48" t="s">
        <v>240</v>
      </c>
      <c r="U56" s="48"/>
      <c r="V56" s="48"/>
      <c r="W56" s="48"/>
      <c r="X56" s="69"/>
      <c r="Y56" s="8"/>
      <c r="Z56" s="142"/>
      <c r="AA56" s="37"/>
      <c r="AB56" s="37"/>
      <c r="AF56" s="37"/>
      <c r="AG56" s="37"/>
      <c r="AH56" s="37"/>
      <c r="AI56" s="37"/>
      <c r="AJ56" s="37"/>
      <c r="AK56" s="37"/>
    </row>
    <row r="57" spans="1:37" s="38" customFormat="1" ht="24" customHeight="1" x14ac:dyDescent="0.35">
      <c r="A57" s="8"/>
      <c r="B57" s="114">
        <v>4.3</v>
      </c>
      <c r="C57" s="460"/>
      <c r="D57" s="458" t="str">
        <f>'Retailer Reports'!D77</f>
        <v>The validation of business processes during industry testing</v>
      </c>
      <c r="E57" s="458"/>
      <c r="F57" s="458"/>
      <c r="G57" s="458"/>
      <c r="H57" s="458"/>
      <c r="I57" s="458"/>
      <c r="J57" s="48" t="s">
        <v>240</v>
      </c>
      <c r="K57" s="48" t="s">
        <v>154</v>
      </c>
      <c r="L57" s="48" t="s">
        <v>154</v>
      </c>
      <c r="M57" s="48" t="s">
        <v>156</v>
      </c>
      <c r="N57" s="48" t="s">
        <v>239</v>
      </c>
      <c r="O57" s="48" t="s">
        <v>150</v>
      </c>
      <c r="P57" s="48" t="s">
        <v>239</v>
      </c>
      <c r="Q57" s="48" t="s">
        <v>146</v>
      </c>
      <c r="R57" s="48" t="s">
        <v>240</v>
      </c>
      <c r="S57" s="48" t="s">
        <v>156</v>
      </c>
      <c r="T57" s="48" t="s">
        <v>240</v>
      </c>
      <c r="U57" s="48"/>
      <c r="V57" s="48"/>
      <c r="W57" s="48"/>
      <c r="X57" s="69"/>
      <c r="Y57" s="8"/>
      <c r="Z57" s="142"/>
      <c r="AA57" s="37"/>
      <c r="AB57" s="37"/>
      <c r="AF57" s="37"/>
      <c r="AG57" s="37"/>
      <c r="AH57" s="37"/>
      <c r="AI57" s="37"/>
      <c r="AJ57" s="37"/>
      <c r="AK57" s="37"/>
    </row>
    <row r="58" spans="1:37" s="38" customFormat="1" ht="17.149999999999999" customHeight="1" x14ac:dyDescent="0.35">
      <c r="A58" s="8"/>
      <c r="B58" s="454" t="s">
        <v>10</v>
      </c>
      <c r="C58" s="455"/>
      <c r="D58" s="455"/>
      <c r="E58" s="455"/>
      <c r="F58" s="455"/>
      <c r="G58" s="455"/>
      <c r="H58" s="455"/>
      <c r="I58" s="455"/>
      <c r="J58" s="455"/>
      <c r="K58" s="455"/>
      <c r="L58" s="455"/>
      <c r="M58" s="455"/>
      <c r="N58" s="455"/>
      <c r="O58" s="455"/>
      <c r="P58" s="455"/>
      <c r="Q58" s="455"/>
      <c r="R58" s="455"/>
      <c r="S58" s="455"/>
      <c r="T58" s="455"/>
      <c r="U58" s="455"/>
      <c r="V58" s="455"/>
      <c r="W58" s="455"/>
      <c r="X58" s="456"/>
      <c r="Y58" s="8"/>
      <c r="Z58" s="142"/>
      <c r="AA58" s="37"/>
      <c r="AB58" s="37"/>
      <c r="AF58" s="37"/>
      <c r="AG58" s="37"/>
      <c r="AH58" s="37"/>
      <c r="AI58" s="37"/>
      <c r="AJ58" s="37"/>
      <c r="AK58" s="37"/>
    </row>
    <row r="59" spans="1:37" s="38" customFormat="1" ht="24" customHeight="1" x14ac:dyDescent="0.35">
      <c r="A59" s="8"/>
      <c r="B59" s="114">
        <v>5.0999999999999996</v>
      </c>
      <c r="C59" s="460" t="s">
        <v>11</v>
      </c>
      <c r="D59" s="458" t="str">
        <f>'Retailer Reports'!D79</f>
        <v>A detailed assessment of the market system impacts for your business, including requirements specification and design of changes</v>
      </c>
      <c r="E59" s="458"/>
      <c r="F59" s="458"/>
      <c r="G59" s="458"/>
      <c r="H59" s="458"/>
      <c r="I59" s="458"/>
      <c r="J59" s="48" t="s">
        <v>156</v>
      </c>
      <c r="K59" s="48" t="s">
        <v>155</v>
      </c>
      <c r="L59" s="48" t="s">
        <v>156</v>
      </c>
      <c r="M59" s="48" t="s">
        <v>156</v>
      </c>
      <c r="N59" s="48" t="s">
        <v>156</v>
      </c>
      <c r="O59" s="48" t="s">
        <v>154</v>
      </c>
      <c r="P59" s="48" t="s">
        <v>155</v>
      </c>
      <c r="Q59" s="48" t="s">
        <v>153</v>
      </c>
      <c r="R59" s="48" t="s">
        <v>156</v>
      </c>
      <c r="S59" s="48" t="s">
        <v>156</v>
      </c>
      <c r="T59" s="48" t="s">
        <v>155</v>
      </c>
      <c r="U59" s="48"/>
      <c r="V59" s="48"/>
      <c r="W59" s="48"/>
      <c r="X59" s="69"/>
      <c r="Y59" s="135"/>
      <c r="Z59" s="142"/>
      <c r="AA59" s="37"/>
      <c r="AB59" s="37"/>
      <c r="AF59" s="37"/>
      <c r="AG59" s="37"/>
      <c r="AH59" s="37"/>
      <c r="AI59" s="37"/>
      <c r="AJ59" s="37"/>
      <c r="AK59" s="37"/>
    </row>
    <row r="60" spans="1:37" s="38" customFormat="1" ht="24" customHeight="1" x14ac:dyDescent="0.35">
      <c r="A60" s="8"/>
      <c r="B60" s="114">
        <v>5.2</v>
      </c>
      <c r="C60" s="460"/>
      <c r="D60" s="458" t="str">
        <f>'Retailer Reports'!D80</f>
        <v>The development and build of appropriate market systems for your business</v>
      </c>
      <c r="E60" s="458"/>
      <c r="F60" s="458"/>
      <c r="G60" s="458"/>
      <c r="H60" s="458"/>
      <c r="I60" s="458"/>
      <c r="J60" s="48" t="s">
        <v>156</v>
      </c>
      <c r="K60" s="48" t="s">
        <v>154</v>
      </c>
      <c r="L60" s="48" t="s">
        <v>156</v>
      </c>
      <c r="M60" s="48" t="s">
        <v>156</v>
      </c>
      <c r="N60" s="48" t="s">
        <v>240</v>
      </c>
      <c r="O60" s="48" t="s">
        <v>153</v>
      </c>
      <c r="P60" s="48" t="s">
        <v>153</v>
      </c>
      <c r="Q60" s="48" t="s">
        <v>151</v>
      </c>
      <c r="R60" s="48" t="s">
        <v>156</v>
      </c>
      <c r="S60" s="48" t="s">
        <v>156</v>
      </c>
      <c r="T60" s="48" t="s">
        <v>155</v>
      </c>
      <c r="U60" s="48"/>
      <c r="V60" s="48"/>
      <c r="W60" s="48"/>
      <c r="X60" s="69"/>
      <c r="Y60" s="8"/>
      <c r="Z60" s="142"/>
      <c r="AA60" s="37"/>
      <c r="AB60" s="37"/>
      <c r="AF60" s="37"/>
      <c r="AG60" s="37"/>
      <c r="AH60" s="37"/>
      <c r="AI60" s="37"/>
      <c r="AJ60" s="37"/>
      <c r="AK60" s="37"/>
    </row>
    <row r="61" spans="1:37" s="38" customFormat="1" ht="24" customHeight="1" x14ac:dyDescent="0.35">
      <c r="A61" s="8"/>
      <c r="B61" s="114">
        <v>5.3</v>
      </c>
      <c r="C61" s="460"/>
      <c r="D61" s="458" t="str">
        <f>'Retailer Reports'!D81</f>
        <v>The internal testing of market systems for your business</v>
      </c>
      <c r="E61" s="458"/>
      <c r="F61" s="458"/>
      <c r="G61" s="458"/>
      <c r="H61" s="458"/>
      <c r="I61" s="458"/>
      <c r="J61" s="48" t="s">
        <v>156</v>
      </c>
      <c r="K61" s="48" t="s">
        <v>155</v>
      </c>
      <c r="L61" s="48" t="s">
        <v>154</v>
      </c>
      <c r="M61" s="48" t="s">
        <v>156</v>
      </c>
      <c r="N61" s="48" t="s">
        <v>239</v>
      </c>
      <c r="O61" s="48" t="s">
        <v>151</v>
      </c>
      <c r="P61" s="48" t="s">
        <v>239</v>
      </c>
      <c r="Q61" s="48" t="s">
        <v>148</v>
      </c>
      <c r="R61" s="48" t="s">
        <v>156</v>
      </c>
      <c r="S61" s="48" t="s">
        <v>240</v>
      </c>
      <c r="T61" s="48" t="s">
        <v>155</v>
      </c>
      <c r="U61" s="48"/>
      <c r="V61" s="48"/>
      <c r="W61" s="48"/>
      <c r="X61" s="69"/>
      <c r="Y61" s="8"/>
      <c r="Z61" s="142"/>
      <c r="AA61" s="37"/>
      <c r="AB61" s="37"/>
      <c r="AF61" s="37"/>
      <c r="AG61" s="37"/>
      <c r="AH61" s="37"/>
      <c r="AI61" s="37"/>
      <c r="AJ61" s="37"/>
      <c r="AK61" s="37"/>
    </row>
    <row r="62" spans="1:37" s="38" customFormat="1" ht="24" customHeight="1" x14ac:dyDescent="0.35">
      <c r="A62" s="8"/>
      <c r="B62" s="114">
        <v>5.4</v>
      </c>
      <c r="C62" s="460"/>
      <c r="D62" s="458" t="str">
        <f>'Retailer Reports'!D82</f>
        <v>The testing of market system interfaces between AEMO and participants (including testing of credentials and connectivity, as appropriate)</v>
      </c>
      <c r="E62" s="458"/>
      <c r="F62" s="458"/>
      <c r="G62" s="458"/>
      <c r="H62" s="458"/>
      <c r="I62" s="458"/>
      <c r="J62" s="48" t="s">
        <v>240</v>
      </c>
      <c r="K62" s="48" t="s">
        <v>155</v>
      </c>
      <c r="L62" s="48" t="s">
        <v>239</v>
      </c>
      <c r="M62" s="48" t="s">
        <v>156</v>
      </c>
      <c r="N62" s="48" t="s">
        <v>156</v>
      </c>
      <c r="O62" s="48" t="s">
        <v>151</v>
      </c>
      <c r="P62" s="48" t="s">
        <v>239</v>
      </c>
      <c r="Q62" s="48" t="s">
        <v>151</v>
      </c>
      <c r="R62" s="48" t="s">
        <v>156</v>
      </c>
      <c r="S62" s="48" t="s">
        <v>240</v>
      </c>
      <c r="T62" s="48" t="s">
        <v>156</v>
      </c>
      <c r="U62" s="48"/>
      <c r="V62" s="48"/>
      <c r="W62" s="48"/>
      <c r="X62" s="69"/>
      <c r="Y62" s="8"/>
      <c r="Z62" s="142"/>
      <c r="AA62" s="37"/>
      <c r="AB62" s="37"/>
      <c r="AF62" s="37"/>
      <c r="AG62" s="37"/>
      <c r="AH62" s="37"/>
      <c r="AI62" s="37"/>
      <c r="AJ62" s="37"/>
      <c r="AK62" s="37"/>
    </row>
    <row r="63" spans="1:37" s="38" customFormat="1" ht="24" customHeight="1" x14ac:dyDescent="0.35">
      <c r="A63" s="8"/>
      <c r="B63" s="114">
        <v>5.5</v>
      </c>
      <c r="C63" s="460"/>
      <c r="D63" s="458" t="str">
        <f>'Retailer Reports'!D83</f>
        <v>The validation of performance of market systems during industry testing</v>
      </c>
      <c r="E63" s="458"/>
      <c r="F63" s="458"/>
      <c r="G63" s="458"/>
      <c r="H63" s="458"/>
      <c r="I63" s="458"/>
      <c r="J63" s="48" t="s">
        <v>240</v>
      </c>
      <c r="K63" s="48" t="s">
        <v>155</v>
      </c>
      <c r="L63" s="48" t="s">
        <v>239</v>
      </c>
      <c r="M63" s="48" t="s">
        <v>156</v>
      </c>
      <c r="N63" s="48" t="s">
        <v>156</v>
      </c>
      <c r="O63" s="48" t="s">
        <v>151</v>
      </c>
      <c r="P63" s="48" t="s">
        <v>152</v>
      </c>
      <c r="Q63" s="48" t="s">
        <v>146</v>
      </c>
      <c r="R63" s="48" t="s">
        <v>156</v>
      </c>
      <c r="S63" s="48" t="s">
        <v>156</v>
      </c>
      <c r="T63" s="48" t="s">
        <v>239</v>
      </c>
      <c r="U63" s="48"/>
      <c r="V63" s="48"/>
      <c r="W63" s="48"/>
      <c r="X63" s="69"/>
      <c r="Y63" s="8"/>
      <c r="Z63" s="142"/>
      <c r="AA63" s="37"/>
      <c r="AB63" s="37"/>
      <c r="AF63" s="37"/>
      <c r="AG63" s="37"/>
      <c r="AH63" s="37"/>
      <c r="AI63" s="37"/>
      <c r="AJ63" s="37"/>
      <c r="AK63" s="37"/>
    </row>
    <row r="64" spans="1:37" s="38" customFormat="1" ht="17.149999999999999" customHeight="1" x14ac:dyDescent="0.35">
      <c r="A64" s="8"/>
      <c r="B64" s="454" t="s">
        <v>12</v>
      </c>
      <c r="C64" s="455"/>
      <c r="D64" s="455"/>
      <c r="E64" s="455"/>
      <c r="F64" s="455"/>
      <c r="G64" s="455"/>
      <c r="H64" s="455"/>
      <c r="I64" s="455"/>
      <c r="J64" s="455"/>
      <c r="K64" s="455"/>
      <c r="L64" s="455"/>
      <c r="M64" s="455"/>
      <c r="N64" s="455"/>
      <c r="O64" s="455"/>
      <c r="P64" s="455"/>
      <c r="Q64" s="455"/>
      <c r="R64" s="455"/>
      <c r="S64" s="455"/>
      <c r="T64" s="455"/>
      <c r="U64" s="455"/>
      <c r="V64" s="455"/>
      <c r="W64" s="455"/>
      <c r="X64" s="456"/>
      <c r="Y64" s="8"/>
      <c r="Z64" s="142"/>
      <c r="AA64" s="37"/>
      <c r="AB64" s="37"/>
      <c r="AF64" s="37"/>
      <c r="AG64" s="37"/>
      <c r="AH64" s="37"/>
      <c r="AI64" s="37"/>
      <c r="AJ64" s="37"/>
      <c r="AK64" s="37"/>
    </row>
    <row r="65" spans="1:73" s="38" customFormat="1" ht="24" customHeight="1" x14ac:dyDescent="0.35">
      <c r="A65" s="8"/>
      <c r="B65" s="114">
        <v>6.1</v>
      </c>
      <c r="C65" s="460" t="s">
        <v>13</v>
      </c>
      <c r="D65" s="458" t="str">
        <f>'Retailer Reports'!D85</f>
        <v>The preparation of a transition and cutover plan(s) for your business</v>
      </c>
      <c r="E65" s="458"/>
      <c r="F65" s="458"/>
      <c r="G65" s="458"/>
      <c r="H65" s="458"/>
      <c r="I65" s="458"/>
      <c r="J65" s="48" t="s">
        <v>240</v>
      </c>
      <c r="K65" s="48" t="s">
        <v>154</v>
      </c>
      <c r="L65" s="48" t="s">
        <v>239</v>
      </c>
      <c r="M65" s="48" t="s">
        <v>156</v>
      </c>
      <c r="N65" s="48" t="s">
        <v>239</v>
      </c>
      <c r="O65" s="48" t="s">
        <v>154</v>
      </c>
      <c r="P65" s="48" t="s">
        <v>240</v>
      </c>
      <c r="Q65" s="48" t="s">
        <v>148</v>
      </c>
      <c r="R65" s="48" t="s">
        <v>239</v>
      </c>
      <c r="S65" s="48" t="s">
        <v>156</v>
      </c>
      <c r="T65" s="48" t="s">
        <v>151</v>
      </c>
      <c r="U65" s="48"/>
      <c r="V65" s="48"/>
      <c r="W65" s="48"/>
      <c r="X65" s="69"/>
      <c r="Y65" s="8"/>
      <c r="Z65" s="142"/>
      <c r="AA65" s="37"/>
      <c r="AB65" s="37"/>
      <c r="AF65" s="37"/>
      <c r="AG65" s="37"/>
      <c r="AH65" s="37"/>
      <c r="AI65" s="37"/>
      <c r="AJ65" s="37"/>
      <c r="AK65" s="37"/>
    </row>
    <row r="66" spans="1:73" s="38" customFormat="1" ht="24" customHeight="1" thickBot="1" x14ac:dyDescent="0.4">
      <c r="A66" s="8"/>
      <c r="B66" s="113">
        <v>6.2</v>
      </c>
      <c r="C66" s="461"/>
      <c r="D66" s="459" t="str">
        <f>'Retailer Reports'!D86</f>
        <v>The successful completion of prerequisite transition activities (e.g. data migration and conversions, cutover dress rehearsals)</v>
      </c>
      <c r="E66" s="459"/>
      <c r="F66" s="459"/>
      <c r="G66" s="459"/>
      <c r="H66" s="459"/>
      <c r="I66" s="459"/>
      <c r="J66" s="58" t="s">
        <v>240</v>
      </c>
      <c r="K66" s="58" t="s">
        <v>150</v>
      </c>
      <c r="L66" s="58" t="s">
        <v>151</v>
      </c>
      <c r="M66" s="58" t="s">
        <v>239</v>
      </c>
      <c r="N66" s="58" t="s">
        <v>151</v>
      </c>
      <c r="O66" s="58" t="s">
        <v>154</v>
      </c>
      <c r="P66" s="58" t="s">
        <v>154</v>
      </c>
      <c r="Q66" s="58" t="s">
        <v>147</v>
      </c>
      <c r="R66" s="58" t="s">
        <v>152</v>
      </c>
      <c r="S66" s="58" t="s">
        <v>156</v>
      </c>
      <c r="T66" s="58" t="s">
        <v>148</v>
      </c>
      <c r="U66" s="58"/>
      <c r="V66" s="58"/>
      <c r="W66" s="58"/>
      <c r="X66" s="71"/>
      <c r="Y66" s="8"/>
      <c r="Z66" s="142"/>
      <c r="AA66" s="37"/>
      <c r="AB66" s="37"/>
      <c r="AF66" s="37"/>
      <c r="AG66" s="37"/>
      <c r="AH66" s="37"/>
      <c r="AI66" s="37"/>
      <c r="AJ66" s="37"/>
      <c r="AK66" s="37"/>
    </row>
    <row r="67" spans="1:73" ht="17.149999999999999" customHeight="1" thickBot="1" x14ac:dyDescent="0.4">
      <c r="A67" s="8"/>
      <c r="B67" s="8"/>
      <c r="C67" s="8"/>
      <c r="D67" s="8"/>
      <c r="E67" s="8"/>
      <c r="F67" s="8"/>
      <c r="G67" s="8"/>
      <c r="H67" s="8"/>
      <c r="I67" s="8"/>
      <c r="J67" s="8"/>
      <c r="K67" s="8"/>
      <c r="L67" s="8"/>
      <c r="M67" s="8"/>
      <c r="N67" s="8"/>
      <c r="O67" s="8"/>
      <c r="P67" s="8"/>
      <c r="Q67" s="8"/>
      <c r="R67" s="8"/>
      <c r="S67" s="8"/>
      <c r="T67" s="8"/>
      <c r="U67" s="8"/>
      <c r="V67" s="8"/>
      <c r="W67" s="8"/>
      <c r="X67" s="8"/>
      <c r="Y67" s="8"/>
      <c r="Z67" s="142"/>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35">
      <c r="A68" s="8"/>
      <c r="B68" s="462" t="s">
        <v>0</v>
      </c>
      <c r="C68" s="452" t="s">
        <v>1</v>
      </c>
      <c r="D68" s="452" t="s">
        <v>62</v>
      </c>
      <c r="E68" s="452"/>
      <c r="F68" s="452"/>
      <c r="G68" s="452"/>
      <c r="H68" s="452"/>
      <c r="I68" s="452"/>
      <c r="J68" s="452" t="s">
        <v>67</v>
      </c>
      <c r="K68" s="452"/>
      <c r="L68" s="452"/>
      <c r="M68" s="452"/>
      <c r="N68" s="452"/>
      <c r="O68" s="452"/>
      <c r="P68" s="452"/>
      <c r="Q68" s="452"/>
      <c r="R68" s="452"/>
      <c r="S68" s="452"/>
      <c r="T68" s="452"/>
      <c r="U68" s="452"/>
      <c r="V68" s="452"/>
      <c r="W68" s="452"/>
      <c r="X68" s="453"/>
      <c r="Y68" s="8"/>
      <c r="Z68" s="142"/>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91" x14ac:dyDescent="0.35">
      <c r="A69" s="8"/>
      <c r="B69" s="463"/>
      <c r="C69" s="457"/>
      <c r="D69" s="457"/>
      <c r="E69" s="457"/>
      <c r="F69" s="457"/>
      <c r="G69" s="457"/>
      <c r="H69" s="457"/>
      <c r="I69" s="457"/>
      <c r="J69" s="62" t="str">
        <f t="shared" ref="J69:X69" si="1">J40</f>
        <v>Active Stream</v>
      </c>
      <c r="K69" s="62" t="str">
        <f t="shared" si="1"/>
        <v>Acumen Metering</v>
      </c>
      <c r="L69" s="62" t="str">
        <f t="shared" si="1"/>
        <v>Ausgrid Business Services</v>
      </c>
      <c r="M69" s="62" t="str">
        <f t="shared" si="1"/>
        <v>Intellihub</v>
      </c>
      <c r="N69" s="62" t="str">
        <f t="shared" si="1"/>
        <v>Metering Dynamics</v>
      </c>
      <c r="O69" s="62" t="str">
        <f t="shared" si="1"/>
        <v>Metropolis Metering Services Pty Ltd</v>
      </c>
      <c r="P69" s="62" t="str">
        <f t="shared" si="1"/>
        <v>Origin Energy</v>
      </c>
      <c r="Q69" s="62" t="str">
        <f t="shared" si="1"/>
        <v>Powermetric Metering Pty Ltd</v>
      </c>
      <c r="R69" s="62" t="str">
        <f t="shared" si="1"/>
        <v>Select Solutions
GLOBALM, EASTENMP, EASTENMC</v>
      </c>
      <c r="S69" s="62" t="str">
        <f t="shared" si="1"/>
        <v>Spotless Advanced Metering</v>
      </c>
      <c r="T69" s="62" t="str">
        <f t="shared" si="1"/>
        <v>VECTORAMS</v>
      </c>
      <c r="U69" s="62">
        <f t="shared" si="1"/>
        <v>0</v>
      </c>
      <c r="V69" s="62">
        <f t="shared" si="1"/>
        <v>0</v>
      </c>
      <c r="W69" s="62">
        <f t="shared" si="1"/>
        <v>0</v>
      </c>
      <c r="X69" s="68">
        <f t="shared" si="1"/>
        <v>0</v>
      </c>
      <c r="Y69" s="8"/>
      <c r="Z69" s="142"/>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49999999999999" customHeight="1" x14ac:dyDescent="0.35">
      <c r="A70" s="8"/>
      <c r="B70" s="454" t="s">
        <v>2</v>
      </c>
      <c r="C70" s="455"/>
      <c r="D70" s="455"/>
      <c r="E70" s="455"/>
      <c r="F70" s="455"/>
      <c r="G70" s="455"/>
      <c r="H70" s="455"/>
      <c r="I70" s="455"/>
      <c r="J70" s="455"/>
      <c r="K70" s="455"/>
      <c r="L70" s="455"/>
      <c r="M70" s="455"/>
      <c r="N70" s="455"/>
      <c r="O70" s="455"/>
      <c r="P70" s="455"/>
      <c r="Q70" s="455"/>
      <c r="R70" s="455"/>
      <c r="S70" s="455"/>
      <c r="T70" s="455"/>
      <c r="U70" s="455"/>
      <c r="V70" s="455"/>
      <c r="W70" s="455"/>
      <c r="X70" s="456"/>
      <c r="Y70" s="8"/>
      <c r="Z70" s="142"/>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35">
      <c r="A71" s="8"/>
      <c r="B71" s="46">
        <v>1.1000000000000001</v>
      </c>
      <c r="C71" s="464" t="s">
        <v>3</v>
      </c>
      <c r="D71" s="458" t="str">
        <f>D42</f>
        <v>A high-level impact assessment of the POC reforms on your business</v>
      </c>
      <c r="E71" s="458"/>
      <c r="F71" s="458"/>
      <c r="G71" s="458"/>
      <c r="H71" s="458"/>
      <c r="I71" s="458"/>
      <c r="J71" s="49" t="s">
        <v>56</v>
      </c>
      <c r="K71" s="49" t="s">
        <v>58</v>
      </c>
      <c r="L71" s="49" t="s">
        <v>56</v>
      </c>
      <c r="M71" s="49" t="s">
        <v>56</v>
      </c>
      <c r="N71" s="49" t="s">
        <v>56</v>
      </c>
      <c r="O71" s="49" t="s">
        <v>58</v>
      </c>
      <c r="P71" s="49" t="s">
        <v>56</v>
      </c>
      <c r="Q71" s="49" t="s">
        <v>58</v>
      </c>
      <c r="R71" s="49" t="s">
        <v>56</v>
      </c>
      <c r="S71" s="49" t="s">
        <v>56</v>
      </c>
      <c r="T71" s="49" t="s">
        <v>58</v>
      </c>
      <c r="U71" s="49"/>
      <c r="V71" s="49"/>
      <c r="W71" s="49"/>
      <c r="X71" s="74"/>
      <c r="Y71" s="8"/>
      <c r="Z71" s="142"/>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35">
      <c r="A72" s="8"/>
      <c r="B72" s="46">
        <v>1.2</v>
      </c>
      <c r="C72" s="464"/>
      <c r="D72" s="458" t="str">
        <f>D43</f>
        <v>POC implementation plans in place to prepare your business for compliance with the revised regulatory arrangements from the “go live” date</v>
      </c>
      <c r="E72" s="458"/>
      <c r="F72" s="458"/>
      <c r="G72" s="458"/>
      <c r="H72" s="458"/>
      <c r="I72" s="458"/>
      <c r="J72" s="49" t="s">
        <v>56</v>
      </c>
      <c r="K72" s="49" t="s">
        <v>58</v>
      </c>
      <c r="L72" s="49" t="s">
        <v>56</v>
      </c>
      <c r="M72" s="49" t="s">
        <v>56</v>
      </c>
      <c r="N72" s="49" t="s">
        <v>58</v>
      </c>
      <c r="O72" s="49" t="s">
        <v>58</v>
      </c>
      <c r="P72" s="49" t="s">
        <v>58</v>
      </c>
      <c r="Q72" s="49" t="s">
        <v>58</v>
      </c>
      <c r="R72" s="49" t="s">
        <v>56</v>
      </c>
      <c r="S72" s="49" t="s">
        <v>56</v>
      </c>
      <c r="T72" s="49" t="s">
        <v>58</v>
      </c>
      <c r="U72" s="49"/>
      <c r="V72" s="49"/>
      <c r="W72" s="49"/>
      <c r="X72" s="74"/>
      <c r="Y72" s="8"/>
      <c r="Z72" s="142"/>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49999999999999" customHeight="1" x14ac:dyDescent="0.35">
      <c r="A73" s="8"/>
      <c r="B73" s="454" t="s">
        <v>4</v>
      </c>
      <c r="C73" s="455"/>
      <c r="D73" s="455"/>
      <c r="E73" s="455"/>
      <c r="F73" s="455"/>
      <c r="G73" s="455"/>
      <c r="H73" s="455"/>
      <c r="I73" s="455"/>
      <c r="J73" s="455"/>
      <c r="K73" s="455"/>
      <c r="L73" s="455"/>
      <c r="M73" s="455"/>
      <c r="N73" s="455"/>
      <c r="O73" s="455"/>
      <c r="P73" s="455"/>
      <c r="Q73" s="455"/>
      <c r="R73" s="455"/>
      <c r="S73" s="455"/>
      <c r="T73" s="455"/>
      <c r="U73" s="455"/>
      <c r="V73" s="455"/>
      <c r="W73" s="455"/>
      <c r="X73" s="456"/>
      <c r="Y73" s="8"/>
      <c r="Z73" s="142"/>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35">
      <c r="A74" s="8"/>
      <c r="B74" s="114">
        <v>2.1</v>
      </c>
      <c r="C74" s="460" t="s">
        <v>5</v>
      </c>
      <c r="D74" s="458" t="str">
        <f>D45</f>
        <v>A detailed assessment of the revised legal and regulatory framework (including any jurisdictional safety requirements, as appropriate)</v>
      </c>
      <c r="E74" s="458"/>
      <c r="F74" s="458"/>
      <c r="G74" s="458"/>
      <c r="H74" s="458"/>
      <c r="I74" s="458"/>
      <c r="J74" s="49" t="s">
        <v>56</v>
      </c>
      <c r="K74" s="49" t="s">
        <v>58</v>
      </c>
      <c r="L74" s="49" t="s">
        <v>56</v>
      </c>
      <c r="M74" s="49" t="s">
        <v>56</v>
      </c>
      <c r="N74" s="49" t="s">
        <v>56</v>
      </c>
      <c r="O74" s="49" t="s">
        <v>58</v>
      </c>
      <c r="P74" s="49" t="s">
        <v>58</v>
      </c>
      <c r="Q74" s="49" t="s">
        <v>58</v>
      </c>
      <c r="R74" s="49" t="s">
        <v>56</v>
      </c>
      <c r="S74" s="49" t="s">
        <v>56</v>
      </c>
      <c r="T74" s="49" t="s">
        <v>58</v>
      </c>
      <c r="U74" s="49"/>
      <c r="V74" s="49"/>
      <c r="W74" s="49"/>
      <c r="X74" s="74"/>
      <c r="Y74" s="8"/>
      <c r="Z74" s="142"/>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35">
      <c r="A75" s="8"/>
      <c r="B75" s="114">
        <v>2.2000000000000002</v>
      </c>
      <c r="C75" s="460"/>
      <c r="D75" s="458" t="str">
        <f t="shared" ref="D75:D78" si="2">D46</f>
        <v xml:space="preserve">The development, documentation and approval of updated internal policies that are consistent with jurisdictional regulations and requirements (e.g. safety) </v>
      </c>
      <c r="E75" s="458"/>
      <c r="F75" s="458"/>
      <c r="G75" s="458"/>
      <c r="H75" s="458"/>
      <c r="I75" s="458"/>
      <c r="J75" s="49" t="s">
        <v>56</v>
      </c>
      <c r="K75" s="49" t="s">
        <v>58</v>
      </c>
      <c r="L75" s="49" t="s">
        <v>58</v>
      </c>
      <c r="M75" s="49" t="s">
        <v>56</v>
      </c>
      <c r="N75" s="49" t="s">
        <v>58</v>
      </c>
      <c r="O75" s="49" t="s">
        <v>58</v>
      </c>
      <c r="P75" s="49" t="s">
        <v>58</v>
      </c>
      <c r="Q75" s="49" t="s">
        <v>58</v>
      </c>
      <c r="R75" s="49" t="s">
        <v>56</v>
      </c>
      <c r="S75" s="49" t="s">
        <v>56</v>
      </c>
      <c r="T75" s="49" t="s">
        <v>58</v>
      </c>
      <c r="U75" s="49"/>
      <c r="V75" s="49"/>
      <c r="W75" s="49"/>
      <c r="X75" s="74"/>
      <c r="Y75" s="8"/>
      <c r="Z75" s="142"/>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35">
      <c r="A76" s="8"/>
      <c r="B76" s="114">
        <v>2.2999999999999998</v>
      </c>
      <c r="C76" s="460"/>
      <c r="D76" s="458" t="str">
        <f t="shared" si="2"/>
        <v>Amendments to all relevant contracts/commercial arrangements</v>
      </c>
      <c r="E76" s="458"/>
      <c r="F76" s="458"/>
      <c r="G76" s="458"/>
      <c r="H76" s="458"/>
      <c r="I76" s="458"/>
      <c r="J76" s="49" t="s">
        <v>58</v>
      </c>
      <c r="K76" s="49" t="s">
        <v>57</v>
      </c>
      <c r="L76" s="49" t="s">
        <v>58</v>
      </c>
      <c r="M76" s="49" t="s">
        <v>56</v>
      </c>
      <c r="N76" s="49" t="s">
        <v>58</v>
      </c>
      <c r="O76" s="49" t="s">
        <v>58</v>
      </c>
      <c r="P76" s="49" t="s">
        <v>57</v>
      </c>
      <c r="Q76" s="49" t="s">
        <v>57</v>
      </c>
      <c r="R76" s="49" t="s">
        <v>57</v>
      </c>
      <c r="S76" s="49" t="s">
        <v>56</v>
      </c>
      <c r="T76" s="49" t="s">
        <v>58</v>
      </c>
      <c r="U76" s="49"/>
      <c r="V76" s="49"/>
      <c r="W76" s="49"/>
      <c r="X76" s="74"/>
      <c r="Y76" s="8"/>
      <c r="Z76" s="142"/>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35">
      <c r="A77" s="8"/>
      <c r="B77" s="114">
        <v>2.4</v>
      </c>
      <c r="C77" s="460"/>
      <c r="D77" s="458" t="str">
        <f t="shared" si="2"/>
        <v>An assessment of the required accreditation and registration activities</v>
      </c>
      <c r="E77" s="458"/>
      <c r="F77" s="458"/>
      <c r="G77" s="458"/>
      <c r="H77" s="458"/>
      <c r="I77" s="458"/>
      <c r="J77" s="49" t="s">
        <v>56</v>
      </c>
      <c r="K77" s="49" t="s">
        <v>57</v>
      </c>
      <c r="L77" s="49" t="s">
        <v>56</v>
      </c>
      <c r="M77" s="49" t="s">
        <v>56</v>
      </c>
      <c r="N77" s="49" t="s">
        <v>58</v>
      </c>
      <c r="O77" s="49" t="s">
        <v>58</v>
      </c>
      <c r="P77" s="49" t="s">
        <v>58</v>
      </c>
      <c r="Q77" s="49" t="s">
        <v>58</v>
      </c>
      <c r="R77" s="49" t="s">
        <v>58</v>
      </c>
      <c r="S77" s="49" t="s">
        <v>56</v>
      </c>
      <c r="T77" s="49" t="s">
        <v>58</v>
      </c>
      <c r="U77" s="49"/>
      <c r="V77" s="49"/>
      <c r="W77" s="49"/>
      <c r="X77" s="74"/>
      <c r="Y77" s="8"/>
      <c r="Z77" s="142"/>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35">
      <c r="A78" s="8"/>
      <c r="B78" s="114">
        <v>2.5</v>
      </c>
      <c r="C78" s="460"/>
      <c r="D78" s="458" t="str">
        <f t="shared" si="2"/>
        <v>The fulfilment of accreditation and registration obligations</v>
      </c>
      <c r="E78" s="458"/>
      <c r="F78" s="458"/>
      <c r="G78" s="458"/>
      <c r="H78" s="458"/>
      <c r="I78" s="458"/>
      <c r="J78" s="49" t="s">
        <v>56</v>
      </c>
      <c r="K78" s="49" t="s">
        <v>57</v>
      </c>
      <c r="L78" s="49" t="s">
        <v>58</v>
      </c>
      <c r="M78" s="49" t="s">
        <v>56</v>
      </c>
      <c r="N78" s="49" t="s">
        <v>57</v>
      </c>
      <c r="O78" s="49" t="s">
        <v>58</v>
      </c>
      <c r="P78" s="49" t="s">
        <v>57</v>
      </c>
      <c r="Q78" s="49" t="s">
        <v>57</v>
      </c>
      <c r="R78" s="49" t="s">
        <v>57</v>
      </c>
      <c r="S78" s="49" t="s">
        <v>58</v>
      </c>
      <c r="T78" s="49" t="s">
        <v>57</v>
      </c>
      <c r="U78" s="49"/>
      <c r="V78" s="49"/>
      <c r="W78" s="49"/>
      <c r="X78" s="74"/>
      <c r="Y78" s="8"/>
      <c r="Z78" s="142"/>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49999999999999" customHeight="1" x14ac:dyDescent="0.35">
      <c r="A79" s="8"/>
      <c r="B79" s="454" t="s">
        <v>6</v>
      </c>
      <c r="C79" s="455"/>
      <c r="D79" s="455"/>
      <c r="E79" s="455"/>
      <c r="F79" s="455"/>
      <c r="G79" s="455"/>
      <c r="H79" s="455"/>
      <c r="I79" s="455"/>
      <c r="J79" s="455"/>
      <c r="K79" s="455"/>
      <c r="L79" s="455"/>
      <c r="M79" s="455"/>
      <c r="N79" s="455"/>
      <c r="O79" s="455"/>
      <c r="P79" s="455"/>
      <c r="Q79" s="455"/>
      <c r="R79" s="455"/>
      <c r="S79" s="455"/>
      <c r="T79" s="455"/>
      <c r="U79" s="455"/>
      <c r="V79" s="455"/>
      <c r="W79" s="455"/>
      <c r="X79" s="456"/>
      <c r="Y79" s="8"/>
      <c r="Z79" s="142"/>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35">
      <c r="A80" s="8"/>
      <c r="B80" s="114">
        <v>3.1</v>
      </c>
      <c r="C80" s="460" t="s">
        <v>7</v>
      </c>
      <c r="D80" s="458" t="str">
        <f>D51</f>
        <v>A detailed assessment of the human resources required to fulfil the operational functions for your business</v>
      </c>
      <c r="E80" s="458"/>
      <c r="F80" s="458"/>
      <c r="G80" s="458"/>
      <c r="H80" s="458"/>
      <c r="I80" s="458"/>
      <c r="J80" s="49" t="s">
        <v>56</v>
      </c>
      <c r="K80" s="49" t="s">
        <v>58</v>
      </c>
      <c r="L80" s="49" t="s">
        <v>58</v>
      </c>
      <c r="M80" s="49" t="s">
        <v>56</v>
      </c>
      <c r="N80" s="49" t="s">
        <v>56</v>
      </c>
      <c r="O80" s="49" t="s">
        <v>58</v>
      </c>
      <c r="P80" s="49" t="s">
        <v>58</v>
      </c>
      <c r="Q80" s="49" t="s">
        <v>58</v>
      </c>
      <c r="R80" s="49" t="s">
        <v>56</v>
      </c>
      <c r="S80" s="49" t="s">
        <v>56</v>
      </c>
      <c r="T80" s="49" t="s">
        <v>58</v>
      </c>
      <c r="U80" s="49"/>
      <c r="V80" s="49"/>
      <c r="W80" s="49"/>
      <c r="X80" s="74"/>
      <c r="Y80" s="8"/>
      <c r="Z80" s="142"/>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35">
      <c r="A81" s="8"/>
      <c r="B81" s="114">
        <v>3.2</v>
      </c>
      <c r="C81" s="460"/>
      <c r="D81" s="458" t="str">
        <f t="shared" ref="D81:D82" si="3">D52</f>
        <v>The recruitment/assignment of human resources required to fulfil the operational functions for your business</v>
      </c>
      <c r="E81" s="458"/>
      <c r="F81" s="458"/>
      <c r="G81" s="458"/>
      <c r="H81" s="458"/>
      <c r="I81" s="458"/>
      <c r="J81" s="49" t="s">
        <v>56</v>
      </c>
      <c r="K81" s="49" t="s">
        <v>58</v>
      </c>
      <c r="L81" s="49" t="s">
        <v>58</v>
      </c>
      <c r="M81" s="49" t="s">
        <v>56</v>
      </c>
      <c r="N81" s="49" t="s">
        <v>58</v>
      </c>
      <c r="O81" s="49" t="s">
        <v>58</v>
      </c>
      <c r="P81" s="49" t="s">
        <v>58</v>
      </c>
      <c r="Q81" s="49" t="s">
        <v>58</v>
      </c>
      <c r="R81" s="49" t="s">
        <v>56</v>
      </c>
      <c r="S81" s="49" t="s">
        <v>56</v>
      </c>
      <c r="T81" s="49" t="s">
        <v>58</v>
      </c>
      <c r="U81" s="49"/>
      <c r="V81" s="49"/>
      <c r="W81" s="49"/>
      <c r="X81" s="74"/>
      <c r="Y81" s="8"/>
      <c r="Z81" s="142"/>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35">
      <c r="A82" s="8"/>
      <c r="B82" s="114">
        <v>3.3</v>
      </c>
      <c r="C82" s="460"/>
      <c r="D82" s="458" t="str">
        <f t="shared" si="3"/>
        <v>The identification, development and delivery of staff training to fulfil the operational functions/roles, as applicable to your business</v>
      </c>
      <c r="E82" s="458"/>
      <c r="F82" s="458"/>
      <c r="G82" s="458"/>
      <c r="H82" s="458"/>
      <c r="I82" s="458"/>
      <c r="J82" s="49" t="s">
        <v>58</v>
      </c>
      <c r="K82" s="49" t="s">
        <v>58</v>
      </c>
      <c r="L82" s="49" t="s">
        <v>58</v>
      </c>
      <c r="M82" s="49" t="s">
        <v>56</v>
      </c>
      <c r="N82" s="49" t="s">
        <v>58</v>
      </c>
      <c r="O82" s="49" t="s">
        <v>58</v>
      </c>
      <c r="P82" s="49" t="s">
        <v>57</v>
      </c>
      <c r="Q82" s="49" t="s">
        <v>58</v>
      </c>
      <c r="R82" s="49" t="s">
        <v>58</v>
      </c>
      <c r="S82" s="49" t="s">
        <v>56</v>
      </c>
      <c r="T82" s="49" t="s">
        <v>58</v>
      </c>
      <c r="U82" s="49"/>
      <c r="V82" s="49"/>
      <c r="W82" s="49"/>
      <c r="X82" s="74"/>
      <c r="Y82" s="8"/>
      <c r="Z82" s="142"/>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49999999999999" customHeight="1" x14ac:dyDescent="0.35">
      <c r="A83" s="8"/>
      <c r="B83" s="454" t="s">
        <v>8</v>
      </c>
      <c r="C83" s="455"/>
      <c r="D83" s="455"/>
      <c r="E83" s="455"/>
      <c r="F83" s="455"/>
      <c r="G83" s="455"/>
      <c r="H83" s="455"/>
      <c r="I83" s="455"/>
      <c r="J83" s="455"/>
      <c r="K83" s="455"/>
      <c r="L83" s="455"/>
      <c r="M83" s="455"/>
      <c r="N83" s="455"/>
      <c r="O83" s="455"/>
      <c r="P83" s="455"/>
      <c r="Q83" s="455"/>
      <c r="R83" s="455"/>
      <c r="S83" s="455"/>
      <c r="T83" s="455"/>
      <c r="U83" s="455"/>
      <c r="V83" s="455"/>
      <c r="W83" s="455"/>
      <c r="X83" s="456"/>
      <c r="Y83" s="8"/>
      <c r="Z83" s="142"/>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35">
      <c r="A84" s="8"/>
      <c r="B84" s="114">
        <v>4.0999999999999996</v>
      </c>
      <c r="C84" s="460" t="s">
        <v>9</v>
      </c>
      <c r="D84" s="458" t="str">
        <f>D55</f>
        <v>A detailed assessment of business process impacts for your business</v>
      </c>
      <c r="E84" s="458"/>
      <c r="F84" s="458"/>
      <c r="G84" s="458"/>
      <c r="H84" s="458"/>
      <c r="I84" s="458"/>
      <c r="J84" s="49" t="s">
        <v>56</v>
      </c>
      <c r="K84" s="49" t="s">
        <v>58</v>
      </c>
      <c r="L84" s="49" t="s">
        <v>58</v>
      </c>
      <c r="M84" s="49" t="s">
        <v>56</v>
      </c>
      <c r="N84" s="49" t="s">
        <v>56</v>
      </c>
      <c r="O84" s="49" t="s">
        <v>58</v>
      </c>
      <c r="P84" s="49" t="s">
        <v>56</v>
      </c>
      <c r="Q84" s="49" t="s">
        <v>58</v>
      </c>
      <c r="R84" s="49" t="s">
        <v>56</v>
      </c>
      <c r="S84" s="49" t="s">
        <v>56</v>
      </c>
      <c r="T84" s="49" t="s">
        <v>58</v>
      </c>
      <c r="U84" s="49"/>
      <c r="V84" s="49"/>
      <c r="W84" s="49"/>
      <c r="X84" s="74"/>
      <c r="Y84" s="8"/>
      <c r="Z84" s="142"/>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35">
      <c r="A85" s="8"/>
      <c r="B85" s="114">
        <v>4.2</v>
      </c>
      <c r="C85" s="460"/>
      <c r="D85" s="458" t="str">
        <f t="shared" ref="D85:D86" si="4">D56</f>
        <v>The development, documentation and approval of appropriate business processes for your business</v>
      </c>
      <c r="E85" s="458"/>
      <c r="F85" s="458"/>
      <c r="G85" s="458"/>
      <c r="H85" s="458"/>
      <c r="I85" s="458"/>
      <c r="J85" s="49" t="s">
        <v>56</v>
      </c>
      <c r="K85" s="49" t="s">
        <v>58</v>
      </c>
      <c r="L85" s="49" t="s">
        <v>58</v>
      </c>
      <c r="M85" s="49" t="s">
        <v>56</v>
      </c>
      <c r="N85" s="49" t="s">
        <v>58</v>
      </c>
      <c r="O85" s="49" t="s">
        <v>58</v>
      </c>
      <c r="P85" s="49" t="s">
        <v>57</v>
      </c>
      <c r="Q85" s="49" t="s">
        <v>57</v>
      </c>
      <c r="R85" s="49" t="s">
        <v>56</v>
      </c>
      <c r="S85" s="49" t="s">
        <v>56</v>
      </c>
      <c r="T85" s="49" t="s">
        <v>58</v>
      </c>
      <c r="U85" s="49"/>
      <c r="V85" s="49"/>
      <c r="W85" s="49"/>
      <c r="X85" s="74"/>
      <c r="Y85" s="8"/>
      <c r="Z85" s="142"/>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35">
      <c r="A86" s="8"/>
      <c r="B86" s="114">
        <v>4.3</v>
      </c>
      <c r="C86" s="460"/>
      <c r="D86" s="458" t="str">
        <f t="shared" si="4"/>
        <v>The validation of business processes during industry testing</v>
      </c>
      <c r="E86" s="458"/>
      <c r="F86" s="458"/>
      <c r="G86" s="458"/>
      <c r="H86" s="458"/>
      <c r="I86" s="458"/>
      <c r="J86" s="49" t="s">
        <v>58</v>
      </c>
      <c r="K86" s="49" t="s">
        <v>58</v>
      </c>
      <c r="L86" s="49" t="s">
        <v>58</v>
      </c>
      <c r="M86" s="49" t="s">
        <v>56</v>
      </c>
      <c r="N86" s="49" t="s">
        <v>57</v>
      </c>
      <c r="O86" s="49" t="s">
        <v>58</v>
      </c>
      <c r="P86" s="49" t="s">
        <v>57</v>
      </c>
      <c r="Q86" s="49" t="s">
        <v>58</v>
      </c>
      <c r="R86" s="49" t="s">
        <v>58</v>
      </c>
      <c r="S86" s="49" t="s">
        <v>56</v>
      </c>
      <c r="T86" s="49" t="s">
        <v>58</v>
      </c>
      <c r="U86" s="49"/>
      <c r="V86" s="49"/>
      <c r="W86" s="49"/>
      <c r="X86" s="74"/>
      <c r="Y86" s="8"/>
      <c r="Z86" s="142"/>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49999999999999" customHeight="1" x14ac:dyDescent="0.35">
      <c r="A87" s="8"/>
      <c r="B87" s="454" t="s">
        <v>10</v>
      </c>
      <c r="C87" s="455"/>
      <c r="D87" s="455"/>
      <c r="E87" s="455"/>
      <c r="F87" s="455"/>
      <c r="G87" s="455"/>
      <c r="H87" s="455"/>
      <c r="I87" s="455"/>
      <c r="J87" s="455"/>
      <c r="K87" s="455"/>
      <c r="L87" s="455"/>
      <c r="M87" s="455"/>
      <c r="N87" s="455"/>
      <c r="O87" s="455"/>
      <c r="P87" s="455"/>
      <c r="Q87" s="455"/>
      <c r="R87" s="455"/>
      <c r="S87" s="455"/>
      <c r="T87" s="455"/>
      <c r="U87" s="455"/>
      <c r="V87" s="455"/>
      <c r="W87" s="455"/>
      <c r="X87" s="456"/>
      <c r="Y87" s="8"/>
      <c r="Z87" s="142"/>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35">
      <c r="A88" s="8"/>
      <c r="B88" s="114">
        <v>5.0999999999999996</v>
      </c>
      <c r="C88" s="460" t="s">
        <v>11</v>
      </c>
      <c r="D88" s="458" t="str">
        <f>D59</f>
        <v>A detailed assessment of the market system impacts for your business, including requirements specification and design of changes</v>
      </c>
      <c r="E88" s="458"/>
      <c r="F88" s="458"/>
      <c r="G88" s="458"/>
      <c r="H88" s="458"/>
      <c r="I88" s="458"/>
      <c r="J88" s="49" t="s">
        <v>56</v>
      </c>
      <c r="K88" s="49" t="s">
        <v>58</v>
      </c>
      <c r="L88" s="49" t="s">
        <v>56</v>
      </c>
      <c r="M88" s="49" t="s">
        <v>56</v>
      </c>
      <c r="N88" s="49" t="s">
        <v>56</v>
      </c>
      <c r="O88" s="49" t="s">
        <v>58</v>
      </c>
      <c r="P88" s="49" t="s">
        <v>58</v>
      </c>
      <c r="Q88" s="49" t="s">
        <v>58</v>
      </c>
      <c r="R88" s="49" t="s">
        <v>56</v>
      </c>
      <c r="S88" s="49" t="s">
        <v>56</v>
      </c>
      <c r="T88" s="49" t="s">
        <v>58</v>
      </c>
      <c r="U88" s="49"/>
      <c r="V88" s="49"/>
      <c r="W88" s="49"/>
      <c r="X88" s="74"/>
      <c r="Y88" s="8"/>
      <c r="Z88" s="142"/>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35">
      <c r="A89" s="8"/>
      <c r="B89" s="114">
        <v>5.2</v>
      </c>
      <c r="C89" s="460"/>
      <c r="D89" s="458" t="str">
        <f t="shared" ref="D89:D92" si="5">D60</f>
        <v>The development and build of appropriate market systems for your business</v>
      </c>
      <c r="E89" s="458"/>
      <c r="F89" s="458"/>
      <c r="G89" s="458"/>
      <c r="H89" s="458"/>
      <c r="I89" s="458"/>
      <c r="J89" s="49" t="s">
        <v>56</v>
      </c>
      <c r="K89" s="49" t="s">
        <v>58</v>
      </c>
      <c r="L89" s="49" t="s">
        <v>56</v>
      </c>
      <c r="M89" s="49" t="s">
        <v>56</v>
      </c>
      <c r="N89" s="49" t="s">
        <v>57</v>
      </c>
      <c r="O89" s="49" t="s">
        <v>58</v>
      </c>
      <c r="P89" s="49" t="s">
        <v>58</v>
      </c>
      <c r="Q89" s="49" t="s">
        <v>58</v>
      </c>
      <c r="R89" s="49" t="s">
        <v>56</v>
      </c>
      <c r="S89" s="49" t="s">
        <v>56</v>
      </c>
      <c r="T89" s="49" t="s">
        <v>58</v>
      </c>
      <c r="U89" s="49"/>
      <c r="V89" s="49"/>
      <c r="W89" s="49"/>
      <c r="X89" s="74"/>
      <c r="Y89" s="8"/>
      <c r="Z89" s="142"/>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35">
      <c r="A90" s="8"/>
      <c r="B90" s="114">
        <v>5.3</v>
      </c>
      <c r="C90" s="460"/>
      <c r="D90" s="458" t="str">
        <f t="shared" si="5"/>
        <v>The internal testing of market systems for your business</v>
      </c>
      <c r="E90" s="458"/>
      <c r="F90" s="458"/>
      <c r="G90" s="458"/>
      <c r="H90" s="458"/>
      <c r="I90" s="458"/>
      <c r="J90" s="49" t="s">
        <v>56</v>
      </c>
      <c r="K90" s="49" t="s">
        <v>58</v>
      </c>
      <c r="L90" s="49" t="s">
        <v>58</v>
      </c>
      <c r="M90" s="49" t="s">
        <v>56</v>
      </c>
      <c r="N90" s="49" t="s">
        <v>57</v>
      </c>
      <c r="O90" s="49" t="s">
        <v>58</v>
      </c>
      <c r="P90" s="49" t="s">
        <v>57</v>
      </c>
      <c r="Q90" s="49" t="s">
        <v>58</v>
      </c>
      <c r="R90" s="49" t="s">
        <v>56</v>
      </c>
      <c r="S90" s="49" t="s">
        <v>58</v>
      </c>
      <c r="T90" s="49" t="s">
        <v>58</v>
      </c>
      <c r="U90" s="49"/>
      <c r="V90" s="49"/>
      <c r="W90" s="49"/>
      <c r="X90" s="74"/>
      <c r="Y90" s="8"/>
      <c r="Z90" s="142"/>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35">
      <c r="A91" s="8"/>
      <c r="B91" s="114">
        <v>5.4</v>
      </c>
      <c r="C91" s="460"/>
      <c r="D91" s="458" t="str">
        <f t="shared" si="5"/>
        <v>The testing of market system interfaces between AEMO and participants (including testing of credentials and connectivity, as appropriate)</v>
      </c>
      <c r="E91" s="458"/>
      <c r="F91" s="458"/>
      <c r="G91" s="458"/>
      <c r="H91" s="458"/>
      <c r="I91" s="458"/>
      <c r="J91" s="49" t="s">
        <v>58</v>
      </c>
      <c r="K91" s="49" t="s">
        <v>58</v>
      </c>
      <c r="L91" s="49" t="s">
        <v>58</v>
      </c>
      <c r="M91" s="49" t="s">
        <v>56</v>
      </c>
      <c r="N91" s="49" t="s">
        <v>56</v>
      </c>
      <c r="O91" s="49" t="s">
        <v>58</v>
      </c>
      <c r="P91" s="49" t="s">
        <v>57</v>
      </c>
      <c r="Q91" s="49" t="s">
        <v>58</v>
      </c>
      <c r="R91" s="49" t="s">
        <v>56</v>
      </c>
      <c r="S91" s="49" t="s">
        <v>58</v>
      </c>
      <c r="T91" s="49" t="s">
        <v>58</v>
      </c>
      <c r="U91" s="49"/>
      <c r="V91" s="49"/>
      <c r="W91" s="49"/>
      <c r="X91" s="74"/>
      <c r="Y91" s="8"/>
      <c r="Z91" s="142"/>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35">
      <c r="A92" s="8"/>
      <c r="B92" s="114">
        <v>5.5</v>
      </c>
      <c r="C92" s="460"/>
      <c r="D92" s="458" t="str">
        <f t="shared" si="5"/>
        <v>The validation of performance of market systems during industry testing</v>
      </c>
      <c r="E92" s="458"/>
      <c r="F92" s="458"/>
      <c r="G92" s="458"/>
      <c r="H92" s="458"/>
      <c r="I92" s="458"/>
      <c r="J92" s="49" t="s">
        <v>58</v>
      </c>
      <c r="K92" s="49" t="s">
        <v>58</v>
      </c>
      <c r="L92" s="49" t="s">
        <v>58</v>
      </c>
      <c r="M92" s="49" t="s">
        <v>56</v>
      </c>
      <c r="N92" s="49" t="s">
        <v>56</v>
      </c>
      <c r="O92" s="49" t="s">
        <v>58</v>
      </c>
      <c r="P92" s="49" t="s">
        <v>58</v>
      </c>
      <c r="Q92" s="49" t="s">
        <v>58</v>
      </c>
      <c r="R92" s="49" t="s">
        <v>56</v>
      </c>
      <c r="S92" s="49" t="s">
        <v>56</v>
      </c>
      <c r="T92" s="49" t="s">
        <v>58</v>
      </c>
      <c r="U92" s="49"/>
      <c r="V92" s="49"/>
      <c r="W92" s="49"/>
      <c r="X92" s="74"/>
      <c r="Y92" s="8"/>
      <c r="Z92" s="142"/>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49999999999999" customHeight="1" x14ac:dyDescent="0.35">
      <c r="A93" s="8"/>
      <c r="B93" s="454" t="s">
        <v>12</v>
      </c>
      <c r="C93" s="455"/>
      <c r="D93" s="455"/>
      <c r="E93" s="455"/>
      <c r="F93" s="455"/>
      <c r="G93" s="455"/>
      <c r="H93" s="455"/>
      <c r="I93" s="455"/>
      <c r="J93" s="455"/>
      <c r="K93" s="455"/>
      <c r="L93" s="455"/>
      <c r="M93" s="455"/>
      <c r="N93" s="455"/>
      <c r="O93" s="455"/>
      <c r="P93" s="455"/>
      <c r="Q93" s="455"/>
      <c r="R93" s="455"/>
      <c r="S93" s="455"/>
      <c r="T93" s="455"/>
      <c r="U93" s="455"/>
      <c r="V93" s="455"/>
      <c r="W93" s="455"/>
      <c r="X93" s="456"/>
      <c r="Y93" s="8"/>
      <c r="Z93" s="142"/>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35">
      <c r="A94" s="8"/>
      <c r="B94" s="114">
        <v>6.1</v>
      </c>
      <c r="C94" s="460" t="s">
        <v>13</v>
      </c>
      <c r="D94" s="458" t="str">
        <f>D65</f>
        <v>The preparation of a transition and cutover plan(s) for your business</v>
      </c>
      <c r="E94" s="458"/>
      <c r="F94" s="458"/>
      <c r="G94" s="458"/>
      <c r="H94" s="458"/>
      <c r="I94" s="458"/>
      <c r="J94" s="49" t="s">
        <v>58</v>
      </c>
      <c r="K94" s="49" t="s">
        <v>58</v>
      </c>
      <c r="L94" s="49" t="s">
        <v>58</v>
      </c>
      <c r="M94" s="49" t="s">
        <v>56</v>
      </c>
      <c r="N94" s="49" t="s">
        <v>57</v>
      </c>
      <c r="O94" s="49" t="s">
        <v>58</v>
      </c>
      <c r="P94" s="49" t="s">
        <v>58</v>
      </c>
      <c r="Q94" s="49" t="s">
        <v>58</v>
      </c>
      <c r="R94" s="49" t="s">
        <v>58</v>
      </c>
      <c r="S94" s="49" t="s">
        <v>56</v>
      </c>
      <c r="T94" s="49" t="s">
        <v>58</v>
      </c>
      <c r="U94" s="49"/>
      <c r="V94" s="49"/>
      <c r="W94" s="49"/>
      <c r="X94" s="74"/>
      <c r="Y94" s="8"/>
      <c r="Z94" s="142"/>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4">
      <c r="A95" s="8"/>
      <c r="B95" s="113">
        <v>6.2</v>
      </c>
      <c r="C95" s="461"/>
      <c r="D95" s="459" t="str">
        <f>D66</f>
        <v>The successful completion of prerequisite transition activities (e.g. data migration and conversions, cutover dress rehearsals)</v>
      </c>
      <c r="E95" s="459"/>
      <c r="F95" s="459"/>
      <c r="G95" s="459"/>
      <c r="H95" s="459"/>
      <c r="I95" s="459"/>
      <c r="J95" s="59" t="s">
        <v>58</v>
      </c>
      <c r="K95" s="59" t="s">
        <v>58</v>
      </c>
      <c r="L95" s="59" t="s">
        <v>58</v>
      </c>
      <c r="M95" s="59" t="s">
        <v>58</v>
      </c>
      <c r="N95" s="59" t="s">
        <v>57</v>
      </c>
      <c r="O95" s="59" t="s">
        <v>58</v>
      </c>
      <c r="P95" s="59" t="s">
        <v>57</v>
      </c>
      <c r="Q95" s="59" t="s">
        <v>58</v>
      </c>
      <c r="R95" s="59" t="s">
        <v>58</v>
      </c>
      <c r="S95" s="59" t="s">
        <v>56</v>
      </c>
      <c r="T95" s="59" t="s">
        <v>58</v>
      </c>
      <c r="U95" s="59"/>
      <c r="V95" s="59"/>
      <c r="W95" s="59"/>
      <c r="X95" s="75"/>
      <c r="Y95" s="8"/>
      <c r="Z95" s="142"/>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 thickBot="1" x14ac:dyDescent="0.4">
      <c r="A96" s="8"/>
      <c r="B96" s="8"/>
      <c r="C96" s="8"/>
      <c r="D96" s="8"/>
      <c r="E96" s="8"/>
      <c r="F96" s="8"/>
      <c r="G96" s="8"/>
      <c r="H96" s="8"/>
      <c r="I96" s="8"/>
      <c r="J96" s="8"/>
      <c r="K96" s="8"/>
      <c r="L96" s="8"/>
      <c r="M96" s="8"/>
      <c r="N96" s="8"/>
      <c r="O96" s="8"/>
      <c r="P96" s="8"/>
      <c r="Q96" s="8"/>
      <c r="R96" s="8"/>
      <c r="S96" s="8"/>
      <c r="T96" s="8"/>
      <c r="U96" s="8"/>
      <c r="V96" s="8"/>
      <c r="W96" s="8"/>
      <c r="X96" s="8"/>
      <c r="Y96" s="8"/>
      <c r="Z96" s="142"/>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35">
      <c r="A97" s="8"/>
      <c r="B97" s="462" t="s">
        <v>0</v>
      </c>
      <c r="C97" s="452" t="s">
        <v>1</v>
      </c>
      <c r="D97" s="452" t="s">
        <v>62</v>
      </c>
      <c r="E97" s="452"/>
      <c r="F97" s="452"/>
      <c r="G97" s="452"/>
      <c r="H97" s="452"/>
      <c r="I97" s="452"/>
      <c r="J97" s="452" t="s">
        <v>116</v>
      </c>
      <c r="K97" s="452"/>
      <c r="L97" s="452"/>
      <c r="M97" s="452"/>
      <c r="N97" s="452"/>
      <c r="O97" s="452"/>
      <c r="P97" s="452"/>
      <c r="Q97" s="452"/>
      <c r="R97" s="452"/>
      <c r="S97" s="452"/>
      <c r="T97" s="452"/>
      <c r="U97" s="452"/>
      <c r="V97" s="452"/>
      <c r="W97" s="452"/>
      <c r="X97" s="453"/>
      <c r="Y97" s="8"/>
      <c r="Z97" s="142"/>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91" x14ac:dyDescent="0.35">
      <c r="A98" s="8"/>
      <c r="B98" s="463"/>
      <c r="C98" s="457"/>
      <c r="D98" s="457"/>
      <c r="E98" s="457"/>
      <c r="F98" s="457"/>
      <c r="G98" s="457"/>
      <c r="H98" s="457"/>
      <c r="I98" s="457"/>
      <c r="J98" s="62" t="str">
        <f t="shared" ref="J98:X98" si="6">J69</f>
        <v>Active Stream</v>
      </c>
      <c r="K98" s="62" t="str">
        <f t="shared" si="6"/>
        <v>Acumen Metering</v>
      </c>
      <c r="L98" s="62" t="str">
        <f t="shared" si="6"/>
        <v>Ausgrid Business Services</v>
      </c>
      <c r="M98" s="62" t="str">
        <f t="shared" si="6"/>
        <v>Intellihub</v>
      </c>
      <c r="N98" s="62" t="str">
        <f t="shared" si="6"/>
        <v>Metering Dynamics</v>
      </c>
      <c r="O98" s="62" t="str">
        <f t="shared" si="6"/>
        <v>Metropolis Metering Services Pty Ltd</v>
      </c>
      <c r="P98" s="62" t="str">
        <f t="shared" si="6"/>
        <v>Origin Energy</v>
      </c>
      <c r="Q98" s="62" t="str">
        <f t="shared" si="6"/>
        <v>Powermetric Metering Pty Ltd</v>
      </c>
      <c r="R98" s="62" t="str">
        <f t="shared" si="6"/>
        <v>Select Solutions
GLOBALM, EASTENMP, EASTENMC</v>
      </c>
      <c r="S98" s="62" t="str">
        <f t="shared" si="6"/>
        <v>Spotless Advanced Metering</v>
      </c>
      <c r="T98" s="62" t="str">
        <f t="shared" si="6"/>
        <v>VECTORAMS</v>
      </c>
      <c r="U98" s="62">
        <f t="shared" si="6"/>
        <v>0</v>
      </c>
      <c r="V98" s="62">
        <f t="shared" si="6"/>
        <v>0</v>
      </c>
      <c r="W98" s="62">
        <f t="shared" si="6"/>
        <v>0</v>
      </c>
      <c r="X98" s="68">
        <f t="shared" si="6"/>
        <v>0</v>
      </c>
      <c r="Y98" s="8"/>
      <c r="Z98" s="142"/>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49999999999999" customHeight="1" x14ac:dyDescent="0.35">
      <c r="A99" s="8"/>
      <c r="B99" s="454" t="s">
        <v>2</v>
      </c>
      <c r="C99" s="455"/>
      <c r="D99" s="455"/>
      <c r="E99" s="455"/>
      <c r="F99" s="455"/>
      <c r="G99" s="455"/>
      <c r="H99" s="455"/>
      <c r="I99" s="455"/>
      <c r="J99" s="455"/>
      <c r="K99" s="455"/>
      <c r="L99" s="455"/>
      <c r="M99" s="455"/>
      <c r="N99" s="455"/>
      <c r="O99" s="455"/>
      <c r="P99" s="455"/>
      <c r="Q99" s="455"/>
      <c r="R99" s="455"/>
      <c r="S99" s="455"/>
      <c r="T99" s="455"/>
      <c r="U99" s="455"/>
      <c r="V99" s="455"/>
      <c r="W99" s="455"/>
      <c r="X99" s="456"/>
      <c r="Y99" s="8"/>
      <c r="Z99" s="142"/>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35">
      <c r="A100" s="8"/>
      <c r="B100" s="46">
        <v>1.1000000000000001</v>
      </c>
      <c r="C100" s="464" t="s">
        <v>3</v>
      </c>
      <c r="D100" s="458" t="str">
        <f>D71</f>
        <v>A high-level impact assessment of the POC reforms on your business</v>
      </c>
      <c r="E100" s="458"/>
      <c r="F100" s="458"/>
      <c r="G100" s="458"/>
      <c r="H100" s="458"/>
      <c r="I100" s="458"/>
      <c r="J100" s="146"/>
      <c r="K100" s="146"/>
      <c r="L100" s="146" t="s">
        <v>551</v>
      </c>
      <c r="M100" s="146"/>
      <c r="N100" s="146"/>
      <c r="O100" s="146"/>
      <c r="P100" s="146"/>
      <c r="Q100" s="146"/>
      <c r="R100" s="146"/>
      <c r="S100" s="146"/>
      <c r="T100" s="146"/>
      <c r="U100" s="146"/>
      <c r="V100" s="146"/>
      <c r="W100" s="146"/>
      <c r="X100" s="147"/>
      <c r="Y100" s="8"/>
      <c r="Z100" s="142"/>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35">
      <c r="A101" s="8"/>
      <c r="B101" s="46">
        <v>1.2</v>
      </c>
      <c r="C101" s="464"/>
      <c r="D101" s="458" t="str">
        <f>D72</f>
        <v>POC implementation plans in place to prepare your business for compliance with the revised regulatory arrangements from the “go live” date</v>
      </c>
      <c r="E101" s="458"/>
      <c r="F101" s="458"/>
      <c r="G101" s="458"/>
      <c r="H101" s="458"/>
      <c r="I101" s="458"/>
      <c r="J101" s="146"/>
      <c r="K101" s="146"/>
      <c r="L101" s="146" t="s">
        <v>552</v>
      </c>
      <c r="M101" s="146"/>
      <c r="N101" s="146"/>
      <c r="O101" s="146" t="s">
        <v>674</v>
      </c>
      <c r="P101" s="146" t="s">
        <v>378</v>
      </c>
      <c r="Q101" s="146"/>
      <c r="R101" s="146"/>
      <c r="S101" s="146"/>
      <c r="T101" s="146"/>
      <c r="U101" s="146"/>
      <c r="V101" s="146"/>
      <c r="W101" s="146"/>
      <c r="X101" s="147"/>
      <c r="Y101" s="8"/>
      <c r="Z101" s="142"/>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49999999999999" customHeight="1" x14ac:dyDescent="0.35">
      <c r="A102" s="8"/>
      <c r="B102" s="454" t="s">
        <v>4</v>
      </c>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6"/>
      <c r="Y102" s="8"/>
      <c r="Z102" s="142"/>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35">
      <c r="A103" s="8"/>
      <c r="B103" s="114">
        <v>2.1</v>
      </c>
      <c r="C103" s="460" t="s">
        <v>5</v>
      </c>
      <c r="D103" s="458" t="str">
        <f>D74</f>
        <v>A detailed assessment of the revised legal and regulatory framework (including any jurisdictional safety requirements, as appropriate)</v>
      </c>
      <c r="E103" s="458"/>
      <c r="F103" s="458"/>
      <c r="G103" s="458"/>
      <c r="H103" s="458"/>
      <c r="I103" s="458"/>
      <c r="J103" s="146"/>
      <c r="K103" s="146"/>
      <c r="L103" s="146" t="s">
        <v>553</v>
      </c>
      <c r="M103" s="146"/>
      <c r="N103" s="146"/>
      <c r="O103" s="146"/>
      <c r="P103" s="146"/>
      <c r="Q103" s="146"/>
      <c r="R103" s="146"/>
      <c r="S103" s="146"/>
      <c r="T103" s="146"/>
      <c r="U103" s="146"/>
      <c r="V103" s="146"/>
      <c r="W103" s="146"/>
      <c r="X103" s="147"/>
      <c r="Y103" s="8"/>
      <c r="Z103" s="142"/>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35">
      <c r="A104" s="8"/>
      <c r="B104" s="114">
        <v>2.2000000000000002</v>
      </c>
      <c r="C104" s="460"/>
      <c r="D104" s="458" t="str">
        <f t="shared" ref="D104:D107" si="7">D75</f>
        <v xml:space="preserve">The development, documentation and approval of updated internal policies that are consistent with jurisdictional regulations and requirements (e.g. safety) </v>
      </c>
      <c r="E104" s="458"/>
      <c r="F104" s="458"/>
      <c r="G104" s="458"/>
      <c r="H104" s="458"/>
      <c r="I104" s="458"/>
      <c r="J104" s="146"/>
      <c r="K104" s="146"/>
      <c r="L104" s="146" t="s">
        <v>554</v>
      </c>
      <c r="M104" s="146"/>
      <c r="N104" s="146"/>
      <c r="O104" s="146"/>
      <c r="P104" s="146" t="s">
        <v>379</v>
      </c>
      <c r="Q104" s="146"/>
      <c r="R104" s="146"/>
      <c r="S104" s="146"/>
      <c r="T104" s="146"/>
      <c r="U104" s="146"/>
      <c r="V104" s="146"/>
      <c r="W104" s="146"/>
      <c r="X104" s="147"/>
      <c r="Y104" s="8"/>
      <c r="Z104" s="142"/>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35">
      <c r="A105" s="8"/>
      <c r="B105" s="114">
        <v>2.2999999999999998</v>
      </c>
      <c r="C105" s="460"/>
      <c r="D105" s="458" t="str">
        <f t="shared" si="7"/>
        <v>Amendments to all relevant contracts/commercial arrangements</v>
      </c>
      <c r="E105" s="458"/>
      <c r="F105" s="458"/>
      <c r="G105" s="458"/>
      <c r="H105" s="458"/>
      <c r="I105" s="458"/>
      <c r="J105" s="146"/>
      <c r="K105" s="146"/>
      <c r="L105" s="146" t="s">
        <v>555</v>
      </c>
      <c r="M105" s="146"/>
      <c r="N105" s="146"/>
      <c r="O105" s="146" t="s">
        <v>675</v>
      </c>
      <c r="P105" s="146" t="s">
        <v>380</v>
      </c>
      <c r="Q105" s="146"/>
      <c r="R105" s="146" t="s">
        <v>588</v>
      </c>
      <c r="S105" s="146"/>
      <c r="T105" s="146"/>
      <c r="U105" s="146"/>
      <c r="V105" s="146"/>
      <c r="W105" s="146"/>
      <c r="X105" s="147"/>
      <c r="Y105" s="8"/>
      <c r="Z105" s="142"/>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35">
      <c r="A106" s="8"/>
      <c r="B106" s="114">
        <v>2.4</v>
      </c>
      <c r="C106" s="460"/>
      <c r="D106" s="458" t="str">
        <f t="shared" si="7"/>
        <v>An assessment of the required accreditation and registration activities</v>
      </c>
      <c r="E106" s="458"/>
      <c r="F106" s="458"/>
      <c r="G106" s="458"/>
      <c r="H106" s="458"/>
      <c r="I106" s="458"/>
      <c r="J106" s="146"/>
      <c r="K106" s="146"/>
      <c r="L106" s="146" t="s">
        <v>556</v>
      </c>
      <c r="M106" s="146"/>
      <c r="N106" s="146"/>
      <c r="O106" s="146"/>
      <c r="P106" s="146" t="s">
        <v>381</v>
      </c>
      <c r="Q106" s="146"/>
      <c r="R106" s="146"/>
      <c r="S106" s="146"/>
      <c r="T106" s="146"/>
      <c r="U106" s="146"/>
      <c r="V106" s="146"/>
      <c r="W106" s="146"/>
      <c r="X106" s="147"/>
      <c r="Y106" s="8"/>
      <c r="Z106" s="142"/>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35">
      <c r="A107" s="8"/>
      <c r="B107" s="114">
        <v>2.5</v>
      </c>
      <c r="C107" s="460"/>
      <c r="D107" s="458" t="str">
        <f t="shared" si="7"/>
        <v>The fulfilment of accreditation and registration obligations</v>
      </c>
      <c r="E107" s="458"/>
      <c r="F107" s="458"/>
      <c r="G107" s="458"/>
      <c r="H107" s="458"/>
      <c r="I107" s="458"/>
      <c r="J107" s="146"/>
      <c r="K107" s="146"/>
      <c r="L107" s="146" t="s">
        <v>557</v>
      </c>
      <c r="M107" s="146"/>
      <c r="N107" s="146" t="s">
        <v>572</v>
      </c>
      <c r="O107" s="146" t="s">
        <v>676</v>
      </c>
      <c r="P107" s="146" t="s">
        <v>382</v>
      </c>
      <c r="Q107" s="146"/>
      <c r="R107" s="146" t="s">
        <v>589</v>
      </c>
      <c r="S107" s="146"/>
      <c r="T107" s="146" t="s">
        <v>599</v>
      </c>
      <c r="U107" s="146"/>
      <c r="V107" s="146"/>
      <c r="W107" s="146"/>
      <c r="X107" s="147"/>
      <c r="Y107" s="8"/>
      <c r="Z107" s="142"/>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49999999999999" customHeight="1" x14ac:dyDescent="0.35">
      <c r="A108" s="8"/>
      <c r="B108" s="454" t="s">
        <v>6</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6"/>
      <c r="Y108" s="8"/>
      <c r="Z108" s="142"/>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35">
      <c r="A109" s="8"/>
      <c r="B109" s="114">
        <v>3.1</v>
      </c>
      <c r="C109" s="460" t="s">
        <v>7</v>
      </c>
      <c r="D109" s="458" t="str">
        <f>D80</f>
        <v>A detailed assessment of the human resources required to fulfil the operational functions for your business</v>
      </c>
      <c r="E109" s="458"/>
      <c r="F109" s="458"/>
      <c r="G109" s="458"/>
      <c r="H109" s="458"/>
      <c r="I109" s="458"/>
      <c r="J109" s="146"/>
      <c r="K109" s="146"/>
      <c r="L109" s="146" t="s">
        <v>558</v>
      </c>
      <c r="M109" s="146"/>
      <c r="N109" s="146"/>
      <c r="O109" s="146"/>
      <c r="P109" s="146" t="s">
        <v>383</v>
      </c>
      <c r="Q109" s="146"/>
      <c r="R109" s="146"/>
      <c r="S109" s="146"/>
      <c r="T109" s="146"/>
      <c r="U109" s="146"/>
      <c r="V109" s="146"/>
      <c r="W109" s="146"/>
      <c r="X109" s="147"/>
      <c r="Y109" s="8"/>
      <c r="Z109" s="142"/>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35">
      <c r="A110" s="8"/>
      <c r="B110" s="114">
        <v>3.2</v>
      </c>
      <c r="C110" s="460"/>
      <c r="D110" s="458" t="str">
        <f t="shared" ref="D110:D111" si="8">D81</f>
        <v>The recruitment/assignment of human resources required to fulfil the operational functions for your business</v>
      </c>
      <c r="E110" s="458"/>
      <c r="F110" s="458"/>
      <c r="G110" s="458"/>
      <c r="H110" s="458"/>
      <c r="I110" s="458"/>
      <c r="J110" s="146"/>
      <c r="K110" s="146"/>
      <c r="L110" s="146" t="s">
        <v>559</v>
      </c>
      <c r="M110" s="146"/>
      <c r="N110" s="146"/>
      <c r="O110" s="146"/>
      <c r="P110" s="146" t="s">
        <v>384</v>
      </c>
      <c r="Q110" s="146"/>
      <c r="R110" s="146"/>
      <c r="S110" s="146"/>
      <c r="T110" s="146"/>
      <c r="U110" s="146"/>
      <c r="V110" s="146"/>
      <c r="W110" s="146"/>
      <c r="X110" s="147"/>
      <c r="Y110" s="8"/>
      <c r="Z110" s="142"/>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35">
      <c r="A111" s="8"/>
      <c r="B111" s="114">
        <v>3.3</v>
      </c>
      <c r="C111" s="460"/>
      <c r="D111" s="458" t="str">
        <f t="shared" si="8"/>
        <v>The identification, development and delivery of staff training to fulfil the operational functions/roles, as applicable to your business</v>
      </c>
      <c r="E111" s="458"/>
      <c r="F111" s="458"/>
      <c r="G111" s="458"/>
      <c r="H111" s="458"/>
      <c r="I111" s="458"/>
      <c r="J111" s="146"/>
      <c r="K111" s="146"/>
      <c r="L111" s="146" t="s">
        <v>559</v>
      </c>
      <c r="M111" s="146"/>
      <c r="N111" s="146"/>
      <c r="O111" s="146" t="s">
        <v>677</v>
      </c>
      <c r="P111" s="146" t="s">
        <v>385</v>
      </c>
      <c r="Q111" s="146"/>
      <c r="R111" s="146" t="s">
        <v>590</v>
      </c>
      <c r="S111" s="146"/>
      <c r="T111" s="146"/>
      <c r="U111" s="146"/>
      <c r="V111" s="146"/>
      <c r="W111" s="146"/>
      <c r="X111" s="147"/>
      <c r="Y111" s="8"/>
      <c r="Z111" s="142"/>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49999999999999" customHeight="1" x14ac:dyDescent="0.35">
      <c r="A112" s="8"/>
      <c r="B112" s="454" t="s">
        <v>8</v>
      </c>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6"/>
      <c r="Y112" s="8"/>
      <c r="Z112" s="142"/>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35">
      <c r="A113" s="8"/>
      <c r="B113" s="114">
        <v>4.0999999999999996</v>
      </c>
      <c r="C113" s="460" t="s">
        <v>9</v>
      </c>
      <c r="D113" s="458" t="str">
        <f>D84</f>
        <v>A detailed assessment of business process impacts for your business</v>
      </c>
      <c r="E113" s="458"/>
      <c r="F113" s="458"/>
      <c r="G113" s="458"/>
      <c r="H113" s="458"/>
      <c r="I113" s="458"/>
      <c r="J113" s="146"/>
      <c r="K113" s="146"/>
      <c r="L113" s="146" t="s">
        <v>560</v>
      </c>
      <c r="M113" s="146"/>
      <c r="N113" s="146"/>
      <c r="O113" s="146"/>
      <c r="P113" s="146"/>
      <c r="Q113" s="146"/>
      <c r="R113" s="146"/>
      <c r="S113" s="146"/>
      <c r="T113" s="146"/>
      <c r="U113" s="146"/>
      <c r="V113" s="146"/>
      <c r="W113" s="146"/>
      <c r="X113" s="147"/>
      <c r="Y113" s="8"/>
      <c r="Z113" s="142"/>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35">
      <c r="A114" s="8"/>
      <c r="B114" s="114">
        <v>4.2</v>
      </c>
      <c r="C114" s="460"/>
      <c r="D114" s="458" t="str">
        <f t="shared" ref="D114:D115" si="9">D85</f>
        <v>The development, documentation and approval of appropriate business processes for your business</v>
      </c>
      <c r="E114" s="458"/>
      <c r="F114" s="458"/>
      <c r="G114" s="458"/>
      <c r="H114" s="458"/>
      <c r="I114" s="458"/>
      <c r="J114" s="146"/>
      <c r="K114" s="146"/>
      <c r="L114" s="146" t="s">
        <v>560</v>
      </c>
      <c r="M114" s="146"/>
      <c r="N114" s="146"/>
      <c r="O114" s="146"/>
      <c r="P114" s="146" t="s">
        <v>386</v>
      </c>
      <c r="Q114" s="146"/>
      <c r="R114" s="146"/>
      <c r="S114" s="146"/>
      <c r="T114" s="146"/>
      <c r="U114" s="146"/>
      <c r="V114" s="146"/>
      <c r="W114" s="146"/>
      <c r="X114" s="147"/>
      <c r="Y114" s="8"/>
      <c r="Z114" s="142"/>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35">
      <c r="A115" s="8"/>
      <c r="B115" s="114">
        <v>4.3</v>
      </c>
      <c r="C115" s="460"/>
      <c r="D115" s="458" t="str">
        <f t="shared" si="9"/>
        <v>The validation of business processes during industry testing</v>
      </c>
      <c r="E115" s="458"/>
      <c r="F115" s="458"/>
      <c r="G115" s="458"/>
      <c r="H115" s="458"/>
      <c r="I115" s="458"/>
      <c r="J115" s="146"/>
      <c r="K115" s="146"/>
      <c r="L115" s="146" t="s">
        <v>561</v>
      </c>
      <c r="M115" s="146"/>
      <c r="N115" s="146" t="s">
        <v>573</v>
      </c>
      <c r="O115" s="146" t="s">
        <v>678</v>
      </c>
      <c r="P115" s="146" t="s">
        <v>387</v>
      </c>
      <c r="Q115" s="146"/>
      <c r="R115" s="146" t="s">
        <v>591</v>
      </c>
      <c r="S115" s="146"/>
      <c r="T115" s="146"/>
      <c r="U115" s="146"/>
      <c r="V115" s="146"/>
      <c r="W115" s="146"/>
      <c r="X115" s="147"/>
      <c r="Y115" s="8"/>
      <c r="Z115" s="142"/>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49999999999999" customHeight="1" x14ac:dyDescent="0.35">
      <c r="A116" s="8"/>
      <c r="B116" s="454" t="s">
        <v>10</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6"/>
      <c r="Y116" s="8"/>
      <c r="Z116" s="142"/>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35">
      <c r="A117" s="8"/>
      <c r="B117" s="114">
        <v>5.0999999999999996</v>
      </c>
      <c r="C117" s="460" t="s">
        <v>11</v>
      </c>
      <c r="D117" s="458" t="str">
        <f>D88</f>
        <v>A detailed assessment of the market system impacts for your business, including requirements specification and design of changes</v>
      </c>
      <c r="E117" s="458"/>
      <c r="F117" s="458"/>
      <c r="G117" s="458"/>
      <c r="H117" s="458"/>
      <c r="I117" s="458"/>
      <c r="J117" s="146"/>
      <c r="K117" s="146"/>
      <c r="L117" s="146" t="s">
        <v>463</v>
      </c>
      <c r="M117" s="146"/>
      <c r="N117" s="146"/>
      <c r="O117" s="146"/>
      <c r="P117" s="146" t="s">
        <v>388</v>
      </c>
      <c r="Q117" s="146"/>
      <c r="R117" s="146"/>
      <c r="S117" s="146"/>
      <c r="T117" s="146"/>
      <c r="U117" s="146"/>
      <c r="V117" s="146"/>
      <c r="W117" s="146"/>
      <c r="X117" s="147"/>
      <c r="Y117" s="8"/>
      <c r="Z117" s="142"/>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35">
      <c r="A118" s="8"/>
      <c r="B118" s="114">
        <v>5.2</v>
      </c>
      <c r="C118" s="460"/>
      <c r="D118" s="458" t="str">
        <f t="shared" ref="D118:D121" si="10">D89</f>
        <v>The development and build of appropriate market systems for your business</v>
      </c>
      <c r="E118" s="458"/>
      <c r="F118" s="458"/>
      <c r="G118" s="458"/>
      <c r="H118" s="458"/>
      <c r="I118" s="458"/>
      <c r="J118" s="146"/>
      <c r="K118" s="146"/>
      <c r="L118" s="146" t="s">
        <v>562</v>
      </c>
      <c r="M118" s="146"/>
      <c r="N118" s="146" t="s">
        <v>574</v>
      </c>
      <c r="O118" s="146"/>
      <c r="P118" s="146" t="s">
        <v>389</v>
      </c>
      <c r="Q118" s="146"/>
      <c r="R118" s="146"/>
      <c r="S118" s="146"/>
      <c r="T118" s="146"/>
      <c r="U118" s="146"/>
      <c r="V118" s="146"/>
      <c r="W118" s="146"/>
      <c r="X118" s="147"/>
      <c r="Y118" s="8"/>
      <c r="Z118" s="142"/>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35">
      <c r="A119" s="8"/>
      <c r="B119" s="114">
        <v>5.3</v>
      </c>
      <c r="C119" s="460"/>
      <c r="D119" s="458" t="str">
        <f t="shared" si="10"/>
        <v>The internal testing of market systems for your business</v>
      </c>
      <c r="E119" s="458"/>
      <c r="F119" s="458"/>
      <c r="G119" s="458"/>
      <c r="H119" s="458"/>
      <c r="I119" s="458"/>
      <c r="J119" s="146"/>
      <c r="K119" s="146"/>
      <c r="L119" s="146" t="s">
        <v>563</v>
      </c>
      <c r="M119" s="146"/>
      <c r="N119" s="146" t="s">
        <v>575</v>
      </c>
      <c r="O119" s="146"/>
      <c r="P119" s="146" t="s">
        <v>390</v>
      </c>
      <c r="Q119" s="146"/>
      <c r="R119" s="146"/>
      <c r="S119" s="146"/>
      <c r="T119" s="146"/>
      <c r="U119" s="146"/>
      <c r="V119" s="146"/>
      <c r="W119" s="146"/>
      <c r="X119" s="147"/>
      <c r="Y119" s="8"/>
      <c r="Z119" s="142"/>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35">
      <c r="A120" s="8"/>
      <c r="B120" s="114">
        <v>5.4</v>
      </c>
      <c r="C120" s="460"/>
      <c r="D120" s="458" t="str">
        <f t="shared" si="10"/>
        <v>The testing of market system interfaces between AEMO and participants (including testing of credentials and connectivity, as appropriate)</v>
      </c>
      <c r="E120" s="458"/>
      <c r="F120" s="458"/>
      <c r="G120" s="458"/>
      <c r="H120" s="458"/>
      <c r="I120" s="458"/>
      <c r="J120" s="146"/>
      <c r="K120" s="146"/>
      <c r="L120" s="146" t="s">
        <v>564</v>
      </c>
      <c r="M120" s="146"/>
      <c r="N120" s="146"/>
      <c r="O120" s="146"/>
      <c r="P120" s="146" t="s">
        <v>391</v>
      </c>
      <c r="Q120" s="146"/>
      <c r="R120" s="146"/>
      <c r="S120" s="146"/>
      <c r="T120" s="146"/>
      <c r="U120" s="146"/>
      <c r="V120" s="146"/>
      <c r="W120" s="146"/>
      <c r="X120" s="147"/>
      <c r="Y120" s="8"/>
      <c r="Z120" s="142"/>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35">
      <c r="A121" s="8"/>
      <c r="B121" s="114">
        <v>5.5</v>
      </c>
      <c r="C121" s="460"/>
      <c r="D121" s="458" t="str">
        <f t="shared" si="10"/>
        <v>The validation of performance of market systems during industry testing</v>
      </c>
      <c r="E121" s="458"/>
      <c r="F121" s="458"/>
      <c r="G121" s="458"/>
      <c r="H121" s="458"/>
      <c r="I121" s="458"/>
      <c r="J121" s="146"/>
      <c r="K121" s="146"/>
      <c r="L121" s="146" t="s">
        <v>565</v>
      </c>
      <c r="M121" s="146"/>
      <c r="N121" s="146"/>
      <c r="O121" s="146"/>
      <c r="P121" s="146" t="s">
        <v>392</v>
      </c>
      <c r="Q121" s="146"/>
      <c r="R121" s="146"/>
      <c r="S121" s="146"/>
      <c r="T121" s="146"/>
      <c r="U121" s="146"/>
      <c r="V121" s="146"/>
      <c r="W121" s="146"/>
      <c r="X121" s="147"/>
      <c r="Y121" s="8"/>
      <c r="Z121" s="142"/>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49999999999999" customHeight="1" x14ac:dyDescent="0.35">
      <c r="A122" s="8"/>
      <c r="B122" s="454" t="s">
        <v>12</v>
      </c>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6"/>
      <c r="Y122" s="8"/>
      <c r="Z122" s="142"/>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35">
      <c r="A123" s="8"/>
      <c r="B123" s="114">
        <v>6.1</v>
      </c>
      <c r="C123" s="460" t="s">
        <v>13</v>
      </c>
      <c r="D123" s="458" t="str">
        <f>D94</f>
        <v>The preparation of a transition and cutover plan(s) for your business</v>
      </c>
      <c r="E123" s="458"/>
      <c r="F123" s="458"/>
      <c r="G123" s="458"/>
      <c r="H123" s="458"/>
      <c r="I123" s="458"/>
      <c r="J123" s="146"/>
      <c r="K123" s="146"/>
      <c r="L123" s="146" t="s">
        <v>468</v>
      </c>
      <c r="M123" s="146"/>
      <c r="N123" s="146" t="s">
        <v>576</v>
      </c>
      <c r="O123" s="146"/>
      <c r="P123" s="146" t="s">
        <v>393</v>
      </c>
      <c r="Q123" s="146"/>
      <c r="R123" s="146" t="s">
        <v>592</v>
      </c>
      <c r="S123" s="146"/>
      <c r="T123" s="146"/>
      <c r="U123" s="146"/>
      <c r="V123" s="146"/>
      <c r="W123" s="146"/>
      <c r="X123" s="147"/>
      <c r="Y123" s="8"/>
      <c r="Z123" s="142"/>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4">
      <c r="A124" s="8"/>
      <c r="B124" s="113">
        <v>6.2</v>
      </c>
      <c r="C124" s="461"/>
      <c r="D124" s="459" t="str">
        <f>D95</f>
        <v>The successful completion of prerequisite transition activities (e.g. data migration and conversions, cutover dress rehearsals)</v>
      </c>
      <c r="E124" s="459"/>
      <c r="F124" s="459"/>
      <c r="G124" s="459"/>
      <c r="H124" s="459"/>
      <c r="I124" s="459"/>
      <c r="J124" s="148"/>
      <c r="K124" s="148"/>
      <c r="L124" s="148" t="s">
        <v>469</v>
      </c>
      <c r="M124" s="148"/>
      <c r="N124" s="148" t="s">
        <v>577</v>
      </c>
      <c r="O124" s="148"/>
      <c r="P124" s="148" t="s">
        <v>394</v>
      </c>
      <c r="Q124" s="148"/>
      <c r="R124" s="148" t="s">
        <v>593</v>
      </c>
      <c r="S124" s="148"/>
      <c r="T124" s="148"/>
      <c r="U124" s="148"/>
      <c r="V124" s="148"/>
      <c r="W124" s="148"/>
      <c r="X124" s="149"/>
      <c r="Y124" s="8"/>
      <c r="Z124" s="142"/>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 thickBot="1" x14ac:dyDescent="0.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2"/>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35">
      <c r="A126" s="8"/>
      <c r="B126" s="462" t="s">
        <v>0</v>
      </c>
      <c r="C126" s="452" t="s">
        <v>1</v>
      </c>
      <c r="D126" s="452" t="s">
        <v>62</v>
      </c>
      <c r="E126" s="452"/>
      <c r="F126" s="452"/>
      <c r="G126" s="452"/>
      <c r="H126" s="452"/>
      <c r="I126" s="452"/>
      <c r="J126" s="452" t="s">
        <v>64</v>
      </c>
      <c r="K126" s="452"/>
      <c r="L126" s="452"/>
      <c r="M126" s="452"/>
      <c r="N126" s="452"/>
      <c r="O126" s="452"/>
      <c r="P126" s="452"/>
      <c r="Q126" s="452"/>
      <c r="R126" s="452"/>
      <c r="S126" s="452"/>
      <c r="T126" s="452"/>
      <c r="U126" s="452"/>
      <c r="V126" s="452"/>
      <c r="W126" s="452"/>
      <c r="X126" s="453"/>
      <c r="Y126" s="8"/>
      <c r="Z126" s="142"/>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91" x14ac:dyDescent="0.35">
      <c r="A127" s="8"/>
      <c r="B127" s="463"/>
      <c r="C127" s="457"/>
      <c r="D127" s="457"/>
      <c r="E127" s="457"/>
      <c r="F127" s="457"/>
      <c r="G127" s="457"/>
      <c r="H127" s="457"/>
      <c r="I127" s="457"/>
      <c r="J127" s="62" t="str">
        <f>J98</f>
        <v>Active Stream</v>
      </c>
      <c r="K127" s="62" t="str">
        <f t="shared" ref="K127:X127" si="11">K98</f>
        <v>Acumen Metering</v>
      </c>
      <c r="L127" s="62" t="str">
        <f t="shared" si="11"/>
        <v>Ausgrid Business Services</v>
      </c>
      <c r="M127" s="62" t="str">
        <f t="shared" si="11"/>
        <v>Intellihub</v>
      </c>
      <c r="N127" s="62" t="str">
        <f t="shared" si="11"/>
        <v>Metering Dynamics</v>
      </c>
      <c r="O127" s="62" t="str">
        <f t="shared" si="11"/>
        <v>Metropolis Metering Services Pty Ltd</v>
      </c>
      <c r="P127" s="62" t="str">
        <f t="shared" si="11"/>
        <v>Origin Energy</v>
      </c>
      <c r="Q127" s="62" t="str">
        <f t="shared" si="11"/>
        <v>Powermetric Metering Pty Ltd</v>
      </c>
      <c r="R127" s="62" t="str">
        <f t="shared" si="11"/>
        <v>Select Solutions
GLOBALM, EASTENMP, EASTENMC</v>
      </c>
      <c r="S127" s="62" t="str">
        <f t="shared" si="11"/>
        <v>Spotless Advanced Metering</v>
      </c>
      <c r="T127" s="62" t="str">
        <f t="shared" si="11"/>
        <v>VECTORAMS</v>
      </c>
      <c r="U127" s="62">
        <f t="shared" si="11"/>
        <v>0</v>
      </c>
      <c r="V127" s="62">
        <f t="shared" si="11"/>
        <v>0</v>
      </c>
      <c r="W127" s="62">
        <f t="shared" si="11"/>
        <v>0</v>
      </c>
      <c r="X127" s="68">
        <f t="shared" si="11"/>
        <v>0</v>
      </c>
      <c r="Y127" s="8"/>
      <c r="Z127" s="142"/>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49999999999999" customHeight="1" x14ac:dyDescent="0.35">
      <c r="A128" s="8"/>
      <c r="B128" s="454" t="s">
        <v>2</v>
      </c>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6"/>
      <c r="Y128" s="8"/>
      <c r="Z128" s="142"/>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35">
      <c r="A129" s="8"/>
      <c r="B129" s="46">
        <v>1.1000000000000001</v>
      </c>
      <c r="C129" s="464" t="s">
        <v>3</v>
      </c>
      <c r="D129" s="458" t="str">
        <f>D100</f>
        <v>A high-level impact assessment of the POC reforms on your business</v>
      </c>
      <c r="E129" s="458"/>
      <c r="F129" s="458"/>
      <c r="G129" s="458"/>
      <c r="H129" s="458"/>
      <c r="I129" s="458"/>
      <c r="J129" s="146"/>
      <c r="K129" s="146"/>
      <c r="L129" s="146"/>
      <c r="M129" s="146"/>
      <c r="N129" s="146"/>
      <c r="O129" s="146"/>
      <c r="P129" s="146"/>
      <c r="Q129" s="146"/>
      <c r="R129" s="146"/>
      <c r="S129" s="146"/>
      <c r="T129" s="146"/>
      <c r="U129" s="146"/>
      <c r="V129" s="146"/>
      <c r="W129" s="146"/>
      <c r="X129" s="147"/>
      <c r="Y129" s="8"/>
      <c r="Z129" s="142"/>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35">
      <c r="A130" s="8"/>
      <c r="B130" s="46">
        <v>1.2</v>
      </c>
      <c r="C130" s="464"/>
      <c r="D130" s="458" t="str">
        <f>D101</f>
        <v>POC implementation plans in place to prepare your business for compliance with the revised regulatory arrangements from the “go live” date</v>
      </c>
      <c r="E130" s="458"/>
      <c r="F130" s="458"/>
      <c r="G130" s="458"/>
      <c r="H130" s="458"/>
      <c r="I130" s="458"/>
      <c r="J130" s="146"/>
      <c r="K130" s="146"/>
      <c r="L130" s="146" t="s">
        <v>471</v>
      </c>
      <c r="M130" s="146"/>
      <c r="N130" s="146"/>
      <c r="O130" s="146"/>
      <c r="P130" s="146"/>
      <c r="Q130" s="146"/>
      <c r="R130" s="146"/>
      <c r="S130" s="146"/>
      <c r="T130" s="146"/>
      <c r="U130" s="146"/>
      <c r="V130" s="146"/>
      <c r="W130" s="146"/>
      <c r="X130" s="147"/>
      <c r="Y130" s="8"/>
      <c r="Z130" s="142"/>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49999999999999" customHeight="1" x14ac:dyDescent="0.35">
      <c r="A131" s="8"/>
      <c r="B131" s="454" t="s">
        <v>4</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6"/>
      <c r="Y131" s="8"/>
      <c r="Z131" s="142"/>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35">
      <c r="A132" s="8"/>
      <c r="B132" s="114">
        <v>2.1</v>
      </c>
      <c r="C132" s="460" t="s">
        <v>5</v>
      </c>
      <c r="D132" s="458" t="str">
        <f>D103</f>
        <v>A detailed assessment of the revised legal and regulatory framework (including any jurisdictional safety requirements, as appropriate)</v>
      </c>
      <c r="E132" s="458"/>
      <c r="F132" s="458"/>
      <c r="G132" s="458"/>
      <c r="H132" s="458"/>
      <c r="I132" s="458"/>
      <c r="J132" s="146"/>
      <c r="K132" s="146"/>
      <c r="L132" s="146"/>
      <c r="M132" s="146"/>
      <c r="N132" s="146"/>
      <c r="O132" s="146"/>
      <c r="P132" s="146"/>
      <c r="Q132" s="146"/>
      <c r="R132" s="146"/>
      <c r="S132" s="146"/>
      <c r="T132" s="146"/>
      <c r="U132" s="146"/>
      <c r="V132" s="146"/>
      <c r="W132" s="146"/>
      <c r="X132" s="147"/>
      <c r="Y132" s="8"/>
      <c r="Z132" s="142"/>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35">
      <c r="A133" s="8"/>
      <c r="B133" s="114">
        <v>2.2000000000000002</v>
      </c>
      <c r="C133" s="460"/>
      <c r="D133" s="458" t="str">
        <f t="shared" ref="D133:D136" si="12">D104</f>
        <v xml:space="preserve">The development, documentation and approval of updated internal policies that are consistent with jurisdictional regulations and requirements (e.g. safety) </v>
      </c>
      <c r="E133" s="458"/>
      <c r="F133" s="458"/>
      <c r="G133" s="458"/>
      <c r="H133" s="458"/>
      <c r="I133" s="458"/>
      <c r="J133" s="146"/>
      <c r="K133" s="146"/>
      <c r="L133" s="146"/>
      <c r="M133" s="146"/>
      <c r="N133" s="146"/>
      <c r="O133" s="146"/>
      <c r="P133" s="146"/>
      <c r="Q133" s="146"/>
      <c r="R133" s="146"/>
      <c r="S133" s="146"/>
      <c r="T133" s="146"/>
      <c r="U133" s="146"/>
      <c r="V133" s="146"/>
      <c r="W133" s="146"/>
      <c r="X133" s="147"/>
      <c r="Y133" s="8"/>
      <c r="Z133" s="142"/>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35">
      <c r="A134" s="8"/>
      <c r="B134" s="114">
        <v>2.2999999999999998</v>
      </c>
      <c r="C134" s="460"/>
      <c r="D134" s="458" t="str">
        <f t="shared" si="12"/>
        <v>Amendments to all relevant contracts/commercial arrangements</v>
      </c>
      <c r="E134" s="458"/>
      <c r="F134" s="458"/>
      <c r="G134" s="458"/>
      <c r="H134" s="458"/>
      <c r="I134" s="458"/>
      <c r="J134" s="146"/>
      <c r="K134" s="146"/>
      <c r="L134" s="146"/>
      <c r="M134" s="146"/>
      <c r="N134" s="146"/>
      <c r="O134" s="146"/>
      <c r="P134" s="146" t="s">
        <v>395</v>
      </c>
      <c r="Q134" s="146"/>
      <c r="R134" s="146" t="s">
        <v>594</v>
      </c>
      <c r="S134" s="146"/>
      <c r="T134" s="146"/>
      <c r="U134" s="146"/>
      <c r="V134" s="146"/>
      <c r="W134" s="146"/>
      <c r="X134" s="147"/>
      <c r="Y134" s="8"/>
      <c r="Z134" s="142"/>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35">
      <c r="A135" s="8"/>
      <c r="B135" s="114">
        <v>2.4</v>
      </c>
      <c r="C135" s="460"/>
      <c r="D135" s="458" t="str">
        <f t="shared" si="12"/>
        <v>An assessment of the required accreditation and registration activities</v>
      </c>
      <c r="E135" s="458"/>
      <c r="F135" s="458"/>
      <c r="G135" s="458"/>
      <c r="H135" s="458"/>
      <c r="I135" s="458"/>
      <c r="J135" s="146"/>
      <c r="K135" s="146"/>
      <c r="L135" s="146"/>
      <c r="M135" s="146"/>
      <c r="N135" s="146"/>
      <c r="O135" s="146"/>
      <c r="P135" s="146"/>
      <c r="Q135" s="146"/>
      <c r="R135" s="146"/>
      <c r="S135" s="146"/>
      <c r="T135" s="146"/>
      <c r="U135" s="146"/>
      <c r="V135" s="146"/>
      <c r="W135" s="146"/>
      <c r="X135" s="147"/>
      <c r="Y135" s="8"/>
      <c r="Z135" s="142"/>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35">
      <c r="A136" s="8"/>
      <c r="B136" s="114">
        <v>2.5</v>
      </c>
      <c r="C136" s="460"/>
      <c r="D136" s="458" t="str">
        <f t="shared" si="12"/>
        <v>The fulfilment of accreditation and registration obligations</v>
      </c>
      <c r="E136" s="458"/>
      <c r="F136" s="458"/>
      <c r="G136" s="458"/>
      <c r="H136" s="458"/>
      <c r="I136" s="458"/>
      <c r="J136" s="146"/>
      <c r="K136" s="146"/>
      <c r="L136" s="146"/>
      <c r="M136" s="146"/>
      <c r="N136" s="146" t="s">
        <v>578</v>
      </c>
      <c r="O136" s="146"/>
      <c r="P136" s="146" t="s">
        <v>395</v>
      </c>
      <c r="Q136" s="146"/>
      <c r="R136" s="146"/>
      <c r="S136" s="146"/>
      <c r="T136" s="146" t="s">
        <v>600</v>
      </c>
      <c r="U136" s="146"/>
      <c r="V136" s="146"/>
      <c r="W136" s="146"/>
      <c r="X136" s="147"/>
      <c r="Y136" s="8"/>
      <c r="Z136" s="142"/>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49999999999999" customHeight="1" x14ac:dyDescent="0.35">
      <c r="A137" s="8"/>
      <c r="B137" s="454" t="s">
        <v>6</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6"/>
      <c r="Y137" s="8"/>
      <c r="Z137" s="142"/>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35">
      <c r="A138" s="8"/>
      <c r="B138" s="114">
        <v>3.1</v>
      </c>
      <c r="C138" s="460" t="s">
        <v>7</v>
      </c>
      <c r="D138" s="458" t="str">
        <f>D109</f>
        <v>A detailed assessment of the human resources required to fulfil the operational functions for your business</v>
      </c>
      <c r="E138" s="458"/>
      <c r="F138" s="458"/>
      <c r="G138" s="458"/>
      <c r="H138" s="458"/>
      <c r="I138" s="458"/>
      <c r="J138" s="146"/>
      <c r="K138" s="146"/>
      <c r="L138" s="146"/>
      <c r="M138" s="146"/>
      <c r="N138" s="146"/>
      <c r="O138" s="146"/>
      <c r="P138" s="146"/>
      <c r="Q138" s="146"/>
      <c r="R138" s="146"/>
      <c r="S138" s="146"/>
      <c r="T138" s="146"/>
      <c r="U138" s="146"/>
      <c r="V138" s="146"/>
      <c r="W138" s="146"/>
      <c r="X138" s="147"/>
      <c r="Y138" s="8"/>
      <c r="Z138" s="142"/>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35">
      <c r="A139" s="8"/>
      <c r="B139" s="114">
        <v>3.2</v>
      </c>
      <c r="C139" s="460"/>
      <c r="D139" s="458" t="str">
        <f t="shared" ref="D139:D140" si="13">D110</f>
        <v>The recruitment/assignment of human resources required to fulfil the operational functions for your business</v>
      </c>
      <c r="E139" s="458"/>
      <c r="F139" s="458"/>
      <c r="G139" s="458"/>
      <c r="H139" s="458"/>
      <c r="I139" s="458"/>
      <c r="J139" s="146"/>
      <c r="K139" s="146"/>
      <c r="L139" s="146"/>
      <c r="M139" s="146"/>
      <c r="N139" s="146"/>
      <c r="O139" s="146"/>
      <c r="P139" s="146"/>
      <c r="Q139" s="146"/>
      <c r="R139" s="146"/>
      <c r="S139" s="146"/>
      <c r="T139" s="146"/>
      <c r="U139" s="146"/>
      <c r="V139" s="146"/>
      <c r="W139" s="146"/>
      <c r="X139" s="147"/>
      <c r="Y139" s="8"/>
      <c r="Z139" s="142"/>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35">
      <c r="A140" s="8"/>
      <c r="B140" s="114">
        <v>3.3</v>
      </c>
      <c r="C140" s="460"/>
      <c r="D140" s="458" t="str">
        <f t="shared" si="13"/>
        <v>The identification, development and delivery of staff training to fulfil the operational functions/roles, as applicable to your business</v>
      </c>
      <c r="E140" s="458"/>
      <c r="F140" s="458"/>
      <c r="G140" s="458"/>
      <c r="H140" s="458"/>
      <c r="I140" s="458"/>
      <c r="J140" s="146"/>
      <c r="K140" s="146"/>
      <c r="L140" s="146"/>
      <c r="M140" s="146"/>
      <c r="N140" s="146"/>
      <c r="O140" s="146"/>
      <c r="P140" s="146" t="s">
        <v>396</v>
      </c>
      <c r="Q140" s="146"/>
      <c r="R140" s="146"/>
      <c r="S140" s="146"/>
      <c r="T140" s="146"/>
      <c r="U140" s="146"/>
      <c r="V140" s="146"/>
      <c r="W140" s="146"/>
      <c r="X140" s="147"/>
      <c r="Y140" s="8"/>
      <c r="Z140" s="142"/>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49999999999999" customHeight="1" x14ac:dyDescent="0.35">
      <c r="A141" s="8"/>
      <c r="B141" s="454" t="s">
        <v>8</v>
      </c>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6"/>
      <c r="Y141" s="8"/>
      <c r="Z141" s="142"/>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35">
      <c r="A142" s="8"/>
      <c r="B142" s="114">
        <v>4.0999999999999996</v>
      </c>
      <c r="C142" s="460" t="s">
        <v>9</v>
      </c>
      <c r="D142" s="458" t="str">
        <f>D113</f>
        <v>A detailed assessment of business process impacts for your business</v>
      </c>
      <c r="E142" s="458"/>
      <c r="F142" s="458"/>
      <c r="G142" s="458"/>
      <c r="H142" s="458"/>
      <c r="I142" s="458"/>
      <c r="J142" s="146"/>
      <c r="K142" s="146"/>
      <c r="L142" s="146"/>
      <c r="M142" s="146"/>
      <c r="N142" s="146"/>
      <c r="O142" s="146"/>
      <c r="P142" s="146"/>
      <c r="Q142" s="146"/>
      <c r="R142" s="146"/>
      <c r="S142" s="146"/>
      <c r="T142" s="146"/>
      <c r="U142" s="146"/>
      <c r="V142" s="146"/>
      <c r="W142" s="146"/>
      <c r="X142" s="147"/>
      <c r="Y142" s="8"/>
      <c r="Z142" s="142"/>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35">
      <c r="A143" s="8"/>
      <c r="B143" s="114">
        <v>4.2</v>
      </c>
      <c r="C143" s="460"/>
      <c r="D143" s="458" t="str">
        <f t="shared" ref="D143:D144" si="14">D114</f>
        <v>The development, documentation and approval of appropriate business processes for your business</v>
      </c>
      <c r="E143" s="458"/>
      <c r="F143" s="458"/>
      <c r="G143" s="458"/>
      <c r="H143" s="458"/>
      <c r="I143" s="458"/>
      <c r="J143" s="146"/>
      <c r="K143" s="146"/>
      <c r="L143" s="146"/>
      <c r="M143" s="146"/>
      <c r="N143" s="146"/>
      <c r="O143" s="146"/>
      <c r="P143" s="146" t="s">
        <v>397</v>
      </c>
      <c r="Q143" s="146"/>
      <c r="R143" s="146"/>
      <c r="S143" s="146"/>
      <c r="T143" s="146"/>
      <c r="U143" s="146"/>
      <c r="V143" s="146"/>
      <c r="W143" s="146"/>
      <c r="X143" s="147"/>
      <c r="Y143" s="8"/>
      <c r="Z143" s="142"/>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35">
      <c r="A144" s="8"/>
      <c r="B144" s="114">
        <v>4.3</v>
      </c>
      <c r="C144" s="460"/>
      <c r="D144" s="458" t="str">
        <f t="shared" si="14"/>
        <v>The validation of business processes during industry testing</v>
      </c>
      <c r="E144" s="458"/>
      <c r="F144" s="458"/>
      <c r="G144" s="458"/>
      <c r="H144" s="458"/>
      <c r="I144" s="458"/>
      <c r="J144" s="146"/>
      <c r="K144" s="146"/>
      <c r="L144" s="146"/>
      <c r="M144" s="146"/>
      <c r="N144" s="146" t="s">
        <v>579</v>
      </c>
      <c r="O144" s="146"/>
      <c r="P144" s="146" t="s">
        <v>398</v>
      </c>
      <c r="Q144" s="146"/>
      <c r="R144" s="146"/>
      <c r="S144" s="146"/>
      <c r="T144" s="146"/>
      <c r="U144" s="146"/>
      <c r="V144" s="146"/>
      <c r="W144" s="146"/>
      <c r="X144" s="147"/>
      <c r="Y144" s="8"/>
      <c r="Z144" s="142"/>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49999999999999" customHeight="1" x14ac:dyDescent="0.35">
      <c r="A145" s="8"/>
      <c r="B145" s="454" t="s">
        <v>10</v>
      </c>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6"/>
      <c r="Y145" s="8"/>
      <c r="Z145" s="142"/>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35">
      <c r="A146" s="8"/>
      <c r="B146" s="114">
        <v>5.0999999999999996</v>
      </c>
      <c r="C146" s="460" t="s">
        <v>11</v>
      </c>
      <c r="D146" s="458" t="str">
        <f>D117</f>
        <v>A detailed assessment of the market system impacts for your business, including requirements specification and design of changes</v>
      </c>
      <c r="E146" s="458"/>
      <c r="F146" s="458"/>
      <c r="G146" s="458"/>
      <c r="H146" s="458"/>
      <c r="I146" s="458"/>
      <c r="J146" s="146"/>
      <c r="K146" s="146"/>
      <c r="L146" s="146"/>
      <c r="M146" s="146"/>
      <c r="N146" s="146"/>
      <c r="O146" s="146"/>
      <c r="P146" s="146"/>
      <c r="Q146" s="146"/>
      <c r="R146" s="146"/>
      <c r="S146" s="146"/>
      <c r="T146" s="146"/>
      <c r="U146" s="146"/>
      <c r="V146" s="146"/>
      <c r="W146" s="146"/>
      <c r="X146" s="147"/>
      <c r="Y146" s="8"/>
      <c r="Z146" s="142"/>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35">
      <c r="A147" s="8"/>
      <c r="B147" s="114">
        <v>5.2</v>
      </c>
      <c r="C147" s="460"/>
      <c r="D147" s="458" t="str">
        <f t="shared" ref="D147:D150" si="15">D118</f>
        <v>The development and build of appropriate market systems for your business</v>
      </c>
      <c r="E147" s="458"/>
      <c r="F147" s="458"/>
      <c r="G147" s="458"/>
      <c r="H147" s="458"/>
      <c r="I147" s="458"/>
      <c r="J147" s="146"/>
      <c r="K147" s="146"/>
      <c r="L147" s="146" t="s">
        <v>566</v>
      </c>
      <c r="M147" s="146"/>
      <c r="N147" s="146" t="s">
        <v>580</v>
      </c>
      <c r="O147" s="146"/>
      <c r="P147" s="146"/>
      <c r="Q147" s="146"/>
      <c r="R147" s="146"/>
      <c r="S147" s="146"/>
      <c r="T147" s="146"/>
      <c r="U147" s="146"/>
      <c r="V147" s="146"/>
      <c r="W147" s="146"/>
      <c r="X147" s="147"/>
      <c r="Y147" s="8"/>
      <c r="Z147" s="142"/>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35">
      <c r="A148" s="8"/>
      <c r="B148" s="114">
        <v>5.3</v>
      </c>
      <c r="C148" s="460"/>
      <c r="D148" s="458" t="str">
        <f t="shared" si="15"/>
        <v>The internal testing of market systems for your business</v>
      </c>
      <c r="E148" s="458"/>
      <c r="F148" s="458"/>
      <c r="G148" s="458"/>
      <c r="H148" s="458"/>
      <c r="I148" s="458"/>
      <c r="J148" s="146"/>
      <c r="K148" s="146"/>
      <c r="L148" s="146"/>
      <c r="M148" s="146"/>
      <c r="N148" s="146" t="s">
        <v>581</v>
      </c>
      <c r="O148" s="146"/>
      <c r="P148" s="146" t="s">
        <v>399</v>
      </c>
      <c r="Q148" s="146"/>
      <c r="R148" s="146"/>
      <c r="S148" s="146"/>
      <c r="T148" s="146"/>
      <c r="U148" s="146"/>
      <c r="V148" s="146"/>
      <c r="W148" s="146"/>
      <c r="X148" s="147"/>
      <c r="Y148" s="8"/>
      <c r="Z148" s="142"/>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35">
      <c r="A149" s="8"/>
      <c r="B149" s="114">
        <v>5.4</v>
      </c>
      <c r="C149" s="460"/>
      <c r="D149" s="458" t="str">
        <f t="shared" si="15"/>
        <v>The testing of market system interfaces between AEMO and participants (including testing of credentials and connectivity, as appropriate)</v>
      </c>
      <c r="E149" s="458"/>
      <c r="F149" s="458"/>
      <c r="G149" s="458"/>
      <c r="H149" s="458"/>
      <c r="I149" s="458"/>
      <c r="J149" s="146"/>
      <c r="K149" s="146"/>
      <c r="L149" s="146" t="s">
        <v>567</v>
      </c>
      <c r="M149" s="146"/>
      <c r="N149" s="146"/>
      <c r="O149" s="146"/>
      <c r="P149" s="146"/>
      <c r="Q149" s="146"/>
      <c r="R149" s="146"/>
      <c r="S149" s="146"/>
      <c r="T149" s="146"/>
      <c r="U149" s="146"/>
      <c r="V149" s="146"/>
      <c r="W149" s="146"/>
      <c r="X149" s="147"/>
      <c r="Y149" s="8"/>
      <c r="Z149" s="142"/>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35">
      <c r="A150" s="8"/>
      <c r="B150" s="114">
        <v>5.5</v>
      </c>
      <c r="C150" s="460"/>
      <c r="D150" s="458" t="str">
        <f t="shared" si="15"/>
        <v>The validation of performance of market systems during industry testing</v>
      </c>
      <c r="E150" s="458"/>
      <c r="F150" s="458"/>
      <c r="G150" s="458"/>
      <c r="H150" s="458"/>
      <c r="I150" s="458"/>
      <c r="J150" s="146"/>
      <c r="K150" s="146"/>
      <c r="L150" s="146"/>
      <c r="M150" s="146"/>
      <c r="N150" s="146"/>
      <c r="O150" s="146"/>
      <c r="P150" s="146"/>
      <c r="Q150" s="146"/>
      <c r="R150" s="146"/>
      <c r="S150" s="146"/>
      <c r="T150" s="146"/>
      <c r="U150" s="146"/>
      <c r="V150" s="146"/>
      <c r="W150" s="146"/>
      <c r="X150" s="147"/>
      <c r="Y150" s="8"/>
      <c r="Z150" s="142"/>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49999999999999" customHeight="1" x14ac:dyDescent="0.35">
      <c r="A151" s="8"/>
      <c r="B151" s="454" t="s">
        <v>12</v>
      </c>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6"/>
      <c r="Y151" s="8"/>
      <c r="Z151" s="142"/>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35">
      <c r="A152" s="8"/>
      <c r="B152" s="114">
        <v>6.1</v>
      </c>
      <c r="C152" s="460" t="s">
        <v>13</v>
      </c>
      <c r="D152" s="458" t="str">
        <f>D123</f>
        <v>The preparation of a transition and cutover plan(s) for your business</v>
      </c>
      <c r="E152" s="458"/>
      <c r="F152" s="458"/>
      <c r="G152" s="458"/>
      <c r="H152" s="458"/>
      <c r="I152" s="458"/>
      <c r="J152" s="146"/>
      <c r="K152" s="146"/>
      <c r="L152" s="146" t="s">
        <v>471</v>
      </c>
      <c r="M152" s="146"/>
      <c r="N152" s="146" t="s">
        <v>582</v>
      </c>
      <c r="O152" s="146"/>
      <c r="P152" s="146"/>
      <c r="Q152" s="146"/>
      <c r="R152" s="146"/>
      <c r="S152" s="146"/>
      <c r="T152" s="146"/>
      <c r="U152" s="146"/>
      <c r="V152" s="146"/>
      <c r="W152" s="146"/>
      <c r="X152" s="147"/>
      <c r="Y152" s="8"/>
      <c r="Z152" s="142"/>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4">
      <c r="A153" s="8"/>
      <c r="B153" s="113">
        <v>6.2</v>
      </c>
      <c r="C153" s="461"/>
      <c r="D153" s="459" t="str">
        <f>D124</f>
        <v>The successful completion of prerequisite transition activities (e.g. data migration and conversions, cutover dress rehearsals)</v>
      </c>
      <c r="E153" s="459"/>
      <c r="F153" s="459"/>
      <c r="G153" s="459"/>
      <c r="H153" s="459"/>
      <c r="I153" s="459"/>
      <c r="J153" s="148"/>
      <c r="K153" s="148"/>
      <c r="L153" s="148"/>
      <c r="M153" s="148"/>
      <c r="N153" s="148" t="s">
        <v>583</v>
      </c>
      <c r="O153" s="148"/>
      <c r="P153" s="148"/>
      <c r="Q153" s="148"/>
      <c r="R153" s="148"/>
      <c r="S153" s="148"/>
      <c r="T153" s="148"/>
      <c r="U153" s="148"/>
      <c r="V153" s="148"/>
      <c r="W153" s="148"/>
      <c r="X153" s="149"/>
      <c r="Y153" s="8"/>
      <c r="Z153" s="142"/>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3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3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3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3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3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3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3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3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3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35">
      <c r="AG164" s="42" t="s">
        <v>154</v>
      </c>
    </row>
    <row r="165" spans="33:73" x14ac:dyDescent="0.35">
      <c r="AG165" s="42" t="s">
        <v>239</v>
      </c>
    </row>
    <row r="166" spans="33:73" x14ac:dyDescent="0.35">
      <c r="AG166" s="42" t="s">
        <v>240</v>
      </c>
    </row>
    <row r="167" spans="33:73" x14ac:dyDescent="0.35">
      <c r="AG167" s="42" t="s">
        <v>156</v>
      </c>
    </row>
    <row r="168" spans="33:73" x14ac:dyDescent="0.35">
      <c r="AG168" s="37" t="s">
        <v>65</v>
      </c>
    </row>
    <row r="169" spans="33:73" x14ac:dyDescent="0.35">
      <c r="AG169" s="37" t="s">
        <v>155</v>
      </c>
    </row>
    <row r="171" spans="33:73" x14ac:dyDescent="0.35">
      <c r="AG171" s="37" t="s">
        <v>58</v>
      </c>
    </row>
    <row r="172" spans="33:73" x14ac:dyDescent="0.35">
      <c r="AG172" s="37" t="s">
        <v>57</v>
      </c>
    </row>
    <row r="173" spans="33:73" x14ac:dyDescent="0.35">
      <c r="AG173" s="37" t="s">
        <v>59</v>
      </c>
    </row>
    <row r="174" spans="33:73" x14ac:dyDescent="0.35">
      <c r="AG174" s="37" t="s">
        <v>65</v>
      </c>
    </row>
    <row r="175" spans="33:73" x14ac:dyDescent="0.35">
      <c r="AG175" s="37" t="s">
        <v>56</v>
      </c>
    </row>
    <row r="177" spans="33:33" x14ac:dyDescent="0.35">
      <c r="AG177" s="37" t="s">
        <v>46</v>
      </c>
    </row>
    <row r="178" spans="33:33" x14ac:dyDescent="0.35">
      <c r="AG178" s="37" t="s">
        <v>45</v>
      </c>
    </row>
    <row r="179" spans="33:33" x14ac:dyDescent="0.35">
      <c r="AG179" s="37" t="s">
        <v>44</v>
      </c>
    </row>
    <row r="180" spans="33:33" x14ac:dyDescent="0.35">
      <c r="AG180" s="37" t="s">
        <v>65</v>
      </c>
    </row>
  </sheetData>
  <mergeCells count="200">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59:I59"/>
    <mergeCell ref="D61:I61"/>
    <mergeCell ref="D62:I62"/>
    <mergeCell ref="D39:I40"/>
    <mergeCell ref="J39:X39"/>
    <mergeCell ref="J68:X68"/>
    <mergeCell ref="D68:I69"/>
    <mergeCell ref="B97:B98"/>
    <mergeCell ref="C97:C98"/>
    <mergeCell ref="G18:M18"/>
    <mergeCell ref="G19:M19"/>
    <mergeCell ref="D21:E21"/>
    <mergeCell ref="F21:G21"/>
    <mergeCell ref="H21:I21"/>
    <mergeCell ref="J21:K21"/>
    <mergeCell ref="L21:M21"/>
    <mergeCell ref="D80:I80"/>
    <mergeCell ref="C42:C43"/>
    <mergeCell ref="J97:X97"/>
    <mergeCell ref="D76:I76"/>
    <mergeCell ref="D77:I77"/>
    <mergeCell ref="B70:X70"/>
    <mergeCell ref="B73:X73"/>
    <mergeCell ref="B79:X79"/>
    <mergeCell ref="C21:C22"/>
    <mergeCell ref="B39:B40"/>
    <mergeCell ref="C39:C40"/>
    <mergeCell ref="B68:B69"/>
    <mergeCell ref="C68:C69"/>
    <mergeCell ref="D78:I78"/>
    <mergeCell ref="D57:I57"/>
    <mergeCell ref="D120:I120"/>
    <mergeCell ref="D121:I121"/>
    <mergeCell ref="D45:I45"/>
    <mergeCell ref="D60:I60"/>
    <mergeCell ref="C117:C121"/>
    <mergeCell ref="C113:C115"/>
    <mergeCell ref="C109:C111"/>
    <mergeCell ref="C103:C107"/>
    <mergeCell ref="C100:C101"/>
    <mergeCell ref="C94:C95"/>
    <mergeCell ref="C88:C92"/>
    <mergeCell ref="D92:I92"/>
    <mergeCell ref="D94:I94"/>
    <mergeCell ref="D95:I95"/>
    <mergeCell ref="D100:I100"/>
    <mergeCell ref="D101:I101"/>
    <mergeCell ref="D103:I103"/>
    <mergeCell ref="D104:I104"/>
    <mergeCell ref="D105:I105"/>
    <mergeCell ref="D106:I106"/>
    <mergeCell ref="D97:I98"/>
    <mergeCell ref="B93:X93"/>
    <mergeCell ref="B99:X99"/>
    <mergeCell ref="B102:X102"/>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34:I134"/>
    <mergeCell ref="D135:I135"/>
    <mergeCell ref="D136:I136"/>
    <mergeCell ref="B128:X128"/>
    <mergeCell ref="B131:X131"/>
    <mergeCell ref="D126:I127"/>
    <mergeCell ref="J126:X126"/>
    <mergeCell ref="B126:B127"/>
    <mergeCell ref="C126:C127"/>
    <mergeCell ref="C129:C130"/>
    <mergeCell ref="B83:X83"/>
    <mergeCell ref="B87:X87"/>
    <mergeCell ref="D123:I123"/>
    <mergeCell ref="D124:I124"/>
    <mergeCell ref="D129:I129"/>
    <mergeCell ref="D130:I130"/>
    <mergeCell ref="D132:I132"/>
    <mergeCell ref="D133:I133"/>
    <mergeCell ref="C123:C124"/>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49:I49"/>
    <mergeCell ref="D51:I51"/>
    <mergeCell ref="D52:I52"/>
    <mergeCell ref="D53:I53"/>
    <mergeCell ref="D55:I55"/>
    <mergeCell ref="D56:I56"/>
    <mergeCell ref="D88:I88"/>
    <mergeCell ref="D89:I89"/>
    <mergeCell ref="D90:I90"/>
    <mergeCell ref="D91:I91"/>
    <mergeCell ref="D63:I63"/>
    <mergeCell ref="D65:I65"/>
    <mergeCell ref="D66:I66"/>
    <mergeCell ref="D71:I71"/>
    <mergeCell ref="D72:I72"/>
    <mergeCell ref="D74:I74"/>
    <mergeCell ref="D75:I75"/>
    <mergeCell ref="B41:X41"/>
    <mergeCell ref="B44:X44"/>
    <mergeCell ref="B50:X50"/>
    <mergeCell ref="B54:X54"/>
    <mergeCell ref="B58:X58"/>
    <mergeCell ref="B64:X64"/>
    <mergeCell ref="D46:I46"/>
    <mergeCell ref="D47:I47"/>
    <mergeCell ref="D48:I48"/>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9:Y19"/>
    <mergeCell ref="F2:P2"/>
    <mergeCell ref="T11:Y11"/>
    <mergeCell ref="T13:Y13"/>
    <mergeCell ref="T12:Y12"/>
    <mergeCell ref="T14:Y14"/>
    <mergeCell ref="T15:Y15"/>
    <mergeCell ref="T16:Y16"/>
    <mergeCell ref="T17:Y17"/>
    <mergeCell ref="T18:Y18"/>
    <mergeCell ref="T10:Y10"/>
    <mergeCell ref="G4:M4"/>
    <mergeCell ref="G5:M5"/>
    <mergeCell ref="G6:M6"/>
    <mergeCell ref="G7:M7"/>
    <mergeCell ref="G8:M8"/>
    <mergeCell ref="G9:M9"/>
    <mergeCell ref="G10:M10"/>
    <mergeCell ref="G11:M11"/>
    <mergeCell ref="G12:M12"/>
    <mergeCell ref="G13:M13"/>
    <mergeCell ref="G14:M14"/>
    <mergeCell ref="G15:M15"/>
    <mergeCell ref="G16:M16"/>
    <mergeCell ref="G17:M17"/>
  </mergeCells>
  <conditionalFormatting sqref="M26:M31 O26:O31 E23:E31 I26:I31 K26:K31 AB37 I33:I37 K33:K37 M33:M37 O33:O37 E33:E37">
    <cfRule type="cellIs" dxfId="420" priority="496" operator="equal">
      <formula>$AG$179</formula>
    </cfRule>
    <cfRule type="cellIs" dxfId="419" priority="497" operator="equal">
      <formula>$AG$178</formula>
    </cfRule>
    <cfRule type="cellIs" dxfId="418" priority="498" operator="equal">
      <formula>$AG$177</formula>
    </cfRule>
  </conditionalFormatting>
  <conditionalFormatting sqref="E5:E7">
    <cfRule type="cellIs" dxfId="417" priority="232" operator="equal">
      <formula>$AG$179</formula>
    </cfRule>
    <cfRule type="cellIs" dxfId="416" priority="233" operator="equal">
      <formula>$AG$178</formula>
    </cfRule>
    <cfRule type="cellIs" dxfId="415" priority="234" operator="equal">
      <formula>$AG$177</formula>
    </cfRule>
  </conditionalFormatting>
  <conditionalFormatting sqref="G26:G31 G33:G37">
    <cfRule type="cellIs" dxfId="414" priority="226" operator="equal">
      <formula>$AG$179</formula>
    </cfRule>
    <cfRule type="cellIs" dxfId="413" priority="227" operator="equal">
      <formula>$AG$178</formula>
    </cfRule>
    <cfRule type="cellIs" dxfId="412" priority="228" operator="equal">
      <formula>$AG$177</formula>
    </cfRule>
  </conditionalFormatting>
  <conditionalFormatting sqref="G23">
    <cfRule type="cellIs" dxfId="411" priority="220" operator="equal">
      <formula>$AG$179</formula>
    </cfRule>
    <cfRule type="cellIs" dxfId="410" priority="221" operator="equal">
      <formula>$AG$178</formula>
    </cfRule>
    <cfRule type="cellIs" dxfId="409" priority="222" operator="equal">
      <formula>$AG$177</formula>
    </cfRule>
  </conditionalFormatting>
  <conditionalFormatting sqref="M23">
    <cfRule type="cellIs" dxfId="408" priority="214" operator="equal">
      <formula>$AG$179</formula>
    </cfRule>
    <cfRule type="cellIs" dxfId="407" priority="215" operator="equal">
      <formula>$AG$178</formula>
    </cfRule>
    <cfRule type="cellIs" dxfId="406" priority="216" operator="equal">
      <formula>$AG$177</formula>
    </cfRule>
  </conditionalFormatting>
  <conditionalFormatting sqref="O23">
    <cfRule type="cellIs" dxfId="405" priority="208" operator="equal">
      <formula>$AG$179</formula>
    </cfRule>
    <cfRule type="cellIs" dxfId="404" priority="209" operator="equal">
      <formula>$AG$178</formula>
    </cfRule>
    <cfRule type="cellIs" dxfId="403" priority="210" operator="equal">
      <formula>$AG$177</formula>
    </cfRule>
  </conditionalFormatting>
  <conditionalFormatting sqref="I23">
    <cfRule type="cellIs" dxfId="402" priority="202" operator="equal">
      <formula>$AG$179</formula>
    </cfRule>
    <cfRule type="cellIs" dxfId="401" priority="203" operator="equal">
      <formula>$AG$178</formula>
    </cfRule>
    <cfRule type="cellIs" dxfId="400" priority="204" operator="equal">
      <formula>$AG$177</formula>
    </cfRule>
  </conditionalFormatting>
  <conditionalFormatting sqref="K23">
    <cfRule type="cellIs" dxfId="399" priority="196" operator="equal">
      <formula>$AG$179</formula>
    </cfRule>
    <cfRule type="cellIs" dxfId="398" priority="197" operator="equal">
      <formula>$AG$178</formula>
    </cfRule>
    <cfRule type="cellIs" dxfId="397" priority="198" operator="equal">
      <formula>$AG$177</formula>
    </cfRule>
  </conditionalFormatting>
  <conditionalFormatting sqref="G24">
    <cfRule type="cellIs" dxfId="396" priority="190" operator="equal">
      <formula>$AG$179</formula>
    </cfRule>
    <cfRule type="cellIs" dxfId="395" priority="191" operator="equal">
      <formula>$AG$178</formula>
    </cfRule>
    <cfRule type="cellIs" dxfId="394" priority="192" operator="equal">
      <formula>$AG$177</formula>
    </cfRule>
  </conditionalFormatting>
  <conditionalFormatting sqref="I24">
    <cfRule type="cellIs" dxfId="393" priority="184" operator="equal">
      <formula>$AG$179</formula>
    </cfRule>
    <cfRule type="cellIs" dxfId="392" priority="185" operator="equal">
      <formula>$AG$178</formula>
    </cfRule>
    <cfRule type="cellIs" dxfId="391" priority="186" operator="equal">
      <formula>$AG$177</formula>
    </cfRule>
  </conditionalFormatting>
  <conditionalFormatting sqref="K24">
    <cfRule type="cellIs" dxfId="390" priority="178" operator="equal">
      <formula>$AG$179</formula>
    </cfRule>
    <cfRule type="cellIs" dxfId="389" priority="179" operator="equal">
      <formula>$AG$178</formula>
    </cfRule>
    <cfRule type="cellIs" dxfId="388" priority="180" operator="equal">
      <formula>$AG$177</formula>
    </cfRule>
  </conditionalFormatting>
  <conditionalFormatting sqref="M24">
    <cfRule type="cellIs" dxfId="387" priority="172" operator="equal">
      <formula>$AG$179</formula>
    </cfRule>
    <cfRule type="cellIs" dxfId="386" priority="173" operator="equal">
      <formula>$AG$178</formula>
    </cfRule>
    <cfRule type="cellIs" dxfId="385" priority="174" operator="equal">
      <formula>$AG$177</formula>
    </cfRule>
  </conditionalFormatting>
  <conditionalFormatting sqref="O24">
    <cfRule type="cellIs" dxfId="384" priority="166" operator="equal">
      <formula>$AG$179</formula>
    </cfRule>
    <cfRule type="cellIs" dxfId="383" priority="167" operator="equal">
      <formula>$AG$178</formula>
    </cfRule>
    <cfRule type="cellIs" dxfId="382" priority="168" operator="equal">
      <formula>$AG$177</formula>
    </cfRule>
  </conditionalFormatting>
  <conditionalFormatting sqref="G25">
    <cfRule type="cellIs" dxfId="381" priority="160" operator="equal">
      <formula>$AG$179</formula>
    </cfRule>
    <cfRule type="cellIs" dxfId="380" priority="161" operator="equal">
      <formula>$AG$178</formula>
    </cfRule>
    <cfRule type="cellIs" dxfId="379" priority="162" operator="equal">
      <formula>$AG$177</formula>
    </cfRule>
  </conditionalFormatting>
  <conditionalFormatting sqref="I25">
    <cfRule type="cellIs" dxfId="378" priority="154" operator="equal">
      <formula>$AG$179</formula>
    </cfRule>
    <cfRule type="cellIs" dxfId="377" priority="155" operator="equal">
      <formula>$AG$178</formula>
    </cfRule>
    <cfRule type="cellIs" dxfId="376" priority="156" operator="equal">
      <formula>$AG$177</formula>
    </cfRule>
  </conditionalFormatting>
  <conditionalFormatting sqref="K25">
    <cfRule type="cellIs" dxfId="375" priority="148" operator="equal">
      <formula>$AG$179</formula>
    </cfRule>
    <cfRule type="cellIs" dxfId="374" priority="149" operator="equal">
      <formula>$AG$178</formula>
    </cfRule>
    <cfRule type="cellIs" dxfId="373" priority="150" operator="equal">
      <formula>$AG$177</formula>
    </cfRule>
  </conditionalFormatting>
  <conditionalFormatting sqref="M25">
    <cfRule type="cellIs" dxfId="372" priority="142" operator="equal">
      <formula>$AG$179</formula>
    </cfRule>
    <cfRule type="cellIs" dxfId="371" priority="143" operator="equal">
      <formula>$AG$178</formula>
    </cfRule>
    <cfRule type="cellIs" dxfId="370" priority="144" operator="equal">
      <formula>$AG$177</formula>
    </cfRule>
  </conditionalFormatting>
  <conditionalFormatting sqref="O25">
    <cfRule type="cellIs" dxfId="369" priority="136" operator="equal">
      <formula>$AG$179</formula>
    </cfRule>
    <cfRule type="cellIs" dxfId="368" priority="137" operator="equal">
      <formula>$AG$178</formula>
    </cfRule>
    <cfRule type="cellIs" dxfId="367" priority="138" operator="equal">
      <formula>$AG$177</formula>
    </cfRule>
  </conditionalFormatting>
  <conditionalFormatting sqref="E8:E19">
    <cfRule type="cellIs" dxfId="366" priority="130" operator="equal">
      <formula>$AG$179</formula>
    </cfRule>
    <cfRule type="cellIs" dxfId="365" priority="131" operator="equal">
      <formula>$AG$178</formula>
    </cfRule>
    <cfRule type="cellIs" dxfId="364" priority="132" operator="equal">
      <formula>$AG$177</formula>
    </cfRule>
  </conditionalFormatting>
  <conditionalFormatting sqref="P37">
    <cfRule type="cellIs" dxfId="363" priority="124" operator="equal">
      <formula>$AG$179</formula>
    </cfRule>
    <cfRule type="cellIs" dxfId="362" priority="125" operator="equal">
      <formula>$AG$178</formula>
    </cfRule>
    <cfRule type="cellIs" dxfId="361" priority="126" operator="equal">
      <formula>$AG$177</formula>
    </cfRule>
  </conditionalFormatting>
  <conditionalFormatting sqref="Q37">
    <cfRule type="cellIs" dxfId="360" priority="121" operator="equal">
      <formula>$AG$179</formula>
    </cfRule>
    <cfRule type="cellIs" dxfId="359" priority="122" operator="equal">
      <formula>$AG$178</formula>
    </cfRule>
    <cfRule type="cellIs" dxfId="358" priority="123" operator="equal">
      <formula>$AG$177</formula>
    </cfRule>
  </conditionalFormatting>
  <conditionalFormatting sqref="R37">
    <cfRule type="cellIs" dxfId="357" priority="118" operator="equal">
      <formula>$AG$179</formula>
    </cfRule>
    <cfRule type="cellIs" dxfId="356" priority="119" operator="equal">
      <formula>$AG$178</formula>
    </cfRule>
    <cfRule type="cellIs" dxfId="355" priority="120" operator="equal">
      <formula>$AG$177</formula>
    </cfRule>
  </conditionalFormatting>
  <conditionalFormatting sqref="S37">
    <cfRule type="cellIs" dxfId="354" priority="115" operator="equal">
      <formula>$AG$179</formula>
    </cfRule>
    <cfRule type="cellIs" dxfId="353" priority="116" operator="equal">
      <formula>$AG$178</formula>
    </cfRule>
    <cfRule type="cellIs" dxfId="352" priority="117" operator="equal">
      <formula>$AG$177</formula>
    </cfRule>
  </conditionalFormatting>
  <conditionalFormatting sqref="T37">
    <cfRule type="cellIs" dxfId="351" priority="112" operator="equal">
      <formula>$AG$179</formula>
    </cfRule>
    <cfRule type="cellIs" dxfId="350" priority="113" operator="equal">
      <formula>$AG$178</formula>
    </cfRule>
    <cfRule type="cellIs" dxfId="349" priority="114" operator="equal">
      <formula>$AG$177</formula>
    </cfRule>
  </conditionalFormatting>
  <conditionalFormatting sqref="U37">
    <cfRule type="cellIs" dxfId="348" priority="109" operator="equal">
      <formula>$AG$179</formula>
    </cfRule>
    <cfRule type="cellIs" dxfId="347" priority="110" operator="equal">
      <formula>$AG$178</formula>
    </cfRule>
    <cfRule type="cellIs" dxfId="346" priority="111" operator="equal">
      <formula>$AG$177</formula>
    </cfRule>
  </conditionalFormatting>
  <conditionalFormatting sqref="V37">
    <cfRule type="cellIs" dxfId="345" priority="106" operator="equal">
      <formula>$AG$179</formula>
    </cfRule>
    <cfRule type="cellIs" dxfId="344" priority="107" operator="equal">
      <formula>$AG$178</formula>
    </cfRule>
    <cfRule type="cellIs" dxfId="343" priority="108" operator="equal">
      <formula>$AG$177</formula>
    </cfRule>
  </conditionalFormatting>
  <conditionalFormatting sqref="W37">
    <cfRule type="cellIs" dxfId="342" priority="103" operator="equal">
      <formula>$AG$179</formula>
    </cfRule>
    <cfRule type="cellIs" dxfId="341" priority="104" operator="equal">
      <formula>$AG$178</formula>
    </cfRule>
    <cfRule type="cellIs" dxfId="340" priority="105" operator="equal">
      <formula>$AG$177</formula>
    </cfRule>
  </conditionalFormatting>
  <conditionalFormatting sqref="X37">
    <cfRule type="cellIs" dxfId="339" priority="100" operator="equal">
      <formula>$AG$179</formula>
    </cfRule>
    <cfRule type="cellIs" dxfId="338" priority="101" operator="equal">
      <formula>$AG$178</formula>
    </cfRule>
    <cfRule type="cellIs" dxfId="337" priority="102" operator="equal">
      <formula>$AG$177</formula>
    </cfRule>
  </conditionalFormatting>
  <conditionalFormatting sqref="Y37">
    <cfRule type="cellIs" dxfId="336" priority="94" operator="equal">
      <formula>$AG$179</formula>
    </cfRule>
    <cfRule type="cellIs" dxfId="335" priority="95" operator="equal">
      <formula>$AG$178</formula>
    </cfRule>
    <cfRule type="cellIs" dxfId="334" priority="96" operator="equal">
      <formula>$AG$177</formula>
    </cfRule>
  </conditionalFormatting>
  <conditionalFormatting sqref="Z37">
    <cfRule type="cellIs" dxfId="333" priority="91" operator="equal">
      <formula>$AG$179</formula>
    </cfRule>
    <cfRule type="cellIs" dxfId="332" priority="92" operator="equal">
      <formula>$AG$178</formula>
    </cfRule>
    <cfRule type="cellIs" dxfId="331" priority="93" operator="equal">
      <formula>$AG$177</formula>
    </cfRule>
  </conditionalFormatting>
  <conditionalFormatting sqref="AA37">
    <cfRule type="cellIs" dxfId="330" priority="88" operator="equal">
      <formula>$AG$179</formula>
    </cfRule>
    <cfRule type="cellIs" dxfId="329" priority="89" operator="equal">
      <formula>$AG$178</formula>
    </cfRule>
    <cfRule type="cellIs" dxfId="328" priority="90" operator="equal">
      <formula>$AG$177</formula>
    </cfRule>
  </conditionalFormatting>
  <conditionalFormatting sqref="AB36">
    <cfRule type="cellIs" dxfId="327" priority="85" operator="equal">
      <formula>$AG$179</formula>
    </cfRule>
    <cfRule type="cellIs" dxfId="326" priority="86" operator="equal">
      <formula>$AG$178</formula>
    </cfRule>
    <cfRule type="cellIs" dxfId="325" priority="87" operator="equal">
      <formula>$AG$177</formula>
    </cfRule>
  </conditionalFormatting>
  <conditionalFormatting sqref="AC37">
    <cfRule type="cellIs" dxfId="324" priority="82" operator="equal">
      <formula>$AG$179</formula>
    </cfRule>
    <cfRule type="cellIs" dxfId="323" priority="83" operator="equal">
      <formula>$AG$178</formula>
    </cfRule>
    <cfRule type="cellIs" dxfId="322" priority="84" operator="equal">
      <formula>$AG$177</formula>
    </cfRule>
  </conditionalFormatting>
  <conditionalFormatting sqref="K120 K123:X123 K149:X149 K114 K100:X101 M117:X121 D23:D31 F23:F31 H23:H31 J23:J31 L23:L31 N23:N31 J71:X72 J101 J104:J105 K103:X107 J115:K115 J118:K119 J121:K121 J124:X124 J133:J134 K132:X136 J139:X140 J144:X144 J150:X150 J153:X153 J74:X78 J80:X82 J84:X86 J88:X92 J94:X95 J107 J109:X111 J113:X113 J117:L117 J129:X130 K138:X138 K142:X143 K146:X146 K152:X152 L114:X115 L118:L121 J147:X148 D5:D19 F33:F37 H33:H37 J33:J37 L33:L37 N33:N37 D33:D37">
    <cfRule type="cellIs" dxfId="321" priority="925" operator="equal">
      <formula>$AG$173</formula>
    </cfRule>
    <cfRule type="cellIs" dxfId="320" priority="926" operator="equal">
      <formula>$AG$172</formula>
    </cfRule>
    <cfRule type="cellIs" dxfId="319" priority="927" operator="equal">
      <formula>$AG$171</formula>
    </cfRule>
  </conditionalFormatting>
  <conditionalFormatting sqref="F5:F7">
    <cfRule type="cellIs" dxfId="318" priority="55" operator="equal">
      <formula>$AG$179</formula>
    </cfRule>
    <cfRule type="cellIs" dxfId="317" priority="56" operator="equal">
      <formula>$AG$178</formula>
    </cfRule>
    <cfRule type="cellIs" dxfId="316" priority="57" operator="equal">
      <formula>$AG$177</formula>
    </cfRule>
  </conditionalFormatting>
  <conditionalFormatting sqref="F8:F19">
    <cfRule type="cellIs" dxfId="315" priority="52" operator="equal">
      <formula>$AG$179</formula>
    </cfRule>
    <cfRule type="cellIs" dxfId="314" priority="53" operator="equal">
      <formula>$AG$178</formula>
    </cfRule>
    <cfRule type="cellIs" dxfId="313" priority="54" operator="equal">
      <formula>$AG$177</formula>
    </cfRule>
  </conditionalFormatting>
  <conditionalFormatting sqref="E32">
    <cfRule type="cellIs" dxfId="312" priority="16" operator="equal">
      <formula>$AG$179</formula>
    </cfRule>
    <cfRule type="cellIs" dxfId="311" priority="17" operator="equal">
      <formula>$AG$178</formula>
    </cfRule>
    <cfRule type="cellIs" dxfId="310" priority="18" operator="equal">
      <formula>$AG$177</formula>
    </cfRule>
  </conditionalFormatting>
  <conditionalFormatting sqref="G32">
    <cfRule type="cellIs" dxfId="309" priority="13" operator="equal">
      <formula>$AG$179</formula>
    </cfRule>
    <cfRule type="cellIs" dxfId="308" priority="14" operator="equal">
      <formula>$AG$178</formula>
    </cfRule>
    <cfRule type="cellIs" dxfId="307" priority="15" operator="equal">
      <formula>$AG$177</formula>
    </cfRule>
  </conditionalFormatting>
  <conditionalFormatting sqref="I32">
    <cfRule type="cellIs" dxfId="306" priority="10" operator="equal">
      <formula>$AG$179</formula>
    </cfRule>
    <cfRule type="cellIs" dxfId="305" priority="11" operator="equal">
      <formula>$AG$178</formula>
    </cfRule>
    <cfRule type="cellIs" dxfId="304" priority="12" operator="equal">
      <formula>$AG$177</formula>
    </cfRule>
  </conditionalFormatting>
  <conditionalFormatting sqref="K32">
    <cfRule type="cellIs" dxfId="303" priority="7" operator="equal">
      <formula>$AG$179</formula>
    </cfRule>
    <cfRule type="cellIs" dxfId="302" priority="8" operator="equal">
      <formula>$AG$178</formula>
    </cfRule>
    <cfRule type="cellIs" dxfId="301" priority="9" operator="equal">
      <formula>$AG$177</formula>
    </cfRule>
  </conditionalFormatting>
  <conditionalFormatting sqref="M32">
    <cfRule type="cellIs" dxfId="300" priority="4" operator="equal">
      <formula>$AG$179</formula>
    </cfRule>
    <cfRule type="cellIs" dxfId="299" priority="5" operator="equal">
      <formula>$AG$178</formula>
    </cfRule>
    <cfRule type="cellIs" dxfId="298" priority="6" operator="equal">
      <formula>$AG$177</formula>
    </cfRule>
  </conditionalFormatting>
  <conditionalFormatting sqref="O32">
    <cfRule type="cellIs" dxfId="297" priority="1" operator="equal">
      <formula>$AG$179</formula>
    </cfRule>
    <cfRule type="cellIs" dxfId="296" priority="2" operator="equal">
      <formula>$AG$178</formula>
    </cfRule>
    <cfRule type="cellIs" dxfId="295" priority="3" operator="equal">
      <formula>$AG$177</formula>
    </cfRule>
  </conditionalFormatting>
  <conditionalFormatting sqref="D32 F32 H32 J32 L32 N32">
    <cfRule type="cellIs" dxfId="294" priority="19" operator="equal">
      <formula>$AG$173</formula>
    </cfRule>
    <cfRule type="cellIs" dxfId="293" priority="20" operator="equal">
      <formula>$AG$172</formula>
    </cfRule>
    <cfRule type="cellIs" dxfId="292" priority="21" operator="equal">
      <formula>$AG$171</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N23:N37 L23:L37 J23:J37 F23:F37 H23:H37 D23:D37">
      <formula1>Traffic</formula1>
    </dataValidation>
    <dataValidation type="list" allowBlank="1" showInputMessage="1" showErrorMessage="1" sqref="E5:F19 AB36:AB37 P37:AA37 AC37 O23:O37 I23:I37 E23:E37 K23:K37 G23:G37 M23:M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8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25" width="11.7265625" style="9" customWidth="1"/>
    <col min="26" max="26" width="15.7265625" style="9" customWidth="1"/>
    <col min="27" max="27" width="15.7265625" style="9" bestFit="1" customWidth="1"/>
    <col min="28" max="31" width="11.7265625" style="9" customWidth="1"/>
    <col min="32" max="37" width="11.7265625" style="37" customWidth="1"/>
    <col min="38" max="41" width="11.7265625" style="9" customWidth="1"/>
    <col min="42" max="42" width="18.7265625" style="9" customWidth="1"/>
    <col min="43" max="45" width="9.1796875" style="37"/>
    <col min="46" max="49" width="9.1796875" style="38"/>
    <col min="50" max="50" width="9.1796875" style="37"/>
    <col min="51" max="73" width="9.1796875" style="38"/>
    <col min="74" max="16384" width="9.1796875" style="37"/>
  </cols>
  <sheetData>
    <row r="1" spans="1:50" s="38" customFormat="1" ht="30" customHeight="1" x14ac:dyDescent="0.35">
      <c r="A1" s="8"/>
      <c r="B1" s="8"/>
      <c r="C1" s="8"/>
      <c r="D1" s="8"/>
      <c r="E1" s="8"/>
      <c r="F1" s="39" t="s">
        <v>244</v>
      </c>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35.15" customHeight="1" x14ac:dyDescent="0.35">
      <c r="A2" s="8"/>
      <c r="B2" s="8"/>
      <c r="C2" s="60">
        <f>'Market Readiness Report Page 1'!U1</f>
        <v>43045</v>
      </c>
      <c r="D2" s="60"/>
      <c r="E2" s="60"/>
      <c r="F2" s="501" t="s">
        <v>249</v>
      </c>
      <c r="G2" s="501"/>
      <c r="H2" s="501"/>
      <c r="I2" s="501"/>
      <c r="J2" s="501"/>
      <c r="K2" s="501"/>
      <c r="L2" s="501"/>
      <c r="M2" s="501"/>
      <c r="N2" s="501"/>
      <c r="O2" s="501"/>
      <c r="P2" s="501"/>
      <c r="Q2" s="501"/>
      <c r="R2" s="285"/>
      <c r="S2" s="285"/>
      <c r="T2" s="39"/>
      <c r="U2" s="39"/>
      <c r="V2" s="39"/>
      <c r="W2" s="39"/>
      <c r="X2" s="39"/>
      <c r="Y2" s="39"/>
      <c r="Z2" s="8"/>
      <c r="AA2" s="166"/>
      <c r="AB2" s="165"/>
      <c r="AC2" s="165"/>
      <c r="AD2" s="165"/>
      <c r="AE2" s="165"/>
      <c r="AF2" s="180"/>
      <c r="AG2" s="180"/>
      <c r="AH2" s="180"/>
      <c r="AI2" s="180"/>
      <c r="AJ2" s="180"/>
      <c r="AK2" s="180"/>
      <c r="AL2" s="165"/>
      <c r="AM2" s="165"/>
      <c r="AN2" s="165"/>
      <c r="AO2" s="165"/>
      <c r="AP2" s="9"/>
      <c r="AQ2" s="37"/>
      <c r="AR2" s="37"/>
      <c r="AS2" s="37"/>
      <c r="AX2" s="37"/>
    </row>
    <row r="3" spans="1:50" s="38" customFormat="1" ht="30" customHeight="1" thickBot="1" x14ac:dyDescent="0.4">
      <c r="A3" s="8"/>
      <c r="B3" s="8"/>
      <c r="C3" s="8"/>
      <c r="D3" s="8"/>
      <c r="E3" s="8"/>
      <c r="F3" s="277" t="s">
        <v>245</v>
      </c>
      <c r="G3" s="8"/>
      <c r="H3" s="8"/>
      <c r="I3" s="8"/>
      <c r="J3" s="8"/>
      <c r="K3" s="8"/>
      <c r="L3" s="8"/>
      <c r="M3" s="8"/>
      <c r="N3" s="39"/>
      <c r="O3" s="39"/>
      <c r="P3" s="39"/>
      <c r="Q3" s="39"/>
      <c r="R3" s="39"/>
      <c r="S3" s="39"/>
      <c r="T3" s="39"/>
      <c r="U3" s="39"/>
      <c r="V3" s="39"/>
      <c r="W3" s="39"/>
      <c r="X3" s="39"/>
      <c r="Y3" s="40"/>
      <c r="Z3" s="40"/>
      <c r="AA3" s="165"/>
      <c r="AB3" s="9"/>
      <c r="AC3" s="37"/>
      <c r="AD3" s="37"/>
      <c r="AE3" s="37"/>
      <c r="AF3" s="37"/>
      <c r="AG3" s="37"/>
      <c r="AH3" s="37"/>
      <c r="AI3" s="37"/>
      <c r="AJ3" s="37"/>
      <c r="AK3" s="37"/>
    </row>
    <row r="4" spans="1:50" s="38" customFormat="1" ht="25.5" customHeight="1" thickBot="1" x14ac:dyDescent="0.4">
      <c r="A4" s="8"/>
      <c r="B4" s="8"/>
      <c r="C4" s="263" t="s">
        <v>123</v>
      </c>
      <c r="D4" s="288" t="s">
        <v>60</v>
      </c>
      <c r="E4" s="210" t="s">
        <v>61</v>
      </c>
      <c r="F4" s="210" t="s">
        <v>253</v>
      </c>
      <c r="G4" s="321" t="s">
        <v>66</v>
      </c>
      <c r="H4" s="321"/>
      <c r="I4" s="321"/>
      <c r="J4" s="321"/>
      <c r="K4" s="321"/>
      <c r="L4" s="321"/>
      <c r="M4" s="322"/>
      <c r="N4" s="514" t="s">
        <v>137</v>
      </c>
      <c r="O4" s="515"/>
      <c r="P4" s="515"/>
      <c r="Q4" s="515"/>
      <c r="R4" s="515"/>
      <c r="S4" s="516"/>
      <c r="T4" s="372" t="s">
        <v>140</v>
      </c>
      <c r="U4" s="444"/>
      <c r="V4" s="444"/>
      <c r="W4" s="444"/>
      <c r="X4" s="444"/>
      <c r="Y4" s="445"/>
      <c r="Z4" s="142"/>
      <c r="AA4" s="37"/>
      <c r="AF4" s="37"/>
      <c r="AG4" s="37"/>
      <c r="AH4" s="37"/>
      <c r="AI4" s="37"/>
      <c r="AJ4" s="37"/>
      <c r="AK4" s="37"/>
    </row>
    <row r="5" spans="1:50" s="38" customFormat="1" ht="77.25" customHeight="1" x14ac:dyDescent="0.35">
      <c r="A5" s="8"/>
      <c r="B5" s="8"/>
      <c r="C5" s="173" t="s">
        <v>662</v>
      </c>
      <c r="D5" s="293" t="s">
        <v>58</v>
      </c>
      <c r="E5" s="301" t="s">
        <v>45</v>
      </c>
      <c r="F5" s="301"/>
      <c r="G5" s="471" t="s">
        <v>691</v>
      </c>
      <c r="H5" s="471"/>
      <c r="I5" s="471"/>
      <c r="J5" s="471"/>
      <c r="K5" s="471"/>
      <c r="L5" s="471"/>
      <c r="M5" s="472"/>
      <c r="N5" s="517" t="s">
        <v>692</v>
      </c>
      <c r="O5" s="518"/>
      <c r="P5" s="518"/>
      <c r="Q5" s="518"/>
      <c r="R5" s="518"/>
      <c r="S5" s="519"/>
      <c r="T5" s="508"/>
      <c r="U5" s="509"/>
      <c r="V5" s="509"/>
      <c r="W5" s="509"/>
      <c r="X5" s="509"/>
      <c r="Y5" s="510"/>
      <c r="Z5" s="142"/>
      <c r="AA5" s="37"/>
      <c r="AF5" s="37"/>
      <c r="AG5" s="37"/>
      <c r="AH5" s="37"/>
      <c r="AI5" s="37"/>
      <c r="AJ5" s="37"/>
      <c r="AK5" s="37"/>
    </row>
    <row r="6" spans="1:50" s="38" customFormat="1" ht="66" customHeight="1" x14ac:dyDescent="0.35">
      <c r="A6" s="8"/>
      <c r="B6" s="8"/>
      <c r="C6" s="173" t="s">
        <v>549</v>
      </c>
      <c r="D6" s="294" t="s">
        <v>58</v>
      </c>
      <c r="E6" s="305" t="s">
        <v>46</v>
      </c>
      <c r="F6" s="305" t="s">
        <v>46</v>
      </c>
      <c r="G6" s="433" t="s">
        <v>550</v>
      </c>
      <c r="H6" s="433"/>
      <c r="I6" s="433"/>
      <c r="J6" s="433"/>
      <c r="K6" s="433"/>
      <c r="L6" s="433"/>
      <c r="M6" s="434"/>
      <c r="N6" s="446"/>
      <c r="O6" s="447"/>
      <c r="P6" s="447"/>
      <c r="Q6" s="447"/>
      <c r="R6" s="447"/>
      <c r="S6" s="448"/>
      <c r="T6" s="502"/>
      <c r="U6" s="503"/>
      <c r="V6" s="503"/>
      <c r="W6" s="503"/>
      <c r="X6" s="503"/>
      <c r="Y6" s="504"/>
      <c r="Z6" s="142"/>
      <c r="AA6" s="37"/>
      <c r="AF6" s="37"/>
      <c r="AG6" s="37"/>
      <c r="AH6" s="37"/>
      <c r="AI6" s="37"/>
      <c r="AJ6" s="37"/>
      <c r="AK6" s="37"/>
    </row>
    <row r="7" spans="1:50" s="38" customFormat="1" ht="60" customHeight="1" x14ac:dyDescent="0.35">
      <c r="A7" s="8"/>
      <c r="B7" s="8"/>
      <c r="C7" s="173" t="s">
        <v>601</v>
      </c>
      <c r="D7" s="294" t="s">
        <v>58</v>
      </c>
      <c r="E7" s="305" t="s">
        <v>45</v>
      </c>
      <c r="F7" s="305" t="s">
        <v>45</v>
      </c>
      <c r="G7" s="484" t="s">
        <v>602</v>
      </c>
      <c r="H7" s="484"/>
      <c r="I7" s="484"/>
      <c r="J7" s="484"/>
      <c r="K7" s="484"/>
      <c r="L7" s="484"/>
      <c r="M7" s="485"/>
      <c r="N7" s="520"/>
      <c r="O7" s="433"/>
      <c r="P7" s="433"/>
      <c r="Q7" s="433"/>
      <c r="R7" s="433"/>
      <c r="S7" s="434"/>
      <c r="T7" s="511"/>
      <c r="U7" s="512"/>
      <c r="V7" s="512"/>
      <c r="W7" s="512"/>
      <c r="X7" s="512"/>
      <c r="Y7" s="513"/>
      <c r="Z7" s="142"/>
      <c r="AA7" s="37"/>
      <c r="AF7" s="37"/>
      <c r="AG7" s="37"/>
      <c r="AH7" s="37"/>
      <c r="AI7" s="37"/>
      <c r="AJ7" s="37"/>
      <c r="AK7" s="37"/>
    </row>
    <row r="8" spans="1:50" s="38" customFormat="1" ht="60" customHeight="1" x14ac:dyDescent="0.35">
      <c r="A8" s="8"/>
      <c r="B8" s="8"/>
      <c r="C8" s="173" t="s">
        <v>603</v>
      </c>
      <c r="D8" s="294" t="s">
        <v>58</v>
      </c>
      <c r="E8" s="305" t="s">
        <v>46</v>
      </c>
      <c r="F8" s="305" t="s">
        <v>46</v>
      </c>
      <c r="G8" s="433" t="s">
        <v>604</v>
      </c>
      <c r="H8" s="433"/>
      <c r="I8" s="433"/>
      <c r="J8" s="433"/>
      <c r="K8" s="433"/>
      <c r="L8" s="433"/>
      <c r="M8" s="434"/>
      <c r="N8" s="446"/>
      <c r="O8" s="447"/>
      <c r="P8" s="447"/>
      <c r="Q8" s="447"/>
      <c r="R8" s="447"/>
      <c r="S8" s="448"/>
      <c r="T8" s="502"/>
      <c r="U8" s="503"/>
      <c r="V8" s="503"/>
      <c r="W8" s="503"/>
      <c r="X8" s="503"/>
      <c r="Y8" s="504"/>
      <c r="Z8" s="142"/>
      <c r="AA8" s="37"/>
      <c r="AF8" s="37"/>
      <c r="AG8" s="37"/>
      <c r="AH8" s="37"/>
      <c r="AI8" s="37"/>
      <c r="AJ8" s="37"/>
      <c r="AK8" s="37"/>
    </row>
    <row r="9" spans="1:50" s="38" customFormat="1" ht="60" customHeight="1" x14ac:dyDescent="0.35">
      <c r="A9" s="8"/>
      <c r="B9" s="8"/>
      <c r="C9" s="173" t="s">
        <v>605</v>
      </c>
      <c r="D9" s="294" t="s">
        <v>58</v>
      </c>
      <c r="E9" s="305" t="s">
        <v>46</v>
      </c>
      <c r="F9" s="305" t="s">
        <v>46</v>
      </c>
      <c r="G9" s="433" t="s">
        <v>606</v>
      </c>
      <c r="H9" s="433"/>
      <c r="I9" s="433"/>
      <c r="J9" s="433"/>
      <c r="K9" s="433"/>
      <c r="L9" s="433"/>
      <c r="M9" s="434"/>
      <c r="N9" s="446"/>
      <c r="O9" s="447"/>
      <c r="P9" s="447"/>
      <c r="Q9" s="447"/>
      <c r="R9" s="447"/>
      <c r="S9" s="448"/>
      <c r="T9" s="502"/>
      <c r="U9" s="503"/>
      <c r="V9" s="503"/>
      <c r="W9" s="503"/>
      <c r="X9" s="503"/>
      <c r="Y9" s="504"/>
      <c r="Z9" s="142"/>
      <c r="AA9" s="37"/>
      <c r="AF9" s="37"/>
      <c r="AG9" s="37"/>
      <c r="AH9" s="37"/>
      <c r="AI9" s="37"/>
      <c r="AJ9" s="37"/>
      <c r="AK9" s="37"/>
    </row>
    <row r="10" spans="1:50" s="38" customFormat="1" ht="60" customHeight="1" x14ac:dyDescent="0.35">
      <c r="A10" s="8"/>
      <c r="B10" s="8"/>
      <c r="C10" s="274" t="s">
        <v>608</v>
      </c>
      <c r="D10" s="294" t="s">
        <v>56</v>
      </c>
      <c r="E10" s="305" t="s">
        <v>46</v>
      </c>
      <c r="F10" s="305"/>
      <c r="G10" s="433"/>
      <c r="H10" s="433"/>
      <c r="I10" s="433"/>
      <c r="J10" s="433"/>
      <c r="K10" s="433"/>
      <c r="L10" s="433"/>
      <c r="M10" s="434"/>
      <c r="N10" s="502"/>
      <c r="O10" s="503"/>
      <c r="P10" s="503"/>
      <c r="Q10" s="503"/>
      <c r="R10" s="503"/>
      <c r="S10" s="504"/>
      <c r="T10" s="502"/>
      <c r="U10" s="503"/>
      <c r="V10" s="503"/>
      <c r="W10" s="503"/>
      <c r="X10" s="503"/>
      <c r="Y10" s="504"/>
      <c r="Z10" s="142"/>
      <c r="AA10" s="37"/>
      <c r="AF10" s="37"/>
      <c r="AG10" s="37"/>
      <c r="AH10" s="37"/>
      <c r="AI10" s="37"/>
      <c r="AJ10" s="37"/>
      <c r="AK10" s="37"/>
    </row>
    <row r="11" spans="1:50" s="38" customFormat="1" ht="60" customHeight="1" x14ac:dyDescent="0.35">
      <c r="A11" s="8"/>
      <c r="B11" s="8"/>
      <c r="C11" s="173" t="s">
        <v>611</v>
      </c>
      <c r="D11" s="294" t="s">
        <v>58</v>
      </c>
      <c r="E11" s="305" t="s">
        <v>46</v>
      </c>
      <c r="F11" s="305" t="s">
        <v>46</v>
      </c>
      <c r="G11" s="433"/>
      <c r="H11" s="433"/>
      <c r="I11" s="433"/>
      <c r="J11" s="433"/>
      <c r="K11" s="433"/>
      <c r="L11" s="433"/>
      <c r="M11" s="434"/>
      <c r="N11" s="446"/>
      <c r="O11" s="447"/>
      <c r="P11" s="447"/>
      <c r="Q11" s="447"/>
      <c r="R11" s="447"/>
      <c r="S11" s="448"/>
      <c r="T11" s="502"/>
      <c r="U11" s="503"/>
      <c r="V11" s="503"/>
      <c r="W11" s="503"/>
      <c r="X11" s="503"/>
      <c r="Y11" s="504"/>
      <c r="Z11" s="142"/>
      <c r="AA11" s="37"/>
      <c r="AF11" s="37"/>
      <c r="AG11" s="37"/>
      <c r="AH11" s="37"/>
      <c r="AI11" s="37"/>
      <c r="AJ11" s="37"/>
      <c r="AK11" s="37"/>
    </row>
    <row r="12" spans="1:50" s="38" customFormat="1" ht="60" customHeight="1" x14ac:dyDescent="0.35">
      <c r="A12" s="8"/>
      <c r="B12" s="8"/>
      <c r="C12" s="173" t="s">
        <v>612</v>
      </c>
      <c r="D12" s="294" t="s">
        <v>58</v>
      </c>
      <c r="E12" s="305" t="s">
        <v>46</v>
      </c>
      <c r="F12" s="305"/>
      <c r="G12" s="433" t="s">
        <v>613</v>
      </c>
      <c r="H12" s="433"/>
      <c r="I12" s="433"/>
      <c r="J12" s="433"/>
      <c r="K12" s="433"/>
      <c r="L12" s="433"/>
      <c r="M12" s="434"/>
      <c r="N12" s="502"/>
      <c r="O12" s="503"/>
      <c r="P12" s="503"/>
      <c r="Q12" s="503"/>
      <c r="R12" s="503"/>
      <c r="S12" s="504"/>
      <c r="T12" s="502"/>
      <c r="U12" s="503"/>
      <c r="V12" s="503"/>
      <c r="W12" s="503"/>
      <c r="X12" s="503"/>
      <c r="Y12" s="504"/>
      <c r="Z12" s="142"/>
      <c r="AA12" s="37"/>
      <c r="AF12" s="37"/>
      <c r="AG12" s="37"/>
      <c r="AH12" s="37"/>
      <c r="AI12" s="37"/>
      <c r="AJ12" s="37"/>
      <c r="AK12" s="37"/>
    </row>
    <row r="13" spans="1:50" s="38" customFormat="1" ht="60" customHeight="1" x14ac:dyDescent="0.35">
      <c r="A13" s="8"/>
      <c r="B13" s="8"/>
      <c r="C13" s="173" t="s">
        <v>673</v>
      </c>
      <c r="D13" s="294" t="s">
        <v>58</v>
      </c>
      <c r="E13" s="305" t="s">
        <v>46</v>
      </c>
      <c r="F13" s="305"/>
      <c r="G13" s="433" t="s">
        <v>693</v>
      </c>
      <c r="H13" s="433"/>
      <c r="I13" s="433"/>
      <c r="J13" s="433"/>
      <c r="K13" s="433"/>
      <c r="L13" s="433"/>
      <c r="M13" s="434"/>
      <c r="N13" s="446"/>
      <c r="O13" s="447"/>
      <c r="P13" s="447"/>
      <c r="Q13" s="447"/>
      <c r="R13" s="447"/>
      <c r="S13" s="448"/>
      <c r="T13" s="502"/>
      <c r="U13" s="503"/>
      <c r="V13" s="503"/>
      <c r="W13" s="503"/>
      <c r="X13" s="503"/>
      <c r="Y13" s="504"/>
      <c r="Z13" s="142"/>
      <c r="AA13" s="37"/>
      <c r="AF13" s="37"/>
      <c r="AG13" s="37"/>
      <c r="AH13" s="37"/>
      <c r="AI13" s="37"/>
      <c r="AJ13" s="37"/>
      <c r="AK13" s="37"/>
    </row>
    <row r="14" spans="1:50" s="38" customFormat="1" ht="90.75" customHeight="1" x14ac:dyDescent="0.35">
      <c r="A14" s="8"/>
      <c r="B14" s="8"/>
      <c r="C14" s="173" t="s">
        <v>355</v>
      </c>
      <c r="D14" s="294" t="s">
        <v>57</v>
      </c>
      <c r="E14" s="305" t="s">
        <v>45</v>
      </c>
      <c r="F14" s="305" t="s">
        <v>45</v>
      </c>
      <c r="G14" s="433" t="s">
        <v>356</v>
      </c>
      <c r="H14" s="433"/>
      <c r="I14" s="433"/>
      <c r="J14" s="433"/>
      <c r="K14" s="433"/>
      <c r="L14" s="433"/>
      <c r="M14" s="434"/>
      <c r="N14" s="446"/>
      <c r="O14" s="447"/>
      <c r="P14" s="447"/>
      <c r="Q14" s="447"/>
      <c r="R14" s="447"/>
      <c r="S14" s="448"/>
      <c r="T14" s="502"/>
      <c r="U14" s="503"/>
      <c r="V14" s="503"/>
      <c r="W14" s="503"/>
      <c r="X14" s="503"/>
      <c r="Y14" s="504"/>
      <c r="Z14" s="142"/>
      <c r="AA14" s="37"/>
      <c r="AF14" s="37"/>
      <c r="AG14" s="37"/>
      <c r="AH14" s="37"/>
      <c r="AI14" s="37"/>
      <c r="AJ14" s="37"/>
      <c r="AK14" s="37"/>
    </row>
    <row r="15" spans="1:50" s="38" customFormat="1" ht="60" customHeight="1" x14ac:dyDescent="0.35">
      <c r="A15" s="8"/>
      <c r="B15" s="8"/>
      <c r="C15" s="173" t="s">
        <v>657</v>
      </c>
      <c r="D15" s="294" t="s">
        <v>57</v>
      </c>
      <c r="E15" s="302" t="s">
        <v>45</v>
      </c>
      <c r="F15" s="302"/>
      <c r="G15" s="433" t="s">
        <v>690</v>
      </c>
      <c r="H15" s="433"/>
      <c r="I15" s="433"/>
      <c r="J15" s="433"/>
      <c r="K15" s="433"/>
      <c r="L15" s="433"/>
      <c r="M15" s="434"/>
      <c r="N15" s="446" t="s">
        <v>679</v>
      </c>
      <c r="O15" s="447"/>
      <c r="P15" s="447"/>
      <c r="Q15" s="447"/>
      <c r="R15" s="447"/>
      <c r="S15" s="448"/>
      <c r="T15" s="446" t="s">
        <v>658</v>
      </c>
      <c r="U15" s="447"/>
      <c r="V15" s="447"/>
      <c r="W15" s="447"/>
      <c r="X15" s="447"/>
      <c r="Y15" s="448"/>
      <c r="Z15" s="142"/>
      <c r="AA15" s="37"/>
      <c r="AF15" s="37"/>
      <c r="AG15" s="37"/>
      <c r="AH15" s="37"/>
      <c r="AI15" s="37"/>
      <c r="AJ15" s="37"/>
      <c r="AK15" s="37"/>
    </row>
    <row r="16" spans="1:50" s="38" customFormat="1" ht="15" customHeight="1" x14ac:dyDescent="0.35">
      <c r="A16" s="8"/>
      <c r="B16" s="8"/>
      <c r="C16" s="177"/>
      <c r="D16" s="294"/>
      <c r="E16" s="302"/>
      <c r="F16" s="302"/>
      <c r="G16" s="433"/>
      <c r="H16" s="433"/>
      <c r="I16" s="433"/>
      <c r="J16" s="433"/>
      <c r="K16" s="433"/>
      <c r="L16" s="433"/>
      <c r="M16" s="434"/>
      <c r="N16" s="502"/>
      <c r="O16" s="503"/>
      <c r="P16" s="503"/>
      <c r="Q16" s="503"/>
      <c r="R16" s="503"/>
      <c r="S16" s="504"/>
      <c r="T16" s="502"/>
      <c r="U16" s="503"/>
      <c r="V16" s="503"/>
      <c r="W16" s="503"/>
      <c r="X16" s="503"/>
      <c r="Y16" s="504"/>
      <c r="Z16" s="142"/>
      <c r="AA16" s="37"/>
      <c r="AF16" s="37"/>
      <c r="AG16" s="37"/>
      <c r="AH16" s="37"/>
      <c r="AI16" s="37"/>
      <c r="AJ16" s="37"/>
      <c r="AK16" s="37"/>
    </row>
    <row r="17" spans="1:41" s="38" customFormat="1" ht="15" customHeight="1" x14ac:dyDescent="0.35">
      <c r="A17" s="8"/>
      <c r="B17" s="8"/>
      <c r="C17" s="177"/>
      <c r="D17" s="294"/>
      <c r="E17" s="302"/>
      <c r="F17" s="302"/>
      <c r="G17" s="433"/>
      <c r="H17" s="433"/>
      <c r="I17" s="433"/>
      <c r="J17" s="433"/>
      <c r="K17" s="433"/>
      <c r="L17" s="433"/>
      <c r="M17" s="434"/>
      <c r="N17" s="502"/>
      <c r="O17" s="503"/>
      <c r="P17" s="503"/>
      <c r="Q17" s="503"/>
      <c r="R17" s="503"/>
      <c r="S17" s="504"/>
      <c r="T17" s="502"/>
      <c r="U17" s="503"/>
      <c r="V17" s="503"/>
      <c r="W17" s="503"/>
      <c r="X17" s="503"/>
      <c r="Y17" s="504"/>
      <c r="Z17" s="142"/>
      <c r="AA17" s="37"/>
      <c r="AF17" s="37"/>
      <c r="AG17" s="37"/>
      <c r="AH17" s="37"/>
      <c r="AI17" s="37"/>
      <c r="AJ17" s="37"/>
      <c r="AK17" s="37"/>
    </row>
    <row r="18" spans="1:41" s="38" customFormat="1" ht="15" customHeight="1" x14ac:dyDescent="0.35">
      <c r="A18" s="8"/>
      <c r="B18" s="8"/>
      <c r="C18" s="177"/>
      <c r="D18" s="294"/>
      <c r="E18" s="302"/>
      <c r="F18" s="302"/>
      <c r="G18" s="433"/>
      <c r="H18" s="433"/>
      <c r="I18" s="433"/>
      <c r="J18" s="433"/>
      <c r="K18" s="433"/>
      <c r="L18" s="433"/>
      <c r="M18" s="434"/>
      <c r="N18" s="502"/>
      <c r="O18" s="503"/>
      <c r="P18" s="503"/>
      <c r="Q18" s="503"/>
      <c r="R18" s="503"/>
      <c r="S18" s="504"/>
      <c r="T18" s="502"/>
      <c r="U18" s="503"/>
      <c r="V18" s="503"/>
      <c r="W18" s="503"/>
      <c r="X18" s="503"/>
      <c r="Y18" s="504"/>
      <c r="Z18" s="142"/>
      <c r="AA18" s="37"/>
      <c r="AF18" s="37"/>
      <c r="AG18" s="37"/>
      <c r="AH18" s="37"/>
      <c r="AI18" s="37"/>
      <c r="AJ18" s="37"/>
      <c r="AK18" s="37"/>
    </row>
    <row r="19" spans="1:41" s="38" customFormat="1" ht="15" customHeight="1" thickBot="1" x14ac:dyDescent="0.4">
      <c r="A19" s="8"/>
      <c r="B19" s="8"/>
      <c r="C19" s="178"/>
      <c r="D19" s="295"/>
      <c r="E19" s="303"/>
      <c r="F19" s="303"/>
      <c r="G19" s="450"/>
      <c r="H19" s="450"/>
      <c r="I19" s="450"/>
      <c r="J19" s="450"/>
      <c r="K19" s="450"/>
      <c r="L19" s="450"/>
      <c r="M19" s="451"/>
      <c r="N19" s="505"/>
      <c r="O19" s="506"/>
      <c r="P19" s="506"/>
      <c r="Q19" s="506"/>
      <c r="R19" s="506"/>
      <c r="S19" s="507"/>
      <c r="T19" s="505"/>
      <c r="U19" s="506"/>
      <c r="V19" s="506"/>
      <c r="W19" s="506"/>
      <c r="X19" s="506"/>
      <c r="Y19" s="507"/>
      <c r="Z19" s="142"/>
      <c r="AA19" s="37"/>
      <c r="AB19" s="9"/>
      <c r="AF19" s="37"/>
      <c r="AG19" s="37"/>
      <c r="AH19" s="37"/>
      <c r="AI19" s="37"/>
      <c r="AJ19" s="37"/>
      <c r="AK19" s="37"/>
    </row>
    <row r="20" spans="1:41" s="38" customFormat="1" ht="15.75" customHeight="1" thickBot="1" x14ac:dyDescent="0.4">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5" customHeight="1" thickBot="1" x14ac:dyDescent="0.4">
      <c r="A21" s="8"/>
      <c r="B21" s="8"/>
      <c r="C21" s="438" t="s">
        <v>123</v>
      </c>
      <c r="D21" s="320" t="s">
        <v>107</v>
      </c>
      <c r="E21" s="322"/>
      <c r="F21" s="320" t="s">
        <v>108</v>
      </c>
      <c r="G21" s="322"/>
      <c r="H21" s="320" t="s">
        <v>109</v>
      </c>
      <c r="I21" s="322"/>
      <c r="J21" s="320" t="s">
        <v>110</v>
      </c>
      <c r="K21" s="322"/>
      <c r="L21" s="320" t="s">
        <v>111</v>
      </c>
      <c r="M21" s="322"/>
      <c r="N21" s="321" t="s">
        <v>112</v>
      </c>
      <c r="O21" s="322"/>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35">
      <c r="A22" s="8"/>
      <c r="B22" s="8"/>
      <c r="C22" s="439"/>
      <c r="D22" s="156" t="s">
        <v>22</v>
      </c>
      <c r="E22" s="157" t="s">
        <v>43</v>
      </c>
      <c r="F22" s="156" t="s">
        <v>22</v>
      </c>
      <c r="G22" s="157" t="s">
        <v>43</v>
      </c>
      <c r="H22" s="156" t="s">
        <v>22</v>
      </c>
      <c r="I22" s="157" t="s">
        <v>43</v>
      </c>
      <c r="J22" s="156" t="s">
        <v>22</v>
      </c>
      <c r="K22" s="157" t="s">
        <v>43</v>
      </c>
      <c r="L22" s="156" t="s">
        <v>22</v>
      </c>
      <c r="M22" s="157" t="s">
        <v>43</v>
      </c>
      <c r="N22" s="145" t="s">
        <v>22</v>
      </c>
      <c r="O22" s="157"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30" customHeight="1" x14ac:dyDescent="0.35">
      <c r="A23" s="8"/>
      <c r="B23" s="8"/>
      <c r="C23" s="144" t="str">
        <f>C5</f>
        <v>Active Utilities Pty Ltd</v>
      </c>
      <c r="D23" s="287" t="s">
        <v>58</v>
      </c>
      <c r="E23" s="116" t="s">
        <v>45</v>
      </c>
      <c r="F23" s="287" t="s">
        <v>58</v>
      </c>
      <c r="G23" s="116" t="s">
        <v>45</v>
      </c>
      <c r="H23" s="287" t="s">
        <v>58</v>
      </c>
      <c r="I23" s="116" t="s">
        <v>45</v>
      </c>
      <c r="J23" s="287" t="s">
        <v>58</v>
      </c>
      <c r="K23" s="116" t="s">
        <v>45</v>
      </c>
      <c r="L23" s="121" t="s">
        <v>58</v>
      </c>
      <c r="M23" s="116" t="s">
        <v>45</v>
      </c>
      <c r="N23" s="151" t="s">
        <v>58</v>
      </c>
      <c r="O23" s="116" t="s">
        <v>45</v>
      </c>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30" customHeight="1" x14ac:dyDescent="0.35">
      <c r="A24" s="8"/>
      <c r="B24" s="8"/>
      <c r="C24" s="144" t="str">
        <f t="shared" ref="C24:C33" si="0">C6</f>
        <v>Ausgrid Business Services</v>
      </c>
      <c r="D24" s="121" t="s">
        <v>58</v>
      </c>
      <c r="E24" s="116" t="s">
        <v>46</v>
      </c>
      <c r="F24" s="121" t="s">
        <v>58</v>
      </c>
      <c r="G24" s="116" t="s">
        <v>46</v>
      </c>
      <c r="H24" s="121" t="s">
        <v>58</v>
      </c>
      <c r="I24" s="116" t="s">
        <v>46</v>
      </c>
      <c r="J24" s="121" t="s">
        <v>58</v>
      </c>
      <c r="K24" s="116" t="s">
        <v>46</v>
      </c>
      <c r="L24" s="121" t="s">
        <v>58</v>
      </c>
      <c r="M24" s="116" t="s">
        <v>46</v>
      </c>
      <c r="N24" s="121" t="s">
        <v>58</v>
      </c>
      <c r="O24" s="116" t="s">
        <v>46</v>
      </c>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30" customHeight="1" x14ac:dyDescent="0.35">
      <c r="A25" s="8"/>
      <c r="B25" s="8"/>
      <c r="C25" s="144" t="str">
        <f t="shared" si="0"/>
        <v>Choice Metering</v>
      </c>
      <c r="D25" s="115" t="s">
        <v>58</v>
      </c>
      <c r="E25" s="116" t="s">
        <v>45</v>
      </c>
      <c r="F25" s="115" t="s">
        <v>58</v>
      </c>
      <c r="G25" s="116" t="s">
        <v>45</v>
      </c>
      <c r="H25" s="115" t="s">
        <v>58</v>
      </c>
      <c r="I25" s="116" t="s">
        <v>45</v>
      </c>
      <c r="J25" s="115" t="s">
        <v>58</v>
      </c>
      <c r="K25" s="116" t="s">
        <v>45</v>
      </c>
      <c r="L25" s="121" t="s">
        <v>58</v>
      </c>
      <c r="M25" s="116" t="s">
        <v>45</v>
      </c>
      <c r="N25" s="151" t="s">
        <v>58</v>
      </c>
      <c r="O25" s="116" t="s">
        <v>45</v>
      </c>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30" customHeight="1" x14ac:dyDescent="0.35">
      <c r="A26" s="8"/>
      <c r="B26" s="8"/>
      <c r="C26" s="144" t="str">
        <f t="shared" si="0"/>
        <v>Energy &amp; Plant Management Pty Limited</v>
      </c>
      <c r="D26" s="121" t="s">
        <v>58</v>
      </c>
      <c r="E26" s="116" t="s">
        <v>46</v>
      </c>
      <c r="F26" s="121" t="s">
        <v>58</v>
      </c>
      <c r="G26" s="116" t="s">
        <v>46</v>
      </c>
      <c r="H26" s="121" t="s">
        <v>58</v>
      </c>
      <c r="I26" s="116" t="s">
        <v>46</v>
      </c>
      <c r="J26" s="121" t="s">
        <v>58</v>
      </c>
      <c r="K26" s="116" t="s">
        <v>46</v>
      </c>
      <c r="L26" s="121"/>
      <c r="M26" s="116"/>
      <c r="N26" s="121" t="s">
        <v>58</v>
      </c>
      <c r="O26" s="116" t="s">
        <v>46</v>
      </c>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30" customHeight="1" x14ac:dyDescent="0.35">
      <c r="A27" s="8"/>
      <c r="B27" s="8"/>
      <c r="C27" s="144" t="str">
        <f t="shared" si="0"/>
        <v>Energy Intelligence</v>
      </c>
      <c r="D27" s="121" t="s">
        <v>58</v>
      </c>
      <c r="E27" s="116" t="s">
        <v>46</v>
      </c>
      <c r="F27" s="121" t="s">
        <v>58</v>
      </c>
      <c r="G27" s="116" t="s">
        <v>46</v>
      </c>
      <c r="H27" s="115" t="s">
        <v>58</v>
      </c>
      <c r="I27" s="116" t="s">
        <v>46</v>
      </c>
      <c r="J27" s="115" t="s">
        <v>58</v>
      </c>
      <c r="K27" s="116" t="s">
        <v>46</v>
      </c>
      <c r="L27" s="121" t="s">
        <v>58</v>
      </c>
      <c r="M27" s="116" t="s">
        <v>46</v>
      </c>
      <c r="N27" s="155" t="s">
        <v>58</v>
      </c>
      <c r="O27" s="116" t="s">
        <v>46</v>
      </c>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30" customHeight="1" x14ac:dyDescent="0.35">
      <c r="A28" s="8"/>
      <c r="B28" s="8"/>
      <c r="C28" s="144" t="str">
        <f t="shared" si="0"/>
        <v>Energy On</v>
      </c>
      <c r="D28" s="121"/>
      <c r="E28" s="116"/>
      <c r="F28" s="121" t="s">
        <v>56</v>
      </c>
      <c r="G28" s="116" t="s">
        <v>46</v>
      </c>
      <c r="H28" s="121" t="s">
        <v>56</v>
      </c>
      <c r="I28" s="116" t="s">
        <v>46</v>
      </c>
      <c r="J28" s="121" t="s">
        <v>56</v>
      </c>
      <c r="K28" s="116" t="s">
        <v>46</v>
      </c>
      <c r="L28" s="121"/>
      <c r="M28" s="116"/>
      <c r="N28" s="121" t="s">
        <v>56</v>
      </c>
      <c r="O28" s="116" t="s">
        <v>46</v>
      </c>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30" customHeight="1" x14ac:dyDescent="0.35">
      <c r="A29" s="8"/>
      <c r="B29" s="8"/>
      <c r="C29" s="144" t="str">
        <f t="shared" si="0"/>
        <v>ENM Solutions</v>
      </c>
      <c r="D29" s="121" t="s">
        <v>58</v>
      </c>
      <c r="E29" s="116" t="s">
        <v>46</v>
      </c>
      <c r="F29" s="115" t="s">
        <v>58</v>
      </c>
      <c r="G29" s="116" t="s">
        <v>46</v>
      </c>
      <c r="H29" s="115" t="s">
        <v>58</v>
      </c>
      <c r="I29" s="116" t="s">
        <v>46</v>
      </c>
      <c r="J29" s="115" t="s">
        <v>58</v>
      </c>
      <c r="K29" s="116" t="s">
        <v>46</v>
      </c>
      <c r="L29" s="121" t="s">
        <v>58</v>
      </c>
      <c r="M29" s="116" t="s">
        <v>46</v>
      </c>
      <c r="N29" s="151" t="s">
        <v>58</v>
      </c>
      <c r="O29" s="116" t="s">
        <v>46</v>
      </c>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30" customHeight="1" x14ac:dyDescent="0.35">
      <c r="A30" s="8"/>
      <c r="B30" s="8"/>
      <c r="C30" s="144" t="str">
        <f t="shared" si="0"/>
        <v>Locality Embedded Networks Pty Limited</v>
      </c>
      <c r="D30" s="121" t="s">
        <v>58</v>
      </c>
      <c r="E30" s="116" t="s">
        <v>46</v>
      </c>
      <c r="F30" s="115" t="s">
        <v>58</v>
      </c>
      <c r="G30" s="116" t="s">
        <v>46</v>
      </c>
      <c r="H30" s="115" t="s">
        <v>58</v>
      </c>
      <c r="I30" s="116" t="s">
        <v>46</v>
      </c>
      <c r="J30" s="115" t="s">
        <v>58</v>
      </c>
      <c r="K30" s="116" t="s">
        <v>46</v>
      </c>
      <c r="L30" s="121" t="s">
        <v>58</v>
      </c>
      <c r="M30" s="116" t="s">
        <v>46</v>
      </c>
      <c r="N30" s="155" t="s">
        <v>58</v>
      </c>
      <c r="O30" s="116" t="s">
        <v>46</v>
      </c>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30" customHeight="1" x14ac:dyDescent="0.35">
      <c r="A31" s="8"/>
      <c r="B31" s="8"/>
      <c r="C31" s="144" t="str">
        <f t="shared" si="0"/>
        <v>Metropolis Metering Services Pty Ltd</v>
      </c>
      <c r="D31" s="115" t="s">
        <v>58</v>
      </c>
      <c r="E31" s="116" t="s">
        <v>45</v>
      </c>
      <c r="F31" s="115" t="s">
        <v>58</v>
      </c>
      <c r="G31" s="116" t="s">
        <v>45</v>
      </c>
      <c r="H31" s="115" t="s">
        <v>58</v>
      </c>
      <c r="I31" s="116" t="s">
        <v>45</v>
      </c>
      <c r="J31" s="115" t="s">
        <v>58</v>
      </c>
      <c r="K31" s="116" t="s">
        <v>45</v>
      </c>
      <c r="L31" s="121" t="s">
        <v>58</v>
      </c>
      <c r="M31" s="116" t="s">
        <v>45</v>
      </c>
      <c r="N31" s="151" t="s">
        <v>58</v>
      </c>
      <c r="O31" s="116" t="s">
        <v>45</v>
      </c>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30" customHeight="1" x14ac:dyDescent="0.35">
      <c r="A32" s="8"/>
      <c r="B32" s="8"/>
      <c r="C32" s="144" t="str">
        <f t="shared" si="0"/>
        <v>Momentum</v>
      </c>
      <c r="D32" s="121"/>
      <c r="E32" s="116"/>
      <c r="F32" s="121" t="s">
        <v>58</v>
      </c>
      <c r="G32" s="116" t="s">
        <v>46</v>
      </c>
      <c r="H32" s="121"/>
      <c r="I32" s="116"/>
      <c r="J32" s="121" t="s">
        <v>58</v>
      </c>
      <c r="K32" s="116" t="s">
        <v>46</v>
      </c>
      <c r="L32" s="121"/>
      <c r="M32" s="116"/>
      <c r="N32" s="121" t="s">
        <v>58</v>
      </c>
      <c r="O32" s="116" t="s">
        <v>46</v>
      </c>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30" customHeight="1" x14ac:dyDescent="0.35">
      <c r="A33" s="8"/>
      <c r="B33" s="8"/>
      <c r="C33" s="144" t="str">
        <f t="shared" si="0"/>
        <v>WINconnect Pty LTD</v>
      </c>
      <c r="D33" s="121" t="s">
        <v>59</v>
      </c>
      <c r="E33" s="116" t="s">
        <v>45</v>
      </c>
      <c r="F33" s="121" t="s">
        <v>59</v>
      </c>
      <c r="G33" s="116" t="s">
        <v>45</v>
      </c>
      <c r="H33" s="121" t="s">
        <v>59</v>
      </c>
      <c r="I33" s="116" t="s">
        <v>45</v>
      </c>
      <c r="J33" s="121" t="s">
        <v>59</v>
      </c>
      <c r="K33" s="116" t="s">
        <v>45</v>
      </c>
      <c r="L33" s="121"/>
      <c r="M33" s="116"/>
      <c r="N33" s="155" t="s">
        <v>59</v>
      </c>
      <c r="O33" s="116" t="s">
        <v>45</v>
      </c>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35">
      <c r="A34" s="8"/>
      <c r="B34" s="8"/>
      <c r="C34" s="144"/>
      <c r="D34" s="121"/>
      <c r="E34" s="116"/>
      <c r="F34" s="121"/>
      <c r="G34" s="116"/>
      <c r="H34" s="121"/>
      <c r="I34" s="116"/>
      <c r="J34" s="121"/>
      <c r="K34" s="116"/>
      <c r="L34" s="121"/>
      <c r="M34" s="116"/>
      <c r="N34" s="155"/>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35">
      <c r="A35" s="8"/>
      <c r="B35" s="8"/>
      <c r="C35" s="144"/>
      <c r="D35" s="115"/>
      <c r="E35" s="116"/>
      <c r="F35" s="115"/>
      <c r="G35" s="116"/>
      <c r="H35" s="115"/>
      <c r="I35" s="116"/>
      <c r="J35" s="115"/>
      <c r="K35" s="116"/>
      <c r="L35" s="121"/>
      <c r="M35" s="116"/>
      <c r="N35" s="151"/>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35">
      <c r="A36" s="8"/>
      <c r="B36" s="8"/>
      <c r="C36" s="144"/>
      <c r="D36" s="121"/>
      <c r="E36" s="116"/>
      <c r="F36" s="121"/>
      <c r="G36" s="116"/>
      <c r="H36" s="121"/>
      <c r="I36" s="116"/>
      <c r="J36" s="121"/>
      <c r="K36" s="116"/>
      <c r="L36" s="121"/>
      <c r="M36" s="116"/>
      <c r="N36" s="155"/>
      <c r="O36" s="116"/>
      <c r="P36" s="8"/>
      <c r="Q36" s="8"/>
      <c r="R36" s="8"/>
      <c r="S36" s="8"/>
      <c r="T36" s="8"/>
      <c r="U36" s="8"/>
      <c r="V36" s="8"/>
      <c r="W36" s="8"/>
      <c r="X36" s="8"/>
      <c r="Y36" s="8"/>
      <c r="Z36" s="8"/>
      <c r="AA36" s="9"/>
      <c r="AB36" s="167"/>
      <c r="AC36" s="9"/>
      <c r="AD36" s="9"/>
      <c r="AE36" s="9"/>
      <c r="AF36" s="37"/>
      <c r="AG36" s="37"/>
      <c r="AH36" s="37"/>
      <c r="AI36" s="37"/>
      <c r="AJ36" s="37"/>
      <c r="AK36" s="37"/>
      <c r="AO36" s="37"/>
    </row>
    <row r="37" spans="1:16384" s="38" customFormat="1" ht="15" customHeight="1" thickBot="1" x14ac:dyDescent="0.4">
      <c r="A37" s="8"/>
      <c r="B37" s="8"/>
      <c r="C37" s="152"/>
      <c r="D37" s="126"/>
      <c r="E37" s="118"/>
      <c r="F37" s="126"/>
      <c r="G37" s="118"/>
      <c r="H37" s="126"/>
      <c r="I37" s="118"/>
      <c r="J37" s="126"/>
      <c r="K37" s="118"/>
      <c r="L37" s="126"/>
      <c r="M37" s="118"/>
      <c r="N37" s="158"/>
      <c r="O37" s="118"/>
      <c r="P37" s="141"/>
      <c r="Q37" s="141"/>
      <c r="R37" s="141"/>
      <c r="S37" s="141"/>
      <c r="T37" s="141"/>
      <c r="U37" s="141"/>
      <c r="V37" s="141"/>
      <c r="W37" s="141"/>
      <c r="X37" s="141"/>
      <c r="Y37" s="141"/>
      <c r="Z37" s="141"/>
      <c r="AA37" s="167"/>
      <c r="AB37" s="167"/>
      <c r="AC37" s="167"/>
      <c r="AD37" s="9"/>
      <c r="AE37" s="9"/>
      <c r="AF37" s="37"/>
      <c r="AG37" s="37"/>
      <c r="AH37" s="37"/>
      <c r="AI37" s="37"/>
      <c r="AJ37" s="37"/>
      <c r="AK37" s="37"/>
      <c r="AO37" s="37"/>
    </row>
    <row r="38" spans="1:16384" s="38" customFormat="1" ht="15.75" customHeight="1" thickBot="1" x14ac:dyDescent="0.4">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35">
      <c r="A39" s="8"/>
      <c r="B39" s="462" t="s">
        <v>0</v>
      </c>
      <c r="C39" s="452" t="s">
        <v>1</v>
      </c>
      <c r="D39" s="452" t="s">
        <v>62</v>
      </c>
      <c r="E39" s="452"/>
      <c r="F39" s="452"/>
      <c r="G39" s="452"/>
      <c r="H39" s="452"/>
      <c r="I39" s="452"/>
      <c r="J39" s="452" t="s">
        <v>63</v>
      </c>
      <c r="K39" s="452"/>
      <c r="L39" s="452"/>
      <c r="M39" s="452"/>
      <c r="N39" s="452"/>
      <c r="O39" s="452"/>
      <c r="P39" s="452"/>
      <c r="Q39" s="452"/>
      <c r="R39" s="452"/>
      <c r="S39" s="452"/>
      <c r="T39" s="452"/>
      <c r="U39" s="452"/>
      <c r="V39" s="452"/>
      <c r="W39" s="452"/>
      <c r="X39" s="453"/>
      <c r="Y39" s="8"/>
      <c r="Z39" s="142"/>
      <c r="AA39" s="37"/>
      <c r="AB39" s="37"/>
      <c r="AF39" s="37"/>
      <c r="AG39" s="37"/>
      <c r="AH39" s="37"/>
      <c r="AI39" s="37"/>
      <c r="AJ39" s="37"/>
      <c r="AK39" s="37"/>
    </row>
    <row r="40" spans="1:16384" s="38" customFormat="1" ht="38.5" customHeight="1" x14ac:dyDescent="0.35">
      <c r="A40" s="8"/>
      <c r="B40" s="463"/>
      <c r="C40" s="457"/>
      <c r="D40" s="457"/>
      <c r="E40" s="457"/>
      <c r="F40" s="457"/>
      <c r="G40" s="457"/>
      <c r="H40" s="457"/>
      <c r="I40" s="457"/>
      <c r="J40" s="62" t="str">
        <f t="array" ref="J40:X40">TRANSPOSE(C5:C19)</f>
        <v>Active Utilities Pty Ltd</v>
      </c>
      <c r="K40" s="62" t="str">
        <v>Ausgrid Business Services</v>
      </c>
      <c r="L40" s="62" t="str">
        <v>Choice Metering</v>
      </c>
      <c r="M40" s="62" t="str">
        <v>Energy &amp; Plant Management Pty Limited</v>
      </c>
      <c r="N40" s="62" t="str">
        <v>Energy Intelligence</v>
      </c>
      <c r="O40" s="62" t="str">
        <v>Energy On</v>
      </c>
      <c r="P40" s="62" t="str">
        <v>ENM Solutions</v>
      </c>
      <c r="Q40" s="62" t="str">
        <v>Locality Embedded Networks Pty Limited</v>
      </c>
      <c r="R40" s="62" t="str">
        <v>Metropolis Metering Services Pty Ltd</v>
      </c>
      <c r="S40" s="62" t="str">
        <v>Momentum</v>
      </c>
      <c r="T40" s="62" t="str">
        <v>WINconnect Pty LTD</v>
      </c>
      <c r="U40" s="62">
        <v>0</v>
      </c>
      <c r="V40" s="62">
        <v>0</v>
      </c>
      <c r="W40" s="62">
        <v>0</v>
      </c>
      <c r="X40" s="68">
        <v>0</v>
      </c>
      <c r="Y40" s="8"/>
      <c r="Z40" s="142"/>
      <c r="AA40" s="37"/>
      <c r="AB40" s="37"/>
      <c r="AF40" s="37"/>
      <c r="AG40" s="37"/>
      <c r="AH40" s="37"/>
      <c r="AI40" s="37"/>
      <c r="AJ40" s="37"/>
      <c r="AK40" s="37"/>
    </row>
    <row r="41" spans="1:16384" s="38" customFormat="1" ht="17.149999999999999" customHeight="1" x14ac:dyDescent="0.35">
      <c r="A41" s="8"/>
      <c r="B41" s="454" t="s">
        <v>2</v>
      </c>
      <c r="C41" s="455"/>
      <c r="D41" s="455"/>
      <c r="E41" s="455"/>
      <c r="F41" s="455"/>
      <c r="G41" s="455"/>
      <c r="H41" s="455"/>
      <c r="I41" s="455"/>
      <c r="J41" s="455"/>
      <c r="K41" s="455"/>
      <c r="L41" s="455"/>
      <c r="M41" s="455"/>
      <c r="N41" s="455"/>
      <c r="O41" s="455"/>
      <c r="P41" s="455"/>
      <c r="Q41" s="455"/>
      <c r="R41" s="455"/>
      <c r="S41" s="455"/>
      <c r="T41" s="455"/>
      <c r="U41" s="455"/>
      <c r="V41" s="455"/>
      <c r="W41" s="455"/>
      <c r="X41" s="456"/>
      <c r="Y41" s="8"/>
      <c r="Z41" s="142"/>
      <c r="AA41" s="37"/>
      <c r="AB41" s="37"/>
      <c r="AF41" s="37"/>
      <c r="AG41" s="37"/>
      <c r="AH41" s="37"/>
      <c r="AI41" s="37"/>
      <c r="AJ41" s="37"/>
      <c r="AK41" s="37"/>
    </row>
    <row r="42" spans="1:16384" s="38" customFormat="1" ht="24" customHeight="1" x14ac:dyDescent="0.35">
      <c r="A42" s="8"/>
      <c r="B42" s="46">
        <v>1.1000000000000001</v>
      </c>
      <c r="C42" s="464" t="s">
        <v>3</v>
      </c>
      <c r="D42" s="458" t="str">
        <f>'Retailer Reports'!D62</f>
        <v>A high-level impact assessment of the POC reforms on your business</v>
      </c>
      <c r="E42" s="458"/>
      <c r="F42" s="458"/>
      <c r="G42" s="458"/>
      <c r="H42" s="458"/>
      <c r="I42" s="458"/>
      <c r="J42" s="48" t="s">
        <v>154</v>
      </c>
      <c r="K42" s="48" t="s">
        <v>156</v>
      </c>
      <c r="L42" s="48" t="s">
        <v>240</v>
      </c>
      <c r="M42" s="48" t="s">
        <v>156</v>
      </c>
      <c r="N42" s="48" t="s">
        <v>156</v>
      </c>
      <c r="O42" s="48" t="s">
        <v>156</v>
      </c>
      <c r="P42" s="48" t="s">
        <v>156</v>
      </c>
      <c r="Q42" s="48" t="s">
        <v>156</v>
      </c>
      <c r="R42" s="48" t="s">
        <v>155</v>
      </c>
      <c r="S42" s="48" t="s">
        <v>240</v>
      </c>
      <c r="T42" s="48" t="s">
        <v>156</v>
      </c>
      <c r="U42" s="48"/>
      <c r="V42" s="48"/>
      <c r="W42" s="48"/>
      <c r="X42" s="69"/>
      <c r="Y42" s="8"/>
      <c r="Z42" s="142"/>
      <c r="AA42" s="37"/>
      <c r="AB42" s="37"/>
      <c r="AF42" s="37"/>
      <c r="AG42" s="37"/>
      <c r="AH42" s="37"/>
      <c r="AI42" s="37"/>
      <c r="AJ42" s="37"/>
      <c r="AK42" s="37"/>
    </row>
    <row r="43" spans="1:16384" s="38" customFormat="1" ht="24" customHeight="1" x14ac:dyDescent="0.35">
      <c r="A43" s="8"/>
      <c r="B43" s="46">
        <v>1.2</v>
      </c>
      <c r="C43" s="464"/>
      <c r="D43" s="458" t="str">
        <f>'Retailer Reports'!D63</f>
        <v>POC implementation plans in place to prepare your business for compliance with the revised regulatory arrangements from the “go live” date</v>
      </c>
      <c r="E43" s="458"/>
      <c r="F43" s="458"/>
      <c r="G43" s="458"/>
      <c r="H43" s="458"/>
      <c r="I43" s="458"/>
      <c r="J43" s="48" t="s">
        <v>154</v>
      </c>
      <c r="K43" s="48" t="s">
        <v>156</v>
      </c>
      <c r="L43" s="48" t="s">
        <v>156</v>
      </c>
      <c r="M43" s="48" t="s">
        <v>240</v>
      </c>
      <c r="N43" s="48" t="s">
        <v>240</v>
      </c>
      <c r="O43" s="48" t="s">
        <v>156</v>
      </c>
      <c r="P43" s="48" t="s">
        <v>156</v>
      </c>
      <c r="Q43" s="48" t="s">
        <v>156</v>
      </c>
      <c r="R43" s="48" t="s">
        <v>154</v>
      </c>
      <c r="S43" s="48" t="s">
        <v>239</v>
      </c>
      <c r="T43" s="48" t="s">
        <v>154</v>
      </c>
      <c r="U43" s="48"/>
      <c r="V43" s="48"/>
      <c r="W43" s="48"/>
      <c r="X43" s="69"/>
      <c r="Y43" s="8"/>
      <c r="Z43" s="142"/>
      <c r="AA43" s="37"/>
      <c r="AB43" s="37"/>
      <c r="AF43" s="37"/>
      <c r="AG43" s="37"/>
      <c r="AH43" s="37"/>
      <c r="AI43" s="37"/>
      <c r="AJ43" s="37"/>
      <c r="AK43" s="37"/>
    </row>
    <row r="44" spans="1:16384" s="38" customFormat="1" ht="17.149999999999999" customHeight="1" x14ac:dyDescent="0.35">
      <c r="A44" s="8"/>
      <c r="B44" s="454" t="s">
        <v>4</v>
      </c>
      <c r="C44" s="455"/>
      <c r="D44" s="455"/>
      <c r="E44" s="455"/>
      <c r="F44" s="455"/>
      <c r="G44" s="455"/>
      <c r="H44" s="455"/>
      <c r="I44" s="455"/>
      <c r="J44" s="455"/>
      <c r="K44" s="455"/>
      <c r="L44" s="455"/>
      <c r="M44" s="455"/>
      <c r="N44" s="455"/>
      <c r="O44" s="455"/>
      <c r="P44" s="455"/>
      <c r="Q44" s="455"/>
      <c r="R44" s="455"/>
      <c r="S44" s="455"/>
      <c r="T44" s="455"/>
      <c r="U44" s="455"/>
      <c r="V44" s="455"/>
      <c r="W44" s="455"/>
      <c r="X44" s="456"/>
      <c r="Y44" s="8"/>
      <c r="Z44" s="142"/>
      <c r="AA44" s="37"/>
      <c r="AB44" s="37"/>
      <c r="AF44" s="37"/>
      <c r="AG44" s="37"/>
      <c r="AH44" s="37"/>
      <c r="AI44" s="37"/>
      <c r="AJ44" s="37"/>
      <c r="AK44" s="37"/>
    </row>
    <row r="45" spans="1:16384" s="38" customFormat="1" ht="24" customHeight="1" x14ac:dyDescent="0.35">
      <c r="A45" s="8"/>
      <c r="B45" s="114">
        <v>2.1</v>
      </c>
      <c r="C45" s="460" t="s">
        <v>5</v>
      </c>
      <c r="D45" s="458" t="str">
        <f>'Retailer Reports'!D65</f>
        <v>A detailed assessment of the revised legal and regulatory framework (including any jurisdictional safety requirements, as appropriate)</v>
      </c>
      <c r="E45" s="458"/>
      <c r="F45" s="458"/>
      <c r="G45" s="458"/>
      <c r="H45" s="458"/>
      <c r="I45" s="458"/>
      <c r="J45" s="48" t="s">
        <v>154</v>
      </c>
      <c r="K45" s="48" t="s">
        <v>156</v>
      </c>
      <c r="L45" s="48" t="s">
        <v>156</v>
      </c>
      <c r="M45" s="48" t="s">
        <v>156</v>
      </c>
      <c r="N45" s="48" t="s">
        <v>156</v>
      </c>
      <c r="O45" s="48" t="s">
        <v>156</v>
      </c>
      <c r="P45" s="48" t="s">
        <v>156</v>
      </c>
      <c r="Q45" s="48" t="s">
        <v>156</v>
      </c>
      <c r="R45" s="48" t="s">
        <v>156</v>
      </c>
      <c r="S45" s="48" t="s">
        <v>154</v>
      </c>
      <c r="T45" s="48" t="s">
        <v>151</v>
      </c>
      <c r="U45" s="48"/>
      <c r="V45" s="48"/>
      <c r="W45" s="48"/>
      <c r="X45" s="69"/>
      <c r="Y45" s="8"/>
      <c r="Z45" s="142"/>
      <c r="AA45" s="37"/>
      <c r="AB45" s="37"/>
      <c r="AF45" s="37"/>
      <c r="AG45" s="37"/>
      <c r="AH45" s="37"/>
      <c r="AI45" s="37"/>
      <c r="AJ45" s="37"/>
      <c r="AK45" s="37"/>
    </row>
    <row r="46" spans="1:16384" s="38" customFormat="1" ht="24" customHeight="1" x14ac:dyDescent="0.35">
      <c r="A46" s="8"/>
      <c r="B46" s="114">
        <v>2.2000000000000002</v>
      </c>
      <c r="C46" s="460"/>
      <c r="D46" s="458" t="str">
        <f>'Retailer Reports'!D66</f>
        <v xml:space="preserve">The development, documentation and approval of updated internal policies that are consistent with jurisdictional regulations and requirements (e.g. safety) </v>
      </c>
      <c r="E46" s="458"/>
      <c r="F46" s="458"/>
      <c r="G46" s="458"/>
      <c r="H46" s="458"/>
      <c r="I46" s="458"/>
      <c r="J46" s="48" t="s">
        <v>154</v>
      </c>
      <c r="K46" s="48" t="s">
        <v>153</v>
      </c>
      <c r="L46" s="48" t="s">
        <v>153</v>
      </c>
      <c r="M46" s="48" t="s">
        <v>240</v>
      </c>
      <c r="N46" s="48" t="s">
        <v>156</v>
      </c>
      <c r="O46" s="48" t="s">
        <v>156</v>
      </c>
      <c r="P46" s="48" t="s">
        <v>156</v>
      </c>
      <c r="Q46" s="48" t="s">
        <v>156</v>
      </c>
      <c r="R46" s="48" t="s">
        <v>155</v>
      </c>
      <c r="S46" s="48" t="s">
        <v>239</v>
      </c>
      <c r="T46" s="48" t="s">
        <v>148</v>
      </c>
      <c r="U46" s="48"/>
      <c r="V46" s="48"/>
      <c r="W46" s="48"/>
      <c r="X46" s="69"/>
      <c r="Y46" s="8"/>
      <c r="Z46" s="142"/>
      <c r="AA46" s="37"/>
      <c r="AB46" s="37"/>
      <c r="AF46" s="37"/>
      <c r="AG46" s="37"/>
      <c r="AH46" s="37"/>
      <c r="AI46" s="37"/>
      <c r="AJ46" s="37"/>
      <c r="AK46" s="37"/>
    </row>
    <row r="47" spans="1:16384" s="38" customFormat="1" ht="24" customHeight="1" x14ac:dyDescent="0.35">
      <c r="A47" s="8"/>
      <c r="B47" s="114">
        <v>2.2999999999999998</v>
      </c>
      <c r="C47" s="460"/>
      <c r="D47" s="458" t="str">
        <f>'Retailer Reports'!D67</f>
        <v>Amendments to all relevant contracts/commercial arrangements</v>
      </c>
      <c r="E47" s="458"/>
      <c r="F47" s="458"/>
      <c r="G47" s="458"/>
      <c r="H47" s="458"/>
      <c r="I47" s="458"/>
      <c r="J47" s="48" t="s">
        <v>150</v>
      </c>
      <c r="K47" s="48" t="s">
        <v>239</v>
      </c>
      <c r="L47" s="48" t="s">
        <v>152</v>
      </c>
      <c r="M47" s="48" t="s">
        <v>153</v>
      </c>
      <c r="N47" s="48" t="s">
        <v>240</v>
      </c>
      <c r="O47" s="48" t="s">
        <v>156</v>
      </c>
      <c r="P47" s="48" t="s">
        <v>156</v>
      </c>
      <c r="Q47" s="48" t="s">
        <v>156</v>
      </c>
      <c r="R47" s="48" t="s">
        <v>153</v>
      </c>
      <c r="S47" s="48" t="s">
        <v>154</v>
      </c>
      <c r="T47" s="48" t="s">
        <v>151</v>
      </c>
      <c r="U47" s="48"/>
      <c r="V47" s="48"/>
      <c r="W47" s="48"/>
      <c r="X47" s="69"/>
      <c r="Y47" s="8"/>
      <c r="Z47" s="142"/>
      <c r="AA47" s="37"/>
      <c r="AB47" s="37"/>
      <c r="AF47" s="37"/>
      <c r="AG47" s="37"/>
      <c r="AH47" s="37"/>
      <c r="AI47" s="37"/>
      <c r="AJ47" s="37"/>
      <c r="AK47" s="37"/>
    </row>
    <row r="48" spans="1:16384" s="38" customFormat="1" ht="24" customHeight="1" x14ac:dyDescent="0.35">
      <c r="A48" s="8"/>
      <c r="B48" s="114">
        <v>2.4</v>
      </c>
      <c r="C48" s="460"/>
      <c r="D48" s="458" t="str">
        <f>'Retailer Reports'!D68</f>
        <v>An assessment of the required accreditation and registration activities</v>
      </c>
      <c r="E48" s="458"/>
      <c r="F48" s="458"/>
      <c r="G48" s="458"/>
      <c r="H48" s="458"/>
      <c r="I48" s="458"/>
      <c r="J48" s="48" t="s">
        <v>156</v>
      </c>
      <c r="K48" s="48" t="s">
        <v>156</v>
      </c>
      <c r="L48" s="48" t="s">
        <v>156</v>
      </c>
      <c r="M48" s="48" t="s">
        <v>156</v>
      </c>
      <c r="N48" s="48" t="s">
        <v>156</v>
      </c>
      <c r="O48" s="48" t="s">
        <v>156</v>
      </c>
      <c r="P48" s="48" t="s">
        <v>156</v>
      </c>
      <c r="Q48" s="48" t="s">
        <v>239</v>
      </c>
      <c r="R48" s="48" t="s">
        <v>156</v>
      </c>
      <c r="S48" s="48" t="s">
        <v>239</v>
      </c>
      <c r="T48" s="48" t="s">
        <v>154</v>
      </c>
      <c r="U48" s="48"/>
      <c r="V48" s="48"/>
      <c r="W48" s="48"/>
      <c r="X48" s="69"/>
      <c r="Y48" s="8"/>
      <c r="Z48" s="142"/>
      <c r="AA48" s="37"/>
      <c r="AB48" s="37"/>
      <c r="AF48" s="37"/>
      <c r="AG48" s="37"/>
      <c r="AH48" s="37"/>
      <c r="AI48" s="37"/>
      <c r="AJ48" s="37"/>
      <c r="AK48" s="37"/>
    </row>
    <row r="49" spans="1:37" s="38" customFormat="1" ht="24" customHeight="1" x14ac:dyDescent="0.35">
      <c r="A49" s="8"/>
      <c r="B49" s="114">
        <v>2.5</v>
      </c>
      <c r="C49" s="460"/>
      <c r="D49" s="458" t="str">
        <f>'Retailer Reports'!D69</f>
        <v>The fulfilment of accreditation and registration obligations</v>
      </c>
      <c r="E49" s="458"/>
      <c r="F49" s="458"/>
      <c r="G49" s="458"/>
      <c r="H49" s="458"/>
      <c r="I49" s="458"/>
      <c r="J49" s="48" t="s">
        <v>154</v>
      </c>
      <c r="K49" s="48" t="s">
        <v>240</v>
      </c>
      <c r="L49" s="48" t="s">
        <v>152</v>
      </c>
      <c r="M49" s="48" t="s">
        <v>240</v>
      </c>
      <c r="N49" s="48" t="s">
        <v>240</v>
      </c>
      <c r="O49" s="48" t="s">
        <v>240</v>
      </c>
      <c r="P49" s="48" t="s">
        <v>156</v>
      </c>
      <c r="Q49" s="48" t="s">
        <v>151</v>
      </c>
      <c r="R49" s="48" t="s">
        <v>153</v>
      </c>
      <c r="S49" s="48" t="s">
        <v>239</v>
      </c>
      <c r="T49" s="48" t="s">
        <v>154</v>
      </c>
      <c r="U49" s="48"/>
      <c r="V49" s="48"/>
      <c r="W49" s="48"/>
      <c r="X49" s="69"/>
      <c r="Y49" s="8"/>
      <c r="Z49" s="142"/>
      <c r="AA49" s="37"/>
      <c r="AB49" s="37"/>
      <c r="AF49" s="37"/>
      <c r="AG49" s="37"/>
      <c r="AH49" s="37"/>
      <c r="AI49" s="37"/>
      <c r="AJ49" s="37"/>
      <c r="AK49" s="37"/>
    </row>
    <row r="50" spans="1:37" s="38" customFormat="1" ht="17.149999999999999" customHeight="1" x14ac:dyDescent="0.35">
      <c r="A50" s="8"/>
      <c r="B50" s="454" t="s">
        <v>6</v>
      </c>
      <c r="C50" s="455"/>
      <c r="D50" s="455"/>
      <c r="E50" s="455"/>
      <c r="F50" s="455"/>
      <c r="G50" s="455"/>
      <c r="H50" s="455"/>
      <c r="I50" s="455"/>
      <c r="J50" s="455"/>
      <c r="K50" s="455"/>
      <c r="L50" s="455"/>
      <c r="M50" s="455"/>
      <c r="N50" s="455"/>
      <c r="O50" s="455"/>
      <c r="P50" s="455"/>
      <c r="Q50" s="455"/>
      <c r="R50" s="455"/>
      <c r="S50" s="455"/>
      <c r="T50" s="455"/>
      <c r="U50" s="455"/>
      <c r="V50" s="455"/>
      <c r="W50" s="455"/>
      <c r="X50" s="456"/>
      <c r="Y50" s="8"/>
      <c r="Z50" s="142"/>
      <c r="AA50" s="37"/>
      <c r="AB50" s="37"/>
      <c r="AF50" s="37"/>
      <c r="AG50" s="37"/>
      <c r="AH50" s="37"/>
      <c r="AI50" s="37"/>
      <c r="AJ50" s="37"/>
      <c r="AK50" s="37"/>
    </row>
    <row r="51" spans="1:37" s="38" customFormat="1" ht="24" customHeight="1" x14ac:dyDescent="0.35">
      <c r="A51" s="8"/>
      <c r="B51" s="114">
        <v>3.1</v>
      </c>
      <c r="C51" s="460" t="s">
        <v>7</v>
      </c>
      <c r="D51" s="458" t="str">
        <f>'Retailer Reports'!D71</f>
        <v>A detailed assessment of the human resources required to fulfil the operational functions for your business</v>
      </c>
      <c r="E51" s="458"/>
      <c r="F51" s="458"/>
      <c r="G51" s="458"/>
      <c r="H51" s="458"/>
      <c r="I51" s="458"/>
      <c r="J51" s="48" t="s">
        <v>156</v>
      </c>
      <c r="K51" s="48" t="s">
        <v>239</v>
      </c>
      <c r="L51" s="48" t="s">
        <v>156</v>
      </c>
      <c r="M51" s="48" t="s">
        <v>156</v>
      </c>
      <c r="N51" s="48" t="s">
        <v>156</v>
      </c>
      <c r="O51" s="48" t="s">
        <v>156</v>
      </c>
      <c r="P51" s="48" t="s">
        <v>156</v>
      </c>
      <c r="Q51" s="48" t="s">
        <v>156</v>
      </c>
      <c r="R51" s="48" t="s">
        <v>156</v>
      </c>
      <c r="S51" s="48" t="s">
        <v>240</v>
      </c>
      <c r="T51" s="48" t="s">
        <v>154</v>
      </c>
      <c r="U51" s="48"/>
      <c r="V51" s="48"/>
      <c r="W51" s="48"/>
      <c r="X51" s="69"/>
      <c r="Y51" s="8"/>
      <c r="Z51" s="142"/>
      <c r="AA51" s="37"/>
      <c r="AB51" s="37"/>
      <c r="AF51" s="37"/>
      <c r="AG51" s="37"/>
      <c r="AH51" s="37"/>
      <c r="AI51" s="37"/>
      <c r="AJ51" s="37"/>
      <c r="AK51" s="37"/>
    </row>
    <row r="52" spans="1:37" s="38" customFormat="1" ht="24" customHeight="1" x14ac:dyDescent="0.35">
      <c r="A52" s="8"/>
      <c r="B52" s="114">
        <v>3.2</v>
      </c>
      <c r="C52" s="460"/>
      <c r="D52" s="458" t="str">
        <f>'Retailer Reports'!D72</f>
        <v>The recruitment/assignment of human resources required to fulfil the operational functions for your business</v>
      </c>
      <c r="E52" s="458"/>
      <c r="F52" s="458"/>
      <c r="G52" s="458"/>
      <c r="H52" s="458"/>
      <c r="I52" s="458"/>
      <c r="J52" s="48" t="s">
        <v>156</v>
      </c>
      <c r="K52" s="48" t="s">
        <v>153</v>
      </c>
      <c r="L52" s="48" t="s">
        <v>156</v>
      </c>
      <c r="M52" s="48" t="s">
        <v>154</v>
      </c>
      <c r="N52" s="48" t="s">
        <v>156</v>
      </c>
      <c r="O52" s="48" t="s">
        <v>65</v>
      </c>
      <c r="P52" s="48" t="s">
        <v>156</v>
      </c>
      <c r="Q52" s="48" t="s">
        <v>156</v>
      </c>
      <c r="R52" s="48" t="s">
        <v>155</v>
      </c>
      <c r="S52" s="48" t="s">
        <v>156</v>
      </c>
      <c r="T52" s="48" t="s">
        <v>156</v>
      </c>
      <c r="U52" s="48"/>
      <c r="V52" s="48"/>
      <c r="W52" s="48"/>
      <c r="X52" s="69"/>
      <c r="Y52" s="8"/>
      <c r="Z52" s="142"/>
      <c r="AA52" s="37"/>
      <c r="AB52" s="37"/>
      <c r="AF52" s="37"/>
      <c r="AG52" s="37"/>
      <c r="AH52" s="37"/>
      <c r="AI52" s="37"/>
      <c r="AJ52" s="37"/>
      <c r="AK52" s="37"/>
    </row>
    <row r="53" spans="1:37" s="38" customFormat="1" ht="24" customHeight="1" x14ac:dyDescent="0.35">
      <c r="A53" s="8"/>
      <c r="B53" s="114">
        <v>3.3</v>
      </c>
      <c r="C53" s="460"/>
      <c r="D53" s="458" t="str">
        <f>'Retailer Reports'!D73</f>
        <v>The identification, development and delivery of staff training to fulfil the operational functions/roles, as applicable to your business</v>
      </c>
      <c r="E53" s="458"/>
      <c r="F53" s="458"/>
      <c r="G53" s="458"/>
      <c r="H53" s="458"/>
      <c r="I53" s="458"/>
      <c r="J53" s="48" t="s">
        <v>239</v>
      </c>
      <c r="K53" s="48" t="s">
        <v>152</v>
      </c>
      <c r="L53" s="48" t="s">
        <v>148</v>
      </c>
      <c r="M53" s="48" t="s">
        <v>154</v>
      </c>
      <c r="N53" s="48" t="s">
        <v>240</v>
      </c>
      <c r="O53" s="48" t="s">
        <v>240</v>
      </c>
      <c r="P53" s="48" t="s">
        <v>156</v>
      </c>
      <c r="Q53" s="48" t="s">
        <v>156</v>
      </c>
      <c r="R53" s="48" t="s">
        <v>154</v>
      </c>
      <c r="S53" s="48" t="s">
        <v>154</v>
      </c>
      <c r="T53" s="48" t="s">
        <v>156</v>
      </c>
      <c r="U53" s="48"/>
      <c r="V53" s="48"/>
      <c r="W53" s="48"/>
      <c r="X53" s="69"/>
      <c r="Y53" s="8"/>
      <c r="Z53" s="142"/>
      <c r="AA53" s="37"/>
      <c r="AB53" s="37"/>
      <c r="AF53" s="37"/>
      <c r="AG53" s="37"/>
      <c r="AH53" s="37"/>
      <c r="AI53" s="37"/>
      <c r="AJ53" s="37"/>
      <c r="AK53" s="37"/>
    </row>
    <row r="54" spans="1:37" s="38" customFormat="1" ht="17.149999999999999" customHeight="1" x14ac:dyDescent="0.35">
      <c r="A54" s="8"/>
      <c r="B54" s="454" t="s">
        <v>8</v>
      </c>
      <c r="C54" s="455"/>
      <c r="D54" s="455"/>
      <c r="E54" s="455"/>
      <c r="F54" s="455"/>
      <c r="G54" s="455"/>
      <c r="H54" s="455"/>
      <c r="I54" s="455"/>
      <c r="J54" s="455"/>
      <c r="K54" s="455"/>
      <c r="L54" s="455"/>
      <c r="M54" s="455"/>
      <c r="N54" s="455"/>
      <c r="O54" s="455"/>
      <c r="P54" s="455"/>
      <c r="Q54" s="455"/>
      <c r="R54" s="455"/>
      <c r="S54" s="455"/>
      <c r="T54" s="455"/>
      <c r="U54" s="455"/>
      <c r="V54" s="455"/>
      <c r="W54" s="455"/>
      <c r="X54" s="456"/>
      <c r="Y54" s="8"/>
      <c r="Z54" s="142"/>
      <c r="AA54" s="37"/>
      <c r="AB54" s="37"/>
      <c r="AF54" s="37"/>
      <c r="AG54" s="37"/>
      <c r="AH54" s="37"/>
      <c r="AI54" s="37"/>
      <c r="AJ54" s="37"/>
      <c r="AK54" s="37"/>
    </row>
    <row r="55" spans="1:37" s="38" customFormat="1" ht="24" customHeight="1" x14ac:dyDescent="0.35">
      <c r="A55" s="8"/>
      <c r="B55" s="114">
        <v>4.0999999999999996</v>
      </c>
      <c r="C55" s="460" t="s">
        <v>9</v>
      </c>
      <c r="D55" s="458" t="str">
        <f>'Retailer Reports'!D75</f>
        <v>A detailed assessment of business process impacts for your business</v>
      </c>
      <c r="E55" s="458"/>
      <c r="F55" s="458"/>
      <c r="G55" s="458"/>
      <c r="H55" s="458"/>
      <c r="I55" s="458"/>
      <c r="J55" s="48" t="s">
        <v>154</v>
      </c>
      <c r="K55" s="48" t="s">
        <v>239</v>
      </c>
      <c r="L55" s="48" t="s">
        <v>151</v>
      </c>
      <c r="M55" s="48" t="s">
        <v>156</v>
      </c>
      <c r="N55" s="48" t="s">
        <v>156</v>
      </c>
      <c r="O55" s="48" t="s">
        <v>156</v>
      </c>
      <c r="P55" s="48" t="s">
        <v>156</v>
      </c>
      <c r="Q55" s="48" t="s">
        <v>156</v>
      </c>
      <c r="R55" s="48" t="s">
        <v>154</v>
      </c>
      <c r="S55" s="48" t="s">
        <v>240</v>
      </c>
      <c r="T55" s="48" t="s">
        <v>151</v>
      </c>
      <c r="U55" s="48"/>
      <c r="V55" s="48"/>
      <c r="W55" s="48"/>
      <c r="X55" s="69"/>
      <c r="Y55" s="8"/>
      <c r="Z55" s="142"/>
      <c r="AA55" s="37"/>
      <c r="AB55" s="37"/>
      <c r="AF55" s="37"/>
      <c r="AG55" s="37"/>
      <c r="AH55" s="37"/>
      <c r="AI55" s="37"/>
      <c r="AJ55" s="37"/>
      <c r="AK55" s="37"/>
    </row>
    <row r="56" spans="1:37" s="38" customFormat="1" ht="24" customHeight="1" x14ac:dyDescent="0.35">
      <c r="A56" s="8"/>
      <c r="B56" s="114">
        <v>4.2</v>
      </c>
      <c r="C56" s="460"/>
      <c r="D56" s="458" t="str">
        <f>'Retailer Reports'!D76</f>
        <v>The development, documentation and approval of appropriate business processes for your business</v>
      </c>
      <c r="E56" s="458"/>
      <c r="F56" s="458"/>
      <c r="G56" s="458"/>
      <c r="H56" s="458"/>
      <c r="I56" s="458"/>
      <c r="J56" s="48" t="s">
        <v>153</v>
      </c>
      <c r="K56" s="48" t="s">
        <v>152</v>
      </c>
      <c r="L56" s="48" t="s">
        <v>153</v>
      </c>
      <c r="M56" s="48" t="s">
        <v>154</v>
      </c>
      <c r="N56" s="48" t="s">
        <v>156</v>
      </c>
      <c r="O56" s="48" t="s">
        <v>156</v>
      </c>
      <c r="P56" s="48" t="s">
        <v>156</v>
      </c>
      <c r="Q56" s="48" t="s">
        <v>156</v>
      </c>
      <c r="R56" s="48" t="s">
        <v>153</v>
      </c>
      <c r="S56" s="48" t="s">
        <v>239</v>
      </c>
      <c r="T56" s="48" t="s">
        <v>152</v>
      </c>
      <c r="U56" s="48"/>
      <c r="V56" s="48"/>
      <c r="W56" s="48"/>
      <c r="X56" s="69"/>
      <c r="Y56" s="8"/>
      <c r="Z56" s="142"/>
      <c r="AA56" s="37"/>
      <c r="AB56" s="37"/>
      <c r="AF56" s="37"/>
      <c r="AG56" s="37"/>
      <c r="AH56" s="37"/>
      <c r="AI56" s="37"/>
      <c r="AJ56" s="37"/>
      <c r="AK56" s="37"/>
    </row>
    <row r="57" spans="1:37" s="38" customFormat="1" ht="24" customHeight="1" x14ac:dyDescent="0.35">
      <c r="A57" s="8"/>
      <c r="B57" s="114">
        <v>4.3</v>
      </c>
      <c r="C57" s="460"/>
      <c r="D57" s="458" t="str">
        <f>'Retailer Reports'!D77</f>
        <v>The validation of business processes during industry testing</v>
      </c>
      <c r="E57" s="458"/>
      <c r="F57" s="458"/>
      <c r="G57" s="458"/>
      <c r="H57" s="458"/>
      <c r="I57" s="458"/>
      <c r="J57" s="48" t="s">
        <v>150</v>
      </c>
      <c r="K57" s="48" t="s">
        <v>154</v>
      </c>
      <c r="L57" s="48" t="s">
        <v>146</v>
      </c>
      <c r="M57" s="48" t="s">
        <v>239</v>
      </c>
      <c r="N57" s="48" t="s">
        <v>240</v>
      </c>
      <c r="O57" s="48" t="s">
        <v>156</v>
      </c>
      <c r="P57" s="48" t="s">
        <v>156</v>
      </c>
      <c r="Q57" s="48" t="s">
        <v>239</v>
      </c>
      <c r="R57" s="48" t="s">
        <v>150</v>
      </c>
      <c r="S57" s="48" t="s">
        <v>240</v>
      </c>
      <c r="T57" s="48" t="s">
        <v>156</v>
      </c>
      <c r="U57" s="48"/>
      <c r="V57" s="48"/>
      <c r="W57" s="48"/>
      <c r="X57" s="69"/>
      <c r="Y57" s="8"/>
      <c r="Z57" s="142"/>
      <c r="AA57" s="37"/>
      <c r="AB57" s="37"/>
      <c r="AF57" s="37"/>
      <c r="AG57" s="37"/>
      <c r="AH57" s="37"/>
      <c r="AI57" s="37"/>
      <c r="AJ57" s="37"/>
      <c r="AK57" s="37"/>
    </row>
    <row r="58" spans="1:37" s="38" customFormat="1" ht="17.149999999999999" customHeight="1" x14ac:dyDescent="0.35">
      <c r="A58" s="8"/>
      <c r="B58" s="454" t="s">
        <v>10</v>
      </c>
      <c r="C58" s="455"/>
      <c r="D58" s="455"/>
      <c r="E58" s="455"/>
      <c r="F58" s="455"/>
      <c r="G58" s="455"/>
      <c r="H58" s="455"/>
      <c r="I58" s="455"/>
      <c r="J58" s="455"/>
      <c r="K58" s="455"/>
      <c r="L58" s="455"/>
      <c r="M58" s="455"/>
      <c r="N58" s="455"/>
      <c r="O58" s="455"/>
      <c r="P58" s="455"/>
      <c r="Q58" s="455"/>
      <c r="R58" s="455"/>
      <c r="S58" s="455"/>
      <c r="T58" s="455"/>
      <c r="U58" s="455"/>
      <c r="V58" s="455"/>
      <c r="W58" s="455"/>
      <c r="X58" s="456"/>
      <c r="Y58" s="8"/>
      <c r="Z58" s="142"/>
      <c r="AA58" s="37"/>
      <c r="AB58" s="37"/>
      <c r="AF58" s="37"/>
      <c r="AG58" s="37"/>
      <c r="AH58" s="37"/>
      <c r="AI58" s="37"/>
      <c r="AJ58" s="37"/>
      <c r="AK58" s="37"/>
    </row>
    <row r="59" spans="1:37" s="38" customFormat="1" ht="24" customHeight="1" x14ac:dyDescent="0.35">
      <c r="A59" s="8"/>
      <c r="B59" s="114">
        <v>5.0999999999999996</v>
      </c>
      <c r="C59" s="460" t="s">
        <v>11</v>
      </c>
      <c r="D59" s="458" t="str">
        <f>'Retailer Reports'!D79</f>
        <v>A detailed assessment of the market system impacts for your business, including requirements specification and design of changes</v>
      </c>
      <c r="E59" s="458"/>
      <c r="F59" s="458"/>
      <c r="G59" s="458"/>
      <c r="H59" s="458"/>
      <c r="I59" s="458"/>
      <c r="J59" s="48" t="s">
        <v>239</v>
      </c>
      <c r="K59" s="48" t="s">
        <v>156</v>
      </c>
      <c r="L59" s="48" t="s">
        <v>156</v>
      </c>
      <c r="M59" s="48" t="s">
        <v>156</v>
      </c>
      <c r="N59" s="48" t="s">
        <v>156</v>
      </c>
      <c r="O59" s="48" t="s">
        <v>156</v>
      </c>
      <c r="P59" s="48" t="s">
        <v>156</v>
      </c>
      <c r="Q59" s="48" t="s">
        <v>156</v>
      </c>
      <c r="R59" s="48" t="s">
        <v>154</v>
      </c>
      <c r="S59" s="48" t="s">
        <v>240</v>
      </c>
      <c r="T59" s="48" t="s">
        <v>153</v>
      </c>
      <c r="U59" s="48"/>
      <c r="V59" s="48"/>
      <c r="W59" s="48"/>
      <c r="X59" s="69"/>
      <c r="Y59" s="8"/>
      <c r="Z59" s="142"/>
      <c r="AA59" s="37"/>
      <c r="AB59" s="37"/>
      <c r="AF59" s="37"/>
      <c r="AG59" s="37"/>
      <c r="AH59" s="37"/>
      <c r="AI59" s="37"/>
      <c r="AJ59" s="37"/>
      <c r="AK59" s="37"/>
    </row>
    <row r="60" spans="1:37" s="38" customFormat="1" ht="24" customHeight="1" x14ac:dyDescent="0.35">
      <c r="A60" s="8"/>
      <c r="B60" s="114">
        <v>5.2</v>
      </c>
      <c r="C60" s="460"/>
      <c r="D60" s="458" t="str">
        <f>'Retailer Reports'!D80</f>
        <v>The development and build of appropriate market systems for your business</v>
      </c>
      <c r="E60" s="458"/>
      <c r="F60" s="458"/>
      <c r="G60" s="458"/>
      <c r="H60" s="458"/>
      <c r="I60" s="458"/>
      <c r="J60" s="48" t="s">
        <v>239</v>
      </c>
      <c r="K60" s="48" t="s">
        <v>156</v>
      </c>
      <c r="L60" s="48" t="s">
        <v>154</v>
      </c>
      <c r="M60" s="48" t="s">
        <v>156</v>
      </c>
      <c r="N60" s="48" t="s">
        <v>156</v>
      </c>
      <c r="O60" s="48" t="s">
        <v>156</v>
      </c>
      <c r="P60" s="48" t="s">
        <v>156</v>
      </c>
      <c r="Q60" s="48" t="s">
        <v>239</v>
      </c>
      <c r="R60" s="48" t="s">
        <v>153</v>
      </c>
      <c r="S60" s="48" t="s">
        <v>240</v>
      </c>
      <c r="T60" s="48" t="s">
        <v>153</v>
      </c>
      <c r="U60" s="48"/>
      <c r="V60" s="48"/>
      <c r="W60" s="48"/>
      <c r="X60" s="69"/>
      <c r="Y60" s="8"/>
      <c r="Z60" s="142"/>
      <c r="AA60" s="37"/>
      <c r="AB60" s="37"/>
      <c r="AF60" s="37"/>
      <c r="AG60" s="37"/>
      <c r="AH60" s="37"/>
      <c r="AI60" s="37"/>
      <c r="AJ60" s="37"/>
      <c r="AK60" s="37"/>
    </row>
    <row r="61" spans="1:37" s="38" customFormat="1" ht="24" customHeight="1" x14ac:dyDescent="0.35">
      <c r="A61" s="8"/>
      <c r="B61" s="114">
        <v>5.3</v>
      </c>
      <c r="C61" s="460"/>
      <c r="D61" s="458" t="str">
        <f>'Retailer Reports'!D81</f>
        <v>The internal testing of market systems for your business</v>
      </c>
      <c r="E61" s="458"/>
      <c r="F61" s="458"/>
      <c r="G61" s="458"/>
      <c r="H61" s="458"/>
      <c r="I61" s="458"/>
      <c r="J61" s="48" t="s">
        <v>156</v>
      </c>
      <c r="K61" s="48" t="s">
        <v>154</v>
      </c>
      <c r="L61" s="48" t="s">
        <v>151</v>
      </c>
      <c r="M61" s="48" t="s">
        <v>240</v>
      </c>
      <c r="N61" s="48" t="s">
        <v>240</v>
      </c>
      <c r="O61" s="48" t="s">
        <v>156</v>
      </c>
      <c r="P61" s="48" t="s">
        <v>156</v>
      </c>
      <c r="Q61" s="48" t="s">
        <v>239</v>
      </c>
      <c r="R61" s="48" t="s">
        <v>151</v>
      </c>
      <c r="S61" s="48" t="s">
        <v>154</v>
      </c>
      <c r="T61" s="48" t="s">
        <v>146</v>
      </c>
      <c r="U61" s="48"/>
      <c r="V61" s="48"/>
      <c r="W61" s="48"/>
      <c r="X61" s="69"/>
      <c r="Y61" s="8"/>
      <c r="Z61" s="142"/>
      <c r="AA61" s="37"/>
      <c r="AB61" s="37"/>
      <c r="AF61" s="37"/>
      <c r="AG61" s="37"/>
      <c r="AH61" s="37"/>
      <c r="AI61" s="37"/>
      <c r="AJ61" s="37"/>
      <c r="AK61" s="37"/>
    </row>
    <row r="62" spans="1:37" s="38" customFormat="1" ht="24" customHeight="1" x14ac:dyDescent="0.35">
      <c r="A62" s="8"/>
      <c r="B62" s="114">
        <v>5.4</v>
      </c>
      <c r="C62" s="460"/>
      <c r="D62" s="458" t="str">
        <f>'Retailer Reports'!D82</f>
        <v>The testing of market system interfaces between AEMO and participants (including testing of credentials and connectivity, as appropriate)</v>
      </c>
      <c r="E62" s="458"/>
      <c r="F62" s="458"/>
      <c r="G62" s="458"/>
      <c r="H62" s="458"/>
      <c r="I62" s="458"/>
      <c r="J62" s="48" t="s">
        <v>239</v>
      </c>
      <c r="K62" s="48" t="s">
        <v>239</v>
      </c>
      <c r="L62" s="48" t="s">
        <v>153</v>
      </c>
      <c r="M62" s="48" t="s">
        <v>240</v>
      </c>
      <c r="N62" s="48" t="s">
        <v>240</v>
      </c>
      <c r="O62" s="48" t="s">
        <v>156</v>
      </c>
      <c r="P62" s="48" t="s">
        <v>156</v>
      </c>
      <c r="Q62" s="48" t="s">
        <v>154</v>
      </c>
      <c r="R62" s="48" t="s">
        <v>151</v>
      </c>
      <c r="S62" s="48" t="s">
        <v>240</v>
      </c>
      <c r="T62" s="48" t="s">
        <v>146</v>
      </c>
      <c r="U62" s="48"/>
      <c r="V62" s="48"/>
      <c r="W62" s="48"/>
      <c r="X62" s="69"/>
      <c r="Y62" s="8"/>
      <c r="Z62" s="142"/>
      <c r="AA62" s="37"/>
      <c r="AB62" s="37"/>
      <c r="AF62" s="37"/>
      <c r="AG62" s="37"/>
      <c r="AH62" s="37"/>
      <c r="AI62" s="37"/>
      <c r="AJ62" s="37"/>
      <c r="AK62" s="37"/>
    </row>
    <row r="63" spans="1:37" s="38" customFormat="1" ht="24" customHeight="1" x14ac:dyDescent="0.35">
      <c r="A63" s="8"/>
      <c r="B63" s="114">
        <v>5.5</v>
      </c>
      <c r="C63" s="460"/>
      <c r="D63" s="458" t="str">
        <f>'Retailer Reports'!D83</f>
        <v>The validation of performance of market systems during industry testing</v>
      </c>
      <c r="E63" s="458"/>
      <c r="F63" s="458"/>
      <c r="G63" s="458"/>
      <c r="H63" s="458"/>
      <c r="I63" s="458"/>
      <c r="J63" s="48" t="s">
        <v>151</v>
      </c>
      <c r="K63" s="48" t="s">
        <v>239</v>
      </c>
      <c r="L63" s="48" t="s">
        <v>146</v>
      </c>
      <c r="M63" s="48" t="s">
        <v>239</v>
      </c>
      <c r="N63" s="48" t="s">
        <v>240</v>
      </c>
      <c r="O63" s="48" t="s">
        <v>156</v>
      </c>
      <c r="P63" s="48" t="s">
        <v>156</v>
      </c>
      <c r="Q63" s="48" t="s">
        <v>154</v>
      </c>
      <c r="R63" s="48" t="s">
        <v>151</v>
      </c>
      <c r="S63" s="48" t="s">
        <v>240</v>
      </c>
      <c r="T63" s="48" t="s">
        <v>146</v>
      </c>
      <c r="U63" s="48"/>
      <c r="V63" s="48"/>
      <c r="W63" s="48"/>
      <c r="X63" s="69"/>
      <c r="Y63" s="8"/>
      <c r="Z63" s="142"/>
      <c r="AA63" s="37"/>
      <c r="AB63" s="37"/>
      <c r="AF63" s="37"/>
      <c r="AG63" s="37"/>
      <c r="AH63" s="37"/>
      <c r="AI63" s="37"/>
      <c r="AJ63" s="37"/>
      <c r="AK63" s="37"/>
    </row>
    <row r="64" spans="1:37" s="38" customFormat="1" ht="17.149999999999999" customHeight="1" x14ac:dyDescent="0.35">
      <c r="A64" s="8"/>
      <c r="B64" s="454" t="s">
        <v>12</v>
      </c>
      <c r="C64" s="455"/>
      <c r="D64" s="455"/>
      <c r="E64" s="455"/>
      <c r="F64" s="455"/>
      <c r="G64" s="455"/>
      <c r="H64" s="455"/>
      <c r="I64" s="455"/>
      <c r="J64" s="455"/>
      <c r="K64" s="455"/>
      <c r="L64" s="455"/>
      <c r="M64" s="455"/>
      <c r="N64" s="455"/>
      <c r="O64" s="455"/>
      <c r="P64" s="455"/>
      <c r="Q64" s="455"/>
      <c r="R64" s="455"/>
      <c r="S64" s="455"/>
      <c r="T64" s="455"/>
      <c r="U64" s="455"/>
      <c r="V64" s="455"/>
      <c r="W64" s="455"/>
      <c r="X64" s="456"/>
      <c r="Y64" s="8"/>
      <c r="Z64" s="142"/>
      <c r="AA64" s="37"/>
      <c r="AB64" s="37"/>
      <c r="AF64" s="37"/>
      <c r="AG64" s="37"/>
      <c r="AH64" s="37"/>
      <c r="AI64" s="37"/>
      <c r="AJ64" s="37"/>
      <c r="AK64" s="37"/>
    </row>
    <row r="65" spans="1:73" ht="24" customHeight="1" x14ac:dyDescent="0.35">
      <c r="A65" s="8"/>
      <c r="B65" s="114">
        <v>6.1</v>
      </c>
      <c r="C65" s="460" t="s">
        <v>13</v>
      </c>
      <c r="D65" s="458" t="str">
        <f>'Retailer Reports'!D85</f>
        <v>The preparation of a transition and cutover plan(s) for your business</v>
      </c>
      <c r="E65" s="458"/>
      <c r="F65" s="458"/>
      <c r="G65" s="458"/>
      <c r="H65" s="458"/>
      <c r="I65" s="458"/>
      <c r="J65" s="48" t="s">
        <v>154</v>
      </c>
      <c r="K65" s="48" t="s">
        <v>239</v>
      </c>
      <c r="L65" s="48" t="s">
        <v>153</v>
      </c>
      <c r="M65" s="48" t="s">
        <v>154</v>
      </c>
      <c r="N65" s="48" t="s">
        <v>240</v>
      </c>
      <c r="O65" s="48" t="s">
        <v>65</v>
      </c>
      <c r="P65" s="48" t="s">
        <v>156</v>
      </c>
      <c r="Q65" s="48" t="s">
        <v>154</v>
      </c>
      <c r="R65" s="48" t="s">
        <v>154</v>
      </c>
      <c r="S65" s="48" t="s">
        <v>154</v>
      </c>
      <c r="T65" s="48" t="s">
        <v>146</v>
      </c>
      <c r="U65" s="48"/>
      <c r="V65" s="48"/>
      <c r="W65" s="48"/>
      <c r="X65" s="69"/>
      <c r="Y65" s="8"/>
      <c r="Z65" s="142"/>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4">
      <c r="A66" s="8"/>
      <c r="B66" s="113">
        <v>6.2</v>
      </c>
      <c r="C66" s="461"/>
      <c r="D66" s="459" t="str">
        <f>'Retailer Reports'!D86</f>
        <v>The successful completion of prerequisite transition activities (e.g. data migration and conversions, cutover dress rehearsals)</v>
      </c>
      <c r="E66" s="459"/>
      <c r="F66" s="459"/>
      <c r="G66" s="459"/>
      <c r="H66" s="459"/>
      <c r="I66" s="459"/>
      <c r="J66" s="58" t="s">
        <v>148</v>
      </c>
      <c r="K66" s="58" t="s">
        <v>151</v>
      </c>
      <c r="L66" s="58" t="s">
        <v>149</v>
      </c>
      <c r="M66" s="58" t="s">
        <v>154</v>
      </c>
      <c r="N66" s="58" t="s">
        <v>239</v>
      </c>
      <c r="O66" s="58" t="s">
        <v>65</v>
      </c>
      <c r="P66" s="58" t="s">
        <v>156</v>
      </c>
      <c r="Q66" s="58" t="s">
        <v>154</v>
      </c>
      <c r="R66" s="58" t="s">
        <v>154</v>
      </c>
      <c r="S66" s="58" t="s">
        <v>152</v>
      </c>
      <c r="T66" s="58" t="s">
        <v>146</v>
      </c>
      <c r="U66" s="58"/>
      <c r="V66" s="58"/>
      <c r="W66" s="58"/>
      <c r="X66" s="71"/>
      <c r="Y66" s="8"/>
      <c r="Z66" s="142"/>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49999999999999" customHeight="1" thickBot="1" x14ac:dyDescent="0.4">
      <c r="A67" s="8"/>
      <c r="B67" s="8"/>
      <c r="C67" s="8"/>
      <c r="D67" s="8"/>
      <c r="E67" s="8"/>
      <c r="F67" s="8"/>
      <c r="G67" s="8"/>
      <c r="H67" s="8"/>
      <c r="I67" s="8"/>
      <c r="J67" s="8"/>
      <c r="K67" s="8"/>
      <c r="L67" s="8"/>
      <c r="M67" s="8"/>
      <c r="N67" s="8"/>
      <c r="O67" s="8"/>
      <c r="P67" s="8"/>
      <c r="Q67" s="8"/>
      <c r="R67" s="8"/>
      <c r="S67" s="8"/>
      <c r="T67" s="8"/>
      <c r="U67" s="8"/>
      <c r="V67" s="8"/>
      <c r="W67" s="8"/>
      <c r="X67" s="8"/>
      <c r="Y67" s="8"/>
      <c r="Z67" s="142"/>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35">
      <c r="A68" s="8"/>
      <c r="B68" s="462" t="s">
        <v>0</v>
      </c>
      <c r="C68" s="452" t="s">
        <v>1</v>
      </c>
      <c r="D68" s="452" t="s">
        <v>62</v>
      </c>
      <c r="E68" s="452"/>
      <c r="F68" s="452"/>
      <c r="G68" s="452"/>
      <c r="H68" s="452"/>
      <c r="I68" s="452"/>
      <c r="J68" s="452" t="s">
        <v>67</v>
      </c>
      <c r="K68" s="452"/>
      <c r="L68" s="452"/>
      <c r="M68" s="452"/>
      <c r="N68" s="452"/>
      <c r="O68" s="452"/>
      <c r="P68" s="452"/>
      <c r="Q68" s="452"/>
      <c r="R68" s="452"/>
      <c r="S68" s="452"/>
      <c r="T68" s="452"/>
      <c r="U68" s="452"/>
      <c r="V68" s="452"/>
      <c r="W68" s="452"/>
      <c r="X68" s="453"/>
      <c r="Y68" s="8"/>
      <c r="Z68" s="142"/>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52" x14ac:dyDescent="0.35">
      <c r="A69" s="8"/>
      <c r="B69" s="463"/>
      <c r="C69" s="457"/>
      <c r="D69" s="457"/>
      <c r="E69" s="457"/>
      <c r="F69" s="457"/>
      <c r="G69" s="457"/>
      <c r="H69" s="457"/>
      <c r="I69" s="457"/>
      <c r="J69" s="62" t="str">
        <f t="shared" ref="J69:X69" si="1">J40</f>
        <v>Active Utilities Pty Ltd</v>
      </c>
      <c r="K69" s="62" t="str">
        <f t="shared" si="1"/>
        <v>Ausgrid Business Services</v>
      </c>
      <c r="L69" s="62" t="str">
        <f t="shared" si="1"/>
        <v>Choice Metering</v>
      </c>
      <c r="M69" s="62" t="str">
        <f t="shared" si="1"/>
        <v>Energy &amp; Plant Management Pty Limited</v>
      </c>
      <c r="N69" s="62" t="str">
        <f t="shared" si="1"/>
        <v>Energy Intelligence</v>
      </c>
      <c r="O69" s="62" t="str">
        <f t="shared" si="1"/>
        <v>Energy On</v>
      </c>
      <c r="P69" s="62" t="str">
        <f t="shared" si="1"/>
        <v>ENM Solutions</v>
      </c>
      <c r="Q69" s="62" t="str">
        <f t="shared" si="1"/>
        <v>Locality Embedded Networks Pty Limited</v>
      </c>
      <c r="R69" s="62" t="str">
        <f t="shared" si="1"/>
        <v>Metropolis Metering Services Pty Ltd</v>
      </c>
      <c r="S69" s="62" t="str">
        <f t="shared" si="1"/>
        <v>Momentum</v>
      </c>
      <c r="T69" s="62" t="str">
        <f t="shared" si="1"/>
        <v>WINconnect Pty LTD</v>
      </c>
      <c r="U69" s="62">
        <f t="shared" si="1"/>
        <v>0</v>
      </c>
      <c r="V69" s="62">
        <f t="shared" si="1"/>
        <v>0</v>
      </c>
      <c r="W69" s="62">
        <f t="shared" si="1"/>
        <v>0</v>
      </c>
      <c r="X69" s="68">
        <f t="shared" si="1"/>
        <v>0</v>
      </c>
      <c r="Y69" s="8"/>
      <c r="Z69" s="142"/>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49999999999999" customHeight="1" x14ac:dyDescent="0.35">
      <c r="A70" s="8"/>
      <c r="B70" s="454" t="s">
        <v>2</v>
      </c>
      <c r="C70" s="455"/>
      <c r="D70" s="455"/>
      <c r="E70" s="455"/>
      <c r="F70" s="455"/>
      <c r="G70" s="455"/>
      <c r="H70" s="455"/>
      <c r="I70" s="455"/>
      <c r="J70" s="455"/>
      <c r="K70" s="455"/>
      <c r="L70" s="455"/>
      <c r="M70" s="455"/>
      <c r="N70" s="455"/>
      <c r="O70" s="455"/>
      <c r="P70" s="455"/>
      <c r="Q70" s="455"/>
      <c r="R70" s="455"/>
      <c r="S70" s="455"/>
      <c r="T70" s="455"/>
      <c r="U70" s="455"/>
      <c r="V70" s="455"/>
      <c r="W70" s="455"/>
      <c r="X70" s="456"/>
      <c r="Y70" s="8"/>
      <c r="Z70" s="142"/>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35">
      <c r="A71" s="8"/>
      <c r="B71" s="46">
        <v>1.1000000000000001</v>
      </c>
      <c r="C71" s="464" t="s">
        <v>3</v>
      </c>
      <c r="D71" s="458" t="str">
        <f>D42</f>
        <v>A high-level impact assessment of the POC reforms on your business</v>
      </c>
      <c r="E71" s="458"/>
      <c r="F71" s="458"/>
      <c r="G71" s="458"/>
      <c r="H71" s="458"/>
      <c r="I71" s="458"/>
      <c r="J71" s="49" t="s">
        <v>58</v>
      </c>
      <c r="K71" s="49" t="s">
        <v>56</v>
      </c>
      <c r="L71" s="49" t="s">
        <v>56</v>
      </c>
      <c r="M71" s="49" t="s">
        <v>56</v>
      </c>
      <c r="N71" s="49" t="s">
        <v>56</v>
      </c>
      <c r="O71" s="49" t="s">
        <v>56</v>
      </c>
      <c r="P71" s="49" t="s">
        <v>56</v>
      </c>
      <c r="Q71" s="49" t="s">
        <v>56</v>
      </c>
      <c r="R71" s="49" t="s">
        <v>58</v>
      </c>
      <c r="S71" s="49" t="s">
        <v>58</v>
      </c>
      <c r="T71" s="49" t="s">
        <v>57</v>
      </c>
      <c r="U71" s="49"/>
      <c r="V71" s="49"/>
      <c r="W71" s="49"/>
      <c r="X71" s="74"/>
      <c r="Y71" s="8"/>
      <c r="Z71" s="142"/>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35">
      <c r="A72" s="8"/>
      <c r="B72" s="46">
        <v>1.2</v>
      </c>
      <c r="C72" s="464"/>
      <c r="D72" s="458" t="str">
        <f>D43</f>
        <v>POC implementation plans in place to prepare your business for compliance with the revised regulatory arrangements from the “go live” date</v>
      </c>
      <c r="E72" s="458"/>
      <c r="F72" s="458"/>
      <c r="G72" s="458"/>
      <c r="H72" s="458"/>
      <c r="I72" s="458"/>
      <c r="J72" s="49" t="s">
        <v>58</v>
      </c>
      <c r="K72" s="49" t="s">
        <v>56</v>
      </c>
      <c r="L72" s="49" t="s">
        <v>56</v>
      </c>
      <c r="M72" s="49" t="s">
        <v>58</v>
      </c>
      <c r="N72" s="49" t="s">
        <v>58</v>
      </c>
      <c r="O72" s="49" t="s">
        <v>56</v>
      </c>
      <c r="P72" s="49" t="s">
        <v>56</v>
      </c>
      <c r="Q72" s="49" t="s">
        <v>56</v>
      </c>
      <c r="R72" s="49" t="s">
        <v>58</v>
      </c>
      <c r="S72" s="49" t="s">
        <v>58</v>
      </c>
      <c r="T72" s="49" t="s">
        <v>58</v>
      </c>
      <c r="U72" s="49"/>
      <c r="V72" s="49"/>
      <c r="W72" s="49"/>
      <c r="X72" s="74"/>
      <c r="Y72" s="8"/>
      <c r="Z72" s="142"/>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49999999999999" customHeight="1" x14ac:dyDescent="0.35">
      <c r="A73" s="8"/>
      <c r="B73" s="454" t="s">
        <v>4</v>
      </c>
      <c r="C73" s="455"/>
      <c r="D73" s="455"/>
      <c r="E73" s="455"/>
      <c r="F73" s="455"/>
      <c r="G73" s="455"/>
      <c r="H73" s="455"/>
      <c r="I73" s="455"/>
      <c r="J73" s="455"/>
      <c r="K73" s="455"/>
      <c r="L73" s="455"/>
      <c r="M73" s="455"/>
      <c r="N73" s="455"/>
      <c r="O73" s="455"/>
      <c r="P73" s="455"/>
      <c r="Q73" s="455"/>
      <c r="R73" s="455"/>
      <c r="S73" s="455"/>
      <c r="T73" s="455"/>
      <c r="U73" s="455"/>
      <c r="V73" s="455"/>
      <c r="W73" s="455"/>
      <c r="X73" s="456"/>
      <c r="Y73" s="8"/>
      <c r="Z73" s="142"/>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35">
      <c r="A74" s="8"/>
      <c r="B74" s="114">
        <v>2.1</v>
      </c>
      <c r="C74" s="460" t="s">
        <v>5</v>
      </c>
      <c r="D74" s="458" t="str">
        <f>D45</f>
        <v>A detailed assessment of the revised legal and regulatory framework (including any jurisdictional safety requirements, as appropriate)</v>
      </c>
      <c r="E74" s="458"/>
      <c r="F74" s="458"/>
      <c r="G74" s="458"/>
      <c r="H74" s="458"/>
      <c r="I74" s="458"/>
      <c r="J74" s="49" t="s">
        <v>58</v>
      </c>
      <c r="K74" s="49" t="s">
        <v>56</v>
      </c>
      <c r="L74" s="49" t="s">
        <v>58</v>
      </c>
      <c r="M74" s="49" t="s">
        <v>56</v>
      </c>
      <c r="N74" s="49" t="s">
        <v>56</v>
      </c>
      <c r="O74" s="49" t="s">
        <v>56</v>
      </c>
      <c r="P74" s="49" t="s">
        <v>56</v>
      </c>
      <c r="Q74" s="49" t="s">
        <v>56</v>
      </c>
      <c r="R74" s="49" t="s">
        <v>58</v>
      </c>
      <c r="S74" s="49" t="s">
        <v>57</v>
      </c>
      <c r="T74" s="49" t="s">
        <v>57</v>
      </c>
      <c r="U74" s="49"/>
      <c r="V74" s="49"/>
      <c r="W74" s="49"/>
      <c r="X74" s="74"/>
      <c r="Y74" s="8"/>
      <c r="Z74" s="142"/>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35">
      <c r="A75" s="8"/>
      <c r="B75" s="114">
        <v>2.2000000000000002</v>
      </c>
      <c r="C75" s="460"/>
      <c r="D75" s="458" t="str">
        <f t="shared" ref="D75:D78" si="2">D46</f>
        <v xml:space="preserve">The development, documentation and approval of updated internal policies that are consistent with jurisdictional regulations and requirements (e.g. safety) </v>
      </c>
      <c r="E75" s="458"/>
      <c r="F75" s="458"/>
      <c r="G75" s="458"/>
      <c r="H75" s="458"/>
      <c r="I75" s="458"/>
      <c r="J75" s="49" t="s">
        <v>58</v>
      </c>
      <c r="K75" s="49" t="s">
        <v>58</v>
      </c>
      <c r="L75" s="49" t="s">
        <v>58</v>
      </c>
      <c r="M75" s="49" t="s">
        <v>58</v>
      </c>
      <c r="N75" s="49" t="s">
        <v>56</v>
      </c>
      <c r="O75" s="49" t="s">
        <v>56</v>
      </c>
      <c r="P75" s="49" t="s">
        <v>56</v>
      </c>
      <c r="Q75" s="49" t="s">
        <v>56</v>
      </c>
      <c r="R75" s="49" t="s">
        <v>58</v>
      </c>
      <c r="S75" s="49" t="s">
        <v>58</v>
      </c>
      <c r="T75" s="49" t="s">
        <v>59</v>
      </c>
      <c r="U75" s="49"/>
      <c r="V75" s="49"/>
      <c r="W75" s="49"/>
      <c r="X75" s="74"/>
      <c r="Y75" s="8"/>
      <c r="Z75" s="142"/>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35">
      <c r="A76" s="8"/>
      <c r="B76" s="114">
        <v>2.2999999999999998</v>
      </c>
      <c r="C76" s="460"/>
      <c r="D76" s="458" t="str">
        <f t="shared" si="2"/>
        <v>Amendments to all relevant contracts/commercial arrangements</v>
      </c>
      <c r="E76" s="458"/>
      <c r="F76" s="458"/>
      <c r="G76" s="458"/>
      <c r="H76" s="458"/>
      <c r="I76" s="458"/>
      <c r="J76" s="49" t="s">
        <v>59</v>
      </c>
      <c r="K76" s="49" t="s">
        <v>58</v>
      </c>
      <c r="L76" s="49" t="s">
        <v>58</v>
      </c>
      <c r="M76" s="49" t="s">
        <v>58</v>
      </c>
      <c r="N76" s="49" t="s">
        <v>58</v>
      </c>
      <c r="O76" s="49" t="s">
        <v>56</v>
      </c>
      <c r="P76" s="49" t="s">
        <v>56</v>
      </c>
      <c r="Q76" s="49" t="s">
        <v>56</v>
      </c>
      <c r="R76" s="49" t="s">
        <v>58</v>
      </c>
      <c r="S76" s="49" t="s">
        <v>57</v>
      </c>
      <c r="T76" s="49" t="s">
        <v>58</v>
      </c>
      <c r="U76" s="49"/>
      <c r="V76" s="49"/>
      <c r="W76" s="49"/>
      <c r="X76" s="74"/>
      <c r="Y76" s="8"/>
      <c r="Z76" s="142"/>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35">
      <c r="A77" s="8"/>
      <c r="B77" s="114">
        <v>2.4</v>
      </c>
      <c r="C77" s="460"/>
      <c r="D77" s="458" t="str">
        <f t="shared" si="2"/>
        <v>An assessment of the required accreditation and registration activities</v>
      </c>
      <c r="E77" s="458"/>
      <c r="F77" s="458"/>
      <c r="G77" s="458"/>
      <c r="H77" s="458"/>
      <c r="I77" s="458"/>
      <c r="J77" s="49" t="s">
        <v>56</v>
      </c>
      <c r="K77" s="49" t="s">
        <v>56</v>
      </c>
      <c r="L77" s="49" t="s">
        <v>56</v>
      </c>
      <c r="M77" s="49" t="s">
        <v>56</v>
      </c>
      <c r="N77" s="49" t="s">
        <v>56</v>
      </c>
      <c r="O77" s="49" t="s">
        <v>56</v>
      </c>
      <c r="P77" s="49" t="s">
        <v>56</v>
      </c>
      <c r="Q77" s="49" t="s">
        <v>58</v>
      </c>
      <c r="R77" s="49" t="s">
        <v>58</v>
      </c>
      <c r="S77" s="49" t="s">
        <v>58</v>
      </c>
      <c r="T77" s="49" t="s">
        <v>58</v>
      </c>
      <c r="U77" s="49"/>
      <c r="V77" s="49"/>
      <c r="W77" s="49"/>
      <c r="X77" s="74"/>
      <c r="Y77" s="8"/>
      <c r="Z77" s="142"/>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35">
      <c r="A78" s="8"/>
      <c r="B78" s="114">
        <v>2.5</v>
      </c>
      <c r="C78" s="460"/>
      <c r="D78" s="458" t="str">
        <f t="shared" si="2"/>
        <v>The fulfilment of accreditation and registration obligations</v>
      </c>
      <c r="E78" s="458"/>
      <c r="F78" s="458"/>
      <c r="G78" s="458"/>
      <c r="H78" s="458"/>
      <c r="I78" s="458"/>
      <c r="J78" s="49" t="s">
        <v>58</v>
      </c>
      <c r="K78" s="49" t="s">
        <v>58</v>
      </c>
      <c r="L78" s="49" t="s">
        <v>57</v>
      </c>
      <c r="M78" s="49" t="s">
        <v>58</v>
      </c>
      <c r="N78" s="49" t="s">
        <v>58</v>
      </c>
      <c r="O78" s="49" t="s">
        <v>58</v>
      </c>
      <c r="P78" s="49" t="s">
        <v>56</v>
      </c>
      <c r="Q78" s="49" t="s">
        <v>58</v>
      </c>
      <c r="R78" s="49" t="s">
        <v>58</v>
      </c>
      <c r="S78" s="49" t="s">
        <v>58</v>
      </c>
      <c r="T78" s="49" t="s">
        <v>58</v>
      </c>
      <c r="U78" s="49"/>
      <c r="V78" s="49"/>
      <c r="W78" s="49"/>
      <c r="X78" s="74"/>
      <c r="Y78" s="8"/>
      <c r="Z78" s="142"/>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49999999999999" customHeight="1" x14ac:dyDescent="0.35">
      <c r="A79" s="8"/>
      <c r="B79" s="454" t="s">
        <v>6</v>
      </c>
      <c r="C79" s="455"/>
      <c r="D79" s="455"/>
      <c r="E79" s="455"/>
      <c r="F79" s="455"/>
      <c r="G79" s="455"/>
      <c r="H79" s="455"/>
      <c r="I79" s="455"/>
      <c r="J79" s="455"/>
      <c r="K79" s="455"/>
      <c r="L79" s="455"/>
      <c r="M79" s="455"/>
      <c r="N79" s="455"/>
      <c r="O79" s="455"/>
      <c r="P79" s="455"/>
      <c r="Q79" s="455"/>
      <c r="R79" s="455"/>
      <c r="S79" s="455"/>
      <c r="T79" s="455"/>
      <c r="U79" s="455"/>
      <c r="V79" s="455"/>
      <c r="W79" s="455"/>
      <c r="X79" s="456"/>
      <c r="Y79" s="8"/>
      <c r="Z79" s="142"/>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35">
      <c r="A80" s="8"/>
      <c r="B80" s="114">
        <v>3.1</v>
      </c>
      <c r="C80" s="460" t="s">
        <v>7</v>
      </c>
      <c r="D80" s="458" t="str">
        <f>D51</f>
        <v>A detailed assessment of the human resources required to fulfil the operational functions for your business</v>
      </c>
      <c r="E80" s="458"/>
      <c r="F80" s="458"/>
      <c r="G80" s="458"/>
      <c r="H80" s="458"/>
      <c r="I80" s="458"/>
      <c r="J80" s="49" t="s">
        <v>56</v>
      </c>
      <c r="K80" s="49" t="s">
        <v>58</v>
      </c>
      <c r="L80" s="49" t="s">
        <v>58</v>
      </c>
      <c r="M80" s="49" t="s">
        <v>56</v>
      </c>
      <c r="N80" s="49" t="s">
        <v>56</v>
      </c>
      <c r="O80" s="49" t="s">
        <v>56</v>
      </c>
      <c r="P80" s="49" t="s">
        <v>56</v>
      </c>
      <c r="Q80" s="49" t="s">
        <v>56</v>
      </c>
      <c r="R80" s="49" t="s">
        <v>58</v>
      </c>
      <c r="S80" s="49" t="s">
        <v>58</v>
      </c>
      <c r="T80" s="49" t="s">
        <v>57</v>
      </c>
      <c r="U80" s="49"/>
      <c r="V80" s="49"/>
      <c r="W80" s="49"/>
      <c r="X80" s="74"/>
      <c r="Y80" s="8"/>
      <c r="Z80" s="142"/>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35">
      <c r="A81" s="8"/>
      <c r="B81" s="114">
        <v>3.2</v>
      </c>
      <c r="C81" s="460"/>
      <c r="D81" s="458" t="str">
        <f t="shared" ref="D81:D82" si="3">D52</f>
        <v>The recruitment/assignment of human resources required to fulfil the operational functions for your business</v>
      </c>
      <c r="E81" s="458"/>
      <c r="F81" s="458"/>
      <c r="G81" s="458"/>
      <c r="H81" s="458"/>
      <c r="I81" s="458"/>
      <c r="J81" s="49" t="s">
        <v>56</v>
      </c>
      <c r="K81" s="49" t="s">
        <v>58</v>
      </c>
      <c r="L81" s="49" t="s">
        <v>58</v>
      </c>
      <c r="M81" s="49" t="s">
        <v>58</v>
      </c>
      <c r="N81" s="49" t="s">
        <v>56</v>
      </c>
      <c r="O81" s="49" t="s">
        <v>65</v>
      </c>
      <c r="P81" s="49" t="s">
        <v>56</v>
      </c>
      <c r="Q81" s="49" t="s">
        <v>56</v>
      </c>
      <c r="R81" s="49" t="s">
        <v>58</v>
      </c>
      <c r="S81" s="49" t="s">
        <v>58</v>
      </c>
      <c r="T81" s="49" t="s">
        <v>58</v>
      </c>
      <c r="U81" s="49"/>
      <c r="V81" s="49"/>
      <c r="W81" s="49"/>
      <c r="X81" s="74"/>
      <c r="Y81" s="8"/>
      <c r="Z81" s="142"/>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35">
      <c r="A82" s="8"/>
      <c r="B82" s="114">
        <v>3.3</v>
      </c>
      <c r="C82" s="460"/>
      <c r="D82" s="458" t="str">
        <f t="shared" si="3"/>
        <v>The identification, development and delivery of staff training to fulfil the operational functions/roles, as applicable to your business</v>
      </c>
      <c r="E82" s="458"/>
      <c r="F82" s="458"/>
      <c r="G82" s="458"/>
      <c r="H82" s="458"/>
      <c r="I82" s="458"/>
      <c r="J82" s="49" t="s">
        <v>58</v>
      </c>
      <c r="K82" s="49" t="s">
        <v>58</v>
      </c>
      <c r="L82" s="49" t="s">
        <v>58</v>
      </c>
      <c r="M82" s="49" t="s">
        <v>58</v>
      </c>
      <c r="N82" s="49" t="s">
        <v>58</v>
      </c>
      <c r="O82" s="49" t="s">
        <v>58</v>
      </c>
      <c r="P82" s="49" t="s">
        <v>56</v>
      </c>
      <c r="Q82" s="49" t="s">
        <v>56</v>
      </c>
      <c r="R82" s="49" t="s">
        <v>58</v>
      </c>
      <c r="S82" s="49" t="s">
        <v>58</v>
      </c>
      <c r="T82" s="49" t="s">
        <v>58</v>
      </c>
      <c r="U82" s="49"/>
      <c r="V82" s="49"/>
      <c r="W82" s="49"/>
      <c r="X82" s="74"/>
      <c r="Y82" s="8"/>
      <c r="Z82" s="142"/>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49999999999999" customHeight="1" x14ac:dyDescent="0.35">
      <c r="A83" s="8"/>
      <c r="B83" s="454" t="s">
        <v>8</v>
      </c>
      <c r="C83" s="455"/>
      <c r="D83" s="455"/>
      <c r="E83" s="455"/>
      <c r="F83" s="455"/>
      <c r="G83" s="455"/>
      <c r="H83" s="455"/>
      <c r="I83" s="455"/>
      <c r="J83" s="455"/>
      <c r="K83" s="455"/>
      <c r="L83" s="455"/>
      <c r="M83" s="455"/>
      <c r="N83" s="455"/>
      <c r="O83" s="455"/>
      <c r="P83" s="455"/>
      <c r="Q83" s="455"/>
      <c r="R83" s="455"/>
      <c r="S83" s="455"/>
      <c r="T83" s="455"/>
      <c r="U83" s="455"/>
      <c r="V83" s="455"/>
      <c r="W83" s="455"/>
      <c r="X83" s="456"/>
      <c r="Y83" s="8"/>
      <c r="Z83" s="142"/>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35">
      <c r="A84" s="8"/>
      <c r="B84" s="114">
        <v>4.0999999999999996</v>
      </c>
      <c r="C84" s="460" t="s">
        <v>9</v>
      </c>
      <c r="D84" s="458" t="str">
        <f>D55</f>
        <v>A detailed assessment of business process impacts for your business</v>
      </c>
      <c r="E84" s="458"/>
      <c r="F84" s="458"/>
      <c r="G84" s="458"/>
      <c r="H84" s="458"/>
      <c r="I84" s="458"/>
      <c r="J84" s="49" t="s">
        <v>58</v>
      </c>
      <c r="K84" s="49" t="s">
        <v>58</v>
      </c>
      <c r="L84" s="49" t="s">
        <v>58</v>
      </c>
      <c r="M84" s="49" t="s">
        <v>56</v>
      </c>
      <c r="N84" s="49" t="s">
        <v>56</v>
      </c>
      <c r="O84" s="49" t="s">
        <v>56</v>
      </c>
      <c r="P84" s="49" t="s">
        <v>56</v>
      </c>
      <c r="Q84" s="49" t="s">
        <v>56</v>
      </c>
      <c r="R84" s="49" t="s">
        <v>58</v>
      </c>
      <c r="S84" s="49" t="s">
        <v>58</v>
      </c>
      <c r="T84" s="49" t="s">
        <v>59</v>
      </c>
      <c r="U84" s="49"/>
      <c r="V84" s="49"/>
      <c r="W84" s="49"/>
      <c r="X84" s="74"/>
      <c r="Y84" s="8"/>
      <c r="Z84" s="142"/>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35">
      <c r="A85" s="8"/>
      <c r="B85" s="114">
        <v>4.2</v>
      </c>
      <c r="C85" s="460"/>
      <c r="D85" s="458" t="str">
        <f t="shared" ref="D85:D86" si="4">D56</f>
        <v>The development, documentation and approval of appropriate business processes for your business</v>
      </c>
      <c r="E85" s="458"/>
      <c r="F85" s="458"/>
      <c r="G85" s="458"/>
      <c r="H85" s="458"/>
      <c r="I85" s="458"/>
      <c r="J85" s="49" t="s">
        <v>58</v>
      </c>
      <c r="K85" s="49" t="s">
        <v>58</v>
      </c>
      <c r="L85" s="49" t="s">
        <v>58</v>
      </c>
      <c r="M85" s="49" t="s">
        <v>58</v>
      </c>
      <c r="N85" s="49" t="s">
        <v>56</v>
      </c>
      <c r="O85" s="49" t="s">
        <v>56</v>
      </c>
      <c r="P85" s="49" t="s">
        <v>56</v>
      </c>
      <c r="Q85" s="49" t="s">
        <v>56</v>
      </c>
      <c r="R85" s="49" t="s">
        <v>58</v>
      </c>
      <c r="S85" s="49" t="s">
        <v>58</v>
      </c>
      <c r="T85" s="49" t="s">
        <v>57</v>
      </c>
      <c r="U85" s="49"/>
      <c r="V85" s="49"/>
      <c r="W85" s="49"/>
      <c r="X85" s="74"/>
      <c r="Y85" s="8"/>
      <c r="Z85" s="142"/>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35">
      <c r="A86" s="8"/>
      <c r="B86" s="114">
        <v>4.3</v>
      </c>
      <c r="C86" s="460"/>
      <c r="D86" s="458" t="str">
        <f t="shared" si="4"/>
        <v>The validation of business processes during industry testing</v>
      </c>
      <c r="E86" s="458"/>
      <c r="F86" s="458"/>
      <c r="G86" s="458"/>
      <c r="H86" s="458"/>
      <c r="I86" s="458"/>
      <c r="J86" s="49" t="s">
        <v>58</v>
      </c>
      <c r="K86" s="49" t="s">
        <v>58</v>
      </c>
      <c r="L86" s="49" t="s">
        <v>58</v>
      </c>
      <c r="M86" s="49" t="s">
        <v>58</v>
      </c>
      <c r="N86" s="49" t="s">
        <v>58</v>
      </c>
      <c r="O86" s="49" t="s">
        <v>56</v>
      </c>
      <c r="P86" s="49" t="s">
        <v>56</v>
      </c>
      <c r="Q86" s="49" t="s">
        <v>58</v>
      </c>
      <c r="R86" s="49" t="s">
        <v>58</v>
      </c>
      <c r="S86" s="49" t="s">
        <v>58</v>
      </c>
      <c r="T86" s="49" t="s">
        <v>58</v>
      </c>
      <c r="U86" s="49"/>
      <c r="V86" s="49"/>
      <c r="W86" s="49"/>
      <c r="X86" s="74"/>
      <c r="Y86" s="8"/>
      <c r="Z86" s="142"/>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49999999999999" customHeight="1" x14ac:dyDescent="0.35">
      <c r="A87" s="8"/>
      <c r="B87" s="454" t="s">
        <v>10</v>
      </c>
      <c r="C87" s="455"/>
      <c r="D87" s="455"/>
      <c r="E87" s="455"/>
      <c r="F87" s="455"/>
      <c r="G87" s="455"/>
      <c r="H87" s="455"/>
      <c r="I87" s="455"/>
      <c r="J87" s="455"/>
      <c r="K87" s="455"/>
      <c r="L87" s="455"/>
      <c r="M87" s="455"/>
      <c r="N87" s="455"/>
      <c r="O87" s="455"/>
      <c r="P87" s="455"/>
      <c r="Q87" s="455"/>
      <c r="R87" s="455"/>
      <c r="S87" s="455"/>
      <c r="T87" s="455"/>
      <c r="U87" s="455"/>
      <c r="V87" s="455"/>
      <c r="W87" s="455"/>
      <c r="X87" s="456"/>
      <c r="Y87" s="8"/>
      <c r="Z87" s="142"/>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35">
      <c r="A88" s="8"/>
      <c r="B88" s="114">
        <v>5.0999999999999996</v>
      </c>
      <c r="C88" s="460" t="s">
        <v>11</v>
      </c>
      <c r="D88" s="458" t="str">
        <f>D59</f>
        <v>A detailed assessment of the market system impacts for your business, including requirements specification and design of changes</v>
      </c>
      <c r="E88" s="458"/>
      <c r="F88" s="458"/>
      <c r="G88" s="458"/>
      <c r="H88" s="458"/>
      <c r="I88" s="458"/>
      <c r="J88" s="49" t="s">
        <v>58</v>
      </c>
      <c r="K88" s="49" t="s">
        <v>56</v>
      </c>
      <c r="L88" s="49" t="s">
        <v>56</v>
      </c>
      <c r="M88" s="49" t="s">
        <v>56</v>
      </c>
      <c r="N88" s="49" t="s">
        <v>56</v>
      </c>
      <c r="O88" s="49" t="s">
        <v>56</v>
      </c>
      <c r="P88" s="49" t="s">
        <v>56</v>
      </c>
      <c r="Q88" s="49" t="s">
        <v>56</v>
      </c>
      <c r="R88" s="49" t="s">
        <v>58</v>
      </c>
      <c r="S88" s="49" t="s">
        <v>58</v>
      </c>
      <c r="T88" s="49" t="s">
        <v>57</v>
      </c>
      <c r="U88" s="49"/>
      <c r="V88" s="49"/>
      <c r="W88" s="49"/>
      <c r="X88" s="74"/>
      <c r="Y88" s="8"/>
      <c r="Z88" s="142"/>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35">
      <c r="A89" s="8"/>
      <c r="B89" s="114">
        <v>5.2</v>
      </c>
      <c r="C89" s="460"/>
      <c r="D89" s="458" t="str">
        <f t="shared" ref="D89:D92" si="5">D60</f>
        <v>The development and build of appropriate market systems for your business</v>
      </c>
      <c r="E89" s="458"/>
      <c r="F89" s="458"/>
      <c r="G89" s="458"/>
      <c r="H89" s="458"/>
      <c r="I89" s="458"/>
      <c r="J89" s="49" t="s">
        <v>58</v>
      </c>
      <c r="K89" s="49" t="s">
        <v>56</v>
      </c>
      <c r="L89" s="49" t="s">
        <v>58</v>
      </c>
      <c r="M89" s="49" t="s">
        <v>56</v>
      </c>
      <c r="N89" s="49" t="s">
        <v>56</v>
      </c>
      <c r="O89" s="49" t="s">
        <v>56</v>
      </c>
      <c r="P89" s="49" t="s">
        <v>56</v>
      </c>
      <c r="Q89" s="49" t="s">
        <v>58</v>
      </c>
      <c r="R89" s="49" t="s">
        <v>58</v>
      </c>
      <c r="S89" s="49" t="s">
        <v>58</v>
      </c>
      <c r="T89" s="49" t="s">
        <v>57</v>
      </c>
      <c r="U89" s="49"/>
      <c r="V89" s="49"/>
      <c r="W89" s="49"/>
      <c r="X89" s="74"/>
      <c r="Y89" s="8"/>
      <c r="Z89" s="142"/>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35">
      <c r="A90" s="8"/>
      <c r="B90" s="114">
        <v>5.3</v>
      </c>
      <c r="C90" s="460"/>
      <c r="D90" s="458" t="str">
        <f t="shared" si="5"/>
        <v>The internal testing of market systems for your business</v>
      </c>
      <c r="E90" s="458"/>
      <c r="F90" s="458"/>
      <c r="G90" s="458"/>
      <c r="H90" s="458"/>
      <c r="I90" s="458"/>
      <c r="J90" s="49" t="s">
        <v>56</v>
      </c>
      <c r="K90" s="49" t="s">
        <v>58</v>
      </c>
      <c r="L90" s="49" t="s">
        <v>57</v>
      </c>
      <c r="M90" s="49" t="s">
        <v>58</v>
      </c>
      <c r="N90" s="49" t="s">
        <v>58</v>
      </c>
      <c r="O90" s="49" t="s">
        <v>56</v>
      </c>
      <c r="P90" s="49" t="s">
        <v>56</v>
      </c>
      <c r="Q90" s="49" t="s">
        <v>58</v>
      </c>
      <c r="R90" s="49" t="s">
        <v>58</v>
      </c>
      <c r="S90" s="49" t="s">
        <v>57</v>
      </c>
      <c r="T90" s="49" t="s">
        <v>57</v>
      </c>
      <c r="U90" s="49"/>
      <c r="V90" s="49"/>
      <c r="W90" s="49"/>
      <c r="X90" s="74"/>
      <c r="Y90" s="8"/>
      <c r="Z90" s="142"/>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35">
      <c r="A91" s="8"/>
      <c r="B91" s="114">
        <v>5.4</v>
      </c>
      <c r="C91" s="460"/>
      <c r="D91" s="458" t="str">
        <f t="shared" si="5"/>
        <v>The testing of market system interfaces between AEMO and participants (including testing of credentials and connectivity, as appropriate)</v>
      </c>
      <c r="E91" s="458"/>
      <c r="F91" s="458"/>
      <c r="G91" s="458"/>
      <c r="H91" s="458"/>
      <c r="I91" s="458"/>
      <c r="J91" s="49" t="s">
        <v>58</v>
      </c>
      <c r="K91" s="49" t="s">
        <v>58</v>
      </c>
      <c r="L91" s="49" t="s">
        <v>58</v>
      </c>
      <c r="M91" s="49" t="s">
        <v>58</v>
      </c>
      <c r="N91" s="49" t="s">
        <v>58</v>
      </c>
      <c r="O91" s="49" t="s">
        <v>56</v>
      </c>
      <c r="P91" s="49" t="s">
        <v>56</v>
      </c>
      <c r="Q91" s="49" t="s">
        <v>58</v>
      </c>
      <c r="R91" s="49" t="s">
        <v>58</v>
      </c>
      <c r="S91" s="49" t="s">
        <v>58</v>
      </c>
      <c r="T91" s="49" t="s">
        <v>57</v>
      </c>
      <c r="U91" s="49"/>
      <c r="V91" s="49"/>
      <c r="W91" s="49"/>
      <c r="X91" s="74"/>
      <c r="Y91" s="8"/>
      <c r="Z91" s="142"/>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35">
      <c r="A92" s="8"/>
      <c r="B92" s="114">
        <v>5.5</v>
      </c>
      <c r="C92" s="460"/>
      <c r="D92" s="458" t="str">
        <f t="shared" si="5"/>
        <v>The validation of performance of market systems during industry testing</v>
      </c>
      <c r="E92" s="458"/>
      <c r="F92" s="458"/>
      <c r="G92" s="458"/>
      <c r="H92" s="458"/>
      <c r="I92" s="458"/>
      <c r="J92" s="49" t="s">
        <v>58</v>
      </c>
      <c r="K92" s="49" t="s">
        <v>58</v>
      </c>
      <c r="L92" s="49" t="s">
        <v>58</v>
      </c>
      <c r="M92" s="49" t="s">
        <v>58</v>
      </c>
      <c r="N92" s="49" t="s">
        <v>58</v>
      </c>
      <c r="O92" s="49" t="s">
        <v>56</v>
      </c>
      <c r="P92" s="49" t="s">
        <v>56</v>
      </c>
      <c r="Q92" s="49" t="s">
        <v>58</v>
      </c>
      <c r="R92" s="49" t="s">
        <v>58</v>
      </c>
      <c r="S92" s="49" t="s">
        <v>58</v>
      </c>
      <c r="T92" s="49" t="s">
        <v>57</v>
      </c>
      <c r="U92" s="49"/>
      <c r="V92" s="49"/>
      <c r="W92" s="49"/>
      <c r="X92" s="74"/>
      <c r="Y92" s="8"/>
      <c r="Z92" s="142"/>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49999999999999" customHeight="1" x14ac:dyDescent="0.35">
      <c r="A93" s="8"/>
      <c r="B93" s="454" t="s">
        <v>12</v>
      </c>
      <c r="C93" s="455"/>
      <c r="D93" s="455"/>
      <c r="E93" s="455"/>
      <c r="F93" s="455"/>
      <c r="G93" s="455"/>
      <c r="H93" s="455"/>
      <c r="I93" s="455"/>
      <c r="J93" s="455"/>
      <c r="K93" s="455"/>
      <c r="L93" s="455"/>
      <c r="M93" s="455"/>
      <c r="N93" s="455"/>
      <c r="O93" s="455"/>
      <c r="P93" s="455"/>
      <c r="Q93" s="455"/>
      <c r="R93" s="455"/>
      <c r="S93" s="455"/>
      <c r="T93" s="455"/>
      <c r="U93" s="455"/>
      <c r="V93" s="455"/>
      <c r="W93" s="455"/>
      <c r="X93" s="456"/>
      <c r="Y93" s="8"/>
      <c r="Z93" s="142"/>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35">
      <c r="A94" s="8"/>
      <c r="B94" s="114">
        <v>6.1</v>
      </c>
      <c r="C94" s="460" t="s">
        <v>13</v>
      </c>
      <c r="D94" s="458" t="str">
        <f>D65</f>
        <v>The preparation of a transition and cutover plan(s) for your business</v>
      </c>
      <c r="E94" s="458"/>
      <c r="F94" s="458"/>
      <c r="G94" s="458"/>
      <c r="H94" s="458"/>
      <c r="I94" s="458"/>
      <c r="J94" s="49" t="s">
        <v>58</v>
      </c>
      <c r="K94" s="49" t="s">
        <v>58</v>
      </c>
      <c r="L94" s="49" t="s">
        <v>58</v>
      </c>
      <c r="M94" s="49" t="s">
        <v>58</v>
      </c>
      <c r="N94" s="49" t="s">
        <v>58</v>
      </c>
      <c r="O94" s="49" t="s">
        <v>65</v>
      </c>
      <c r="P94" s="49" t="s">
        <v>56</v>
      </c>
      <c r="Q94" s="49" t="s">
        <v>58</v>
      </c>
      <c r="R94" s="49" t="s">
        <v>58</v>
      </c>
      <c r="S94" s="49" t="s">
        <v>58</v>
      </c>
      <c r="T94" s="49" t="s">
        <v>57</v>
      </c>
      <c r="U94" s="49"/>
      <c r="V94" s="49"/>
      <c r="W94" s="49"/>
      <c r="X94" s="74"/>
      <c r="Y94" s="8"/>
      <c r="Z94" s="142"/>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4">
      <c r="A95" s="8"/>
      <c r="B95" s="113">
        <v>6.2</v>
      </c>
      <c r="C95" s="461"/>
      <c r="D95" s="459" t="str">
        <f>D66</f>
        <v>The successful completion of prerequisite transition activities (e.g. data migration and conversions, cutover dress rehearsals)</v>
      </c>
      <c r="E95" s="459"/>
      <c r="F95" s="459"/>
      <c r="G95" s="459"/>
      <c r="H95" s="459"/>
      <c r="I95" s="459"/>
      <c r="J95" s="59" t="s">
        <v>57</v>
      </c>
      <c r="K95" s="59" t="s">
        <v>58</v>
      </c>
      <c r="L95" s="59" t="s">
        <v>57</v>
      </c>
      <c r="M95" s="59" t="s">
        <v>58</v>
      </c>
      <c r="N95" s="59" t="s">
        <v>58</v>
      </c>
      <c r="O95" s="59" t="s">
        <v>65</v>
      </c>
      <c r="P95" s="59" t="s">
        <v>56</v>
      </c>
      <c r="Q95" s="59" t="s">
        <v>58</v>
      </c>
      <c r="R95" s="59" t="s">
        <v>58</v>
      </c>
      <c r="S95" s="59" t="s">
        <v>58</v>
      </c>
      <c r="T95" s="59" t="s">
        <v>57</v>
      </c>
      <c r="U95" s="59"/>
      <c r="V95" s="59"/>
      <c r="W95" s="59"/>
      <c r="X95" s="75"/>
      <c r="Y95" s="8"/>
      <c r="Z95" s="142"/>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 thickBot="1" x14ac:dyDescent="0.4">
      <c r="A96" s="8"/>
      <c r="B96" s="8"/>
      <c r="C96" s="8"/>
      <c r="D96" s="8"/>
      <c r="E96" s="8"/>
      <c r="F96" s="8"/>
      <c r="G96" s="8"/>
      <c r="H96" s="8"/>
      <c r="I96" s="8"/>
      <c r="J96" s="8"/>
      <c r="K96" s="8"/>
      <c r="L96" s="8"/>
      <c r="M96" s="8"/>
      <c r="N96" s="8"/>
      <c r="O96" s="8"/>
      <c r="P96" s="8"/>
      <c r="Q96" s="8"/>
      <c r="R96" s="8"/>
      <c r="S96" s="8"/>
      <c r="T96" s="8"/>
      <c r="U96" s="8"/>
      <c r="V96" s="8"/>
      <c r="W96" s="8"/>
      <c r="X96" s="8"/>
      <c r="Y96" s="8"/>
      <c r="Z96" s="142"/>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35">
      <c r="A97" s="8"/>
      <c r="B97" s="462" t="s">
        <v>0</v>
      </c>
      <c r="C97" s="452" t="s">
        <v>1</v>
      </c>
      <c r="D97" s="452" t="s">
        <v>62</v>
      </c>
      <c r="E97" s="452"/>
      <c r="F97" s="452"/>
      <c r="G97" s="452"/>
      <c r="H97" s="452"/>
      <c r="I97" s="452"/>
      <c r="J97" s="452" t="s">
        <v>116</v>
      </c>
      <c r="K97" s="452"/>
      <c r="L97" s="452"/>
      <c r="M97" s="452"/>
      <c r="N97" s="452"/>
      <c r="O97" s="452"/>
      <c r="P97" s="452"/>
      <c r="Q97" s="452"/>
      <c r="R97" s="452"/>
      <c r="S97" s="452"/>
      <c r="T97" s="452"/>
      <c r="U97" s="452"/>
      <c r="V97" s="452"/>
      <c r="W97" s="452"/>
      <c r="X97" s="453"/>
      <c r="Y97" s="8"/>
      <c r="Z97" s="142"/>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52" x14ac:dyDescent="0.35">
      <c r="A98" s="8"/>
      <c r="B98" s="463"/>
      <c r="C98" s="457"/>
      <c r="D98" s="457"/>
      <c r="E98" s="457"/>
      <c r="F98" s="457"/>
      <c r="G98" s="457"/>
      <c r="H98" s="457"/>
      <c r="I98" s="457"/>
      <c r="J98" s="62" t="str">
        <f t="shared" ref="J98:X98" si="6">J69</f>
        <v>Active Utilities Pty Ltd</v>
      </c>
      <c r="K98" s="62" t="str">
        <f t="shared" si="6"/>
        <v>Ausgrid Business Services</v>
      </c>
      <c r="L98" s="62" t="str">
        <f t="shared" si="6"/>
        <v>Choice Metering</v>
      </c>
      <c r="M98" s="62" t="str">
        <f t="shared" si="6"/>
        <v>Energy &amp; Plant Management Pty Limited</v>
      </c>
      <c r="N98" s="62" t="str">
        <f t="shared" si="6"/>
        <v>Energy Intelligence</v>
      </c>
      <c r="O98" s="62" t="str">
        <f t="shared" si="6"/>
        <v>Energy On</v>
      </c>
      <c r="P98" s="62" t="str">
        <f t="shared" si="6"/>
        <v>ENM Solutions</v>
      </c>
      <c r="Q98" s="62" t="str">
        <f t="shared" si="6"/>
        <v>Locality Embedded Networks Pty Limited</v>
      </c>
      <c r="R98" s="62" t="str">
        <f t="shared" si="6"/>
        <v>Metropolis Metering Services Pty Ltd</v>
      </c>
      <c r="S98" s="62" t="str">
        <f t="shared" si="6"/>
        <v>Momentum</v>
      </c>
      <c r="T98" s="62" t="str">
        <f t="shared" si="6"/>
        <v>WINconnect Pty LTD</v>
      </c>
      <c r="U98" s="62">
        <f t="shared" si="6"/>
        <v>0</v>
      </c>
      <c r="V98" s="62">
        <f t="shared" si="6"/>
        <v>0</v>
      </c>
      <c r="W98" s="62">
        <f t="shared" si="6"/>
        <v>0</v>
      </c>
      <c r="X98" s="68">
        <f t="shared" si="6"/>
        <v>0</v>
      </c>
      <c r="Y98" s="8"/>
      <c r="Z98" s="142"/>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49999999999999" customHeight="1" x14ac:dyDescent="0.35">
      <c r="A99" s="8"/>
      <c r="B99" s="454" t="s">
        <v>2</v>
      </c>
      <c r="C99" s="455"/>
      <c r="D99" s="455"/>
      <c r="E99" s="455"/>
      <c r="F99" s="455"/>
      <c r="G99" s="455"/>
      <c r="H99" s="455"/>
      <c r="I99" s="455"/>
      <c r="J99" s="455"/>
      <c r="K99" s="455"/>
      <c r="L99" s="455"/>
      <c r="M99" s="455"/>
      <c r="N99" s="455"/>
      <c r="O99" s="455"/>
      <c r="P99" s="455"/>
      <c r="Q99" s="455"/>
      <c r="R99" s="455"/>
      <c r="S99" s="455"/>
      <c r="T99" s="455"/>
      <c r="U99" s="455"/>
      <c r="V99" s="455"/>
      <c r="W99" s="455"/>
      <c r="X99" s="456"/>
      <c r="Y99" s="8"/>
      <c r="Z99" s="142"/>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35">
      <c r="A100" s="8"/>
      <c r="B100" s="46">
        <v>1.1000000000000001</v>
      </c>
      <c r="C100" s="464" t="s">
        <v>3</v>
      </c>
      <c r="D100" s="458" t="str">
        <f>D71</f>
        <v>A high-level impact assessment of the POC reforms on your business</v>
      </c>
      <c r="E100" s="458"/>
      <c r="F100" s="458"/>
      <c r="G100" s="458"/>
      <c r="H100" s="458"/>
      <c r="I100" s="458"/>
      <c r="J100" s="146"/>
      <c r="K100" s="146" t="s">
        <v>551</v>
      </c>
      <c r="L100" s="146"/>
      <c r="M100" s="146"/>
      <c r="N100" s="146"/>
      <c r="O100" s="146"/>
      <c r="P100" s="146"/>
      <c r="Q100" s="146"/>
      <c r="R100" s="146"/>
      <c r="S100" s="146"/>
      <c r="T100" s="146"/>
      <c r="U100" s="146"/>
      <c r="V100" s="146"/>
      <c r="W100" s="146"/>
      <c r="X100" s="147"/>
      <c r="Y100" s="8"/>
      <c r="Z100" s="142"/>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35">
      <c r="A101" s="8"/>
      <c r="B101" s="46">
        <v>1.2</v>
      </c>
      <c r="C101" s="464"/>
      <c r="D101" s="458" t="str">
        <f>D72</f>
        <v>POC implementation plans in place to prepare your business for compliance with the revised regulatory arrangements from the “go live” date</v>
      </c>
      <c r="E101" s="458"/>
      <c r="F101" s="458"/>
      <c r="G101" s="458"/>
      <c r="H101" s="458"/>
      <c r="I101" s="458"/>
      <c r="J101" s="146" t="s">
        <v>663</v>
      </c>
      <c r="K101" s="146" t="s">
        <v>552</v>
      </c>
      <c r="L101" s="146"/>
      <c r="M101" s="146"/>
      <c r="N101" s="146"/>
      <c r="O101" s="146"/>
      <c r="P101" s="146"/>
      <c r="Q101" s="146"/>
      <c r="R101" s="146" t="s">
        <v>674</v>
      </c>
      <c r="S101" s="146"/>
      <c r="T101" s="146"/>
      <c r="U101" s="146"/>
      <c r="V101" s="146"/>
      <c r="W101" s="146"/>
      <c r="X101" s="147"/>
      <c r="Y101" s="8"/>
      <c r="Z101" s="142"/>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49999999999999" customHeight="1" x14ac:dyDescent="0.35">
      <c r="A102" s="8"/>
      <c r="B102" s="454" t="s">
        <v>4</v>
      </c>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6"/>
      <c r="Y102" s="8"/>
      <c r="Z102" s="142"/>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35">
      <c r="A103" s="8"/>
      <c r="B103" s="114">
        <v>2.1</v>
      </c>
      <c r="C103" s="460" t="s">
        <v>5</v>
      </c>
      <c r="D103" s="458" t="str">
        <f>D74</f>
        <v>A detailed assessment of the revised legal and regulatory framework (including any jurisdictional safety requirements, as appropriate)</v>
      </c>
      <c r="E103" s="458"/>
      <c r="F103" s="458"/>
      <c r="G103" s="458"/>
      <c r="H103" s="458"/>
      <c r="I103" s="458"/>
      <c r="J103" s="146" t="s">
        <v>664</v>
      </c>
      <c r="K103" s="146" t="s">
        <v>553</v>
      </c>
      <c r="L103" s="146"/>
      <c r="M103" s="146"/>
      <c r="N103" s="146"/>
      <c r="O103" s="146"/>
      <c r="P103" s="146"/>
      <c r="Q103" s="146"/>
      <c r="R103" s="146"/>
      <c r="S103" s="146" t="s">
        <v>358</v>
      </c>
      <c r="T103" s="146"/>
      <c r="U103" s="146"/>
      <c r="V103" s="146"/>
      <c r="W103" s="146"/>
      <c r="X103" s="147"/>
      <c r="Y103" s="8"/>
      <c r="Z103" s="142"/>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35">
      <c r="A104" s="8"/>
      <c r="B104" s="114">
        <v>2.2000000000000002</v>
      </c>
      <c r="C104" s="460"/>
      <c r="D104" s="458" t="str">
        <f t="shared" ref="D104:D107" si="7">D75</f>
        <v xml:space="preserve">The development, documentation and approval of updated internal policies that are consistent with jurisdictional regulations and requirements (e.g. safety) </v>
      </c>
      <c r="E104" s="458"/>
      <c r="F104" s="458"/>
      <c r="G104" s="458"/>
      <c r="H104" s="458"/>
      <c r="I104" s="458"/>
      <c r="J104" s="146" t="s">
        <v>663</v>
      </c>
      <c r="K104" s="146" t="s">
        <v>554</v>
      </c>
      <c r="L104" s="146"/>
      <c r="M104" s="146"/>
      <c r="N104" s="146"/>
      <c r="O104" s="146"/>
      <c r="P104" s="146"/>
      <c r="Q104" s="146"/>
      <c r="R104" s="146"/>
      <c r="S104" s="146"/>
      <c r="T104" s="146" t="s">
        <v>659</v>
      </c>
      <c r="U104" s="146"/>
      <c r="V104" s="146"/>
      <c r="W104" s="146"/>
      <c r="X104" s="147"/>
      <c r="Y104" s="8"/>
      <c r="Z104" s="142"/>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35">
      <c r="A105" s="8"/>
      <c r="B105" s="114">
        <v>2.2999999999999998</v>
      </c>
      <c r="C105" s="460"/>
      <c r="D105" s="458" t="str">
        <f t="shared" si="7"/>
        <v>Amendments to all relevant contracts/commercial arrangements</v>
      </c>
      <c r="E105" s="458"/>
      <c r="F105" s="458"/>
      <c r="G105" s="458"/>
      <c r="H105" s="458"/>
      <c r="I105" s="458"/>
      <c r="J105" s="146" t="s">
        <v>665</v>
      </c>
      <c r="K105" s="146" t="s">
        <v>555</v>
      </c>
      <c r="L105" s="146"/>
      <c r="M105" s="146"/>
      <c r="N105" s="146"/>
      <c r="O105" s="146"/>
      <c r="P105" s="146"/>
      <c r="Q105" s="146"/>
      <c r="R105" s="146" t="s">
        <v>675</v>
      </c>
      <c r="S105" s="146" t="s">
        <v>359</v>
      </c>
      <c r="T105" s="146"/>
      <c r="U105" s="146"/>
      <c r="V105" s="146"/>
      <c r="W105" s="146"/>
      <c r="X105" s="147"/>
      <c r="Y105" s="8"/>
      <c r="Z105" s="142"/>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35">
      <c r="A106" s="8"/>
      <c r="B106" s="114">
        <v>2.4</v>
      </c>
      <c r="C106" s="460"/>
      <c r="D106" s="458" t="str">
        <f t="shared" si="7"/>
        <v>An assessment of the required accreditation and registration activities</v>
      </c>
      <c r="E106" s="458"/>
      <c r="F106" s="458"/>
      <c r="G106" s="458"/>
      <c r="H106" s="458"/>
      <c r="I106" s="458"/>
      <c r="J106" s="146"/>
      <c r="K106" s="146" t="s">
        <v>556</v>
      </c>
      <c r="L106" s="146"/>
      <c r="M106" s="146"/>
      <c r="N106" s="146"/>
      <c r="O106" s="146"/>
      <c r="P106" s="146"/>
      <c r="Q106" s="146"/>
      <c r="R106" s="146"/>
      <c r="S106" s="146"/>
      <c r="T106" s="146"/>
      <c r="U106" s="146"/>
      <c r="V106" s="146"/>
      <c r="W106" s="146"/>
      <c r="X106" s="147"/>
      <c r="Y106" s="8"/>
      <c r="Z106" s="142"/>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35">
      <c r="A107" s="8"/>
      <c r="B107" s="114">
        <v>2.5</v>
      </c>
      <c r="C107" s="460"/>
      <c r="D107" s="458" t="str">
        <f t="shared" si="7"/>
        <v>The fulfilment of accreditation and registration obligations</v>
      </c>
      <c r="E107" s="458"/>
      <c r="F107" s="458"/>
      <c r="G107" s="458"/>
      <c r="H107" s="458"/>
      <c r="I107" s="458"/>
      <c r="J107" s="146" t="s">
        <v>666</v>
      </c>
      <c r="K107" s="146" t="s">
        <v>557</v>
      </c>
      <c r="L107" s="146"/>
      <c r="M107" s="146"/>
      <c r="N107" s="146"/>
      <c r="O107" s="146" t="s">
        <v>609</v>
      </c>
      <c r="P107" s="146"/>
      <c r="Q107" s="146"/>
      <c r="R107" s="146" t="s">
        <v>676</v>
      </c>
      <c r="S107" s="146"/>
      <c r="T107" s="146"/>
      <c r="U107" s="146"/>
      <c r="V107" s="146"/>
      <c r="W107" s="146"/>
      <c r="X107" s="147"/>
      <c r="Y107" s="8"/>
      <c r="Z107" s="142"/>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49999999999999" customHeight="1" x14ac:dyDescent="0.35">
      <c r="A108" s="8"/>
      <c r="B108" s="454" t="s">
        <v>6</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6"/>
      <c r="Y108" s="8"/>
      <c r="Z108" s="142"/>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35">
      <c r="A109" s="8"/>
      <c r="B109" s="114">
        <v>3.1</v>
      </c>
      <c r="C109" s="460" t="s">
        <v>7</v>
      </c>
      <c r="D109" s="458" t="str">
        <f>D80</f>
        <v>A detailed assessment of the human resources required to fulfil the operational functions for your business</v>
      </c>
      <c r="E109" s="458"/>
      <c r="F109" s="458"/>
      <c r="G109" s="458"/>
      <c r="H109" s="458"/>
      <c r="I109" s="458"/>
      <c r="J109" s="146"/>
      <c r="K109" s="146" t="s">
        <v>558</v>
      </c>
      <c r="L109" s="146"/>
      <c r="M109" s="146"/>
      <c r="N109" s="146"/>
      <c r="O109" s="146"/>
      <c r="P109" s="146"/>
      <c r="Q109" s="146"/>
      <c r="R109" s="146"/>
      <c r="S109" s="146"/>
      <c r="T109" s="146"/>
      <c r="U109" s="146"/>
      <c r="V109" s="146"/>
      <c r="W109" s="146"/>
      <c r="X109" s="147"/>
      <c r="Y109" s="8"/>
      <c r="Z109" s="142"/>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35">
      <c r="A110" s="8"/>
      <c r="B110" s="114">
        <v>3.2</v>
      </c>
      <c r="C110" s="460"/>
      <c r="D110" s="458" t="str">
        <f t="shared" ref="D110:D111" si="8">D81</f>
        <v>The recruitment/assignment of human resources required to fulfil the operational functions for your business</v>
      </c>
      <c r="E110" s="458"/>
      <c r="F110" s="458"/>
      <c r="G110" s="458"/>
      <c r="H110" s="458"/>
      <c r="I110" s="458"/>
      <c r="J110" s="146"/>
      <c r="K110" s="146" t="s">
        <v>559</v>
      </c>
      <c r="L110" s="146"/>
      <c r="M110" s="146"/>
      <c r="N110" s="146"/>
      <c r="O110" s="146"/>
      <c r="P110" s="146"/>
      <c r="Q110" s="146"/>
      <c r="R110" s="146"/>
      <c r="S110" s="146"/>
      <c r="T110" s="146"/>
      <c r="U110" s="146"/>
      <c r="V110" s="146"/>
      <c r="W110" s="146"/>
      <c r="X110" s="147"/>
      <c r="Y110" s="8"/>
      <c r="Z110" s="142"/>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35">
      <c r="A111" s="8"/>
      <c r="B111" s="114">
        <v>3.3</v>
      </c>
      <c r="C111" s="460"/>
      <c r="D111" s="458" t="str">
        <f t="shared" si="8"/>
        <v>The identification, development and delivery of staff training to fulfil the operational functions/roles, as applicable to your business</v>
      </c>
      <c r="E111" s="458"/>
      <c r="F111" s="458"/>
      <c r="G111" s="458"/>
      <c r="H111" s="458"/>
      <c r="I111" s="458"/>
      <c r="J111" s="146" t="s">
        <v>667</v>
      </c>
      <c r="K111" s="146" t="s">
        <v>559</v>
      </c>
      <c r="L111" s="146"/>
      <c r="M111" s="146"/>
      <c r="N111" s="146"/>
      <c r="O111" s="146" t="s">
        <v>610</v>
      </c>
      <c r="P111" s="146"/>
      <c r="Q111" s="146"/>
      <c r="R111" s="146" t="s">
        <v>677</v>
      </c>
      <c r="S111" s="146"/>
      <c r="T111" s="146"/>
      <c r="U111" s="146"/>
      <c r="V111" s="146"/>
      <c r="W111" s="146"/>
      <c r="X111" s="147"/>
      <c r="Y111" s="8"/>
      <c r="Z111" s="142"/>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49999999999999" customHeight="1" x14ac:dyDescent="0.35">
      <c r="A112" s="8"/>
      <c r="B112" s="454" t="s">
        <v>8</v>
      </c>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6"/>
      <c r="Y112" s="8"/>
      <c r="Z112" s="142"/>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35">
      <c r="A113" s="8"/>
      <c r="B113" s="114">
        <v>4.0999999999999996</v>
      </c>
      <c r="C113" s="460" t="s">
        <v>9</v>
      </c>
      <c r="D113" s="458" t="str">
        <f>D84</f>
        <v>A detailed assessment of business process impacts for your business</v>
      </c>
      <c r="E113" s="458"/>
      <c r="F113" s="458"/>
      <c r="G113" s="458"/>
      <c r="H113" s="458"/>
      <c r="I113" s="458"/>
      <c r="J113" s="146"/>
      <c r="K113" s="146" t="s">
        <v>560</v>
      </c>
      <c r="L113" s="146"/>
      <c r="M113" s="146"/>
      <c r="N113" s="146"/>
      <c r="O113" s="146"/>
      <c r="P113" s="146"/>
      <c r="Q113" s="146"/>
      <c r="R113" s="146"/>
      <c r="S113" s="146"/>
      <c r="T113" s="146" t="s">
        <v>660</v>
      </c>
      <c r="U113" s="146"/>
      <c r="V113" s="146"/>
      <c r="W113" s="146"/>
      <c r="X113" s="147"/>
      <c r="Y113" s="8"/>
      <c r="Z113" s="142"/>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35">
      <c r="A114" s="8"/>
      <c r="B114" s="114">
        <v>4.2</v>
      </c>
      <c r="C114" s="460"/>
      <c r="D114" s="458" t="str">
        <f t="shared" ref="D114:D115" si="9">D85</f>
        <v>The development, documentation and approval of appropriate business processes for your business</v>
      </c>
      <c r="E114" s="458"/>
      <c r="F114" s="458"/>
      <c r="G114" s="458"/>
      <c r="H114" s="458"/>
      <c r="I114" s="458"/>
      <c r="J114" s="146"/>
      <c r="K114" s="146" t="s">
        <v>560</v>
      </c>
      <c r="L114" s="146"/>
      <c r="M114" s="146"/>
      <c r="N114" s="146"/>
      <c r="O114" s="146"/>
      <c r="P114" s="146"/>
      <c r="Q114" s="146"/>
      <c r="R114" s="146"/>
      <c r="S114" s="146"/>
      <c r="T114" s="146"/>
      <c r="U114" s="146"/>
      <c r="V114" s="146"/>
      <c r="W114" s="146"/>
      <c r="X114" s="147"/>
      <c r="Y114" s="8"/>
      <c r="Z114" s="142"/>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35">
      <c r="A115" s="8"/>
      <c r="B115" s="114">
        <v>4.3</v>
      </c>
      <c r="C115" s="460"/>
      <c r="D115" s="458" t="str">
        <f t="shared" si="9"/>
        <v>The validation of business processes during industry testing</v>
      </c>
      <c r="E115" s="458"/>
      <c r="F115" s="458"/>
      <c r="G115" s="458"/>
      <c r="H115" s="458"/>
      <c r="I115" s="458"/>
      <c r="J115" s="146" t="s">
        <v>668</v>
      </c>
      <c r="K115" s="146" t="s">
        <v>561</v>
      </c>
      <c r="L115" s="146"/>
      <c r="M115" s="146"/>
      <c r="N115" s="146"/>
      <c r="O115" s="146"/>
      <c r="P115" s="146"/>
      <c r="Q115" s="146"/>
      <c r="R115" s="146" t="s">
        <v>678</v>
      </c>
      <c r="S115" s="146"/>
      <c r="T115" s="146"/>
      <c r="U115" s="146"/>
      <c r="V115" s="146"/>
      <c r="W115" s="146"/>
      <c r="X115" s="147"/>
      <c r="Y115" s="8"/>
      <c r="Z115" s="142"/>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49999999999999" customHeight="1" x14ac:dyDescent="0.35">
      <c r="A116" s="8"/>
      <c r="B116" s="454" t="s">
        <v>10</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6"/>
      <c r="Y116" s="8"/>
      <c r="Z116" s="142"/>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35">
      <c r="A117" s="8"/>
      <c r="B117" s="114">
        <v>5.0999999999999996</v>
      </c>
      <c r="C117" s="460" t="s">
        <v>11</v>
      </c>
      <c r="D117" s="458" t="str">
        <f>D88</f>
        <v>A detailed assessment of the market system impacts for your business, including requirements specification and design of changes</v>
      </c>
      <c r="E117" s="458"/>
      <c r="F117" s="458"/>
      <c r="G117" s="458"/>
      <c r="H117" s="458"/>
      <c r="I117" s="458"/>
      <c r="J117" s="146"/>
      <c r="K117" s="146" t="s">
        <v>463</v>
      </c>
      <c r="L117" s="146"/>
      <c r="M117" s="146"/>
      <c r="N117" s="146"/>
      <c r="O117" s="146"/>
      <c r="P117" s="146"/>
      <c r="Q117" s="146"/>
      <c r="R117" s="146"/>
      <c r="S117" s="146"/>
      <c r="T117" s="146" t="s">
        <v>661</v>
      </c>
      <c r="U117" s="146"/>
      <c r="V117" s="146"/>
      <c r="W117" s="146"/>
      <c r="X117" s="147"/>
      <c r="Y117" s="8"/>
      <c r="Z117" s="142"/>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35">
      <c r="A118" s="8"/>
      <c r="B118" s="114">
        <v>5.2</v>
      </c>
      <c r="C118" s="460"/>
      <c r="D118" s="458" t="str">
        <f t="shared" ref="D118:D121" si="10">D89</f>
        <v>The development and build of appropriate market systems for your business</v>
      </c>
      <c r="E118" s="458"/>
      <c r="F118" s="458"/>
      <c r="G118" s="458"/>
      <c r="H118" s="458"/>
      <c r="I118" s="458"/>
      <c r="J118" s="146" t="s">
        <v>669</v>
      </c>
      <c r="K118" s="146" t="s">
        <v>562</v>
      </c>
      <c r="L118" s="146"/>
      <c r="M118" s="146"/>
      <c r="N118" s="146"/>
      <c r="O118" s="146"/>
      <c r="P118" s="146"/>
      <c r="Q118" s="146"/>
      <c r="R118" s="146"/>
      <c r="S118" s="146"/>
      <c r="T118" s="146"/>
      <c r="U118" s="146"/>
      <c r="V118" s="146"/>
      <c r="W118" s="146"/>
      <c r="X118" s="147"/>
      <c r="Y118" s="8"/>
      <c r="Z118" s="142"/>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35">
      <c r="A119" s="8"/>
      <c r="B119" s="114">
        <v>5.3</v>
      </c>
      <c r="C119" s="460"/>
      <c r="D119" s="458" t="str">
        <f t="shared" si="10"/>
        <v>The internal testing of market systems for your business</v>
      </c>
      <c r="E119" s="458"/>
      <c r="F119" s="458"/>
      <c r="G119" s="458"/>
      <c r="H119" s="458"/>
      <c r="I119" s="458"/>
      <c r="J119" s="146"/>
      <c r="K119" s="146" t="s">
        <v>563</v>
      </c>
      <c r="L119" s="146"/>
      <c r="M119" s="146"/>
      <c r="N119" s="146" t="s">
        <v>607</v>
      </c>
      <c r="O119" s="146"/>
      <c r="P119" s="146"/>
      <c r="Q119" s="146"/>
      <c r="R119" s="146"/>
      <c r="S119" s="146" t="s">
        <v>360</v>
      </c>
      <c r="T119" s="146"/>
      <c r="U119" s="146"/>
      <c r="V119" s="146"/>
      <c r="W119" s="146"/>
      <c r="X119" s="147"/>
      <c r="Y119" s="8"/>
      <c r="Z119" s="142"/>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35">
      <c r="A120" s="8"/>
      <c r="B120" s="114">
        <v>5.4</v>
      </c>
      <c r="C120" s="460"/>
      <c r="D120" s="458" t="str">
        <f t="shared" si="10"/>
        <v>The testing of market system interfaces between AEMO and participants (including testing of credentials and connectivity, as appropriate)</v>
      </c>
      <c r="E120" s="458"/>
      <c r="F120" s="458"/>
      <c r="G120" s="458"/>
      <c r="H120" s="458"/>
      <c r="I120" s="458"/>
      <c r="J120" s="146" t="s">
        <v>670</v>
      </c>
      <c r="K120" s="146" t="s">
        <v>564</v>
      </c>
      <c r="L120" s="146"/>
      <c r="M120" s="146"/>
      <c r="N120" s="146" t="s">
        <v>607</v>
      </c>
      <c r="O120" s="146"/>
      <c r="P120" s="146"/>
      <c r="Q120" s="146"/>
      <c r="R120" s="146"/>
      <c r="S120" s="146"/>
      <c r="T120" s="146"/>
      <c r="U120" s="146"/>
      <c r="V120" s="146"/>
      <c r="W120" s="146"/>
      <c r="X120" s="147"/>
      <c r="Y120" s="8"/>
      <c r="Z120" s="142"/>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35">
      <c r="A121" s="8"/>
      <c r="B121" s="114">
        <v>5.5</v>
      </c>
      <c r="C121" s="460"/>
      <c r="D121" s="458" t="str">
        <f t="shared" si="10"/>
        <v>The validation of performance of market systems during industry testing</v>
      </c>
      <c r="E121" s="458"/>
      <c r="F121" s="458"/>
      <c r="G121" s="458"/>
      <c r="H121" s="458"/>
      <c r="I121" s="458"/>
      <c r="J121" s="146" t="s">
        <v>669</v>
      </c>
      <c r="K121" s="146" t="s">
        <v>565</v>
      </c>
      <c r="L121" s="146"/>
      <c r="M121" s="146"/>
      <c r="N121" s="146" t="s">
        <v>607</v>
      </c>
      <c r="O121" s="146"/>
      <c r="P121" s="146"/>
      <c r="Q121" s="146"/>
      <c r="R121" s="146"/>
      <c r="S121" s="146"/>
      <c r="T121" s="146"/>
      <c r="U121" s="146"/>
      <c r="V121" s="146"/>
      <c r="W121" s="146"/>
      <c r="X121" s="147"/>
      <c r="Y121" s="8"/>
      <c r="Z121" s="142"/>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49999999999999" customHeight="1" x14ac:dyDescent="0.35">
      <c r="A122" s="8"/>
      <c r="B122" s="454" t="s">
        <v>12</v>
      </c>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6"/>
      <c r="Y122" s="8"/>
      <c r="Z122" s="142"/>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35">
      <c r="A123" s="8"/>
      <c r="B123" s="114">
        <v>6.1</v>
      </c>
      <c r="C123" s="460" t="s">
        <v>13</v>
      </c>
      <c r="D123" s="458" t="str">
        <f>D94</f>
        <v>The preparation of a transition and cutover plan(s) for your business</v>
      </c>
      <c r="E123" s="458"/>
      <c r="F123" s="458"/>
      <c r="G123" s="458"/>
      <c r="H123" s="458"/>
      <c r="I123" s="458"/>
      <c r="J123" s="146" t="s">
        <v>671</v>
      </c>
      <c r="K123" s="146" t="s">
        <v>468</v>
      </c>
      <c r="L123" s="146"/>
      <c r="M123" s="146"/>
      <c r="N123" s="146"/>
      <c r="O123" s="146"/>
      <c r="P123" s="146"/>
      <c r="Q123" s="146"/>
      <c r="R123" s="146"/>
      <c r="S123" s="146"/>
      <c r="T123" s="146"/>
      <c r="U123" s="146"/>
      <c r="V123" s="146"/>
      <c r="W123" s="146"/>
      <c r="X123" s="147"/>
      <c r="Y123" s="8"/>
      <c r="Z123" s="142"/>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4">
      <c r="A124" s="8"/>
      <c r="B124" s="113">
        <v>6.2</v>
      </c>
      <c r="C124" s="461"/>
      <c r="D124" s="459" t="str">
        <f>D95</f>
        <v>The successful completion of prerequisite transition activities (e.g. data migration and conversions, cutover dress rehearsals)</v>
      </c>
      <c r="E124" s="459"/>
      <c r="F124" s="459"/>
      <c r="G124" s="459"/>
      <c r="H124" s="459"/>
      <c r="I124" s="459"/>
      <c r="J124" s="148" t="s">
        <v>672</v>
      </c>
      <c r="K124" s="148" t="s">
        <v>469</v>
      </c>
      <c r="L124" s="148"/>
      <c r="M124" s="148"/>
      <c r="N124" s="148"/>
      <c r="O124" s="148"/>
      <c r="P124" s="148"/>
      <c r="Q124" s="148"/>
      <c r="R124" s="148"/>
      <c r="S124" s="148"/>
      <c r="T124" s="148"/>
      <c r="U124" s="148"/>
      <c r="V124" s="148"/>
      <c r="W124" s="148"/>
      <c r="X124" s="149"/>
      <c r="Y124" s="8"/>
      <c r="Z124" s="142"/>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 thickBot="1" x14ac:dyDescent="0.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2"/>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35">
      <c r="A126" s="8"/>
      <c r="B126" s="462" t="s">
        <v>0</v>
      </c>
      <c r="C126" s="452" t="s">
        <v>1</v>
      </c>
      <c r="D126" s="452" t="s">
        <v>62</v>
      </c>
      <c r="E126" s="452"/>
      <c r="F126" s="452"/>
      <c r="G126" s="452"/>
      <c r="H126" s="452"/>
      <c r="I126" s="452"/>
      <c r="J126" s="452" t="s">
        <v>64</v>
      </c>
      <c r="K126" s="452"/>
      <c r="L126" s="452"/>
      <c r="M126" s="452"/>
      <c r="N126" s="452"/>
      <c r="O126" s="452"/>
      <c r="P126" s="452"/>
      <c r="Q126" s="452"/>
      <c r="R126" s="452"/>
      <c r="S126" s="452"/>
      <c r="T126" s="452"/>
      <c r="U126" s="452"/>
      <c r="V126" s="452"/>
      <c r="W126" s="452"/>
      <c r="X126" s="453"/>
      <c r="Y126" s="8"/>
      <c r="Z126" s="142"/>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52" x14ac:dyDescent="0.35">
      <c r="A127" s="8"/>
      <c r="B127" s="463"/>
      <c r="C127" s="457"/>
      <c r="D127" s="457"/>
      <c r="E127" s="457"/>
      <c r="F127" s="457"/>
      <c r="G127" s="457"/>
      <c r="H127" s="457"/>
      <c r="I127" s="457"/>
      <c r="J127" s="62" t="str">
        <f>J98</f>
        <v>Active Utilities Pty Ltd</v>
      </c>
      <c r="K127" s="62" t="str">
        <f t="shared" ref="K127:X127" si="11">K98</f>
        <v>Ausgrid Business Services</v>
      </c>
      <c r="L127" s="62" t="str">
        <f t="shared" si="11"/>
        <v>Choice Metering</v>
      </c>
      <c r="M127" s="62" t="str">
        <f t="shared" si="11"/>
        <v>Energy &amp; Plant Management Pty Limited</v>
      </c>
      <c r="N127" s="62" t="str">
        <f t="shared" si="11"/>
        <v>Energy Intelligence</v>
      </c>
      <c r="O127" s="62" t="str">
        <f t="shared" si="11"/>
        <v>Energy On</v>
      </c>
      <c r="P127" s="62" t="str">
        <f t="shared" si="11"/>
        <v>ENM Solutions</v>
      </c>
      <c r="Q127" s="62" t="str">
        <f t="shared" si="11"/>
        <v>Locality Embedded Networks Pty Limited</v>
      </c>
      <c r="R127" s="62" t="str">
        <f t="shared" si="11"/>
        <v>Metropolis Metering Services Pty Ltd</v>
      </c>
      <c r="S127" s="62" t="str">
        <f t="shared" si="11"/>
        <v>Momentum</v>
      </c>
      <c r="T127" s="62" t="str">
        <f t="shared" si="11"/>
        <v>WINconnect Pty LTD</v>
      </c>
      <c r="U127" s="62">
        <f t="shared" si="11"/>
        <v>0</v>
      </c>
      <c r="V127" s="62">
        <f t="shared" si="11"/>
        <v>0</v>
      </c>
      <c r="W127" s="62">
        <f t="shared" si="11"/>
        <v>0</v>
      </c>
      <c r="X127" s="68">
        <f t="shared" si="11"/>
        <v>0</v>
      </c>
      <c r="Y127" s="8"/>
      <c r="Z127" s="142"/>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49999999999999" customHeight="1" x14ac:dyDescent="0.35">
      <c r="A128" s="8"/>
      <c r="B128" s="454" t="s">
        <v>2</v>
      </c>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6"/>
      <c r="Y128" s="8"/>
      <c r="Z128" s="142"/>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35">
      <c r="A129" s="8"/>
      <c r="B129" s="46">
        <v>1.1000000000000001</v>
      </c>
      <c r="C129" s="464" t="s">
        <v>3</v>
      </c>
      <c r="D129" s="458" t="str">
        <f>D100</f>
        <v>A high-level impact assessment of the POC reforms on your business</v>
      </c>
      <c r="E129" s="458"/>
      <c r="F129" s="458"/>
      <c r="G129" s="458"/>
      <c r="H129" s="458"/>
      <c r="I129" s="458"/>
      <c r="J129" s="146"/>
      <c r="K129" s="146"/>
      <c r="L129" s="146"/>
      <c r="M129" s="146"/>
      <c r="N129" s="146"/>
      <c r="O129" s="146"/>
      <c r="P129" s="146"/>
      <c r="Q129" s="146"/>
      <c r="R129" s="146"/>
      <c r="S129" s="146"/>
      <c r="T129" s="146"/>
      <c r="U129" s="146"/>
      <c r="V129" s="146"/>
      <c r="W129" s="146"/>
      <c r="X129" s="147"/>
      <c r="Y129" s="8"/>
      <c r="Z129" s="142"/>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35">
      <c r="A130" s="8"/>
      <c r="B130" s="46">
        <v>1.2</v>
      </c>
      <c r="C130" s="464"/>
      <c r="D130" s="458" t="str">
        <f>D101</f>
        <v>POC implementation plans in place to prepare your business for compliance with the revised regulatory arrangements from the “go live” date</v>
      </c>
      <c r="E130" s="458"/>
      <c r="F130" s="458"/>
      <c r="G130" s="458"/>
      <c r="H130" s="458"/>
      <c r="I130" s="458"/>
      <c r="J130" s="146"/>
      <c r="K130" s="146" t="s">
        <v>471</v>
      </c>
      <c r="L130" s="146"/>
      <c r="M130" s="146"/>
      <c r="N130" s="146"/>
      <c r="O130" s="146"/>
      <c r="P130" s="146"/>
      <c r="Q130" s="146"/>
      <c r="R130" s="146"/>
      <c r="S130" s="146"/>
      <c r="T130" s="146"/>
      <c r="U130" s="146"/>
      <c r="V130" s="146"/>
      <c r="W130" s="146"/>
      <c r="X130" s="147"/>
      <c r="Y130" s="8"/>
      <c r="Z130" s="142"/>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49999999999999" customHeight="1" x14ac:dyDescent="0.35">
      <c r="A131" s="8"/>
      <c r="B131" s="454" t="s">
        <v>4</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6"/>
      <c r="Y131" s="8"/>
      <c r="Z131" s="142"/>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35">
      <c r="A132" s="8"/>
      <c r="B132" s="114">
        <v>2.1</v>
      </c>
      <c r="C132" s="460" t="s">
        <v>5</v>
      </c>
      <c r="D132" s="458" t="str">
        <f>D103</f>
        <v>A detailed assessment of the revised legal and regulatory framework (including any jurisdictional safety requirements, as appropriate)</v>
      </c>
      <c r="E132" s="458"/>
      <c r="F132" s="458"/>
      <c r="G132" s="458"/>
      <c r="H132" s="458"/>
      <c r="I132" s="458"/>
      <c r="J132" s="146"/>
      <c r="K132" s="146"/>
      <c r="L132" s="146"/>
      <c r="M132" s="146"/>
      <c r="N132" s="146"/>
      <c r="O132" s="146"/>
      <c r="P132" s="146"/>
      <c r="Q132" s="146"/>
      <c r="R132" s="146"/>
      <c r="S132" s="146" t="s">
        <v>361</v>
      </c>
      <c r="T132" s="146"/>
      <c r="U132" s="146"/>
      <c r="V132" s="146"/>
      <c r="W132" s="146"/>
      <c r="X132" s="147"/>
      <c r="Y132" s="8"/>
      <c r="Z132" s="142"/>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35">
      <c r="A133" s="8"/>
      <c r="B133" s="114">
        <v>2.2000000000000002</v>
      </c>
      <c r="C133" s="460"/>
      <c r="D133" s="458" t="str">
        <f t="shared" ref="D133:D136" si="12">D104</f>
        <v xml:space="preserve">The development, documentation and approval of updated internal policies that are consistent with jurisdictional regulations and requirements (e.g. safety) </v>
      </c>
      <c r="E133" s="458"/>
      <c r="F133" s="458"/>
      <c r="G133" s="458"/>
      <c r="H133" s="458"/>
      <c r="I133" s="458"/>
      <c r="J133" s="146"/>
      <c r="K133" s="146"/>
      <c r="L133" s="146"/>
      <c r="M133" s="146"/>
      <c r="N133" s="146"/>
      <c r="O133" s="146"/>
      <c r="P133" s="146"/>
      <c r="Q133" s="146"/>
      <c r="R133" s="146"/>
      <c r="S133" s="146"/>
      <c r="T133" s="146"/>
      <c r="U133" s="146"/>
      <c r="V133" s="146"/>
      <c r="W133" s="146"/>
      <c r="X133" s="147"/>
      <c r="Y133" s="8"/>
      <c r="Z133" s="142"/>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35">
      <c r="A134" s="8"/>
      <c r="B134" s="114">
        <v>2.2999999999999998</v>
      </c>
      <c r="C134" s="460"/>
      <c r="D134" s="458" t="str">
        <f t="shared" si="12"/>
        <v>Amendments to all relevant contracts/commercial arrangements</v>
      </c>
      <c r="E134" s="458"/>
      <c r="F134" s="458"/>
      <c r="G134" s="458"/>
      <c r="H134" s="458"/>
      <c r="I134" s="458"/>
      <c r="J134" s="146"/>
      <c r="K134" s="146"/>
      <c r="L134" s="146"/>
      <c r="M134" s="146"/>
      <c r="N134" s="146"/>
      <c r="O134" s="146"/>
      <c r="P134" s="146"/>
      <c r="Q134" s="146"/>
      <c r="R134" s="146"/>
      <c r="S134" s="146" t="s">
        <v>362</v>
      </c>
      <c r="T134" s="146"/>
      <c r="U134" s="146"/>
      <c r="V134" s="146"/>
      <c r="W134" s="146"/>
      <c r="X134" s="147"/>
      <c r="Y134" s="8"/>
      <c r="Z134" s="142"/>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35">
      <c r="A135" s="8"/>
      <c r="B135" s="114">
        <v>2.4</v>
      </c>
      <c r="C135" s="460"/>
      <c r="D135" s="458" t="str">
        <f t="shared" si="12"/>
        <v>An assessment of the required accreditation and registration activities</v>
      </c>
      <c r="E135" s="458"/>
      <c r="F135" s="458"/>
      <c r="G135" s="458"/>
      <c r="H135" s="458"/>
      <c r="I135" s="458"/>
      <c r="J135" s="146"/>
      <c r="K135" s="146"/>
      <c r="L135" s="146"/>
      <c r="M135" s="146"/>
      <c r="N135" s="146"/>
      <c r="O135" s="146"/>
      <c r="P135" s="146"/>
      <c r="Q135" s="146"/>
      <c r="R135" s="146"/>
      <c r="S135" s="146"/>
      <c r="T135" s="146"/>
      <c r="U135" s="146"/>
      <c r="V135" s="146"/>
      <c r="W135" s="146"/>
      <c r="X135" s="147"/>
      <c r="Y135" s="8"/>
      <c r="Z135" s="142"/>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35">
      <c r="A136" s="8"/>
      <c r="B136" s="114">
        <v>2.5</v>
      </c>
      <c r="C136" s="460"/>
      <c r="D136" s="458" t="str">
        <f t="shared" si="12"/>
        <v>The fulfilment of accreditation and registration obligations</v>
      </c>
      <c r="E136" s="458"/>
      <c r="F136" s="458"/>
      <c r="G136" s="458"/>
      <c r="H136" s="458"/>
      <c r="I136" s="458"/>
      <c r="J136" s="146"/>
      <c r="K136" s="146"/>
      <c r="L136" s="146"/>
      <c r="M136" s="146"/>
      <c r="N136" s="146"/>
      <c r="O136" s="146"/>
      <c r="P136" s="146"/>
      <c r="Q136" s="146"/>
      <c r="R136" s="146"/>
      <c r="S136" s="146"/>
      <c r="T136" s="146"/>
      <c r="U136" s="146"/>
      <c r="V136" s="146"/>
      <c r="W136" s="146"/>
      <c r="X136" s="147"/>
      <c r="Y136" s="8"/>
      <c r="Z136" s="142"/>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49999999999999" customHeight="1" x14ac:dyDescent="0.35">
      <c r="A137" s="8"/>
      <c r="B137" s="454" t="s">
        <v>6</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6"/>
      <c r="Y137" s="8"/>
      <c r="Z137" s="142"/>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35">
      <c r="A138" s="8"/>
      <c r="B138" s="114">
        <v>3.1</v>
      </c>
      <c r="C138" s="460" t="s">
        <v>7</v>
      </c>
      <c r="D138" s="458" t="str">
        <f>D109</f>
        <v>A detailed assessment of the human resources required to fulfil the operational functions for your business</v>
      </c>
      <c r="E138" s="458"/>
      <c r="F138" s="458"/>
      <c r="G138" s="458"/>
      <c r="H138" s="458"/>
      <c r="I138" s="458"/>
      <c r="J138" s="146"/>
      <c r="K138" s="146"/>
      <c r="L138" s="146"/>
      <c r="M138" s="146"/>
      <c r="N138" s="146"/>
      <c r="O138" s="146"/>
      <c r="P138" s="146"/>
      <c r="Q138" s="146"/>
      <c r="R138" s="146"/>
      <c r="S138" s="146"/>
      <c r="T138" s="146"/>
      <c r="U138" s="146"/>
      <c r="V138" s="146"/>
      <c r="W138" s="146"/>
      <c r="X138" s="147"/>
      <c r="Y138" s="8"/>
      <c r="Z138" s="142"/>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35">
      <c r="A139" s="8"/>
      <c r="B139" s="114">
        <v>3.2</v>
      </c>
      <c r="C139" s="460"/>
      <c r="D139" s="458" t="str">
        <f t="shared" ref="D139:D140" si="13">D110</f>
        <v>The recruitment/assignment of human resources required to fulfil the operational functions for your business</v>
      </c>
      <c r="E139" s="458"/>
      <c r="F139" s="458"/>
      <c r="G139" s="458"/>
      <c r="H139" s="458"/>
      <c r="I139" s="458"/>
      <c r="J139" s="146"/>
      <c r="K139" s="146"/>
      <c r="L139" s="146"/>
      <c r="M139" s="146"/>
      <c r="N139" s="146"/>
      <c r="O139" s="146"/>
      <c r="P139" s="146"/>
      <c r="Q139" s="146"/>
      <c r="R139" s="146"/>
      <c r="S139" s="146"/>
      <c r="T139" s="146"/>
      <c r="U139" s="146"/>
      <c r="V139" s="146"/>
      <c r="W139" s="146"/>
      <c r="X139" s="147"/>
      <c r="Y139" s="8"/>
      <c r="Z139" s="142"/>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35">
      <c r="A140" s="8"/>
      <c r="B140" s="114">
        <v>3.3</v>
      </c>
      <c r="C140" s="460"/>
      <c r="D140" s="458" t="str">
        <f t="shared" si="13"/>
        <v>The identification, development and delivery of staff training to fulfil the operational functions/roles, as applicable to your business</v>
      </c>
      <c r="E140" s="458"/>
      <c r="F140" s="458"/>
      <c r="G140" s="458"/>
      <c r="H140" s="458"/>
      <c r="I140" s="458"/>
      <c r="J140" s="146"/>
      <c r="K140" s="146"/>
      <c r="L140" s="146"/>
      <c r="M140" s="146"/>
      <c r="N140" s="146"/>
      <c r="O140" s="146"/>
      <c r="P140" s="146"/>
      <c r="Q140" s="146"/>
      <c r="R140" s="146"/>
      <c r="S140" s="146"/>
      <c r="T140" s="146"/>
      <c r="U140" s="146"/>
      <c r="V140" s="146"/>
      <c r="W140" s="146"/>
      <c r="X140" s="147"/>
      <c r="Y140" s="8"/>
      <c r="Z140" s="142"/>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49999999999999" customHeight="1" x14ac:dyDescent="0.35">
      <c r="A141" s="8"/>
      <c r="B141" s="454" t="s">
        <v>8</v>
      </c>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6"/>
      <c r="Y141" s="8"/>
      <c r="Z141" s="142"/>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35">
      <c r="A142" s="8"/>
      <c r="B142" s="114">
        <v>4.0999999999999996</v>
      </c>
      <c r="C142" s="460" t="s">
        <v>9</v>
      </c>
      <c r="D142" s="458" t="str">
        <f>D113</f>
        <v>A detailed assessment of business process impacts for your business</v>
      </c>
      <c r="E142" s="458"/>
      <c r="F142" s="458"/>
      <c r="G142" s="458"/>
      <c r="H142" s="458"/>
      <c r="I142" s="458"/>
      <c r="J142" s="146"/>
      <c r="K142" s="146"/>
      <c r="L142" s="146"/>
      <c r="M142" s="146"/>
      <c r="N142" s="146"/>
      <c r="O142" s="146"/>
      <c r="P142" s="146"/>
      <c r="Q142" s="146"/>
      <c r="R142" s="146"/>
      <c r="S142" s="146"/>
      <c r="T142" s="146"/>
      <c r="U142" s="146"/>
      <c r="V142" s="146"/>
      <c r="W142" s="146"/>
      <c r="X142" s="147"/>
      <c r="Y142" s="8"/>
      <c r="Z142" s="142"/>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35">
      <c r="A143" s="8"/>
      <c r="B143" s="114">
        <v>4.2</v>
      </c>
      <c r="C143" s="460"/>
      <c r="D143" s="458" t="str">
        <f t="shared" ref="D143:D144" si="14">D114</f>
        <v>The development, documentation and approval of appropriate business processes for your business</v>
      </c>
      <c r="E143" s="458"/>
      <c r="F143" s="458"/>
      <c r="G143" s="458"/>
      <c r="H143" s="458"/>
      <c r="I143" s="458"/>
      <c r="J143" s="146"/>
      <c r="K143" s="146"/>
      <c r="L143" s="146"/>
      <c r="M143" s="146"/>
      <c r="N143" s="146"/>
      <c r="O143" s="146"/>
      <c r="P143" s="146"/>
      <c r="Q143" s="146"/>
      <c r="R143" s="146"/>
      <c r="S143" s="146"/>
      <c r="T143" s="146"/>
      <c r="U143" s="146"/>
      <c r="V143" s="146"/>
      <c r="W143" s="146"/>
      <c r="X143" s="147"/>
      <c r="Y143" s="8"/>
      <c r="Z143" s="142"/>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35">
      <c r="A144" s="8"/>
      <c r="B144" s="114">
        <v>4.3</v>
      </c>
      <c r="C144" s="460"/>
      <c r="D144" s="458" t="str">
        <f t="shared" si="14"/>
        <v>The validation of business processes during industry testing</v>
      </c>
      <c r="E144" s="458"/>
      <c r="F144" s="458"/>
      <c r="G144" s="458"/>
      <c r="H144" s="458"/>
      <c r="I144" s="458"/>
      <c r="J144" s="146"/>
      <c r="K144" s="146"/>
      <c r="L144" s="146"/>
      <c r="M144" s="146"/>
      <c r="N144" s="146"/>
      <c r="O144" s="146"/>
      <c r="P144" s="146"/>
      <c r="Q144" s="146"/>
      <c r="R144" s="146"/>
      <c r="S144" s="146"/>
      <c r="T144" s="146"/>
      <c r="U144" s="146"/>
      <c r="V144" s="146"/>
      <c r="W144" s="146"/>
      <c r="X144" s="147"/>
      <c r="Y144" s="8"/>
      <c r="Z144" s="142"/>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49999999999999" customHeight="1" x14ac:dyDescent="0.35">
      <c r="A145" s="8"/>
      <c r="B145" s="454" t="s">
        <v>10</v>
      </c>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6"/>
      <c r="Y145" s="8"/>
      <c r="Z145" s="142"/>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35">
      <c r="A146" s="8"/>
      <c r="B146" s="114">
        <v>5.0999999999999996</v>
      </c>
      <c r="C146" s="460" t="s">
        <v>11</v>
      </c>
      <c r="D146" s="458" t="str">
        <f>D117</f>
        <v>A detailed assessment of the market system impacts for your business, including requirements specification and design of changes</v>
      </c>
      <c r="E146" s="458"/>
      <c r="F146" s="458"/>
      <c r="G146" s="458"/>
      <c r="H146" s="458"/>
      <c r="I146" s="458"/>
      <c r="J146" s="146"/>
      <c r="K146" s="146"/>
      <c r="L146" s="146"/>
      <c r="M146" s="146"/>
      <c r="N146" s="146"/>
      <c r="O146" s="146"/>
      <c r="P146" s="146"/>
      <c r="Q146" s="146"/>
      <c r="R146" s="146"/>
      <c r="S146" s="146"/>
      <c r="T146" s="146"/>
      <c r="U146" s="146"/>
      <c r="V146" s="146"/>
      <c r="W146" s="146"/>
      <c r="X146" s="147"/>
      <c r="Y146" s="8"/>
      <c r="Z146" s="142"/>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35">
      <c r="A147" s="8"/>
      <c r="B147" s="114">
        <v>5.2</v>
      </c>
      <c r="C147" s="460"/>
      <c r="D147" s="458" t="str">
        <f t="shared" ref="D147:D150" si="15">D118</f>
        <v>The development and build of appropriate market systems for your business</v>
      </c>
      <c r="E147" s="458"/>
      <c r="F147" s="458"/>
      <c r="G147" s="458"/>
      <c r="H147" s="458"/>
      <c r="I147" s="458"/>
      <c r="J147" s="146"/>
      <c r="K147" s="146" t="s">
        <v>566</v>
      </c>
      <c r="L147" s="146"/>
      <c r="M147" s="146"/>
      <c r="N147" s="146"/>
      <c r="O147" s="146"/>
      <c r="P147" s="146"/>
      <c r="Q147" s="146"/>
      <c r="R147" s="146"/>
      <c r="S147" s="146"/>
      <c r="T147" s="146"/>
      <c r="U147" s="146"/>
      <c r="V147" s="146"/>
      <c r="W147" s="146"/>
      <c r="X147" s="147"/>
      <c r="Y147" s="8"/>
      <c r="Z147" s="142"/>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35">
      <c r="A148" s="8"/>
      <c r="B148" s="114">
        <v>5.3</v>
      </c>
      <c r="C148" s="460"/>
      <c r="D148" s="458" t="str">
        <f t="shared" si="15"/>
        <v>The internal testing of market systems for your business</v>
      </c>
      <c r="E148" s="458"/>
      <c r="F148" s="458"/>
      <c r="G148" s="458"/>
      <c r="H148" s="458"/>
      <c r="I148" s="458"/>
      <c r="J148" s="146"/>
      <c r="K148" s="146"/>
      <c r="L148" s="146"/>
      <c r="M148" s="146"/>
      <c r="N148" s="146"/>
      <c r="O148" s="146"/>
      <c r="P148" s="146"/>
      <c r="Q148" s="146"/>
      <c r="R148" s="146"/>
      <c r="S148" s="146" t="s">
        <v>363</v>
      </c>
      <c r="T148" s="146"/>
      <c r="U148" s="146"/>
      <c r="V148" s="146"/>
      <c r="W148" s="146"/>
      <c r="X148" s="147"/>
      <c r="Y148" s="8"/>
      <c r="Z148" s="142"/>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35">
      <c r="A149" s="8"/>
      <c r="B149" s="114">
        <v>5.4</v>
      </c>
      <c r="C149" s="460"/>
      <c r="D149" s="458" t="str">
        <f t="shared" si="15"/>
        <v>The testing of market system interfaces between AEMO and participants (including testing of credentials and connectivity, as appropriate)</v>
      </c>
      <c r="E149" s="458"/>
      <c r="F149" s="458"/>
      <c r="G149" s="458"/>
      <c r="H149" s="458"/>
      <c r="I149" s="458"/>
      <c r="J149" s="146"/>
      <c r="K149" s="146" t="s">
        <v>567</v>
      </c>
      <c r="L149" s="146"/>
      <c r="M149" s="146"/>
      <c r="N149" s="146"/>
      <c r="O149" s="146"/>
      <c r="P149" s="146"/>
      <c r="Q149" s="146"/>
      <c r="R149" s="146"/>
      <c r="S149" s="146"/>
      <c r="T149" s="146"/>
      <c r="U149" s="146"/>
      <c r="V149" s="146"/>
      <c r="W149" s="146"/>
      <c r="X149" s="147"/>
      <c r="Y149" s="8"/>
      <c r="Z149" s="142"/>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35">
      <c r="A150" s="8"/>
      <c r="B150" s="114">
        <v>5.5</v>
      </c>
      <c r="C150" s="460"/>
      <c r="D150" s="458" t="str">
        <f t="shared" si="15"/>
        <v>The validation of performance of market systems during industry testing</v>
      </c>
      <c r="E150" s="458"/>
      <c r="F150" s="458"/>
      <c r="G150" s="458"/>
      <c r="H150" s="458"/>
      <c r="I150" s="458"/>
      <c r="J150" s="146"/>
      <c r="K150" s="146"/>
      <c r="L150" s="146"/>
      <c r="M150" s="146"/>
      <c r="N150" s="146"/>
      <c r="O150" s="146"/>
      <c r="P150" s="146"/>
      <c r="Q150" s="146"/>
      <c r="R150" s="146"/>
      <c r="S150" s="146"/>
      <c r="T150" s="146"/>
      <c r="U150" s="146"/>
      <c r="V150" s="146"/>
      <c r="W150" s="146"/>
      <c r="X150" s="147"/>
      <c r="Y150" s="8"/>
      <c r="Z150" s="142"/>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49999999999999" customHeight="1" x14ac:dyDescent="0.35">
      <c r="A151" s="8"/>
      <c r="B151" s="454" t="s">
        <v>12</v>
      </c>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6"/>
      <c r="Y151" s="8"/>
      <c r="Z151" s="142"/>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35">
      <c r="A152" s="8"/>
      <c r="B152" s="114">
        <v>6.1</v>
      </c>
      <c r="C152" s="460" t="s">
        <v>13</v>
      </c>
      <c r="D152" s="458" t="str">
        <f>D123</f>
        <v>The preparation of a transition and cutover plan(s) for your business</v>
      </c>
      <c r="E152" s="458"/>
      <c r="F152" s="458"/>
      <c r="G152" s="458"/>
      <c r="H152" s="458"/>
      <c r="I152" s="458"/>
      <c r="J152" s="146"/>
      <c r="K152" s="146" t="s">
        <v>471</v>
      </c>
      <c r="L152" s="146"/>
      <c r="M152" s="146"/>
      <c r="N152" s="146"/>
      <c r="O152" s="146"/>
      <c r="P152" s="146"/>
      <c r="Q152" s="146"/>
      <c r="R152" s="146"/>
      <c r="S152" s="146"/>
      <c r="T152" s="146"/>
      <c r="U152" s="146"/>
      <c r="V152" s="146"/>
      <c r="W152" s="146"/>
      <c r="X152" s="147"/>
      <c r="Y152" s="8"/>
      <c r="Z152" s="142"/>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4">
      <c r="A153" s="8"/>
      <c r="B153" s="113">
        <v>6.2</v>
      </c>
      <c r="C153" s="461"/>
      <c r="D153" s="459" t="str">
        <f>D124</f>
        <v>The successful completion of prerequisite transition activities (e.g. data migration and conversions, cutover dress rehearsals)</v>
      </c>
      <c r="E153" s="459"/>
      <c r="F153" s="459"/>
      <c r="G153" s="459"/>
      <c r="H153" s="459"/>
      <c r="I153" s="459"/>
      <c r="J153" s="148"/>
      <c r="K153" s="148"/>
      <c r="L153" s="148"/>
      <c r="M153" s="148"/>
      <c r="N153" s="148"/>
      <c r="O153" s="148"/>
      <c r="P153" s="148"/>
      <c r="Q153" s="148"/>
      <c r="R153" s="148"/>
      <c r="S153" s="148"/>
      <c r="T153" s="148"/>
      <c r="U153" s="148"/>
      <c r="V153" s="148"/>
      <c r="W153" s="148"/>
      <c r="X153" s="149"/>
      <c r="Y153" s="8"/>
      <c r="Z153" s="142"/>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3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3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3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3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3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3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3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3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3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35">
      <c r="AG164" s="42" t="s">
        <v>154</v>
      </c>
    </row>
    <row r="165" spans="33:73" x14ac:dyDescent="0.35">
      <c r="AG165" s="42" t="s">
        <v>239</v>
      </c>
    </row>
    <row r="166" spans="33:73" x14ac:dyDescent="0.35">
      <c r="AG166" s="42" t="s">
        <v>240</v>
      </c>
    </row>
    <row r="167" spans="33:73" x14ac:dyDescent="0.35">
      <c r="AG167" s="42" t="s">
        <v>156</v>
      </c>
    </row>
    <row r="168" spans="33:73" x14ac:dyDescent="0.35">
      <c r="AG168" s="37" t="s">
        <v>65</v>
      </c>
    </row>
    <row r="169" spans="33:73" x14ac:dyDescent="0.35">
      <c r="AG169" s="37" t="s">
        <v>155</v>
      </c>
    </row>
    <row r="171" spans="33:73" x14ac:dyDescent="0.35">
      <c r="AG171" s="37" t="s">
        <v>58</v>
      </c>
    </row>
    <row r="172" spans="33:73" x14ac:dyDescent="0.35">
      <c r="AG172" s="37" t="s">
        <v>57</v>
      </c>
    </row>
    <row r="173" spans="33:73" x14ac:dyDescent="0.35">
      <c r="AG173" s="37" t="s">
        <v>59</v>
      </c>
    </row>
    <row r="174" spans="33:73" x14ac:dyDescent="0.35">
      <c r="AG174" s="37" t="s">
        <v>65</v>
      </c>
    </row>
    <row r="175" spans="33:73" x14ac:dyDescent="0.35">
      <c r="AG175" s="37" t="s">
        <v>56</v>
      </c>
    </row>
    <row r="177" spans="33:33" x14ac:dyDescent="0.35">
      <c r="AG177" s="37" t="s">
        <v>46</v>
      </c>
    </row>
    <row r="178" spans="33:33" x14ac:dyDescent="0.35">
      <c r="AG178" s="37" t="s">
        <v>45</v>
      </c>
    </row>
    <row r="179" spans="33:33" x14ac:dyDescent="0.35">
      <c r="AG179" s="37" t="s">
        <v>44</v>
      </c>
    </row>
    <row r="180" spans="33:33" x14ac:dyDescent="0.35">
      <c r="AG180" s="37" t="s">
        <v>65</v>
      </c>
    </row>
  </sheetData>
  <mergeCells count="200">
    <mergeCell ref="G16:M16"/>
    <mergeCell ref="G17:M17"/>
    <mergeCell ref="G18:M18"/>
    <mergeCell ref="G19:M19"/>
    <mergeCell ref="H21:I21"/>
    <mergeCell ref="J21:K21"/>
    <mergeCell ref="L21:M21"/>
    <mergeCell ref="D113:I113"/>
    <mergeCell ref="D114:I114"/>
    <mergeCell ref="D49:I49"/>
    <mergeCell ref="D51:I51"/>
    <mergeCell ref="D52:I52"/>
    <mergeCell ref="D53:I53"/>
    <mergeCell ref="D94:I94"/>
    <mergeCell ref="D78:I78"/>
    <mergeCell ref="D80:I80"/>
    <mergeCell ref="D81:I81"/>
    <mergeCell ref="D82:I82"/>
    <mergeCell ref="D84:I84"/>
    <mergeCell ref="D85:I85"/>
    <mergeCell ref="D66:I66"/>
    <mergeCell ref="D95:I95"/>
    <mergeCell ref="D100:I100"/>
    <mergeCell ref="D101:I101"/>
    <mergeCell ref="D129:I129"/>
    <mergeCell ref="D130:I130"/>
    <mergeCell ref="D132:I132"/>
    <mergeCell ref="B128:X128"/>
    <mergeCell ref="B131:X131"/>
    <mergeCell ref="N21:O21"/>
    <mergeCell ref="D42:I42"/>
    <mergeCell ref="D43:I43"/>
    <mergeCell ref="D45:I45"/>
    <mergeCell ref="D46:I46"/>
    <mergeCell ref="D47:I47"/>
    <mergeCell ref="B41:X41"/>
    <mergeCell ref="B44:X44"/>
    <mergeCell ref="D39:I40"/>
    <mergeCell ref="J39:X39"/>
    <mergeCell ref="B39:B40"/>
    <mergeCell ref="C21:C22"/>
    <mergeCell ref="C45:C49"/>
    <mergeCell ref="C42:C43"/>
    <mergeCell ref="D21:E21"/>
    <mergeCell ref="F21:G21"/>
    <mergeCell ref="D48:I48"/>
    <mergeCell ref="C39:C40"/>
    <mergeCell ref="C129:C130"/>
    <mergeCell ref="D133:I133"/>
    <mergeCell ref="D134:I134"/>
    <mergeCell ref="D135:I135"/>
    <mergeCell ref="D136:I136"/>
    <mergeCell ref="D138:I138"/>
    <mergeCell ref="D139:I139"/>
    <mergeCell ref="D140:I140"/>
    <mergeCell ref="B141:X141"/>
    <mergeCell ref="B137:X137"/>
    <mergeCell ref="C138:C140"/>
    <mergeCell ref="C132:C136"/>
    <mergeCell ref="D149:I149"/>
    <mergeCell ref="D150:I150"/>
    <mergeCell ref="D152:I152"/>
    <mergeCell ref="D153:I153"/>
    <mergeCell ref="C152:C153"/>
    <mergeCell ref="C146:C150"/>
    <mergeCell ref="C142:C144"/>
    <mergeCell ref="B145:X145"/>
    <mergeCell ref="B151:X151"/>
    <mergeCell ref="D142:I142"/>
    <mergeCell ref="D143:I143"/>
    <mergeCell ref="D144:I144"/>
    <mergeCell ref="D146:I146"/>
    <mergeCell ref="D147:I147"/>
    <mergeCell ref="D148:I148"/>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C88:C92"/>
    <mergeCell ref="C71:C72"/>
    <mergeCell ref="D103:I103"/>
    <mergeCell ref="D104:I104"/>
    <mergeCell ref="D105:I105"/>
    <mergeCell ref="C94:C95"/>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56:I56"/>
    <mergeCell ref="D57:I57"/>
    <mergeCell ref="C51:C53"/>
    <mergeCell ref="C84:C86"/>
    <mergeCell ref="C80:C82"/>
    <mergeCell ref="C74:C78"/>
    <mergeCell ref="C65:C66"/>
    <mergeCell ref="C59:C63"/>
    <mergeCell ref="C55:C57"/>
    <mergeCell ref="D75:I75"/>
    <mergeCell ref="D59:I59"/>
    <mergeCell ref="D60:I60"/>
    <mergeCell ref="D61:I61"/>
    <mergeCell ref="D62:I62"/>
    <mergeCell ref="D63:I63"/>
    <mergeCell ref="D65:I65"/>
    <mergeCell ref="B97:B98"/>
    <mergeCell ref="C97:C98"/>
    <mergeCell ref="J97:X97"/>
    <mergeCell ref="B126:B127"/>
    <mergeCell ref="C126:C127"/>
    <mergeCell ref="D119:I119"/>
    <mergeCell ref="D120:I120"/>
    <mergeCell ref="D121:I121"/>
    <mergeCell ref="D123:I123"/>
    <mergeCell ref="D124:I124"/>
    <mergeCell ref="C113:C115"/>
    <mergeCell ref="D115:I115"/>
    <mergeCell ref="C109:C111"/>
    <mergeCell ref="C103:C107"/>
    <mergeCell ref="C100:C101"/>
    <mergeCell ref="D107:I107"/>
    <mergeCell ref="D109:I109"/>
    <mergeCell ref="D110:I110"/>
    <mergeCell ref="D111:I111"/>
    <mergeCell ref="C123:C124"/>
    <mergeCell ref="C117:C121"/>
    <mergeCell ref="D117:I117"/>
    <mergeCell ref="D118:I118"/>
    <mergeCell ref="J126:X126"/>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F2:Q2"/>
    <mergeCell ref="T18:Y18"/>
    <mergeCell ref="T19:Y19"/>
    <mergeCell ref="T9:Y9"/>
    <mergeCell ref="T10:Y10"/>
    <mergeCell ref="T11:Y11"/>
    <mergeCell ref="T13:Y13"/>
    <mergeCell ref="T12:Y12"/>
    <mergeCell ref="T14:Y14"/>
    <mergeCell ref="T15:Y15"/>
    <mergeCell ref="T16:Y16"/>
    <mergeCell ref="T17:Y17"/>
    <mergeCell ref="G4:M4"/>
    <mergeCell ref="G5:M5"/>
    <mergeCell ref="G6:M6"/>
    <mergeCell ref="G7:M7"/>
    <mergeCell ref="G8:M8"/>
    <mergeCell ref="G9:M9"/>
    <mergeCell ref="G10:M10"/>
    <mergeCell ref="G11:M11"/>
    <mergeCell ref="G12:M12"/>
    <mergeCell ref="G13:M13"/>
    <mergeCell ref="G14:M14"/>
    <mergeCell ref="G15:M15"/>
  </mergeCells>
  <conditionalFormatting sqref="G25 I25 M25 O25 K25 AB37 K27 O27 M27 I27 G27 E25 E27 E29:E37 G29:G31 I29:I31 M29:M37 O29:O31 K29:K31 G33:G37 I33:I37 K33:K37 O33:O37">
    <cfRule type="cellIs" dxfId="291" priority="433" operator="equal">
      <formula>$AG$179</formula>
    </cfRule>
    <cfRule type="cellIs" dxfId="290" priority="434" operator="equal">
      <formula>$AG$178</formula>
    </cfRule>
    <cfRule type="cellIs" dxfId="289" priority="435" operator="equal">
      <formula>$AG$177</formula>
    </cfRule>
  </conditionalFormatting>
  <conditionalFormatting sqref="E5:E19">
    <cfRule type="cellIs" dxfId="288" priority="313" operator="equal">
      <formula>$AG$179</formula>
    </cfRule>
    <cfRule type="cellIs" dxfId="287" priority="314" operator="equal">
      <formula>$AG$178</formula>
    </cfRule>
    <cfRule type="cellIs" dxfId="286" priority="315" operator="equal">
      <formula>$AG$177</formula>
    </cfRule>
  </conditionalFormatting>
  <conditionalFormatting sqref="P37">
    <cfRule type="cellIs" dxfId="285" priority="301" operator="equal">
      <formula>$AG$179</formula>
    </cfRule>
    <cfRule type="cellIs" dxfId="284" priority="302" operator="equal">
      <formula>$AG$178</formula>
    </cfRule>
    <cfRule type="cellIs" dxfId="283" priority="303" operator="equal">
      <formula>$AG$177</formula>
    </cfRule>
  </conditionalFormatting>
  <conditionalFormatting sqref="Q37">
    <cfRule type="cellIs" dxfId="282" priority="298" operator="equal">
      <formula>$AG$179</formula>
    </cfRule>
    <cfRule type="cellIs" dxfId="281" priority="299" operator="equal">
      <formula>$AG$178</formula>
    </cfRule>
    <cfRule type="cellIs" dxfId="280" priority="300" operator="equal">
      <formula>$AG$177</formula>
    </cfRule>
  </conditionalFormatting>
  <conditionalFormatting sqref="R37">
    <cfRule type="cellIs" dxfId="279" priority="295" operator="equal">
      <formula>$AG$179</formula>
    </cfRule>
    <cfRule type="cellIs" dxfId="278" priority="296" operator="equal">
      <formula>$AG$178</formula>
    </cfRule>
    <cfRule type="cellIs" dxfId="277" priority="297" operator="equal">
      <formula>$AG$177</formula>
    </cfRule>
  </conditionalFormatting>
  <conditionalFormatting sqref="S37">
    <cfRule type="cellIs" dxfId="276" priority="292" operator="equal">
      <formula>$AG$179</formula>
    </cfRule>
    <cfRule type="cellIs" dxfId="275" priority="293" operator="equal">
      <formula>$AG$178</formula>
    </cfRule>
    <cfRule type="cellIs" dxfId="274" priority="294" operator="equal">
      <formula>$AG$177</formula>
    </cfRule>
  </conditionalFormatting>
  <conditionalFormatting sqref="T37">
    <cfRule type="cellIs" dxfId="273" priority="289" operator="equal">
      <formula>$AG$179</formula>
    </cfRule>
    <cfRule type="cellIs" dxfId="272" priority="290" operator="equal">
      <formula>$AG$178</formula>
    </cfRule>
    <cfRule type="cellIs" dxfId="271" priority="291" operator="equal">
      <formula>$AG$177</formula>
    </cfRule>
  </conditionalFormatting>
  <conditionalFormatting sqref="U37">
    <cfRule type="cellIs" dxfId="270" priority="286" operator="equal">
      <formula>$AG$179</formula>
    </cfRule>
    <cfRule type="cellIs" dxfId="269" priority="287" operator="equal">
      <formula>$AG$178</formula>
    </cfRule>
    <cfRule type="cellIs" dxfId="268" priority="288" operator="equal">
      <formula>$AG$177</formula>
    </cfRule>
  </conditionalFormatting>
  <conditionalFormatting sqref="V37">
    <cfRule type="cellIs" dxfId="267" priority="283" operator="equal">
      <formula>$AG$179</formula>
    </cfRule>
    <cfRule type="cellIs" dxfId="266" priority="284" operator="equal">
      <formula>$AG$178</formula>
    </cfRule>
    <cfRule type="cellIs" dxfId="265" priority="285" operator="equal">
      <formula>$AG$177</formula>
    </cfRule>
  </conditionalFormatting>
  <conditionalFormatting sqref="W37">
    <cfRule type="cellIs" dxfId="264" priority="280" operator="equal">
      <formula>$AG$179</formula>
    </cfRule>
    <cfRule type="cellIs" dxfId="263" priority="281" operator="equal">
      <formula>$AG$178</formula>
    </cfRule>
    <cfRule type="cellIs" dxfId="262" priority="282" operator="equal">
      <formula>$AG$177</formula>
    </cfRule>
  </conditionalFormatting>
  <conditionalFormatting sqref="X37">
    <cfRule type="cellIs" dxfId="261" priority="277" operator="equal">
      <formula>$AG$179</formula>
    </cfRule>
    <cfRule type="cellIs" dxfId="260" priority="278" operator="equal">
      <formula>$AG$178</formula>
    </cfRule>
    <cfRule type="cellIs" dxfId="259" priority="279" operator="equal">
      <formula>$AG$177</formula>
    </cfRule>
  </conditionalFormatting>
  <conditionalFormatting sqref="Y37">
    <cfRule type="cellIs" dxfId="258" priority="271" operator="equal">
      <formula>$AG$179</formula>
    </cfRule>
    <cfRule type="cellIs" dxfId="257" priority="272" operator="equal">
      <formula>$AG$178</formula>
    </cfRule>
    <cfRule type="cellIs" dxfId="256" priority="273" operator="equal">
      <formula>$AG$177</formula>
    </cfRule>
  </conditionalFormatting>
  <conditionalFormatting sqref="Z37">
    <cfRule type="cellIs" dxfId="255" priority="268" operator="equal">
      <formula>$AG$179</formula>
    </cfRule>
    <cfRule type="cellIs" dxfId="254" priority="269" operator="equal">
      <formula>$AG$178</formula>
    </cfRule>
    <cfRule type="cellIs" dxfId="253" priority="270" operator="equal">
      <formula>$AG$177</formula>
    </cfRule>
  </conditionalFormatting>
  <conditionalFormatting sqref="AA37">
    <cfRule type="cellIs" dxfId="252" priority="265" operator="equal">
      <formula>$AG$179</formula>
    </cfRule>
    <cfRule type="cellIs" dxfId="251" priority="266" operator="equal">
      <formula>$AG$178</formula>
    </cfRule>
    <cfRule type="cellIs" dxfId="250" priority="267" operator="equal">
      <formula>$AG$177</formula>
    </cfRule>
  </conditionalFormatting>
  <conditionalFormatting sqref="AB36">
    <cfRule type="cellIs" dxfId="249" priority="262" operator="equal">
      <formula>$AG$179</formula>
    </cfRule>
    <cfRule type="cellIs" dxfId="248" priority="263" operator="equal">
      <formula>$AG$178</formula>
    </cfRule>
    <cfRule type="cellIs" dxfId="247" priority="264" operator="equal">
      <formula>$AG$177</formula>
    </cfRule>
  </conditionalFormatting>
  <conditionalFormatting sqref="AC37">
    <cfRule type="cellIs" dxfId="246" priority="259" operator="equal">
      <formula>$AG$179</formula>
    </cfRule>
    <cfRule type="cellIs" dxfId="245" priority="260" operator="equal">
      <formula>$AG$178</formula>
    </cfRule>
    <cfRule type="cellIs" dxfId="244" priority="261" operator="equal">
      <formula>$AG$177</formula>
    </cfRule>
  </conditionalFormatting>
  <conditionalFormatting sqref="K100:X100 K103:X103 K109:X109 K117:X117 K120:X120 K123:X123 K129:X129 K132:X132 K138:X138 K146:X146 K149:X149 K152:X152 F25 H25 L25 N25 J25 D5:D19 J101:X101 J104:X105 K106:X107 J110:X111 K113:X114 J115:X115 J118:X119 J121:X121 J124:X124 J130:X130 J133:X134 K135:X136 J139:X140 K142:X143 J144:X144 J147:X148 J150:X150 J153:X153 D25 D27 J27 N27 L27 H27 F27 F29:F31 H29:H31 L29:L37 N29:N31 J29:J31 D29:D37 J71:X72 J74:X78 J80:X82 J84:X86 J88:X92 J94:X95 F33:F37 H33:H37 J33:J37 N33:N37">
    <cfRule type="cellIs" dxfId="243" priority="1099" operator="equal">
      <formula>$AG$173</formula>
    </cfRule>
    <cfRule type="cellIs" dxfId="242" priority="1100" operator="equal">
      <formula>$AG$172</formula>
    </cfRule>
    <cfRule type="cellIs" dxfId="241" priority="1101" operator="equal">
      <formula>$AG$171</formula>
    </cfRule>
  </conditionalFormatting>
  <conditionalFormatting sqref="E24">
    <cfRule type="cellIs" dxfId="240" priority="175" operator="equal">
      <formula>$AG$179</formula>
    </cfRule>
    <cfRule type="cellIs" dxfId="239" priority="176" operator="equal">
      <formula>$AG$178</formula>
    </cfRule>
    <cfRule type="cellIs" dxfId="238" priority="177" operator="equal">
      <formula>$AG$177</formula>
    </cfRule>
  </conditionalFormatting>
  <conditionalFormatting sqref="D24">
    <cfRule type="cellIs" dxfId="237" priority="178" operator="equal">
      <formula>$AG$173</formula>
    </cfRule>
    <cfRule type="cellIs" dxfId="236" priority="179" operator="equal">
      <formula>$AG$172</formula>
    </cfRule>
    <cfRule type="cellIs" dxfId="235" priority="180" operator="equal">
      <formula>$AG$171</formula>
    </cfRule>
  </conditionalFormatting>
  <conditionalFormatting sqref="G24">
    <cfRule type="cellIs" dxfId="234" priority="169" operator="equal">
      <formula>$AG$179</formula>
    </cfRule>
    <cfRule type="cellIs" dxfId="233" priority="170" operator="equal">
      <formula>$AG$178</formula>
    </cfRule>
    <cfRule type="cellIs" dxfId="232" priority="171" operator="equal">
      <formula>$AG$177</formula>
    </cfRule>
  </conditionalFormatting>
  <conditionalFormatting sqref="F24">
    <cfRule type="cellIs" dxfId="231" priority="172" operator="equal">
      <formula>$AG$173</formula>
    </cfRule>
    <cfRule type="cellIs" dxfId="230" priority="173" operator="equal">
      <formula>$AG$172</formula>
    </cfRule>
    <cfRule type="cellIs" dxfId="229" priority="174" operator="equal">
      <formula>$AG$171</formula>
    </cfRule>
  </conditionalFormatting>
  <conditionalFormatting sqref="I24">
    <cfRule type="cellIs" dxfId="228" priority="163" operator="equal">
      <formula>$AG$179</formula>
    </cfRule>
    <cfRule type="cellIs" dxfId="227" priority="164" operator="equal">
      <formula>$AG$178</formula>
    </cfRule>
    <cfRule type="cellIs" dxfId="226" priority="165" operator="equal">
      <formula>$AG$177</formula>
    </cfRule>
  </conditionalFormatting>
  <conditionalFormatting sqref="H24">
    <cfRule type="cellIs" dxfId="225" priority="166" operator="equal">
      <formula>$AG$173</formula>
    </cfRule>
    <cfRule type="cellIs" dxfId="224" priority="167" operator="equal">
      <formula>$AG$172</formula>
    </cfRule>
    <cfRule type="cellIs" dxfId="223" priority="168" operator="equal">
      <formula>$AG$171</formula>
    </cfRule>
  </conditionalFormatting>
  <conditionalFormatting sqref="K24">
    <cfRule type="cellIs" dxfId="222" priority="157" operator="equal">
      <formula>$AG$179</formula>
    </cfRule>
    <cfRule type="cellIs" dxfId="221" priority="158" operator="equal">
      <formula>$AG$178</formula>
    </cfRule>
    <cfRule type="cellIs" dxfId="220" priority="159" operator="equal">
      <formula>$AG$177</formula>
    </cfRule>
  </conditionalFormatting>
  <conditionalFormatting sqref="J24">
    <cfRule type="cellIs" dxfId="219" priority="160" operator="equal">
      <formula>$AG$173</formula>
    </cfRule>
    <cfRule type="cellIs" dxfId="218" priority="161" operator="equal">
      <formula>$AG$172</formula>
    </cfRule>
    <cfRule type="cellIs" dxfId="217" priority="162" operator="equal">
      <formula>$AG$171</formula>
    </cfRule>
  </conditionalFormatting>
  <conditionalFormatting sqref="M24">
    <cfRule type="cellIs" dxfId="216" priority="151" operator="equal">
      <formula>$AG$179</formula>
    </cfRule>
    <cfRule type="cellIs" dxfId="215" priority="152" operator="equal">
      <formula>$AG$178</formula>
    </cfRule>
    <cfRule type="cellIs" dxfId="214" priority="153" operator="equal">
      <formula>$AG$177</formula>
    </cfRule>
  </conditionalFormatting>
  <conditionalFormatting sqref="L24">
    <cfRule type="cellIs" dxfId="213" priority="154" operator="equal">
      <formula>$AG$173</formula>
    </cfRule>
    <cfRule type="cellIs" dxfId="212" priority="155" operator="equal">
      <formula>$AG$172</formula>
    </cfRule>
    <cfRule type="cellIs" dxfId="211" priority="156" operator="equal">
      <formula>$AG$171</formula>
    </cfRule>
  </conditionalFormatting>
  <conditionalFormatting sqref="O24">
    <cfRule type="cellIs" dxfId="210" priority="145" operator="equal">
      <formula>$AG$179</formula>
    </cfRule>
    <cfRule type="cellIs" dxfId="209" priority="146" operator="equal">
      <formula>$AG$178</formula>
    </cfRule>
    <cfRule type="cellIs" dxfId="208" priority="147" operator="equal">
      <formula>$AG$177</formula>
    </cfRule>
  </conditionalFormatting>
  <conditionalFormatting sqref="N24">
    <cfRule type="cellIs" dxfId="207" priority="148" operator="equal">
      <formula>$AG$173</formula>
    </cfRule>
    <cfRule type="cellIs" dxfId="206" priority="149" operator="equal">
      <formula>$AG$172</formula>
    </cfRule>
    <cfRule type="cellIs" dxfId="205" priority="150" operator="equal">
      <formula>$AG$171</formula>
    </cfRule>
  </conditionalFormatting>
  <conditionalFormatting sqref="E26">
    <cfRule type="cellIs" dxfId="204" priority="130" operator="equal">
      <formula>$AG$179</formula>
    </cfRule>
    <cfRule type="cellIs" dxfId="203" priority="131" operator="equal">
      <formula>$AG$178</formula>
    </cfRule>
    <cfRule type="cellIs" dxfId="202" priority="132" operator="equal">
      <formula>$AG$177</formula>
    </cfRule>
  </conditionalFormatting>
  <conditionalFormatting sqref="D26">
    <cfRule type="cellIs" dxfId="201" priority="133" operator="equal">
      <formula>$AG$173</formula>
    </cfRule>
    <cfRule type="cellIs" dxfId="200" priority="134" operator="equal">
      <formula>$AG$172</formula>
    </cfRule>
    <cfRule type="cellIs" dxfId="199" priority="135" operator="equal">
      <formula>$AG$171</formula>
    </cfRule>
  </conditionalFormatting>
  <conditionalFormatting sqref="G26">
    <cfRule type="cellIs" dxfId="198" priority="124" operator="equal">
      <formula>$AG$179</formula>
    </cfRule>
    <cfRule type="cellIs" dxfId="197" priority="125" operator="equal">
      <formula>$AG$178</formula>
    </cfRule>
    <cfRule type="cellIs" dxfId="196" priority="126" operator="equal">
      <formula>$AG$177</formula>
    </cfRule>
  </conditionalFormatting>
  <conditionalFormatting sqref="F26">
    <cfRule type="cellIs" dxfId="195" priority="127" operator="equal">
      <formula>$AG$173</formula>
    </cfRule>
    <cfRule type="cellIs" dxfId="194" priority="128" operator="equal">
      <formula>$AG$172</formula>
    </cfRule>
    <cfRule type="cellIs" dxfId="193" priority="129" operator="equal">
      <formula>$AG$171</formula>
    </cfRule>
  </conditionalFormatting>
  <conditionalFormatting sqref="I26">
    <cfRule type="cellIs" dxfId="192" priority="118" operator="equal">
      <formula>$AG$179</formula>
    </cfRule>
    <cfRule type="cellIs" dxfId="191" priority="119" operator="equal">
      <formula>$AG$178</formula>
    </cfRule>
    <cfRule type="cellIs" dxfId="190" priority="120" operator="equal">
      <formula>$AG$177</formula>
    </cfRule>
  </conditionalFormatting>
  <conditionalFormatting sqref="H26">
    <cfRule type="cellIs" dxfId="189" priority="121" operator="equal">
      <formula>$AG$173</formula>
    </cfRule>
    <cfRule type="cellIs" dxfId="188" priority="122" operator="equal">
      <formula>$AG$172</formula>
    </cfRule>
    <cfRule type="cellIs" dxfId="187" priority="123" operator="equal">
      <formula>$AG$171</formula>
    </cfRule>
  </conditionalFormatting>
  <conditionalFormatting sqref="K26">
    <cfRule type="cellIs" dxfId="186" priority="112" operator="equal">
      <formula>$AG$179</formula>
    </cfRule>
    <cfRule type="cellIs" dxfId="185" priority="113" operator="equal">
      <formula>$AG$178</formula>
    </cfRule>
    <cfRule type="cellIs" dxfId="184" priority="114" operator="equal">
      <formula>$AG$177</formula>
    </cfRule>
  </conditionalFormatting>
  <conditionalFormatting sqref="J26">
    <cfRule type="cellIs" dxfId="183" priority="115" operator="equal">
      <formula>$AG$173</formula>
    </cfRule>
    <cfRule type="cellIs" dxfId="182" priority="116" operator="equal">
      <formula>$AG$172</formula>
    </cfRule>
    <cfRule type="cellIs" dxfId="181" priority="117" operator="equal">
      <formula>$AG$171</formula>
    </cfRule>
  </conditionalFormatting>
  <conditionalFormatting sqref="M26">
    <cfRule type="cellIs" dxfId="180" priority="106" operator="equal">
      <formula>$AG$179</formula>
    </cfRule>
    <cfRule type="cellIs" dxfId="179" priority="107" operator="equal">
      <formula>$AG$178</formula>
    </cfRule>
    <cfRule type="cellIs" dxfId="178" priority="108" operator="equal">
      <formula>$AG$177</formula>
    </cfRule>
  </conditionalFormatting>
  <conditionalFormatting sqref="L26">
    <cfRule type="cellIs" dxfId="177" priority="109" operator="equal">
      <formula>$AG$173</formula>
    </cfRule>
    <cfRule type="cellIs" dxfId="176" priority="110" operator="equal">
      <formula>$AG$172</formula>
    </cfRule>
    <cfRule type="cellIs" dxfId="175" priority="111" operator="equal">
      <formula>$AG$171</formula>
    </cfRule>
  </conditionalFormatting>
  <conditionalFormatting sqref="O26">
    <cfRule type="cellIs" dxfId="174" priority="100" operator="equal">
      <formula>$AG$179</formula>
    </cfRule>
    <cfRule type="cellIs" dxfId="173" priority="101" operator="equal">
      <formula>$AG$178</formula>
    </cfRule>
    <cfRule type="cellIs" dxfId="172" priority="102" operator="equal">
      <formula>$AG$177</formula>
    </cfRule>
  </conditionalFormatting>
  <conditionalFormatting sqref="N26">
    <cfRule type="cellIs" dxfId="171" priority="103" operator="equal">
      <formula>$AG$173</formula>
    </cfRule>
    <cfRule type="cellIs" dxfId="170" priority="104" operator="equal">
      <formula>$AG$172</formula>
    </cfRule>
    <cfRule type="cellIs" dxfId="169" priority="105" operator="equal">
      <formula>$AG$171</formula>
    </cfRule>
  </conditionalFormatting>
  <conditionalFormatting sqref="E28">
    <cfRule type="cellIs" dxfId="168" priority="94" operator="equal">
      <formula>$AG$179</formula>
    </cfRule>
    <cfRule type="cellIs" dxfId="167" priority="95" operator="equal">
      <formula>$AG$178</formula>
    </cfRule>
    <cfRule type="cellIs" dxfId="166" priority="96" operator="equal">
      <formula>$AG$177</formula>
    </cfRule>
  </conditionalFormatting>
  <conditionalFormatting sqref="D28">
    <cfRule type="cellIs" dxfId="165" priority="97" operator="equal">
      <formula>$AG$173</formula>
    </cfRule>
    <cfRule type="cellIs" dxfId="164" priority="98" operator="equal">
      <formula>$AG$172</formula>
    </cfRule>
    <cfRule type="cellIs" dxfId="163" priority="99" operator="equal">
      <formula>$AG$171</formula>
    </cfRule>
  </conditionalFormatting>
  <conditionalFormatting sqref="G28">
    <cfRule type="cellIs" dxfId="162" priority="88" operator="equal">
      <formula>$AG$179</formula>
    </cfRule>
    <cfRule type="cellIs" dxfId="161" priority="89" operator="equal">
      <formula>$AG$178</formula>
    </cfRule>
    <cfRule type="cellIs" dxfId="160" priority="90" operator="equal">
      <formula>$AG$177</formula>
    </cfRule>
  </conditionalFormatting>
  <conditionalFormatting sqref="F28">
    <cfRule type="cellIs" dxfId="159" priority="91" operator="equal">
      <formula>$AG$173</formula>
    </cfRule>
    <cfRule type="cellIs" dxfId="158" priority="92" operator="equal">
      <formula>$AG$172</formula>
    </cfRule>
    <cfRule type="cellIs" dxfId="157" priority="93" operator="equal">
      <formula>$AG$171</formula>
    </cfRule>
  </conditionalFormatting>
  <conditionalFormatting sqref="I28">
    <cfRule type="cellIs" dxfId="156" priority="82" operator="equal">
      <formula>$AG$179</formula>
    </cfRule>
    <cfRule type="cellIs" dxfId="155" priority="83" operator="equal">
      <formula>$AG$178</formula>
    </cfRule>
    <cfRule type="cellIs" dxfId="154" priority="84" operator="equal">
      <formula>$AG$177</formula>
    </cfRule>
  </conditionalFormatting>
  <conditionalFormatting sqref="H28">
    <cfRule type="cellIs" dxfId="153" priority="85" operator="equal">
      <formula>$AG$173</formula>
    </cfRule>
    <cfRule type="cellIs" dxfId="152" priority="86" operator="equal">
      <formula>$AG$172</formula>
    </cfRule>
    <cfRule type="cellIs" dxfId="151" priority="87" operator="equal">
      <formula>$AG$171</formula>
    </cfRule>
  </conditionalFormatting>
  <conditionalFormatting sqref="K28">
    <cfRule type="cellIs" dxfId="150" priority="76" operator="equal">
      <formula>$AG$179</formula>
    </cfRule>
    <cfRule type="cellIs" dxfId="149" priority="77" operator="equal">
      <formula>$AG$178</formula>
    </cfRule>
    <cfRule type="cellIs" dxfId="148" priority="78" operator="equal">
      <formula>$AG$177</formula>
    </cfRule>
  </conditionalFormatting>
  <conditionalFormatting sqref="J28">
    <cfRule type="cellIs" dxfId="147" priority="79" operator="equal">
      <formula>$AG$173</formula>
    </cfRule>
    <cfRule type="cellIs" dxfId="146" priority="80" operator="equal">
      <formula>$AG$172</formula>
    </cfRule>
    <cfRule type="cellIs" dxfId="145" priority="81" operator="equal">
      <formula>$AG$171</formula>
    </cfRule>
  </conditionalFormatting>
  <conditionalFormatting sqref="M28">
    <cfRule type="cellIs" dxfId="144" priority="70" operator="equal">
      <formula>$AG$179</formula>
    </cfRule>
    <cfRule type="cellIs" dxfId="143" priority="71" operator="equal">
      <formula>$AG$178</formula>
    </cfRule>
    <cfRule type="cellIs" dxfId="142" priority="72" operator="equal">
      <formula>$AG$177</formula>
    </cfRule>
  </conditionalFormatting>
  <conditionalFormatting sqref="L28">
    <cfRule type="cellIs" dxfId="141" priority="73" operator="equal">
      <formula>$AG$173</formula>
    </cfRule>
    <cfRule type="cellIs" dxfId="140" priority="74" operator="equal">
      <formula>$AG$172</formula>
    </cfRule>
    <cfRule type="cellIs" dxfId="139" priority="75" operator="equal">
      <formula>$AG$171</formula>
    </cfRule>
  </conditionalFormatting>
  <conditionalFormatting sqref="O28">
    <cfRule type="cellIs" dxfId="138" priority="64" operator="equal">
      <formula>$AG$179</formula>
    </cfRule>
    <cfRule type="cellIs" dxfId="137" priority="65" operator="equal">
      <formula>$AG$178</formula>
    </cfRule>
    <cfRule type="cellIs" dxfId="136" priority="66" operator="equal">
      <formula>$AG$177</formula>
    </cfRule>
  </conditionalFormatting>
  <conditionalFormatting sqref="N28">
    <cfRule type="cellIs" dxfId="135" priority="67" operator="equal">
      <formula>$AG$173</formula>
    </cfRule>
    <cfRule type="cellIs" dxfId="134" priority="68" operator="equal">
      <formula>$AG$172</formula>
    </cfRule>
    <cfRule type="cellIs" dxfId="133" priority="69" operator="equal">
      <formula>$AG$171</formula>
    </cfRule>
  </conditionalFormatting>
  <conditionalFormatting sqref="G32">
    <cfRule type="cellIs" dxfId="132" priority="34" operator="equal">
      <formula>$AG$179</formula>
    </cfRule>
    <cfRule type="cellIs" dxfId="131" priority="35" operator="equal">
      <formula>$AG$178</formula>
    </cfRule>
    <cfRule type="cellIs" dxfId="130" priority="36" operator="equal">
      <formula>$AG$177</formula>
    </cfRule>
  </conditionalFormatting>
  <conditionalFormatting sqref="F32">
    <cfRule type="cellIs" dxfId="129" priority="37" operator="equal">
      <formula>$AG$173</formula>
    </cfRule>
    <cfRule type="cellIs" dxfId="128" priority="38" operator="equal">
      <formula>$AG$172</formula>
    </cfRule>
    <cfRule type="cellIs" dxfId="127" priority="39" operator="equal">
      <formula>$AG$171</formula>
    </cfRule>
  </conditionalFormatting>
  <conditionalFormatting sqref="I32">
    <cfRule type="cellIs" dxfId="126" priority="28" operator="equal">
      <formula>$AG$179</formula>
    </cfRule>
    <cfRule type="cellIs" dxfId="125" priority="29" operator="equal">
      <formula>$AG$178</formula>
    </cfRule>
    <cfRule type="cellIs" dxfId="124" priority="30" operator="equal">
      <formula>$AG$177</formula>
    </cfRule>
  </conditionalFormatting>
  <conditionalFormatting sqref="H32">
    <cfRule type="cellIs" dxfId="123" priority="31" operator="equal">
      <formula>$AG$173</formula>
    </cfRule>
    <cfRule type="cellIs" dxfId="122" priority="32" operator="equal">
      <formula>$AG$172</formula>
    </cfRule>
    <cfRule type="cellIs" dxfId="121" priority="33" operator="equal">
      <formula>$AG$171</formula>
    </cfRule>
  </conditionalFormatting>
  <conditionalFormatting sqref="K32">
    <cfRule type="cellIs" dxfId="120" priority="22" operator="equal">
      <formula>$AG$179</formula>
    </cfRule>
    <cfRule type="cellIs" dxfId="119" priority="23" operator="equal">
      <formula>$AG$178</formula>
    </cfRule>
    <cfRule type="cellIs" dxfId="118" priority="24" operator="equal">
      <formula>$AG$177</formula>
    </cfRule>
  </conditionalFormatting>
  <conditionalFormatting sqref="J32">
    <cfRule type="cellIs" dxfId="117" priority="25" operator="equal">
      <formula>$AG$173</formula>
    </cfRule>
    <cfRule type="cellIs" dxfId="116" priority="26" operator="equal">
      <formula>$AG$172</formula>
    </cfRule>
    <cfRule type="cellIs" dxfId="115" priority="27" operator="equal">
      <formula>$AG$171</formula>
    </cfRule>
  </conditionalFormatting>
  <conditionalFormatting sqref="O32">
    <cfRule type="cellIs" dxfId="114" priority="16" operator="equal">
      <formula>$AG$179</formula>
    </cfRule>
    <cfRule type="cellIs" dxfId="113" priority="17" operator="equal">
      <formula>$AG$178</formula>
    </cfRule>
    <cfRule type="cellIs" dxfId="112" priority="18" operator="equal">
      <formula>$AG$177</formula>
    </cfRule>
  </conditionalFormatting>
  <conditionalFormatting sqref="N32">
    <cfRule type="cellIs" dxfId="111" priority="19" operator="equal">
      <formula>$AG$173</formula>
    </cfRule>
    <cfRule type="cellIs" dxfId="110" priority="20" operator="equal">
      <formula>$AG$172</formula>
    </cfRule>
    <cfRule type="cellIs" dxfId="109" priority="21" operator="equal">
      <formula>$AG$171</formula>
    </cfRule>
  </conditionalFormatting>
  <conditionalFormatting sqref="G23 I23 M23 O23 K23 E23">
    <cfRule type="cellIs" dxfId="108" priority="4" operator="equal">
      <formula>$AG$179</formula>
    </cfRule>
    <cfRule type="cellIs" dxfId="107" priority="5" operator="equal">
      <formula>$AG$178</formula>
    </cfRule>
    <cfRule type="cellIs" dxfId="106" priority="6" operator="equal">
      <formula>$AG$177</formula>
    </cfRule>
  </conditionalFormatting>
  <conditionalFormatting sqref="F23 H23 L23 N23 J23 D23">
    <cfRule type="cellIs" dxfId="105" priority="7" operator="equal">
      <formula>$AG$173</formula>
    </cfRule>
    <cfRule type="cellIs" dxfId="104" priority="8" operator="equal">
      <formula>$AG$172</formula>
    </cfRule>
    <cfRule type="cellIs" dxfId="103" priority="9" operator="equal">
      <formula>$AG$171</formula>
    </cfRule>
  </conditionalFormatting>
  <conditionalFormatting sqref="F5:F19">
    <cfRule type="cellIs" dxfId="102" priority="1" operator="equal">
      <formula>$AG$179</formula>
    </cfRule>
    <cfRule type="cellIs" dxfId="101" priority="2" operator="equal">
      <formula>$AG$178</formula>
    </cfRule>
    <cfRule type="cellIs" dxfId="100" priority="3" operator="equal">
      <formula>$AG$177</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71:X72 D5:D19 J74:X78 D23:D37 J80:X82 J84:X86 J88:X92 H23:H37 N23:N37 J94:X95 F23:F37 J23:J37 L23:L37">
      <formula1>Traffic</formula1>
    </dataValidation>
    <dataValidation type="list" allowBlank="1" showInputMessage="1" showErrorMessage="1" sqref="E5:F19 AB36:AB37 P37:AA37 AC37 E23:E37 M23:M37 O23:O37 G23:G37 I23:I37 K23:K37">
      <formula1>Risk</formula1>
    </dataValidation>
  </dataValidations>
  <hyperlinks>
    <hyperlink ref="F3" r:id="rId1"/>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80"/>
  <sheetViews>
    <sheetView workbookViewId="0"/>
  </sheetViews>
  <sheetFormatPr defaultColWidth="9.1796875" defaultRowHeight="14.5" x14ac:dyDescent="0.35"/>
  <cols>
    <col min="1" max="1" width="4.453125" style="9" customWidth="1"/>
    <col min="2" max="2" width="4.26953125" style="9" customWidth="1"/>
    <col min="3" max="3" width="19.453125" style="9" customWidth="1"/>
    <col min="4" max="13" width="11.7265625" style="9" customWidth="1"/>
    <col min="14" max="24" width="10.7265625" style="9" customWidth="1"/>
    <col min="25" max="25" width="11.7265625" style="9" customWidth="1"/>
    <col min="26" max="26" width="15.7265625" style="9" customWidth="1"/>
    <col min="27" max="27" width="15.7265625" style="9" bestFit="1" customWidth="1"/>
    <col min="28" max="31" width="11.7265625" style="9" customWidth="1"/>
    <col min="32" max="37" width="11.7265625" style="37" customWidth="1"/>
    <col min="38" max="41" width="11.7265625" style="9" customWidth="1"/>
    <col min="42" max="42" width="18.7265625" style="9" customWidth="1"/>
    <col min="43" max="45" width="9.1796875" style="37"/>
    <col min="46" max="49" width="9.1796875" style="38"/>
    <col min="50" max="50" width="9.1796875" style="37"/>
    <col min="51" max="73" width="9.1796875" style="38"/>
    <col min="74" max="16384" width="9.1796875" style="37"/>
  </cols>
  <sheetData>
    <row r="1" spans="1:50" s="38" customFormat="1" ht="15.75" customHeight="1" x14ac:dyDescent="0.3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37"/>
      <c r="AG1" s="37"/>
      <c r="AH1" s="37"/>
      <c r="AI1" s="37"/>
      <c r="AJ1" s="37"/>
      <c r="AK1" s="37"/>
      <c r="AL1" s="9"/>
      <c r="AM1" s="9"/>
      <c r="AN1" s="9"/>
      <c r="AO1" s="9"/>
      <c r="AP1" s="9"/>
      <c r="AQ1" s="37"/>
      <c r="AR1" s="37"/>
      <c r="AS1" s="37"/>
      <c r="AX1" s="37"/>
    </row>
    <row r="2" spans="1:50" s="38" customFormat="1" ht="15.75" customHeight="1" x14ac:dyDescent="0.35">
      <c r="A2" s="8"/>
      <c r="B2" s="8"/>
      <c r="C2" s="60">
        <f>'Market Readiness Report Page 1'!U1</f>
        <v>43045</v>
      </c>
      <c r="D2" s="60"/>
      <c r="E2" s="60"/>
      <c r="F2" s="39" t="s">
        <v>157</v>
      </c>
      <c r="G2" s="60"/>
      <c r="H2" s="60"/>
      <c r="I2" s="60"/>
      <c r="J2" s="60"/>
      <c r="K2" s="60"/>
      <c r="L2" s="60"/>
      <c r="M2" s="60"/>
      <c r="N2" s="39"/>
      <c r="O2" s="39"/>
      <c r="P2" s="39"/>
      <c r="Q2" s="39"/>
      <c r="R2" s="39"/>
      <c r="S2" s="39"/>
      <c r="T2" s="39"/>
      <c r="U2" s="39"/>
      <c r="V2" s="39"/>
      <c r="W2" s="39"/>
      <c r="X2" s="39"/>
      <c r="Y2" s="39"/>
      <c r="Z2" s="8"/>
      <c r="AA2" s="166"/>
      <c r="AB2" s="165"/>
      <c r="AC2" s="165"/>
      <c r="AD2" s="165"/>
      <c r="AE2" s="165"/>
      <c r="AF2" s="180"/>
      <c r="AG2" s="180"/>
      <c r="AH2" s="180"/>
      <c r="AI2" s="180"/>
      <c r="AJ2" s="180"/>
      <c r="AK2" s="180"/>
      <c r="AL2" s="165"/>
      <c r="AM2" s="165"/>
      <c r="AN2" s="165"/>
      <c r="AO2" s="165"/>
      <c r="AP2" s="9"/>
      <c r="AQ2" s="37"/>
      <c r="AR2" s="37"/>
      <c r="AS2" s="37"/>
      <c r="AX2" s="37"/>
    </row>
    <row r="3" spans="1:50" s="38" customFormat="1" ht="15.75" customHeight="1" thickBot="1" x14ac:dyDescent="0.4">
      <c r="A3" s="8"/>
      <c r="B3" s="8"/>
      <c r="C3" s="8"/>
      <c r="D3" s="8"/>
      <c r="E3" s="8"/>
      <c r="F3" s="8"/>
      <c r="G3" s="8"/>
      <c r="H3" s="8"/>
      <c r="I3" s="8"/>
      <c r="J3" s="8"/>
      <c r="K3" s="8"/>
      <c r="L3" s="8"/>
      <c r="M3" s="8"/>
      <c r="N3" s="39"/>
      <c r="O3" s="39"/>
      <c r="P3" s="39"/>
      <c r="Q3" s="39"/>
      <c r="R3" s="39"/>
      <c r="S3" s="39"/>
      <c r="T3" s="39"/>
      <c r="U3" s="39"/>
      <c r="V3" s="39"/>
      <c r="W3" s="39"/>
      <c r="X3" s="39"/>
      <c r="Y3" s="40"/>
      <c r="Z3" s="40"/>
      <c r="AA3" s="165"/>
      <c r="AB3" s="9"/>
      <c r="AC3" s="37"/>
      <c r="AD3" s="37"/>
      <c r="AE3" s="37"/>
      <c r="AF3" s="37"/>
      <c r="AG3" s="37"/>
      <c r="AH3" s="37"/>
      <c r="AI3" s="37"/>
      <c r="AJ3" s="37"/>
      <c r="AK3" s="37"/>
    </row>
    <row r="4" spans="1:50" s="38" customFormat="1" ht="25.5" customHeight="1" thickBot="1" x14ac:dyDescent="0.4">
      <c r="A4" s="8"/>
      <c r="B4" s="8"/>
      <c r="C4" s="191" t="s">
        <v>123</v>
      </c>
      <c r="D4" s="289" t="s">
        <v>60</v>
      </c>
      <c r="E4" s="210" t="s">
        <v>61</v>
      </c>
      <c r="F4" s="210" t="s">
        <v>253</v>
      </c>
      <c r="G4" s="321" t="s">
        <v>66</v>
      </c>
      <c r="H4" s="321"/>
      <c r="I4" s="321"/>
      <c r="J4" s="321"/>
      <c r="K4" s="321"/>
      <c r="L4" s="321"/>
      <c r="M4" s="322"/>
      <c r="N4" s="443" t="s">
        <v>137</v>
      </c>
      <c r="O4" s="444"/>
      <c r="P4" s="444"/>
      <c r="Q4" s="444"/>
      <c r="R4" s="444"/>
      <c r="S4" s="445"/>
      <c r="T4" s="372" t="s">
        <v>140</v>
      </c>
      <c r="U4" s="444"/>
      <c r="V4" s="444"/>
      <c r="W4" s="444"/>
      <c r="X4" s="444"/>
      <c r="Y4" s="445"/>
      <c r="Z4" s="142"/>
      <c r="AA4" s="37"/>
      <c r="AF4" s="37"/>
      <c r="AG4" s="37"/>
      <c r="AH4" s="37"/>
      <c r="AI4" s="37"/>
      <c r="AJ4" s="37"/>
      <c r="AK4" s="37"/>
    </row>
    <row r="5" spans="1:50" s="38" customFormat="1" ht="15" customHeight="1" x14ac:dyDescent="0.35">
      <c r="A5" s="8"/>
      <c r="B5" s="8"/>
      <c r="C5" s="173"/>
      <c r="D5" s="293"/>
      <c r="E5" s="301"/>
      <c r="F5" s="301"/>
      <c r="G5" s="471"/>
      <c r="H5" s="471"/>
      <c r="I5" s="471"/>
      <c r="J5" s="471"/>
      <c r="K5" s="471"/>
      <c r="L5" s="471"/>
      <c r="M5" s="472"/>
      <c r="N5" s="517"/>
      <c r="O5" s="518"/>
      <c r="P5" s="518"/>
      <c r="Q5" s="518"/>
      <c r="R5" s="518"/>
      <c r="S5" s="519"/>
      <c r="T5" s="508"/>
      <c r="U5" s="509"/>
      <c r="V5" s="509"/>
      <c r="W5" s="509"/>
      <c r="X5" s="509"/>
      <c r="Y5" s="510"/>
      <c r="Z5" s="142"/>
      <c r="AA5" s="37"/>
      <c r="AF5" s="37"/>
      <c r="AG5" s="37"/>
      <c r="AH5" s="37"/>
      <c r="AI5" s="37"/>
      <c r="AJ5" s="37"/>
      <c r="AK5" s="37"/>
    </row>
    <row r="6" spans="1:50" s="38" customFormat="1" ht="15" customHeight="1" x14ac:dyDescent="0.35">
      <c r="A6" s="8"/>
      <c r="B6" s="8"/>
      <c r="C6" s="177"/>
      <c r="D6" s="294"/>
      <c r="E6" s="302"/>
      <c r="F6" s="302"/>
      <c r="G6" s="433"/>
      <c r="H6" s="433"/>
      <c r="I6" s="433"/>
      <c r="J6" s="433"/>
      <c r="K6" s="433"/>
      <c r="L6" s="433"/>
      <c r="M6" s="434"/>
      <c r="N6" s="502"/>
      <c r="O6" s="503"/>
      <c r="P6" s="503"/>
      <c r="Q6" s="503"/>
      <c r="R6" s="503"/>
      <c r="S6" s="504"/>
      <c r="T6" s="502"/>
      <c r="U6" s="503"/>
      <c r="V6" s="503"/>
      <c r="W6" s="503"/>
      <c r="X6" s="503"/>
      <c r="Y6" s="504"/>
      <c r="Z6" s="142"/>
      <c r="AA6" s="37"/>
      <c r="AF6" s="37"/>
      <c r="AG6" s="37"/>
      <c r="AH6" s="37"/>
      <c r="AI6" s="37"/>
      <c r="AJ6" s="37"/>
      <c r="AK6" s="37"/>
    </row>
    <row r="7" spans="1:50" s="38" customFormat="1" ht="15" customHeight="1" x14ac:dyDescent="0.35">
      <c r="A7" s="8"/>
      <c r="B7" s="8"/>
      <c r="C7" s="177"/>
      <c r="D7" s="294"/>
      <c r="E7" s="302"/>
      <c r="F7" s="302"/>
      <c r="G7" s="433"/>
      <c r="H7" s="433"/>
      <c r="I7" s="433"/>
      <c r="J7" s="433"/>
      <c r="K7" s="433"/>
      <c r="L7" s="433"/>
      <c r="M7" s="434"/>
      <c r="N7" s="502"/>
      <c r="O7" s="503"/>
      <c r="P7" s="503"/>
      <c r="Q7" s="503"/>
      <c r="R7" s="503"/>
      <c r="S7" s="504"/>
      <c r="T7" s="502"/>
      <c r="U7" s="503"/>
      <c r="V7" s="503"/>
      <c r="W7" s="503"/>
      <c r="X7" s="503"/>
      <c r="Y7" s="504"/>
      <c r="Z7" s="142"/>
      <c r="AA7" s="37"/>
      <c r="AF7" s="37"/>
      <c r="AG7" s="37"/>
      <c r="AH7" s="37"/>
      <c r="AI7" s="37"/>
      <c r="AJ7" s="37"/>
      <c r="AK7" s="37"/>
    </row>
    <row r="8" spans="1:50" s="38" customFormat="1" ht="15" customHeight="1" x14ac:dyDescent="0.35">
      <c r="A8" s="8"/>
      <c r="B8" s="8"/>
      <c r="C8" s="177"/>
      <c r="D8" s="294"/>
      <c r="E8" s="302"/>
      <c r="F8" s="302"/>
      <c r="G8" s="433"/>
      <c r="H8" s="433"/>
      <c r="I8" s="433"/>
      <c r="J8" s="433"/>
      <c r="K8" s="433"/>
      <c r="L8" s="433"/>
      <c r="M8" s="434"/>
      <c r="N8" s="502"/>
      <c r="O8" s="503"/>
      <c r="P8" s="503"/>
      <c r="Q8" s="503"/>
      <c r="R8" s="503"/>
      <c r="S8" s="504"/>
      <c r="T8" s="502"/>
      <c r="U8" s="503"/>
      <c r="V8" s="503"/>
      <c r="W8" s="503"/>
      <c r="X8" s="503"/>
      <c r="Y8" s="504"/>
      <c r="Z8" s="142"/>
      <c r="AA8" s="37"/>
      <c r="AF8" s="37"/>
      <c r="AG8" s="37"/>
      <c r="AH8" s="37"/>
      <c r="AI8" s="37"/>
      <c r="AJ8" s="37"/>
      <c r="AK8" s="37"/>
    </row>
    <row r="9" spans="1:50" s="38" customFormat="1" ht="15" customHeight="1" x14ac:dyDescent="0.35">
      <c r="A9" s="8"/>
      <c r="B9" s="8"/>
      <c r="C9" s="177"/>
      <c r="D9" s="294"/>
      <c r="E9" s="302"/>
      <c r="F9" s="302"/>
      <c r="G9" s="433"/>
      <c r="H9" s="433"/>
      <c r="I9" s="433"/>
      <c r="J9" s="433"/>
      <c r="K9" s="433"/>
      <c r="L9" s="433"/>
      <c r="M9" s="434"/>
      <c r="N9" s="502"/>
      <c r="O9" s="503"/>
      <c r="P9" s="503"/>
      <c r="Q9" s="503"/>
      <c r="R9" s="503"/>
      <c r="S9" s="504"/>
      <c r="T9" s="502"/>
      <c r="U9" s="503"/>
      <c r="V9" s="503"/>
      <c r="W9" s="503"/>
      <c r="X9" s="503"/>
      <c r="Y9" s="504"/>
      <c r="Z9" s="142"/>
      <c r="AA9" s="37"/>
      <c r="AF9" s="37"/>
      <c r="AG9" s="37"/>
      <c r="AH9" s="37"/>
      <c r="AI9" s="37"/>
      <c r="AJ9" s="37"/>
      <c r="AK9" s="37"/>
    </row>
    <row r="10" spans="1:50" s="38" customFormat="1" ht="15" customHeight="1" x14ac:dyDescent="0.35">
      <c r="A10" s="8"/>
      <c r="B10" s="8"/>
      <c r="C10" s="177"/>
      <c r="D10" s="294"/>
      <c r="E10" s="302"/>
      <c r="F10" s="302"/>
      <c r="G10" s="433"/>
      <c r="H10" s="433"/>
      <c r="I10" s="433"/>
      <c r="J10" s="433"/>
      <c r="K10" s="433"/>
      <c r="L10" s="433"/>
      <c r="M10" s="434"/>
      <c r="N10" s="502"/>
      <c r="O10" s="503"/>
      <c r="P10" s="503"/>
      <c r="Q10" s="503"/>
      <c r="R10" s="503"/>
      <c r="S10" s="504"/>
      <c r="T10" s="502"/>
      <c r="U10" s="503"/>
      <c r="V10" s="503"/>
      <c r="W10" s="503"/>
      <c r="X10" s="503"/>
      <c r="Y10" s="504"/>
      <c r="Z10" s="142"/>
      <c r="AA10" s="37"/>
      <c r="AF10" s="37"/>
      <c r="AG10" s="37"/>
      <c r="AH10" s="37"/>
      <c r="AI10" s="37"/>
      <c r="AJ10" s="37"/>
      <c r="AK10" s="37"/>
    </row>
    <row r="11" spans="1:50" s="38" customFormat="1" ht="15" customHeight="1" x14ac:dyDescent="0.35">
      <c r="A11" s="8"/>
      <c r="B11" s="8"/>
      <c r="C11" s="177"/>
      <c r="D11" s="294"/>
      <c r="E11" s="302"/>
      <c r="F11" s="302"/>
      <c r="G11" s="433"/>
      <c r="H11" s="433"/>
      <c r="I11" s="433"/>
      <c r="J11" s="433"/>
      <c r="K11" s="433"/>
      <c r="L11" s="433"/>
      <c r="M11" s="434"/>
      <c r="N11" s="502"/>
      <c r="O11" s="503"/>
      <c r="P11" s="503"/>
      <c r="Q11" s="503"/>
      <c r="R11" s="503"/>
      <c r="S11" s="504"/>
      <c r="T11" s="502"/>
      <c r="U11" s="503"/>
      <c r="V11" s="503"/>
      <c r="W11" s="503"/>
      <c r="X11" s="503"/>
      <c r="Y11" s="504"/>
      <c r="Z11" s="142"/>
      <c r="AA11" s="37"/>
      <c r="AF11" s="37"/>
      <c r="AG11" s="37"/>
      <c r="AH11" s="37"/>
      <c r="AI11" s="37"/>
      <c r="AJ11" s="37"/>
      <c r="AK11" s="37"/>
    </row>
    <row r="12" spans="1:50" s="38" customFormat="1" ht="15" customHeight="1" x14ac:dyDescent="0.35">
      <c r="A12" s="8"/>
      <c r="B12" s="8"/>
      <c r="C12" s="177"/>
      <c r="D12" s="294"/>
      <c r="E12" s="302"/>
      <c r="F12" s="302"/>
      <c r="G12" s="433"/>
      <c r="H12" s="433"/>
      <c r="I12" s="433"/>
      <c r="J12" s="433"/>
      <c r="K12" s="433"/>
      <c r="L12" s="433"/>
      <c r="M12" s="434"/>
      <c r="N12" s="502"/>
      <c r="O12" s="503"/>
      <c r="P12" s="503"/>
      <c r="Q12" s="503"/>
      <c r="R12" s="503"/>
      <c r="S12" s="504"/>
      <c r="T12" s="502"/>
      <c r="U12" s="503"/>
      <c r="V12" s="503"/>
      <c r="W12" s="503"/>
      <c r="X12" s="503"/>
      <c r="Y12" s="504"/>
      <c r="Z12" s="142"/>
      <c r="AA12" s="37"/>
      <c r="AF12" s="37"/>
      <c r="AG12" s="37"/>
      <c r="AH12" s="37"/>
      <c r="AI12" s="37"/>
      <c r="AJ12" s="37"/>
      <c r="AK12" s="37"/>
    </row>
    <row r="13" spans="1:50" s="38" customFormat="1" ht="15" customHeight="1" x14ac:dyDescent="0.35">
      <c r="A13" s="8"/>
      <c r="B13" s="8"/>
      <c r="C13" s="177"/>
      <c r="D13" s="294"/>
      <c r="E13" s="302"/>
      <c r="F13" s="302"/>
      <c r="G13" s="433"/>
      <c r="H13" s="433"/>
      <c r="I13" s="433"/>
      <c r="J13" s="433"/>
      <c r="K13" s="433"/>
      <c r="L13" s="433"/>
      <c r="M13" s="434"/>
      <c r="N13" s="502"/>
      <c r="O13" s="503"/>
      <c r="P13" s="503"/>
      <c r="Q13" s="503"/>
      <c r="R13" s="503"/>
      <c r="S13" s="504"/>
      <c r="T13" s="502"/>
      <c r="U13" s="503"/>
      <c r="V13" s="503"/>
      <c r="W13" s="503"/>
      <c r="X13" s="503"/>
      <c r="Y13" s="504"/>
      <c r="Z13" s="142"/>
      <c r="AA13" s="37"/>
      <c r="AF13" s="37"/>
      <c r="AG13" s="37"/>
      <c r="AH13" s="37"/>
      <c r="AI13" s="37"/>
      <c r="AJ13" s="37"/>
      <c r="AK13" s="37"/>
    </row>
    <row r="14" spans="1:50" s="38" customFormat="1" ht="15" customHeight="1" x14ac:dyDescent="0.35">
      <c r="A14" s="8"/>
      <c r="B14" s="8"/>
      <c r="C14" s="177"/>
      <c r="D14" s="294"/>
      <c r="E14" s="302"/>
      <c r="F14" s="302"/>
      <c r="G14" s="433"/>
      <c r="H14" s="433"/>
      <c r="I14" s="433"/>
      <c r="J14" s="433"/>
      <c r="K14" s="433"/>
      <c r="L14" s="433"/>
      <c r="M14" s="434"/>
      <c r="N14" s="502"/>
      <c r="O14" s="503"/>
      <c r="P14" s="503"/>
      <c r="Q14" s="503"/>
      <c r="R14" s="503"/>
      <c r="S14" s="504"/>
      <c r="T14" s="502"/>
      <c r="U14" s="503"/>
      <c r="V14" s="503"/>
      <c r="W14" s="503"/>
      <c r="X14" s="503"/>
      <c r="Y14" s="504"/>
      <c r="Z14" s="142"/>
      <c r="AA14" s="37"/>
      <c r="AF14" s="37"/>
      <c r="AG14" s="37"/>
      <c r="AH14" s="37"/>
      <c r="AI14" s="37"/>
      <c r="AJ14" s="37"/>
      <c r="AK14" s="37"/>
    </row>
    <row r="15" spans="1:50" s="38" customFormat="1" ht="15" customHeight="1" x14ac:dyDescent="0.35">
      <c r="A15" s="8"/>
      <c r="B15" s="8"/>
      <c r="C15" s="177"/>
      <c r="D15" s="294"/>
      <c r="E15" s="302"/>
      <c r="F15" s="302"/>
      <c r="G15" s="433"/>
      <c r="H15" s="433"/>
      <c r="I15" s="433"/>
      <c r="J15" s="433"/>
      <c r="K15" s="433"/>
      <c r="L15" s="433"/>
      <c r="M15" s="434"/>
      <c r="N15" s="502"/>
      <c r="O15" s="503"/>
      <c r="P15" s="503"/>
      <c r="Q15" s="503"/>
      <c r="R15" s="503"/>
      <c r="S15" s="504"/>
      <c r="T15" s="502"/>
      <c r="U15" s="503"/>
      <c r="V15" s="503"/>
      <c r="W15" s="503"/>
      <c r="X15" s="503"/>
      <c r="Y15" s="504"/>
      <c r="Z15" s="142"/>
      <c r="AA15" s="37"/>
      <c r="AF15" s="37"/>
      <c r="AG15" s="37"/>
      <c r="AH15" s="37"/>
      <c r="AI15" s="37"/>
      <c r="AJ15" s="37"/>
      <c r="AK15" s="37"/>
    </row>
    <row r="16" spans="1:50" s="38" customFormat="1" ht="15" customHeight="1" x14ac:dyDescent="0.35">
      <c r="A16" s="8"/>
      <c r="B16" s="8"/>
      <c r="C16" s="177"/>
      <c r="D16" s="294"/>
      <c r="E16" s="302"/>
      <c r="F16" s="302"/>
      <c r="G16" s="433"/>
      <c r="H16" s="433"/>
      <c r="I16" s="433"/>
      <c r="J16" s="433"/>
      <c r="K16" s="433"/>
      <c r="L16" s="433"/>
      <c r="M16" s="434"/>
      <c r="N16" s="502"/>
      <c r="O16" s="503"/>
      <c r="P16" s="503"/>
      <c r="Q16" s="503"/>
      <c r="R16" s="503"/>
      <c r="S16" s="504"/>
      <c r="T16" s="502"/>
      <c r="U16" s="503"/>
      <c r="V16" s="503"/>
      <c r="W16" s="503"/>
      <c r="X16" s="503"/>
      <c r="Y16" s="504"/>
      <c r="Z16" s="142"/>
      <c r="AA16" s="37"/>
      <c r="AF16" s="37"/>
      <c r="AG16" s="37"/>
      <c r="AH16" s="37"/>
      <c r="AI16" s="37"/>
      <c r="AJ16" s="37"/>
      <c r="AK16" s="37"/>
    </row>
    <row r="17" spans="1:41" s="38" customFormat="1" ht="15" customHeight="1" x14ac:dyDescent="0.35">
      <c r="A17" s="8"/>
      <c r="B17" s="8"/>
      <c r="C17" s="177"/>
      <c r="D17" s="294"/>
      <c r="E17" s="302"/>
      <c r="F17" s="302"/>
      <c r="G17" s="433"/>
      <c r="H17" s="433"/>
      <c r="I17" s="433"/>
      <c r="J17" s="433"/>
      <c r="K17" s="433"/>
      <c r="L17" s="433"/>
      <c r="M17" s="434"/>
      <c r="N17" s="502"/>
      <c r="O17" s="503"/>
      <c r="P17" s="503"/>
      <c r="Q17" s="503"/>
      <c r="R17" s="503"/>
      <c r="S17" s="504"/>
      <c r="T17" s="502"/>
      <c r="U17" s="503"/>
      <c r="V17" s="503"/>
      <c r="W17" s="503"/>
      <c r="X17" s="503"/>
      <c r="Y17" s="504"/>
      <c r="Z17" s="142"/>
      <c r="AA17" s="37"/>
      <c r="AF17" s="37"/>
      <c r="AG17" s="37"/>
      <c r="AH17" s="37"/>
      <c r="AI17" s="37"/>
      <c r="AJ17" s="37"/>
      <c r="AK17" s="37"/>
    </row>
    <row r="18" spans="1:41" s="38" customFormat="1" ht="15" customHeight="1" x14ac:dyDescent="0.35">
      <c r="A18" s="8"/>
      <c r="B18" s="8"/>
      <c r="C18" s="177"/>
      <c r="D18" s="294"/>
      <c r="E18" s="302"/>
      <c r="F18" s="302"/>
      <c r="G18" s="433"/>
      <c r="H18" s="433"/>
      <c r="I18" s="433"/>
      <c r="J18" s="433"/>
      <c r="K18" s="433"/>
      <c r="L18" s="433"/>
      <c r="M18" s="434"/>
      <c r="N18" s="502"/>
      <c r="O18" s="503"/>
      <c r="P18" s="503"/>
      <c r="Q18" s="503"/>
      <c r="R18" s="503"/>
      <c r="S18" s="504"/>
      <c r="T18" s="502"/>
      <c r="U18" s="503"/>
      <c r="V18" s="503"/>
      <c r="W18" s="503"/>
      <c r="X18" s="503"/>
      <c r="Y18" s="504"/>
      <c r="Z18" s="142"/>
      <c r="AA18" s="37"/>
      <c r="AF18" s="37"/>
      <c r="AG18" s="37"/>
      <c r="AH18" s="37"/>
      <c r="AI18" s="37"/>
      <c r="AJ18" s="37"/>
      <c r="AK18" s="37"/>
    </row>
    <row r="19" spans="1:41" s="38" customFormat="1" ht="15" customHeight="1" thickBot="1" x14ac:dyDescent="0.4">
      <c r="A19" s="8"/>
      <c r="B19" s="8"/>
      <c r="C19" s="178"/>
      <c r="D19" s="295"/>
      <c r="E19" s="303"/>
      <c r="F19" s="303"/>
      <c r="G19" s="450"/>
      <c r="H19" s="450"/>
      <c r="I19" s="450"/>
      <c r="J19" s="450"/>
      <c r="K19" s="450"/>
      <c r="L19" s="450"/>
      <c r="M19" s="451"/>
      <c r="N19" s="505"/>
      <c r="O19" s="506"/>
      <c r="P19" s="506"/>
      <c r="Q19" s="506"/>
      <c r="R19" s="506"/>
      <c r="S19" s="507"/>
      <c r="T19" s="505"/>
      <c r="U19" s="506"/>
      <c r="V19" s="506"/>
      <c r="W19" s="506"/>
      <c r="X19" s="506"/>
      <c r="Y19" s="507"/>
      <c r="Z19" s="142"/>
      <c r="AA19" s="37"/>
      <c r="AB19" s="9"/>
      <c r="AF19" s="37"/>
      <c r="AG19" s="37"/>
      <c r="AH19" s="37"/>
      <c r="AI19" s="37"/>
      <c r="AJ19" s="37"/>
      <c r="AK19" s="37"/>
    </row>
    <row r="20" spans="1:41" s="38" customFormat="1" ht="15.75" customHeight="1" thickBot="1" x14ac:dyDescent="0.4">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F20" s="37"/>
      <c r="AG20" s="37"/>
      <c r="AH20" s="37"/>
      <c r="AI20" s="37"/>
      <c r="AJ20" s="37"/>
      <c r="AK20" s="37"/>
    </row>
    <row r="21" spans="1:41" s="38" customFormat="1" ht="25" customHeight="1" thickBot="1" x14ac:dyDescent="0.4">
      <c r="A21" s="8"/>
      <c r="B21" s="8"/>
      <c r="C21" s="438" t="s">
        <v>123</v>
      </c>
      <c r="D21" s="320" t="s">
        <v>107</v>
      </c>
      <c r="E21" s="322"/>
      <c r="F21" s="320" t="s">
        <v>108</v>
      </c>
      <c r="G21" s="322"/>
      <c r="H21" s="320" t="s">
        <v>109</v>
      </c>
      <c r="I21" s="322"/>
      <c r="J21" s="320" t="s">
        <v>110</v>
      </c>
      <c r="K21" s="322"/>
      <c r="L21" s="320" t="s">
        <v>111</v>
      </c>
      <c r="M21" s="322"/>
      <c r="N21" s="321" t="s">
        <v>112</v>
      </c>
      <c r="O21" s="322"/>
      <c r="P21" s="8"/>
      <c r="Q21" s="8"/>
      <c r="R21" s="8"/>
      <c r="S21" s="8"/>
      <c r="T21" s="8"/>
      <c r="U21" s="8"/>
      <c r="V21" s="8"/>
      <c r="W21" s="8"/>
      <c r="X21" s="8"/>
      <c r="Y21" s="8"/>
      <c r="Z21" s="8"/>
      <c r="AA21" s="9"/>
      <c r="AB21" s="9"/>
      <c r="AC21" s="9"/>
      <c r="AD21" s="9"/>
      <c r="AE21" s="9"/>
      <c r="AF21" s="37"/>
      <c r="AG21" s="37"/>
      <c r="AH21" s="37"/>
      <c r="AI21" s="37"/>
      <c r="AJ21" s="37"/>
      <c r="AK21" s="37"/>
      <c r="AO21" s="37"/>
    </row>
    <row r="22" spans="1:41" s="38" customFormat="1" x14ac:dyDescent="0.35">
      <c r="A22" s="8"/>
      <c r="B22" s="8"/>
      <c r="C22" s="439"/>
      <c r="D22" s="156" t="s">
        <v>22</v>
      </c>
      <c r="E22" s="157" t="s">
        <v>43</v>
      </c>
      <c r="F22" s="156" t="s">
        <v>22</v>
      </c>
      <c r="G22" s="157" t="s">
        <v>43</v>
      </c>
      <c r="H22" s="156" t="s">
        <v>22</v>
      </c>
      <c r="I22" s="157" t="s">
        <v>43</v>
      </c>
      <c r="J22" s="156" t="s">
        <v>22</v>
      </c>
      <c r="K22" s="157" t="s">
        <v>43</v>
      </c>
      <c r="L22" s="156" t="s">
        <v>22</v>
      </c>
      <c r="M22" s="157" t="s">
        <v>43</v>
      </c>
      <c r="N22" s="145" t="s">
        <v>22</v>
      </c>
      <c r="O22" s="157" t="s">
        <v>43</v>
      </c>
      <c r="P22" s="8"/>
      <c r="Q22" s="8"/>
      <c r="R22" s="8"/>
      <c r="S22" s="8"/>
      <c r="T22" s="8"/>
      <c r="U22" s="8"/>
      <c r="V22" s="8"/>
      <c r="W22" s="8"/>
      <c r="X22" s="8"/>
      <c r="Y22" s="8"/>
      <c r="Z22" s="8"/>
      <c r="AA22" s="9"/>
      <c r="AB22" s="9"/>
      <c r="AC22" s="9"/>
      <c r="AD22" s="9"/>
      <c r="AE22" s="9"/>
      <c r="AF22" s="37"/>
      <c r="AG22" s="37"/>
      <c r="AH22" s="37"/>
      <c r="AI22" s="37"/>
      <c r="AJ22" s="37"/>
      <c r="AK22" s="37"/>
      <c r="AO22" s="37"/>
    </row>
    <row r="23" spans="1:41" s="38" customFormat="1" ht="15" customHeight="1" x14ac:dyDescent="0.35">
      <c r="A23" s="8"/>
      <c r="B23" s="8"/>
      <c r="C23" s="144"/>
      <c r="D23" s="121"/>
      <c r="E23" s="116"/>
      <c r="F23" s="121"/>
      <c r="G23" s="116"/>
      <c r="H23" s="121"/>
      <c r="I23" s="116"/>
      <c r="J23" s="121"/>
      <c r="K23" s="116"/>
      <c r="L23" s="121"/>
      <c r="M23" s="116"/>
      <c r="N23" s="121"/>
      <c r="O23" s="116"/>
      <c r="P23" s="8"/>
      <c r="Q23" s="8"/>
      <c r="R23" s="8"/>
      <c r="S23" s="8"/>
      <c r="T23" s="8"/>
      <c r="U23" s="8"/>
      <c r="V23" s="8"/>
      <c r="W23" s="8"/>
      <c r="X23" s="8"/>
      <c r="Y23" s="8"/>
      <c r="Z23" s="8"/>
      <c r="AA23" s="9"/>
      <c r="AB23" s="9"/>
      <c r="AC23" s="9"/>
      <c r="AD23" s="9"/>
      <c r="AE23" s="9"/>
      <c r="AF23" s="37"/>
      <c r="AG23" s="37"/>
      <c r="AH23" s="37"/>
      <c r="AI23" s="37"/>
      <c r="AJ23" s="37"/>
      <c r="AK23" s="37"/>
      <c r="AO23" s="37"/>
    </row>
    <row r="24" spans="1:41" s="38" customFormat="1" ht="15" customHeight="1" x14ac:dyDescent="0.35">
      <c r="A24" s="8"/>
      <c r="B24" s="8"/>
      <c r="C24" s="144"/>
      <c r="D24" s="121"/>
      <c r="E24" s="116"/>
      <c r="F24" s="121"/>
      <c r="G24" s="116"/>
      <c r="H24" s="121"/>
      <c r="I24" s="116"/>
      <c r="J24" s="121"/>
      <c r="K24" s="116"/>
      <c r="L24" s="203"/>
      <c r="M24" s="116"/>
      <c r="N24" s="155"/>
      <c r="O24" s="116"/>
      <c r="P24" s="8"/>
      <c r="Q24" s="8"/>
      <c r="R24" s="8"/>
      <c r="S24" s="8"/>
      <c r="T24" s="8"/>
      <c r="U24" s="8"/>
      <c r="V24" s="8"/>
      <c r="W24" s="8"/>
      <c r="X24" s="8"/>
      <c r="Y24" s="8"/>
      <c r="Z24" s="8"/>
      <c r="AA24" s="9"/>
      <c r="AB24" s="9"/>
      <c r="AC24" s="9"/>
      <c r="AD24" s="9"/>
      <c r="AE24" s="9"/>
      <c r="AF24" s="37"/>
      <c r="AG24" s="37"/>
      <c r="AH24" s="37"/>
      <c r="AI24" s="37"/>
      <c r="AJ24" s="37"/>
      <c r="AK24" s="37"/>
      <c r="AO24" s="37"/>
    </row>
    <row r="25" spans="1:41" s="38" customFormat="1" ht="15" customHeight="1" x14ac:dyDescent="0.35">
      <c r="A25" s="8"/>
      <c r="B25" s="8"/>
      <c r="C25" s="144"/>
      <c r="D25" s="203"/>
      <c r="E25" s="116"/>
      <c r="F25" s="203"/>
      <c r="G25" s="116"/>
      <c r="H25" s="203"/>
      <c r="I25" s="116"/>
      <c r="J25" s="203"/>
      <c r="K25" s="116"/>
      <c r="L25" s="121"/>
      <c r="M25" s="116"/>
      <c r="N25" s="151"/>
      <c r="O25" s="116"/>
      <c r="P25" s="8"/>
      <c r="Q25" s="8"/>
      <c r="R25" s="8"/>
      <c r="S25" s="8"/>
      <c r="T25" s="8"/>
      <c r="U25" s="8"/>
      <c r="V25" s="8"/>
      <c r="W25" s="8"/>
      <c r="X25" s="8"/>
      <c r="Y25" s="8"/>
      <c r="Z25" s="8"/>
      <c r="AA25" s="9"/>
      <c r="AB25" s="9"/>
      <c r="AC25" s="9"/>
      <c r="AD25" s="9"/>
      <c r="AE25" s="9"/>
      <c r="AF25" s="37"/>
      <c r="AG25" s="37"/>
      <c r="AH25" s="37"/>
      <c r="AI25" s="37"/>
      <c r="AJ25" s="37"/>
      <c r="AK25" s="37"/>
      <c r="AO25" s="37"/>
    </row>
    <row r="26" spans="1:41" s="38" customFormat="1" ht="15" customHeight="1" x14ac:dyDescent="0.35">
      <c r="A26" s="8"/>
      <c r="B26" s="8"/>
      <c r="C26" s="144"/>
      <c r="D26" s="121"/>
      <c r="E26" s="116"/>
      <c r="F26" s="121"/>
      <c r="G26" s="116"/>
      <c r="H26" s="203"/>
      <c r="I26" s="116"/>
      <c r="J26" s="203"/>
      <c r="K26" s="116"/>
      <c r="L26" s="121"/>
      <c r="M26" s="116"/>
      <c r="N26" s="155"/>
      <c r="O26" s="116"/>
      <c r="P26" s="8"/>
      <c r="Q26" s="8"/>
      <c r="R26" s="8"/>
      <c r="S26" s="8"/>
      <c r="T26" s="8"/>
      <c r="U26" s="8"/>
      <c r="V26" s="8"/>
      <c r="W26" s="8"/>
      <c r="X26" s="8"/>
      <c r="Y26" s="8"/>
      <c r="Z26" s="8"/>
      <c r="AA26" s="9"/>
      <c r="AB26" s="9"/>
      <c r="AC26" s="9"/>
      <c r="AD26" s="9"/>
      <c r="AE26" s="9"/>
      <c r="AF26" s="37"/>
      <c r="AG26" s="37"/>
      <c r="AH26" s="37"/>
      <c r="AI26" s="37"/>
      <c r="AJ26" s="37"/>
      <c r="AK26" s="37"/>
      <c r="AO26" s="37"/>
    </row>
    <row r="27" spans="1:41" s="38" customFormat="1" ht="15" customHeight="1" x14ac:dyDescent="0.35">
      <c r="A27" s="8"/>
      <c r="B27" s="8"/>
      <c r="C27" s="144"/>
      <c r="D27" s="121"/>
      <c r="E27" s="116"/>
      <c r="F27" s="121"/>
      <c r="G27" s="116"/>
      <c r="H27" s="203"/>
      <c r="I27" s="116"/>
      <c r="J27" s="203"/>
      <c r="K27" s="116"/>
      <c r="L27" s="121"/>
      <c r="M27" s="116"/>
      <c r="N27" s="155"/>
      <c r="O27" s="116"/>
      <c r="P27" s="8"/>
      <c r="Q27" s="8"/>
      <c r="R27" s="8"/>
      <c r="S27" s="8"/>
      <c r="T27" s="8"/>
      <c r="U27" s="8"/>
      <c r="V27" s="8"/>
      <c r="W27" s="8"/>
      <c r="X27" s="8"/>
      <c r="Y27" s="8"/>
      <c r="Z27" s="8"/>
      <c r="AA27" s="9"/>
      <c r="AB27" s="9"/>
      <c r="AC27" s="9"/>
      <c r="AD27" s="9"/>
      <c r="AE27" s="9"/>
      <c r="AF27" s="37"/>
      <c r="AG27" s="37"/>
      <c r="AH27" s="37"/>
      <c r="AI27" s="37"/>
      <c r="AJ27" s="37"/>
      <c r="AK27" s="37"/>
      <c r="AO27" s="37"/>
    </row>
    <row r="28" spans="1:41" s="38" customFormat="1" ht="15" customHeight="1" x14ac:dyDescent="0.35">
      <c r="A28" s="8"/>
      <c r="B28" s="8"/>
      <c r="C28" s="144"/>
      <c r="D28" s="121"/>
      <c r="E28" s="116"/>
      <c r="F28" s="203"/>
      <c r="G28" s="116"/>
      <c r="H28" s="203"/>
      <c r="I28" s="116"/>
      <c r="J28" s="203"/>
      <c r="K28" s="116"/>
      <c r="L28" s="121"/>
      <c r="M28" s="116"/>
      <c r="N28" s="151"/>
      <c r="O28" s="116"/>
      <c r="P28" s="8"/>
      <c r="Q28" s="8"/>
      <c r="R28" s="8"/>
      <c r="S28" s="8"/>
      <c r="T28" s="8"/>
      <c r="U28" s="8"/>
      <c r="V28" s="8"/>
      <c r="W28" s="8"/>
      <c r="X28" s="8"/>
      <c r="Y28" s="8"/>
      <c r="Z28" s="8"/>
      <c r="AA28" s="9"/>
      <c r="AB28" s="9"/>
      <c r="AC28" s="9"/>
      <c r="AD28" s="9"/>
      <c r="AE28" s="9"/>
      <c r="AF28" s="37"/>
      <c r="AG28" s="37"/>
      <c r="AH28" s="37"/>
      <c r="AI28" s="37"/>
      <c r="AJ28" s="37"/>
      <c r="AK28" s="37"/>
      <c r="AO28" s="37"/>
    </row>
    <row r="29" spans="1:41" s="38" customFormat="1" ht="15" customHeight="1" x14ac:dyDescent="0.35">
      <c r="A29" s="8"/>
      <c r="B29" s="8"/>
      <c r="C29" s="144"/>
      <c r="D29" s="121"/>
      <c r="E29" s="116"/>
      <c r="F29" s="203"/>
      <c r="G29" s="116"/>
      <c r="H29" s="203"/>
      <c r="I29" s="116"/>
      <c r="J29" s="203"/>
      <c r="K29" s="116"/>
      <c r="L29" s="121"/>
      <c r="M29" s="116"/>
      <c r="N29" s="151"/>
      <c r="O29" s="116"/>
      <c r="P29" s="8"/>
      <c r="Q29" s="8"/>
      <c r="R29" s="8"/>
      <c r="S29" s="8"/>
      <c r="T29" s="8"/>
      <c r="U29" s="8"/>
      <c r="V29" s="8"/>
      <c r="W29" s="8"/>
      <c r="X29" s="8"/>
      <c r="Y29" s="8"/>
      <c r="Z29" s="8"/>
      <c r="AA29" s="9"/>
      <c r="AB29" s="9"/>
      <c r="AC29" s="9"/>
      <c r="AD29" s="9"/>
      <c r="AE29" s="9"/>
      <c r="AF29" s="37"/>
      <c r="AG29" s="37"/>
      <c r="AH29" s="37"/>
      <c r="AI29" s="37"/>
      <c r="AJ29" s="37"/>
      <c r="AK29" s="37"/>
      <c r="AO29" s="37"/>
    </row>
    <row r="30" spans="1:41" s="38" customFormat="1" ht="15" customHeight="1" x14ac:dyDescent="0.35">
      <c r="A30" s="8"/>
      <c r="B30" s="8"/>
      <c r="C30" s="144"/>
      <c r="D30" s="121"/>
      <c r="E30" s="116"/>
      <c r="F30" s="203"/>
      <c r="G30" s="116"/>
      <c r="H30" s="203"/>
      <c r="I30" s="116"/>
      <c r="J30" s="203"/>
      <c r="K30" s="116"/>
      <c r="L30" s="121"/>
      <c r="M30" s="116"/>
      <c r="N30" s="155"/>
      <c r="O30" s="116"/>
      <c r="P30" s="8"/>
      <c r="Q30" s="8"/>
      <c r="R30" s="8"/>
      <c r="S30" s="8"/>
      <c r="T30" s="8"/>
      <c r="U30" s="8"/>
      <c r="V30" s="8"/>
      <c r="W30" s="8"/>
      <c r="X30" s="8"/>
      <c r="Y30" s="8"/>
      <c r="Z30" s="8"/>
      <c r="AA30" s="9"/>
      <c r="AB30" s="9"/>
      <c r="AC30" s="9"/>
      <c r="AD30" s="9"/>
      <c r="AE30" s="9"/>
      <c r="AF30" s="37"/>
      <c r="AG30" s="37"/>
      <c r="AH30" s="37"/>
      <c r="AI30" s="37"/>
      <c r="AJ30" s="37"/>
      <c r="AK30" s="37"/>
      <c r="AO30" s="37"/>
    </row>
    <row r="31" spans="1:41" s="38" customFormat="1" ht="15" customHeight="1" x14ac:dyDescent="0.35">
      <c r="A31" s="8"/>
      <c r="B31" s="8"/>
      <c r="C31" s="144"/>
      <c r="D31" s="203"/>
      <c r="E31" s="116"/>
      <c r="F31" s="203"/>
      <c r="G31" s="116"/>
      <c r="H31" s="203"/>
      <c r="I31" s="116"/>
      <c r="J31" s="203"/>
      <c r="K31" s="116"/>
      <c r="L31" s="121"/>
      <c r="M31" s="116"/>
      <c r="N31" s="151"/>
      <c r="O31" s="116"/>
      <c r="P31" s="8"/>
      <c r="Q31" s="8"/>
      <c r="R31" s="8"/>
      <c r="S31" s="8"/>
      <c r="T31" s="8"/>
      <c r="U31" s="8"/>
      <c r="V31" s="8"/>
      <c r="W31" s="8"/>
      <c r="X31" s="8"/>
      <c r="Y31" s="8"/>
      <c r="Z31" s="8"/>
      <c r="AA31" s="9"/>
      <c r="AB31" s="9"/>
      <c r="AC31" s="9"/>
      <c r="AD31" s="9"/>
      <c r="AE31" s="9"/>
      <c r="AF31" s="37"/>
      <c r="AG31" s="37"/>
      <c r="AH31" s="37"/>
      <c r="AI31" s="37"/>
      <c r="AJ31" s="37"/>
      <c r="AK31" s="37"/>
      <c r="AO31" s="37"/>
    </row>
    <row r="32" spans="1:41" s="38" customFormat="1" ht="15" customHeight="1" x14ac:dyDescent="0.35">
      <c r="A32" s="8"/>
      <c r="B32" s="8"/>
      <c r="C32" s="144"/>
      <c r="D32" s="121"/>
      <c r="E32" s="116"/>
      <c r="F32" s="121"/>
      <c r="G32" s="116"/>
      <c r="H32" s="121"/>
      <c r="I32" s="116"/>
      <c r="J32" s="121"/>
      <c r="K32" s="116"/>
      <c r="L32" s="121"/>
      <c r="M32" s="116"/>
      <c r="N32" s="155"/>
      <c r="O32" s="116"/>
      <c r="P32" s="8"/>
      <c r="Q32" s="8"/>
      <c r="R32" s="8"/>
      <c r="S32" s="8"/>
      <c r="T32" s="8"/>
      <c r="U32" s="8"/>
      <c r="V32" s="8"/>
      <c r="W32" s="8"/>
      <c r="X32" s="8"/>
      <c r="Y32" s="8"/>
      <c r="Z32" s="8"/>
      <c r="AA32" s="9"/>
      <c r="AB32" s="9"/>
      <c r="AC32" s="9"/>
      <c r="AD32" s="9"/>
      <c r="AE32" s="9"/>
      <c r="AF32" s="37"/>
      <c r="AG32" s="37"/>
      <c r="AH32" s="37"/>
      <c r="AI32" s="37"/>
      <c r="AJ32" s="37"/>
      <c r="AK32" s="37"/>
      <c r="AO32" s="37"/>
    </row>
    <row r="33" spans="1:16384" s="38" customFormat="1" ht="15" customHeight="1" x14ac:dyDescent="0.35">
      <c r="A33" s="8"/>
      <c r="B33" s="8"/>
      <c r="C33" s="144"/>
      <c r="D33" s="121"/>
      <c r="E33" s="116"/>
      <c r="F33" s="121"/>
      <c r="G33" s="116"/>
      <c r="H33" s="121"/>
      <c r="I33" s="116"/>
      <c r="J33" s="121"/>
      <c r="K33" s="116"/>
      <c r="L33" s="121"/>
      <c r="M33" s="116"/>
      <c r="N33" s="155"/>
      <c r="O33" s="116"/>
      <c r="P33" s="8"/>
      <c r="Q33" s="8"/>
      <c r="R33" s="8"/>
      <c r="S33" s="8"/>
      <c r="T33" s="8"/>
      <c r="U33" s="8"/>
      <c r="V33" s="8"/>
      <c r="W33" s="8"/>
      <c r="X33" s="8"/>
      <c r="Y33" s="8"/>
      <c r="Z33" s="8"/>
      <c r="AA33" s="9"/>
      <c r="AB33" s="9"/>
      <c r="AC33" s="9"/>
      <c r="AD33" s="9"/>
      <c r="AE33" s="9"/>
      <c r="AF33" s="37"/>
      <c r="AG33" s="37"/>
      <c r="AH33" s="37"/>
      <c r="AI33" s="37"/>
      <c r="AJ33" s="37"/>
      <c r="AK33" s="37"/>
      <c r="AO33" s="37"/>
    </row>
    <row r="34" spans="1:16384" s="38" customFormat="1" ht="15" customHeight="1" x14ac:dyDescent="0.35">
      <c r="A34" s="8"/>
      <c r="B34" s="8"/>
      <c r="C34" s="144"/>
      <c r="D34" s="121"/>
      <c r="E34" s="116"/>
      <c r="F34" s="121"/>
      <c r="G34" s="116"/>
      <c r="H34" s="121"/>
      <c r="I34" s="116"/>
      <c r="J34" s="121"/>
      <c r="K34" s="116"/>
      <c r="L34" s="121"/>
      <c r="M34" s="116"/>
      <c r="N34" s="155"/>
      <c r="O34" s="116"/>
      <c r="P34" s="8"/>
      <c r="Q34" s="8"/>
      <c r="R34" s="8"/>
      <c r="S34" s="8"/>
      <c r="T34" s="8"/>
      <c r="U34" s="8"/>
      <c r="V34" s="8"/>
      <c r="W34" s="8"/>
      <c r="X34" s="8"/>
      <c r="Y34" s="8"/>
      <c r="Z34" s="8"/>
      <c r="AA34" s="9"/>
      <c r="AB34" s="9"/>
      <c r="AC34" s="9"/>
      <c r="AD34" s="9"/>
      <c r="AE34" s="9"/>
      <c r="AF34" s="37"/>
      <c r="AG34" s="37"/>
      <c r="AH34" s="37"/>
      <c r="AI34" s="37"/>
      <c r="AJ34" s="37"/>
      <c r="AK34" s="37"/>
      <c r="AO34" s="37"/>
    </row>
    <row r="35" spans="1:16384" s="38" customFormat="1" ht="15" customHeight="1" x14ac:dyDescent="0.35">
      <c r="A35" s="8"/>
      <c r="B35" s="8"/>
      <c r="C35" s="144"/>
      <c r="D35" s="203"/>
      <c r="E35" s="116"/>
      <c r="F35" s="203"/>
      <c r="G35" s="116"/>
      <c r="H35" s="203"/>
      <c r="I35" s="116"/>
      <c r="J35" s="203"/>
      <c r="K35" s="116"/>
      <c r="L35" s="121"/>
      <c r="M35" s="116"/>
      <c r="N35" s="151"/>
      <c r="O35" s="116"/>
      <c r="P35" s="8"/>
      <c r="Q35" s="8"/>
      <c r="R35" s="8"/>
      <c r="S35" s="8"/>
      <c r="T35" s="8"/>
      <c r="U35" s="8"/>
      <c r="V35" s="8"/>
      <c r="W35" s="8"/>
      <c r="X35" s="8"/>
      <c r="Y35" s="8"/>
      <c r="Z35" s="8"/>
      <c r="AA35" s="9"/>
      <c r="AB35" s="9"/>
      <c r="AC35" s="9"/>
      <c r="AD35" s="9"/>
      <c r="AE35" s="9"/>
      <c r="AF35" s="37"/>
      <c r="AG35" s="37"/>
      <c r="AH35" s="37"/>
      <c r="AI35" s="37"/>
      <c r="AJ35" s="37"/>
      <c r="AK35" s="37"/>
      <c r="AO35" s="37"/>
    </row>
    <row r="36" spans="1:16384" s="38" customFormat="1" ht="15" customHeight="1" x14ac:dyDescent="0.35">
      <c r="A36" s="8"/>
      <c r="B36" s="8"/>
      <c r="C36" s="144"/>
      <c r="D36" s="121"/>
      <c r="E36" s="116"/>
      <c r="F36" s="121"/>
      <c r="G36" s="116"/>
      <c r="H36" s="121"/>
      <c r="I36" s="116"/>
      <c r="J36" s="121"/>
      <c r="K36" s="116"/>
      <c r="L36" s="121"/>
      <c r="M36" s="116"/>
      <c r="N36" s="155"/>
      <c r="O36" s="116"/>
      <c r="P36" s="8"/>
      <c r="Q36" s="8"/>
      <c r="R36" s="8"/>
      <c r="S36" s="8"/>
      <c r="T36" s="8"/>
      <c r="U36" s="8"/>
      <c r="V36" s="8"/>
      <c r="W36" s="8"/>
      <c r="X36" s="8"/>
      <c r="Y36" s="8"/>
      <c r="Z36" s="8"/>
      <c r="AA36" s="9"/>
      <c r="AB36" s="167"/>
      <c r="AC36" s="9"/>
      <c r="AD36" s="9"/>
      <c r="AE36" s="9"/>
      <c r="AF36" s="37"/>
      <c r="AG36" s="37"/>
      <c r="AH36" s="37"/>
      <c r="AI36" s="37"/>
      <c r="AJ36" s="37"/>
      <c r="AK36" s="37"/>
      <c r="AO36" s="37"/>
    </row>
    <row r="37" spans="1:16384" s="38" customFormat="1" ht="15" customHeight="1" thickBot="1" x14ac:dyDescent="0.4">
      <c r="A37" s="8"/>
      <c r="B37" s="8"/>
      <c r="C37" s="152"/>
      <c r="D37" s="126"/>
      <c r="E37" s="118"/>
      <c r="F37" s="126"/>
      <c r="G37" s="118"/>
      <c r="H37" s="126"/>
      <c r="I37" s="118"/>
      <c r="J37" s="126"/>
      <c r="K37" s="118"/>
      <c r="L37" s="126"/>
      <c r="M37" s="118"/>
      <c r="N37" s="158"/>
      <c r="O37" s="118"/>
      <c r="P37" s="141"/>
      <c r="Q37" s="141"/>
      <c r="R37" s="141"/>
      <c r="S37" s="141"/>
      <c r="T37" s="141"/>
      <c r="U37" s="141"/>
      <c r="V37" s="141"/>
      <c r="W37" s="141"/>
      <c r="X37" s="141"/>
      <c r="Y37" s="141"/>
      <c r="Z37" s="141"/>
      <c r="AA37" s="167"/>
      <c r="AB37" s="167"/>
      <c r="AC37" s="167"/>
      <c r="AD37" s="9"/>
      <c r="AE37" s="9"/>
      <c r="AF37" s="37"/>
      <c r="AG37" s="37"/>
      <c r="AH37" s="37"/>
      <c r="AI37" s="37"/>
      <c r="AJ37" s="37"/>
      <c r="AK37" s="37"/>
      <c r="AO37" s="37"/>
    </row>
    <row r="38" spans="1:16384" s="38" customFormat="1" ht="15.75" customHeight="1" thickBot="1" x14ac:dyDescent="0.4">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37"/>
      <c r="AG38" s="37"/>
      <c r="AH38" s="37"/>
      <c r="AI38" s="37"/>
      <c r="AJ38" s="37"/>
      <c r="AK38" s="37"/>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35">
      <c r="A39" s="8"/>
      <c r="B39" s="462" t="s">
        <v>0</v>
      </c>
      <c r="C39" s="452" t="s">
        <v>1</v>
      </c>
      <c r="D39" s="452" t="s">
        <v>62</v>
      </c>
      <c r="E39" s="452"/>
      <c r="F39" s="452"/>
      <c r="G39" s="452"/>
      <c r="H39" s="452"/>
      <c r="I39" s="452"/>
      <c r="J39" s="452" t="s">
        <v>63</v>
      </c>
      <c r="K39" s="452"/>
      <c r="L39" s="452"/>
      <c r="M39" s="452"/>
      <c r="N39" s="452"/>
      <c r="O39" s="452"/>
      <c r="P39" s="452"/>
      <c r="Q39" s="452"/>
      <c r="R39" s="452"/>
      <c r="S39" s="452"/>
      <c r="T39" s="452"/>
      <c r="U39" s="452"/>
      <c r="V39" s="452"/>
      <c r="W39" s="452"/>
      <c r="X39" s="453"/>
      <c r="Y39" s="8"/>
      <c r="Z39" s="142"/>
      <c r="AA39" s="37"/>
      <c r="AB39" s="37"/>
      <c r="AF39" s="37"/>
      <c r="AG39" s="37"/>
      <c r="AH39" s="37"/>
      <c r="AI39" s="37"/>
      <c r="AJ39" s="37"/>
      <c r="AK39" s="37"/>
    </row>
    <row r="40" spans="1:16384" s="38" customFormat="1" ht="14.25" customHeight="1" x14ac:dyDescent="0.35">
      <c r="A40" s="8"/>
      <c r="B40" s="463"/>
      <c r="C40" s="457"/>
      <c r="D40" s="457"/>
      <c r="E40" s="457"/>
      <c r="F40" s="457"/>
      <c r="G40" s="457"/>
      <c r="H40" s="457"/>
      <c r="I40" s="457"/>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2"/>
      <c r="AA40" s="37"/>
      <c r="AB40" s="37"/>
      <c r="AF40" s="37"/>
      <c r="AG40" s="37"/>
      <c r="AH40" s="37"/>
      <c r="AI40" s="37"/>
      <c r="AJ40" s="37"/>
      <c r="AK40" s="37"/>
    </row>
    <row r="41" spans="1:16384" s="38" customFormat="1" ht="17.149999999999999" customHeight="1" x14ac:dyDescent="0.35">
      <c r="A41" s="8"/>
      <c r="B41" s="454" t="s">
        <v>2</v>
      </c>
      <c r="C41" s="455"/>
      <c r="D41" s="455"/>
      <c r="E41" s="455"/>
      <c r="F41" s="455"/>
      <c r="G41" s="455"/>
      <c r="H41" s="455"/>
      <c r="I41" s="455"/>
      <c r="J41" s="455"/>
      <c r="K41" s="455"/>
      <c r="L41" s="455"/>
      <c r="M41" s="455"/>
      <c r="N41" s="455"/>
      <c r="O41" s="455"/>
      <c r="P41" s="455"/>
      <c r="Q41" s="455"/>
      <c r="R41" s="455"/>
      <c r="S41" s="455"/>
      <c r="T41" s="455"/>
      <c r="U41" s="455"/>
      <c r="V41" s="455"/>
      <c r="W41" s="455"/>
      <c r="X41" s="456"/>
      <c r="Y41" s="8"/>
      <c r="Z41" s="142"/>
      <c r="AA41" s="37"/>
      <c r="AB41" s="37"/>
      <c r="AF41" s="37"/>
      <c r="AG41" s="37"/>
      <c r="AH41" s="37"/>
      <c r="AI41" s="37"/>
      <c r="AJ41" s="37"/>
      <c r="AK41" s="37"/>
    </row>
    <row r="42" spans="1:16384" s="38" customFormat="1" ht="24" customHeight="1" x14ac:dyDescent="0.35">
      <c r="A42" s="8"/>
      <c r="B42" s="46">
        <v>1.1000000000000001</v>
      </c>
      <c r="C42" s="464" t="s">
        <v>3</v>
      </c>
      <c r="D42" s="458" t="str">
        <f>'Retailer Reports'!D62</f>
        <v>A high-level impact assessment of the POC reforms on your business</v>
      </c>
      <c r="E42" s="458"/>
      <c r="F42" s="458"/>
      <c r="G42" s="458"/>
      <c r="H42" s="458"/>
      <c r="I42" s="458"/>
      <c r="J42" s="48"/>
      <c r="K42" s="48"/>
      <c r="L42" s="48"/>
      <c r="M42" s="48"/>
      <c r="N42" s="48"/>
      <c r="O42" s="48"/>
      <c r="P42" s="48"/>
      <c r="Q42" s="48"/>
      <c r="R42" s="48"/>
      <c r="S42" s="48"/>
      <c r="T42" s="48"/>
      <c r="U42" s="48"/>
      <c r="V42" s="48"/>
      <c r="W42" s="48"/>
      <c r="X42" s="69"/>
      <c r="Y42" s="8"/>
      <c r="Z42" s="142"/>
      <c r="AA42" s="37"/>
      <c r="AB42" s="37"/>
      <c r="AF42" s="37"/>
      <c r="AG42" s="37"/>
      <c r="AH42" s="37"/>
      <c r="AI42" s="37"/>
      <c r="AJ42" s="37"/>
      <c r="AK42" s="37"/>
    </row>
    <row r="43" spans="1:16384" s="38" customFormat="1" ht="24" customHeight="1" x14ac:dyDescent="0.35">
      <c r="A43" s="8"/>
      <c r="B43" s="46">
        <v>1.2</v>
      </c>
      <c r="C43" s="464"/>
      <c r="D43" s="458" t="str">
        <f>'Retailer Reports'!D63</f>
        <v>POC implementation plans in place to prepare your business for compliance with the revised regulatory arrangements from the “go live” date</v>
      </c>
      <c r="E43" s="458"/>
      <c r="F43" s="458"/>
      <c r="G43" s="458"/>
      <c r="H43" s="458"/>
      <c r="I43" s="458"/>
      <c r="J43" s="48"/>
      <c r="K43" s="48"/>
      <c r="L43" s="48"/>
      <c r="M43" s="48"/>
      <c r="N43" s="48"/>
      <c r="O43" s="48"/>
      <c r="P43" s="48"/>
      <c r="Q43" s="48"/>
      <c r="R43" s="48"/>
      <c r="S43" s="48"/>
      <c r="T43" s="48"/>
      <c r="U43" s="48"/>
      <c r="V43" s="48"/>
      <c r="W43" s="48"/>
      <c r="X43" s="69"/>
      <c r="Y43" s="8"/>
      <c r="Z43" s="142"/>
      <c r="AA43" s="37"/>
      <c r="AB43" s="37"/>
      <c r="AF43" s="37"/>
      <c r="AG43" s="37"/>
      <c r="AH43" s="37"/>
      <c r="AI43" s="37"/>
      <c r="AJ43" s="37"/>
      <c r="AK43" s="37"/>
    </row>
    <row r="44" spans="1:16384" s="38" customFormat="1" ht="17.149999999999999" customHeight="1" x14ac:dyDescent="0.35">
      <c r="A44" s="8"/>
      <c r="B44" s="454" t="s">
        <v>4</v>
      </c>
      <c r="C44" s="455"/>
      <c r="D44" s="455"/>
      <c r="E44" s="455"/>
      <c r="F44" s="455"/>
      <c r="G44" s="455"/>
      <c r="H44" s="455"/>
      <c r="I44" s="455"/>
      <c r="J44" s="455"/>
      <c r="K44" s="455"/>
      <c r="L44" s="455"/>
      <c r="M44" s="455"/>
      <c r="N44" s="455"/>
      <c r="O44" s="455"/>
      <c r="P44" s="455"/>
      <c r="Q44" s="455"/>
      <c r="R44" s="455"/>
      <c r="S44" s="455"/>
      <c r="T44" s="455"/>
      <c r="U44" s="455"/>
      <c r="V44" s="455"/>
      <c r="W44" s="455"/>
      <c r="X44" s="456"/>
      <c r="Y44" s="8"/>
      <c r="Z44" s="142"/>
      <c r="AA44" s="37"/>
      <c r="AB44" s="37"/>
      <c r="AF44" s="37"/>
      <c r="AG44" s="37"/>
      <c r="AH44" s="37"/>
      <c r="AI44" s="37"/>
      <c r="AJ44" s="37"/>
      <c r="AK44" s="37"/>
    </row>
    <row r="45" spans="1:16384" s="38" customFormat="1" ht="24" customHeight="1" x14ac:dyDescent="0.35">
      <c r="A45" s="8"/>
      <c r="B45" s="197">
        <v>2.1</v>
      </c>
      <c r="C45" s="460" t="s">
        <v>5</v>
      </c>
      <c r="D45" s="458" t="str">
        <f>'Retailer Reports'!D65</f>
        <v>A detailed assessment of the revised legal and regulatory framework (including any jurisdictional safety requirements, as appropriate)</v>
      </c>
      <c r="E45" s="458"/>
      <c r="F45" s="458"/>
      <c r="G45" s="458"/>
      <c r="H45" s="458"/>
      <c r="I45" s="458"/>
      <c r="J45" s="48"/>
      <c r="K45" s="48"/>
      <c r="L45" s="48"/>
      <c r="M45" s="48"/>
      <c r="N45" s="48"/>
      <c r="O45" s="48"/>
      <c r="P45" s="48"/>
      <c r="Q45" s="48"/>
      <c r="R45" s="48"/>
      <c r="S45" s="48"/>
      <c r="T45" s="48"/>
      <c r="U45" s="48"/>
      <c r="V45" s="48"/>
      <c r="W45" s="48"/>
      <c r="X45" s="69"/>
      <c r="Y45" s="8"/>
      <c r="Z45" s="142"/>
      <c r="AA45" s="37"/>
      <c r="AB45" s="37"/>
      <c r="AF45" s="37"/>
      <c r="AG45" s="37"/>
      <c r="AH45" s="37"/>
      <c r="AI45" s="37"/>
      <c r="AJ45" s="37"/>
      <c r="AK45" s="37"/>
    </row>
    <row r="46" spans="1:16384" s="38" customFormat="1" ht="24" customHeight="1" x14ac:dyDescent="0.35">
      <c r="A46" s="8"/>
      <c r="B46" s="197">
        <v>2.2000000000000002</v>
      </c>
      <c r="C46" s="460"/>
      <c r="D46" s="458" t="str">
        <f>'Retailer Reports'!D66</f>
        <v xml:space="preserve">The development, documentation and approval of updated internal policies that are consistent with jurisdictional regulations and requirements (e.g. safety) </v>
      </c>
      <c r="E46" s="458"/>
      <c r="F46" s="458"/>
      <c r="G46" s="458"/>
      <c r="H46" s="458"/>
      <c r="I46" s="458"/>
      <c r="J46" s="48"/>
      <c r="K46" s="48"/>
      <c r="L46" s="48"/>
      <c r="M46" s="48"/>
      <c r="N46" s="48"/>
      <c r="O46" s="48"/>
      <c r="P46" s="48"/>
      <c r="Q46" s="48"/>
      <c r="R46" s="48"/>
      <c r="S46" s="48"/>
      <c r="T46" s="48"/>
      <c r="U46" s="48"/>
      <c r="V46" s="48"/>
      <c r="W46" s="48"/>
      <c r="X46" s="69"/>
      <c r="Y46" s="8"/>
      <c r="Z46" s="142"/>
      <c r="AA46" s="37"/>
      <c r="AB46" s="37"/>
      <c r="AF46" s="37"/>
      <c r="AG46" s="37"/>
      <c r="AH46" s="37"/>
      <c r="AI46" s="37"/>
      <c r="AJ46" s="37"/>
      <c r="AK46" s="37"/>
    </row>
    <row r="47" spans="1:16384" s="38" customFormat="1" ht="24" customHeight="1" x14ac:dyDescent="0.35">
      <c r="A47" s="8"/>
      <c r="B47" s="197">
        <v>2.2999999999999998</v>
      </c>
      <c r="C47" s="460"/>
      <c r="D47" s="458" t="str">
        <f>'Retailer Reports'!D67</f>
        <v>Amendments to all relevant contracts/commercial arrangements</v>
      </c>
      <c r="E47" s="458"/>
      <c r="F47" s="458"/>
      <c r="G47" s="458"/>
      <c r="H47" s="458"/>
      <c r="I47" s="458"/>
      <c r="J47" s="48"/>
      <c r="K47" s="48"/>
      <c r="L47" s="48"/>
      <c r="M47" s="48"/>
      <c r="N47" s="48"/>
      <c r="O47" s="48"/>
      <c r="P47" s="48"/>
      <c r="Q47" s="48"/>
      <c r="R47" s="48"/>
      <c r="S47" s="48"/>
      <c r="T47" s="48"/>
      <c r="U47" s="48"/>
      <c r="V47" s="48"/>
      <c r="W47" s="48"/>
      <c r="X47" s="69"/>
      <c r="Y47" s="8"/>
      <c r="Z47" s="142"/>
      <c r="AA47" s="37"/>
      <c r="AB47" s="37"/>
      <c r="AF47" s="37"/>
      <c r="AG47" s="37"/>
      <c r="AH47" s="37"/>
      <c r="AI47" s="37"/>
      <c r="AJ47" s="37"/>
      <c r="AK47" s="37"/>
    </row>
    <row r="48" spans="1:16384" s="38" customFormat="1" ht="24" customHeight="1" x14ac:dyDescent="0.35">
      <c r="A48" s="8"/>
      <c r="B48" s="197">
        <v>2.4</v>
      </c>
      <c r="C48" s="460"/>
      <c r="D48" s="458" t="str">
        <f>'Retailer Reports'!D68</f>
        <v>An assessment of the required accreditation and registration activities</v>
      </c>
      <c r="E48" s="458"/>
      <c r="F48" s="458"/>
      <c r="G48" s="458"/>
      <c r="H48" s="458"/>
      <c r="I48" s="458"/>
      <c r="J48" s="48"/>
      <c r="K48" s="48"/>
      <c r="L48" s="48"/>
      <c r="M48" s="48"/>
      <c r="N48" s="48"/>
      <c r="O48" s="48"/>
      <c r="P48" s="48"/>
      <c r="Q48" s="48"/>
      <c r="R48" s="48"/>
      <c r="S48" s="48"/>
      <c r="T48" s="48"/>
      <c r="U48" s="48"/>
      <c r="V48" s="48"/>
      <c r="W48" s="48"/>
      <c r="X48" s="69"/>
      <c r="Y48" s="8"/>
      <c r="Z48" s="142"/>
      <c r="AA48" s="37"/>
      <c r="AB48" s="37"/>
      <c r="AF48" s="37"/>
      <c r="AG48" s="37"/>
      <c r="AH48" s="37"/>
      <c r="AI48" s="37"/>
      <c r="AJ48" s="37"/>
      <c r="AK48" s="37"/>
    </row>
    <row r="49" spans="1:37" s="38" customFormat="1" ht="24" customHeight="1" x14ac:dyDescent="0.35">
      <c r="A49" s="8"/>
      <c r="B49" s="197">
        <v>2.5</v>
      </c>
      <c r="C49" s="460"/>
      <c r="D49" s="458" t="str">
        <f>'Retailer Reports'!D69</f>
        <v>The fulfilment of accreditation and registration obligations</v>
      </c>
      <c r="E49" s="458"/>
      <c r="F49" s="458"/>
      <c r="G49" s="458"/>
      <c r="H49" s="458"/>
      <c r="I49" s="458"/>
      <c r="J49" s="48"/>
      <c r="K49" s="48"/>
      <c r="L49" s="48"/>
      <c r="M49" s="48"/>
      <c r="N49" s="48"/>
      <c r="O49" s="48"/>
      <c r="P49" s="48"/>
      <c r="Q49" s="48"/>
      <c r="R49" s="48"/>
      <c r="S49" s="48"/>
      <c r="T49" s="48"/>
      <c r="U49" s="48"/>
      <c r="V49" s="48"/>
      <c r="W49" s="48"/>
      <c r="X49" s="69"/>
      <c r="Y49" s="8"/>
      <c r="Z49" s="142"/>
      <c r="AA49" s="37"/>
      <c r="AB49" s="37"/>
      <c r="AF49" s="37"/>
      <c r="AG49" s="37"/>
      <c r="AH49" s="37"/>
      <c r="AI49" s="37"/>
      <c r="AJ49" s="37"/>
      <c r="AK49" s="37"/>
    </row>
    <row r="50" spans="1:37" s="38" customFormat="1" ht="17.149999999999999" customHeight="1" x14ac:dyDescent="0.35">
      <c r="A50" s="8"/>
      <c r="B50" s="454" t="s">
        <v>6</v>
      </c>
      <c r="C50" s="455"/>
      <c r="D50" s="455"/>
      <c r="E50" s="455"/>
      <c r="F50" s="455"/>
      <c r="G50" s="455"/>
      <c r="H50" s="455"/>
      <c r="I50" s="455"/>
      <c r="J50" s="455"/>
      <c r="K50" s="455"/>
      <c r="L50" s="455"/>
      <c r="M50" s="455"/>
      <c r="N50" s="455"/>
      <c r="O50" s="455"/>
      <c r="P50" s="455"/>
      <c r="Q50" s="455"/>
      <c r="R50" s="455"/>
      <c r="S50" s="455"/>
      <c r="T50" s="455"/>
      <c r="U50" s="455"/>
      <c r="V50" s="455"/>
      <c r="W50" s="455"/>
      <c r="X50" s="456"/>
      <c r="Y50" s="8"/>
      <c r="Z50" s="142"/>
      <c r="AA50" s="37"/>
      <c r="AB50" s="37"/>
      <c r="AF50" s="37"/>
      <c r="AG50" s="37"/>
      <c r="AH50" s="37"/>
      <c r="AI50" s="37"/>
      <c r="AJ50" s="37"/>
      <c r="AK50" s="37"/>
    </row>
    <row r="51" spans="1:37" s="38" customFormat="1" ht="24" customHeight="1" x14ac:dyDescent="0.35">
      <c r="A51" s="8"/>
      <c r="B51" s="197">
        <v>3.1</v>
      </c>
      <c r="C51" s="460" t="s">
        <v>7</v>
      </c>
      <c r="D51" s="458" t="str">
        <f>'Retailer Reports'!D71</f>
        <v>A detailed assessment of the human resources required to fulfil the operational functions for your business</v>
      </c>
      <c r="E51" s="458"/>
      <c r="F51" s="458"/>
      <c r="G51" s="458"/>
      <c r="H51" s="458"/>
      <c r="I51" s="458"/>
      <c r="J51" s="48"/>
      <c r="K51" s="48"/>
      <c r="L51" s="48"/>
      <c r="M51" s="48"/>
      <c r="N51" s="48"/>
      <c r="O51" s="48"/>
      <c r="P51" s="48"/>
      <c r="Q51" s="48"/>
      <c r="R51" s="48"/>
      <c r="S51" s="48"/>
      <c r="T51" s="48"/>
      <c r="U51" s="48"/>
      <c r="V51" s="48"/>
      <c r="W51" s="48"/>
      <c r="X51" s="69"/>
      <c r="Y51" s="8"/>
      <c r="Z51" s="142"/>
      <c r="AA51" s="37"/>
      <c r="AB51" s="37"/>
      <c r="AF51" s="37"/>
      <c r="AG51" s="37"/>
      <c r="AH51" s="37"/>
      <c r="AI51" s="37"/>
      <c r="AJ51" s="37"/>
      <c r="AK51" s="37"/>
    </row>
    <row r="52" spans="1:37" s="38" customFormat="1" ht="24" customHeight="1" x14ac:dyDescent="0.35">
      <c r="A52" s="8"/>
      <c r="B52" s="197">
        <v>3.2</v>
      </c>
      <c r="C52" s="460"/>
      <c r="D52" s="458" t="str">
        <f>'Retailer Reports'!D72</f>
        <v>The recruitment/assignment of human resources required to fulfil the operational functions for your business</v>
      </c>
      <c r="E52" s="458"/>
      <c r="F52" s="458"/>
      <c r="G52" s="458"/>
      <c r="H52" s="458"/>
      <c r="I52" s="458"/>
      <c r="J52" s="48"/>
      <c r="K52" s="48"/>
      <c r="L52" s="48"/>
      <c r="M52" s="48"/>
      <c r="N52" s="48"/>
      <c r="O52" s="48"/>
      <c r="P52" s="48"/>
      <c r="Q52" s="48"/>
      <c r="R52" s="48"/>
      <c r="S52" s="48"/>
      <c r="T52" s="48"/>
      <c r="U52" s="48"/>
      <c r="V52" s="48"/>
      <c r="W52" s="48"/>
      <c r="X52" s="69"/>
      <c r="Y52" s="8"/>
      <c r="Z52" s="142"/>
      <c r="AA52" s="37"/>
      <c r="AB52" s="37"/>
      <c r="AF52" s="37"/>
      <c r="AG52" s="37"/>
      <c r="AH52" s="37"/>
      <c r="AI52" s="37"/>
      <c r="AJ52" s="37"/>
      <c r="AK52" s="37"/>
    </row>
    <row r="53" spans="1:37" s="38" customFormat="1" ht="24" customHeight="1" x14ac:dyDescent="0.35">
      <c r="A53" s="8"/>
      <c r="B53" s="197">
        <v>3.3</v>
      </c>
      <c r="C53" s="460"/>
      <c r="D53" s="458" t="str">
        <f>'Retailer Reports'!D73</f>
        <v>The identification, development and delivery of staff training to fulfil the operational functions/roles, as applicable to your business</v>
      </c>
      <c r="E53" s="458"/>
      <c r="F53" s="458"/>
      <c r="G53" s="458"/>
      <c r="H53" s="458"/>
      <c r="I53" s="458"/>
      <c r="J53" s="48"/>
      <c r="K53" s="48"/>
      <c r="L53" s="48"/>
      <c r="M53" s="48"/>
      <c r="N53" s="48"/>
      <c r="O53" s="48"/>
      <c r="P53" s="48"/>
      <c r="Q53" s="48"/>
      <c r="R53" s="48"/>
      <c r="S53" s="48"/>
      <c r="T53" s="48"/>
      <c r="U53" s="48"/>
      <c r="V53" s="48"/>
      <c r="W53" s="48"/>
      <c r="X53" s="69"/>
      <c r="Y53" s="8"/>
      <c r="Z53" s="142"/>
      <c r="AA53" s="37"/>
      <c r="AB53" s="37"/>
      <c r="AF53" s="37"/>
      <c r="AG53" s="37"/>
      <c r="AH53" s="37"/>
      <c r="AI53" s="37"/>
      <c r="AJ53" s="37"/>
      <c r="AK53" s="37"/>
    </row>
    <row r="54" spans="1:37" s="38" customFormat="1" ht="17.149999999999999" customHeight="1" x14ac:dyDescent="0.35">
      <c r="A54" s="8"/>
      <c r="B54" s="454" t="s">
        <v>8</v>
      </c>
      <c r="C54" s="455"/>
      <c r="D54" s="455"/>
      <c r="E54" s="455"/>
      <c r="F54" s="455"/>
      <c r="G54" s="455"/>
      <c r="H54" s="455"/>
      <c r="I54" s="455"/>
      <c r="J54" s="455"/>
      <c r="K54" s="455"/>
      <c r="L54" s="455"/>
      <c r="M54" s="455"/>
      <c r="N54" s="455"/>
      <c r="O54" s="455"/>
      <c r="P54" s="455"/>
      <c r="Q54" s="455"/>
      <c r="R54" s="455"/>
      <c r="S54" s="455"/>
      <c r="T54" s="455"/>
      <c r="U54" s="455"/>
      <c r="V54" s="455"/>
      <c r="W54" s="455"/>
      <c r="X54" s="456"/>
      <c r="Y54" s="8"/>
      <c r="Z54" s="142"/>
      <c r="AA54" s="37"/>
      <c r="AB54" s="37"/>
      <c r="AF54" s="37"/>
      <c r="AG54" s="37"/>
      <c r="AH54" s="37"/>
      <c r="AI54" s="37"/>
      <c r="AJ54" s="37"/>
      <c r="AK54" s="37"/>
    </row>
    <row r="55" spans="1:37" s="38" customFormat="1" ht="24" customHeight="1" x14ac:dyDescent="0.35">
      <c r="A55" s="8"/>
      <c r="B55" s="197">
        <v>4.0999999999999996</v>
      </c>
      <c r="C55" s="460" t="s">
        <v>9</v>
      </c>
      <c r="D55" s="458" t="str">
        <f>'Retailer Reports'!D75</f>
        <v>A detailed assessment of business process impacts for your business</v>
      </c>
      <c r="E55" s="458"/>
      <c r="F55" s="458"/>
      <c r="G55" s="458"/>
      <c r="H55" s="458"/>
      <c r="I55" s="458"/>
      <c r="J55" s="48"/>
      <c r="K55" s="48"/>
      <c r="L55" s="48"/>
      <c r="M55" s="48"/>
      <c r="N55" s="48"/>
      <c r="O55" s="48"/>
      <c r="P55" s="48"/>
      <c r="Q55" s="48"/>
      <c r="R55" s="48"/>
      <c r="S55" s="48"/>
      <c r="T55" s="48"/>
      <c r="U55" s="48"/>
      <c r="V55" s="48"/>
      <c r="W55" s="48"/>
      <c r="X55" s="69"/>
      <c r="Y55" s="8"/>
      <c r="Z55" s="142"/>
      <c r="AA55" s="37"/>
      <c r="AB55" s="37"/>
      <c r="AF55" s="37"/>
      <c r="AG55" s="37"/>
      <c r="AH55" s="37"/>
      <c r="AI55" s="37"/>
      <c r="AJ55" s="37"/>
      <c r="AK55" s="37"/>
    </row>
    <row r="56" spans="1:37" s="38" customFormat="1" ht="24" customHeight="1" x14ac:dyDescent="0.35">
      <c r="A56" s="8"/>
      <c r="B56" s="197">
        <v>4.2</v>
      </c>
      <c r="C56" s="460"/>
      <c r="D56" s="458" t="str">
        <f>'Retailer Reports'!D76</f>
        <v>The development, documentation and approval of appropriate business processes for your business</v>
      </c>
      <c r="E56" s="458"/>
      <c r="F56" s="458"/>
      <c r="G56" s="458"/>
      <c r="H56" s="458"/>
      <c r="I56" s="458"/>
      <c r="J56" s="48"/>
      <c r="K56" s="48"/>
      <c r="L56" s="48"/>
      <c r="M56" s="48"/>
      <c r="N56" s="48"/>
      <c r="O56" s="48"/>
      <c r="P56" s="48"/>
      <c r="Q56" s="48"/>
      <c r="R56" s="48"/>
      <c r="S56" s="48"/>
      <c r="T56" s="48"/>
      <c r="U56" s="48"/>
      <c r="V56" s="48"/>
      <c r="W56" s="48"/>
      <c r="X56" s="69"/>
      <c r="Y56" s="8"/>
      <c r="Z56" s="142"/>
      <c r="AA56" s="37"/>
      <c r="AB56" s="37"/>
      <c r="AF56" s="37"/>
      <c r="AG56" s="37"/>
      <c r="AH56" s="37"/>
      <c r="AI56" s="37"/>
      <c r="AJ56" s="37"/>
      <c r="AK56" s="37"/>
    </row>
    <row r="57" spans="1:37" s="38" customFormat="1" ht="24" customHeight="1" x14ac:dyDescent="0.35">
      <c r="A57" s="8"/>
      <c r="B57" s="197">
        <v>4.3</v>
      </c>
      <c r="C57" s="460"/>
      <c r="D57" s="458" t="str">
        <f>'Retailer Reports'!D77</f>
        <v>The validation of business processes during industry testing</v>
      </c>
      <c r="E57" s="458"/>
      <c r="F57" s="458"/>
      <c r="G57" s="458"/>
      <c r="H57" s="458"/>
      <c r="I57" s="458"/>
      <c r="J57" s="48"/>
      <c r="K57" s="48"/>
      <c r="L57" s="48"/>
      <c r="M57" s="48"/>
      <c r="N57" s="48"/>
      <c r="O57" s="48"/>
      <c r="P57" s="48"/>
      <c r="Q57" s="48"/>
      <c r="R57" s="48"/>
      <c r="S57" s="48"/>
      <c r="T57" s="48"/>
      <c r="U57" s="48"/>
      <c r="V57" s="48"/>
      <c r="W57" s="48"/>
      <c r="X57" s="69"/>
      <c r="Y57" s="8"/>
      <c r="Z57" s="142"/>
      <c r="AA57" s="37"/>
      <c r="AB57" s="37"/>
      <c r="AF57" s="37"/>
      <c r="AG57" s="37"/>
      <c r="AH57" s="37"/>
      <c r="AI57" s="37"/>
      <c r="AJ57" s="37"/>
      <c r="AK57" s="37"/>
    </row>
    <row r="58" spans="1:37" s="38" customFormat="1" ht="17.149999999999999" customHeight="1" x14ac:dyDescent="0.35">
      <c r="A58" s="8"/>
      <c r="B58" s="454" t="s">
        <v>10</v>
      </c>
      <c r="C58" s="455"/>
      <c r="D58" s="455"/>
      <c r="E58" s="455"/>
      <c r="F58" s="455"/>
      <c r="G58" s="455"/>
      <c r="H58" s="455"/>
      <c r="I58" s="455"/>
      <c r="J58" s="455"/>
      <c r="K58" s="455"/>
      <c r="L58" s="455"/>
      <c r="M58" s="455"/>
      <c r="N58" s="455"/>
      <c r="O58" s="455"/>
      <c r="P58" s="455"/>
      <c r="Q58" s="455"/>
      <c r="R58" s="455"/>
      <c r="S58" s="455"/>
      <c r="T58" s="455"/>
      <c r="U58" s="455"/>
      <c r="V58" s="455"/>
      <c r="W58" s="455"/>
      <c r="X58" s="456"/>
      <c r="Y58" s="8"/>
      <c r="Z58" s="142"/>
      <c r="AA58" s="37"/>
      <c r="AB58" s="37"/>
      <c r="AF58" s="37"/>
      <c r="AG58" s="37"/>
      <c r="AH58" s="37"/>
      <c r="AI58" s="37"/>
      <c r="AJ58" s="37"/>
      <c r="AK58" s="37"/>
    </row>
    <row r="59" spans="1:37" s="38" customFormat="1" ht="24" customHeight="1" x14ac:dyDescent="0.35">
      <c r="A59" s="8"/>
      <c r="B59" s="197">
        <v>5.0999999999999996</v>
      </c>
      <c r="C59" s="460" t="s">
        <v>11</v>
      </c>
      <c r="D59" s="458" t="str">
        <f>'Retailer Reports'!D79</f>
        <v>A detailed assessment of the market system impacts for your business, including requirements specification and design of changes</v>
      </c>
      <c r="E59" s="458"/>
      <c r="F59" s="458"/>
      <c r="G59" s="458"/>
      <c r="H59" s="458"/>
      <c r="I59" s="458"/>
      <c r="J59" s="56"/>
      <c r="K59" s="56"/>
      <c r="L59" s="56"/>
      <c r="M59" s="56"/>
      <c r="N59" s="56"/>
      <c r="O59" s="56"/>
      <c r="P59" s="56"/>
      <c r="Q59" s="56"/>
      <c r="R59" s="56"/>
      <c r="S59" s="56"/>
      <c r="T59" s="56"/>
      <c r="U59" s="56"/>
      <c r="V59" s="56"/>
      <c r="W59" s="56"/>
      <c r="X59" s="70"/>
      <c r="Y59" s="8"/>
      <c r="Z59" s="142"/>
      <c r="AA59" s="37"/>
      <c r="AB59" s="37"/>
      <c r="AF59" s="37"/>
      <c r="AG59" s="37"/>
      <c r="AH59" s="37"/>
      <c r="AI59" s="37"/>
      <c r="AJ59" s="37"/>
      <c r="AK59" s="37"/>
    </row>
    <row r="60" spans="1:37" s="38" customFormat="1" ht="24" customHeight="1" x14ac:dyDescent="0.35">
      <c r="A60" s="8"/>
      <c r="B60" s="197">
        <v>5.2</v>
      </c>
      <c r="C60" s="460"/>
      <c r="D60" s="458" t="str">
        <f>'Retailer Reports'!D80</f>
        <v>The development and build of appropriate market systems for your business</v>
      </c>
      <c r="E60" s="458"/>
      <c r="F60" s="458"/>
      <c r="G60" s="458"/>
      <c r="H60" s="458"/>
      <c r="I60" s="458"/>
      <c r="J60" s="56"/>
      <c r="K60" s="56"/>
      <c r="L60" s="56"/>
      <c r="M60" s="56"/>
      <c r="N60" s="56"/>
      <c r="O60" s="56"/>
      <c r="P60" s="56"/>
      <c r="Q60" s="56"/>
      <c r="R60" s="56"/>
      <c r="S60" s="56"/>
      <c r="T60" s="56"/>
      <c r="U60" s="56"/>
      <c r="V60" s="56"/>
      <c r="W60" s="56"/>
      <c r="X60" s="70"/>
      <c r="Y60" s="8"/>
      <c r="Z60" s="142"/>
      <c r="AA60" s="37"/>
      <c r="AB60" s="37"/>
      <c r="AF60" s="37"/>
      <c r="AG60" s="37"/>
      <c r="AH60" s="37"/>
      <c r="AI60" s="37"/>
      <c r="AJ60" s="37"/>
      <c r="AK60" s="37"/>
    </row>
    <row r="61" spans="1:37" s="38" customFormat="1" ht="24" customHeight="1" x14ac:dyDescent="0.35">
      <c r="A61" s="8"/>
      <c r="B61" s="197">
        <v>5.3</v>
      </c>
      <c r="C61" s="460"/>
      <c r="D61" s="458" t="str">
        <f>'Retailer Reports'!D81</f>
        <v>The internal testing of market systems for your business</v>
      </c>
      <c r="E61" s="458"/>
      <c r="F61" s="458"/>
      <c r="G61" s="458"/>
      <c r="H61" s="458"/>
      <c r="I61" s="458"/>
      <c r="J61" s="56"/>
      <c r="K61" s="56"/>
      <c r="L61" s="56"/>
      <c r="M61" s="56"/>
      <c r="N61" s="56"/>
      <c r="O61" s="56"/>
      <c r="P61" s="56"/>
      <c r="Q61" s="56"/>
      <c r="R61" s="56"/>
      <c r="S61" s="56"/>
      <c r="T61" s="56"/>
      <c r="U61" s="56"/>
      <c r="V61" s="56"/>
      <c r="W61" s="56"/>
      <c r="X61" s="70"/>
      <c r="Y61" s="8"/>
      <c r="Z61" s="142"/>
      <c r="AA61" s="37"/>
      <c r="AB61" s="37"/>
      <c r="AF61" s="37"/>
      <c r="AG61" s="37"/>
      <c r="AH61" s="37"/>
      <c r="AI61" s="37"/>
      <c r="AJ61" s="37"/>
      <c r="AK61" s="37"/>
    </row>
    <row r="62" spans="1:37" s="38" customFormat="1" ht="24" customHeight="1" x14ac:dyDescent="0.35">
      <c r="A62" s="8"/>
      <c r="B62" s="197">
        <v>5.4</v>
      </c>
      <c r="C62" s="460"/>
      <c r="D62" s="458" t="str">
        <f>'Retailer Reports'!D82</f>
        <v>The testing of market system interfaces between AEMO and participants (including testing of credentials and connectivity, as appropriate)</v>
      </c>
      <c r="E62" s="458"/>
      <c r="F62" s="458"/>
      <c r="G62" s="458"/>
      <c r="H62" s="458"/>
      <c r="I62" s="458"/>
      <c r="J62" s="56"/>
      <c r="K62" s="56"/>
      <c r="L62" s="56"/>
      <c r="M62" s="56"/>
      <c r="N62" s="56"/>
      <c r="O62" s="56"/>
      <c r="P62" s="56"/>
      <c r="Q62" s="56"/>
      <c r="R62" s="56"/>
      <c r="S62" s="56"/>
      <c r="T62" s="56"/>
      <c r="U62" s="56"/>
      <c r="V62" s="56"/>
      <c r="W62" s="56"/>
      <c r="X62" s="70"/>
      <c r="Y62" s="8"/>
      <c r="Z62" s="142"/>
      <c r="AA62" s="37"/>
      <c r="AB62" s="37"/>
      <c r="AF62" s="37"/>
      <c r="AG62" s="37"/>
      <c r="AH62" s="37"/>
      <c r="AI62" s="37"/>
      <c r="AJ62" s="37"/>
      <c r="AK62" s="37"/>
    </row>
    <row r="63" spans="1:37" s="38" customFormat="1" ht="24" customHeight="1" x14ac:dyDescent="0.35">
      <c r="A63" s="8"/>
      <c r="B63" s="197">
        <v>5.5</v>
      </c>
      <c r="C63" s="460"/>
      <c r="D63" s="458" t="str">
        <f>'Retailer Reports'!D83</f>
        <v>The validation of performance of market systems during industry testing</v>
      </c>
      <c r="E63" s="458"/>
      <c r="F63" s="458"/>
      <c r="G63" s="458"/>
      <c r="H63" s="458"/>
      <c r="I63" s="458"/>
      <c r="J63" s="56"/>
      <c r="K63" s="56"/>
      <c r="L63" s="56"/>
      <c r="M63" s="56"/>
      <c r="N63" s="56"/>
      <c r="O63" s="56"/>
      <c r="P63" s="56"/>
      <c r="Q63" s="56"/>
      <c r="R63" s="56"/>
      <c r="S63" s="56"/>
      <c r="T63" s="56"/>
      <c r="U63" s="56"/>
      <c r="V63" s="56"/>
      <c r="W63" s="56"/>
      <c r="X63" s="70"/>
      <c r="Y63" s="8"/>
      <c r="Z63" s="142"/>
      <c r="AA63" s="37"/>
      <c r="AB63" s="37"/>
      <c r="AF63" s="37"/>
      <c r="AG63" s="37"/>
      <c r="AH63" s="37"/>
      <c r="AI63" s="37"/>
      <c r="AJ63" s="37"/>
      <c r="AK63" s="37"/>
    </row>
    <row r="64" spans="1:37" s="38" customFormat="1" ht="17.149999999999999" customHeight="1" x14ac:dyDescent="0.35">
      <c r="A64" s="8"/>
      <c r="B64" s="454" t="s">
        <v>12</v>
      </c>
      <c r="C64" s="455"/>
      <c r="D64" s="455"/>
      <c r="E64" s="455"/>
      <c r="F64" s="455"/>
      <c r="G64" s="455"/>
      <c r="H64" s="455"/>
      <c r="I64" s="455"/>
      <c r="J64" s="455"/>
      <c r="K64" s="455"/>
      <c r="L64" s="455"/>
      <c r="M64" s="455"/>
      <c r="N64" s="455"/>
      <c r="O64" s="455"/>
      <c r="P64" s="455"/>
      <c r="Q64" s="455"/>
      <c r="R64" s="455"/>
      <c r="S64" s="455"/>
      <c r="T64" s="455"/>
      <c r="U64" s="455"/>
      <c r="V64" s="455"/>
      <c r="W64" s="455"/>
      <c r="X64" s="456"/>
      <c r="Y64" s="8"/>
      <c r="Z64" s="142"/>
      <c r="AA64" s="37"/>
      <c r="AB64" s="37"/>
      <c r="AF64" s="37"/>
      <c r="AG64" s="37"/>
      <c r="AH64" s="37"/>
      <c r="AI64" s="37"/>
      <c r="AJ64" s="37"/>
      <c r="AK64" s="37"/>
    </row>
    <row r="65" spans="1:73" ht="24" customHeight="1" x14ac:dyDescent="0.35">
      <c r="A65" s="8"/>
      <c r="B65" s="197">
        <v>6.1</v>
      </c>
      <c r="C65" s="460" t="s">
        <v>13</v>
      </c>
      <c r="D65" s="458" t="str">
        <f>'Retailer Reports'!D85</f>
        <v>The preparation of a transition and cutover plan(s) for your business</v>
      </c>
      <c r="E65" s="458"/>
      <c r="F65" s="458"/>
      <c r="G65" s="458"/>
      <c r="H65" s="458"/>
      <c r="I65" s="458"/>
      <c r="J65" s="48"/>
      <c r="K65" s="48"/>
      <c r="L65" s="48"/>
      <c r="M65" s="48"/>
      <c r="N65" s="48"/>
      <c r="O65" s="48"/>
      <c r="P65" s="48"/>
      <c r="Q65" s="48"/>
      <c r="R65" s="48"/>
      <c r="S65" s="48"/>
      <c r="T65" s="48"/>
      <c r="U65" s="48"/>
      <c r="V65" s="48"/>
      <c r="W65" s="48"/>
      <c r="X65" s="69"/>
      <c r="Y65" s="8"/>
      <c r="Z65" s="142"/>
      <c r="AA65" s="37"/>
      <c r="AB65" s="37"/>
      <c r="AC65" s="38"/>
      <c r="AD65" s="38"/>
      <c r="AE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4">
      <c r="A66" s="8"/>
      <c r="B66" s="193">
        <v>6.2</v>
      </c>
      <c r="C66" s="461"/>
      <c r="D66" s="459" t="str">
        <f>'Retailer Reports'!D86</f>
        <v>The successful completion of prerequisite transition activities (e.g. data migration and conversions, cutover dress rehearsals)</v>
      </c>
      <c r="E66" s="459"/>
      <c r="F66" s="459"/>
      <c r="G66" s="459"/>
      <c r="H66" s="459"/>
      <c r="I66" s="459"/>
      <c r="J66" s="58"/>
      <c r="K66" s="58"/>
      <c r="L66" s="58"/>
      <c r="M66" s="58"/>
      <c r="N66" s="58"/>
      <c r="O66" s="58"/>
      <c r="P66" s="58"/>
      <c r="Q66" s="58"/>
      <c r="R66" s="58"/>
      <c r="S66" s="58"/>
      <c r="T66" s="58"/>
      <c r="U66" s="58"/>
      <c r="V66" s="58"/>
      <c r="W66" s="58"/>
      <c r="X66" s="71"/>
      <c r="Y66" s="8"/>
      <c r="Z66" s="142"/>
      <c r="AA66" s="37"/>
      <c r="AB66" s="37"/>
      <c r="AC66" s="38"/>
      <c r="AD66" s="38"/>
      <c r="AE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49999999999999" customHeight="1" thickBot="1" x14ac:dyDescent="0.4">
      <c r="A67" s="8"/>
      <c r="B67" s="8"/>
      <c r="C67" s="8"/>
      <c r="D67" s="8"/>
      <c r="E67" s="8"/>
      <c r="F67" s="8"/>
      <c r="G67" s="8"/>
      <c r="H67" s="8"/>
      <c r="I67" s="8"/>
      <c r="J67" s="8"/>
      <c r="K67" s="8"/>
      <c r="L67" s="8"/>
      <c r="M67" s="8"/>
      <c r="N67" s="8"/>
      <c r="O67" s="8"/>
      <c r="P67" s="8"/>
      <c r="Q67" s="8"/>
      <c r="R67" s="8"/>
      <c r="S67" s="8"/>
      <c r="T67" s="8"/>
      <c r="U67" s="8"/>
      <c r="V67" s="8"/>
      <c r="W67" s="8"/>
      <c r="X67" s="8"/>
      <c r="Y67" s="8"/>
      <c r="Z67" s="142"/>
      <c r="AA67" s="37"/>
      <c r="AB67" s="37"/>
      <c r="AC67" s="38"/>
      <c r="AD67" s="38"/>
      <c r="AE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35">
      <c r="A68" s="8"/>
      <c r="B68" s="462" t="s">
        <v>0</v>
      </c>
      <c r="C68" s="452" t="s">
        <v>1</v>
      </c>
      <c r="D68" s="452" t="s">
        <v>62</v>
      </c>
      <c r="E68" s="452"/>
      <c r="F68" s="452"/>
      <c r="G68" s="452"/>
      <c r="H68" s="452"/>
      <c r="I68" s="452"/>
      <c r="J68" s="452" t="s">
        <v>67</v>
      </c>
      <c r="K68" s="452"/>
      <c r="L68" s="452"/>
      <c r="M68" s="452"/>
      <c r="N68" s="452"/>
      <c r="O68" s="452"/>
      <c r="P68" s="452"/>
      <c r="Q68" s="452"/>
      <c r="R68" s="452"/>
      <c r="S68" s="452"/>
      <c r="T68" s="452"/>
      <c r="U68" s="452"/>
      <c r="V68" s="452"/>
      <c r="W68" s="452"/>
      <c r="X68" s="453"/>
      <c r="Y68" s="8"/>
      <c r="Z68" s="142"/>
      <c r="AA68" s="37"/>
      <c r="AB68" s="37"/>
      <c r="AC68" s="38"/>
      <c r="AD68" s="38"/>
      <c r="AE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35">
      <c r="A69" s="8"/>
      <c r="B69" s="463"/>
      <c r="C69" s="457"/>
      <c r="D69" s="457"/>
      <c r="E69" s="457"/>
      <c r="F69" s="457"/>
      <c r="G69" s="457"/>
      <c r="H69" s="457"/>
      <c r="I69" s="457"/>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2"/>
      <c r="AA69" s="37"/>
      <c r="AB69" s="37"/>
      <c r="AC69" s="38"/>
      <c r="AD69" s="38"/>
      <c r="AE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49999999999999" customHeight="1" x14ac:dyDescent="0.35">
      <c r="A70" s="8"/>
      <c r="B70" s="454" t="s">
        <v>2</v>
      </c>
      <c r="C70" s="455"/>
      <c r="D70" s="455"/>
      <c r="E70" s="455"/>
      <c r="F70" s="455"/>
      <c r="G70" s="455"/>
      <c r="H70" s="455"/>
      <c r="I70" s="455"/>
      <c r="J70" s="455"/>
      <c r="K70" s="455"/>
      <c r="L70" s="455"/>
      <c r="M70" s="455"/>
      <c r="N70" s="455"/>
      <c r="O70" s="455"/>
      <c r="P70" s="455"/>
      <c r="Q70" s="455"/>
      <c r="R70" s="455"/>
      <c r="S70" s="455"/>
      <c r="T70" s="455"/>
      <c r="U70" s="455"/>
      <c r="V70" s="455"/>
      <c r="W70" s="455"/>
      <c r="X70" s="456"/>
      <c r="Y70" s="8"/>
      <c r="Z70" s="142"/>
      <c r="AA70" s="37"/>
      <c r="AB70" s="37"/>
      <c r="AC70" s="38"/>
      <c r="AD70" s="38"/>
      <c r="AE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35">
      <c r="A71" s="8"/>
      <c r="B71" s="46">
        <v>1.1000000000000001</v>
      </c>
      <c r="C71" s="464" t="s">
        <v>3</v>
      </c>
      <c r="D71" s="458" t="str">
        <f>D42</f>
        <v>A high-level impact assessment of the POC reforms on your business</v>
      </c>
      <c r="E71" s="458"/>
      <c r="F71" s="458"/>
      <c r="G71" s="458"/>
      <c r="H71" s="458"/>
      <c r="I71" s="458"/>
      <c r="J71" s="49"/>
      <c r="K71" s="49"/>
      <c r="L71" s="49"/>
      <c r="M71" s="49"/>
      <c r="N71" s="49"/>
      <c r="O71" s="49"/>
      <c r="P71" s="49"/>
      <c r="Q71" s="49"/>
      <c r="R71" s="49"/>
      <c r="S71" s="49"/>
      <c r="T71" s="49"/>
      <c r="U71" s="49"/>
      <c r="V71" s="49"/>
      <c r="W71" s="49"/>
      <c r="X71" s="74"/>
      <c r="Y71" s="8"/>
      <c r="Z71" s="142"/>
      <c r="AA71" s="37"/>
      <c r="AB71" s="37"/>
      <c r="AC71" s="38"/>
      <c r="AD71" s="38"/>
      <c r="AE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35">
      <c r="A72" s="8"/>
      <c r="B72" s="46">
        <v>1.2</v>
      </c>
      <c r="C72" s="464"/>
      <c r="D72" s="458" t="str">
        <f>D43</f>
        <v>POC implementation plans in place to prepare your business for compliance with the revised regulatory arrangements from the “go live” date</v>
      </c>
      <c r="E72" s="458"/>
      <c r="F72" s="458"/>
      <c r="G72" s="458"/>
      <c r="H72" s="458"/>
      <c r="I72" s="458"/>
      <c r="J72" s="49"/>
      <c r="K72" s="49"/>
      <c r="L72" s="49"/>
      <c r="M72" s="49"/>
      <c r="N72" s="49"/>
      <c r="O72" s="49"/>
      <c r="P72" s="49"/>
      <c r="Q72" s="49"/>
      <c r="R72" s="49"/>
      <c r="S72" s="49"/>
      <c r="T72" s="49"/>
      <c r="U72" s="49"/>
      <c r="V72" s="49"/>
      <c r="W72" s="49"/>
      <c r="X72" s="74"/>
      <c r="Y72" s="8"/>
      <c r="Z72" s="142"/>
      <c r="AA72" s="37"/>
      <c r="AB72" s="37"/>
      <c r="AC72" s="38"/>
      <c r="AD72" s="38"/>
      <c r="AE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49999999999999" customHeight="1" x14ac:dyDescent="0.35">
      <c r="A73" s="8"/>
      <c r="B73" s="454" t="s">
        <v>4</v>
      </c>
      <c r="C73" s="455"/>
      <c r="D73" s="455"/>
      <c r="E73" s="455"/>
      <c r="F73" s="455"/>
      <c r="G73" s="455"/>
      <c r="H73" s="455"/>
      <c r="I73" s="455"/>
      <c r="J73" s="455"/>
      <c r="K73" s="455"/>
      <c r="L73" s="455"/>
      <c r="M73" s="455"/>
      <c r="N73" s="455"/>
      <c r="O73" s="455"/>
      <c r="P73" s="455"/>
      <c r="Q73" s="455"/>
      <c r="R73" s="455"/>
      <c r="S73" s="455"/>
      <c r="T73" s="455"/>
      <c r="U73" s="455"/>
      <c r="V73" s="455"/>
      <c r="W73" s="455"/>
      <c r="X73" s="456"/>
      <c r="Y73" s="8"/>
      <c r="Z73" s="142"/>
      <c r="AA73" s="37"/>
      <c r="AB73" s="37"/>
      <c r="AC73" s="38"/>
      <c r="AD73" s="38"/>
      <c r="AE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35">
      <c r="A74" s="8"/>
      <c r="B74" s="197">
        <v>2.1</v>
      </c>
      <c r="C74" s="460" t="s">
        <v>5</v>
      </c>
      <c r="D74" s="458" t="str">
        <f>D45</f>
        <v>A detailed assessment of the revised legal and regulatory framework (including any jurisdictional safety requirements, as appropriate)</v>
      </c>
      <c r="E74" s="458"/>
      <c r="F74" s="458"/>
      <c r="G74" s="458"/>
      <c r="H74" s="458"/>
      <c r="I74" s="458"/>
      <c r="J74" s="49"/>
      <c r="K74" s="49"/>
      <c r="L74" s="49"/>
      <c r="M74" s="49"/>
      <c r="N74" s="49"/>
      <c r="O74" s="49"/>
      <c r="P74" s="49"/>
      <c r="Q74" s="49"/>
      <c r="R74" s="49"/>
      <c r="S74" s="49"/>
      <c r="T74" s="49"/>
      <c r="U74" s="49"/>
      <c r="V74" s="49"/>
      <c r="W74" s="49"/>
      <c r="X74" s="74"/>
      <c r="Y74" s="8"/>
      <c r="Z74" s="142"/>
      <c r="AA74" s="37"/>
      <c r="AB74" s="37"/>
      <c r="AC74" s="38"/>
      <c r="AD74" s="38"/>
      <c r="AE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35">
      <c r="A75" s="8"/>
      <c r="B75" s="197">
        <v>2.2000000000000002</v>
      </c>
      <c r="C75" s="460"/>
      <c r="D75" s="458" t="str">
        <f t="shared" ref="D75:D78" si="1">D46</f>
        <v xml:space="preserve">The development, documentation and approval of updated internal policies that are consistent with jurisdictional regulations and requirements (e.g. safety) </v>
      </c>
      <c r="E75" s="458"/>
      <c r="F75" s="458"/>
      <c r="G75" s="458"/>
      <c r="H75" s="458"/>
      <c r="I75" s="458"/>
      <c r="J75" s="49"/>
      <c r="K75" s="49"/>
      <c r="L75" s="49"/>
      <c r="M75" s="49"/>
      <c r="N75" s="49"/>
      <c r="O75" s="49"/>
      <c r="P75" s="49"/>
      <c r="Q75" s="49"/>
      <c r="R75" s="49"/>
      <c r="S75" s="49"/>
      <c r="T75" s="49"/>
      <c r="U75" s="49"/>
      <c r="V75" s="49"/>
      <c r="W75" s="49"/>
      <c r="X75" s="74"/>
      <c r="Y75" s="8"/>
      <c r="Z75" s="142"/>
      <c r="AA75" s="37"/>
      <c r="AB75" s="37"/>
      <c r="AC75" s="38"/>
      <c r="AD75" s="38"/>
      <c r="AE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35">
      <c r="A76" s="8"/>
      <c r="B76" s="197">
        <v>2.2999999999999998</v>
      </c>
      <c r="C76" s="460"/>
      <c r="D76" s="458" t="str">
        <f t="shared" si="1"/>
        <v>Amendments to all relevant contracts/commercial arrangements</v>
      </c>
      <c r="E76" s="458"/>
      <c r="F76" s="458"/>
      <c r="G76" s="458"/>
      <c r="H76" s="458"/>
      <c r="I76" s="458"/>
      <c r="J76" s="49"/>
      <c r="K76" s="49"/>
      <c r="L76" s="49"/>
      <c r="M76" s="49"/>
      <c r="N76" s="49"/>
      <c r="O76" s="49"/>
      <c r="P76" s="49"/>
      <c r="Q76" s="49"/>
      <c r="R76" s="49"/>
      <c r="S76" s="49"/>
      <c r="T76" s="49"/>
      <c r="U76" s="49"/>
      <c r="V76" s="49"/>
      <c r="W76" s="49"/>
      <c r="X76" s="74"/>
      <c r="Y76" s="8"/>
      <c r="Z76" s="142"/>
      <c r="AA76" s="37"/>
      <c r="AB76" s="37"/>
      <c r="AC76" s="38"/>
      <c r="AD76" s="38"/>
      <c r="AE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35">
      <c r="A77" s="8"/>
      <c r="B77" s="197">
        <v>2.4</v>
      </c>
      <c r="C77" s="460"/>
      <c r="D77" s="458" t="str">
        <f t="shared" si="1"/>
        <v>An assessment of the required accreditation and registration activities</v>
      </c>
      <c r="E77" s="458"/>
      <c r="F77" s="458"/>
      <c r="G77" s="458"/>
      <c r="H77" s="458"/>
      <c r="I77" s="458"/>
      <c r="J77" s="49"/>
      <c r="K77" s="49"/>
      <c r="L77" s="49"/>
      <c r="M77" s="49"/>
      <c r="N77" s="49"/>
      <c r="O77" s="49"/>
      <c r="P77" s="49"/>
      <c r="Q77" s="49"/>
      <c r="R77" s="49"/>
      <c r="S77" s="49"/>
      <c r="T77" s="49"/>
      <c r="U77" s="49"/>
      <c r="V77" s="49"/>
      <c r="W77" s="49"/>
      <c r="X77" s="74"/>
      <c r="Y77" s="8"/>
      <c r="Z77" s="142"/>
      <c r="AA77" s="37"/>
      <c r="AB77" s="37"/>
      <c r="AC77" s="38"/>
      <c r="AD77" s="38"/>
      <c r="AE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35">
      <c r="A78" s="8"/>
      <c r="B78" s="197">
        <v>2.5</v>
      </c>
      <c r="C78" s="460"/>
      <c r="D78" s="458" t="str">
        <f t="shared" si="1"/>
        <v>The fulfilment of accreditation and registration obligations</v>
      </c>
      <c r="E78" s="458"/>
      <c r="F78" s="458"/>
      <c r="G78" s="458"/>
      <c r="H78" s="458"/>
      <c r="I78" s="458"/>
      <c r="J78" s="49"/>
      <c r="K78" s="49"/>
      <c r="L78" s="49"/>
      <c r="M78" s="49"/>
      <c r="N78" s="49"/>
      <c r="O78" s="49"/>
      <c r="P78" s="49"/>
      <c r="Q78" s="49"/>
      <c r="R78" s="49"/>
      <c r="S78" s="49"/>
      <c r="T78" s="49"/>
      <c r="U78" s="49"/>
      <c r="V78" s="49"/>
      <c r="W78" s="49"/>
      <c r="X78" s="74"/>
      <c r="Y78" s="8"/>
      <c r="Z78" s="142"/>
      <c r="AA78" s="37"/>
      <c r="AB78" s="37"/>
      <c r="AC78" s="38"/>
      <c r="AD78" s="38"/>
      <c r="AE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49999999999999" customHeight="1" x14ac:dyDescent="0.35">
      <c r="A79" s="8"/>
      <c r="B79" s="454" t="s">
        <v>6</v>
      </c>
      <c r="C79" s="455"/>
      <c r="D79" s="455"/>
      <c r="E79" s="455"/>
      <c r="F79" s="455"/>
      <c r="G79" s="455"/>
      <c r="H79" s="455"/>
      <c r="I79" s="455"/>
      <c r="J79" s="455"/>
      <c r="K79" s="455"/>
      <c r="L79" s="455"/>
      <c r="M79" s="455"/>
      <c r="N79" s="455"/>
      <c r="O79" s="455"/>
      <c r="P79" s="455"/>
      <c r="Q79" s="455"/>
      <c r="R79" s="455"/>
      <c r="S79" s="455"/>
      <c r="T79" s="455"/>
      <c r="U79" s="455"/>
      <c r="V79" s="455"/>
      <c r="W79" s="455"/>
      <c r="X79" s="456"/>
      <c r="Y79" s="8"/>
      <c r="Z79" s="142"/>
      <c r="AA79" s="37"/>
      <c r="AB79" s="37"/>
      <c r="AC79" s="38"/>
      <c r="AD79" s="38"/>
      <c r="AE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35">
      <c r="A80" s="8"/>
      <c r="B80" s="197">
        <v>3.1</v>
      </c>
      <c r="C80" s="460" t="s">
        <v>7</v>
      </c>
      <c r="D80" s="458" t="str">
        <f>D51</f>
        <v>A detailed assessment of the human resources required to fulfil the operational functions for your business</v>
      </c>
      <c r="E80" s="458"/>
      <c r="F80" s="458"/>
      <c r="G80" s="458"/>
      <c r="H80" s="458"/>
      <c r="I80" s="458"/>
      <c r="J80" s="49"/>
      <c r="K80" s="49"/>
      <c r="L80" s="49"/>
      <c r="M80" s="49"/>
      <c r="N80" s="49"/>
      <c r="O80" s="49"/>
      <c r="P80" s="49"/>
      <c r="Q80" s="49"/>
      <c r="R80" s="49"/>
      <c r="S80" s="49"/>
      <c r="T80" s="49"/>
      <c r="U80" s="49"/>
      <c r="V80" s="49"/>
      <c r="W80" s="49"/>
      <c r="X80" s="74"/>
      <c r="Y80" s="8"/>
      <c r="Z80" s="142"/>
      <c r="AA80" s="37"/>
      <c r="AB80" s="37"/>
      <c r="AC80" s="38"/>
      <c r="AD80" s="38"/>
      <c r="AE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35">
      <c r="A81" s="8"/>
      <c r="B81" s="197">
        <v>3.2</v>
      </c>
      <c r="C81" s="460"/>
      <c r="D81" s="458" t="str">
        <f t="shared" ref="D81:D82" si="2">D52</f>
        <v>The recruitment/assignment of human resources required to fulfil the operational functions for your business</v>
      </c>
      <c r="E81" s="458"/>
      <c r="F81" s="458"/>
      <c r="G81" s="458"/>
      <c r="H81" s="458"/>
      <c r="I81" s="458"/>
      <c r="J81" s="49"/>
      <c r="K81" s="49"/>
      <c r="L81" s="49"/>
      <c r="M81" s="49"/>
      <c r="N81" s="49"/>
      <c r="O81" s="49"/>
      <c r="P81" s="49"/>
      <c r="Q81" s="49"/>
      <c r="R81" s="49"/>
      <c r="S81" s="49"/>
      <c r="T81" s="49"/>
      <c r="U81" s="49"/>
      <c r="V81" s="49"/>
      <c r="W81" s="49"/>
      <c r="X81" s="74"/>
      <c r="Y81" s="8"/>
      <c r="Z81" s="142"/>
      <c r="AA81" s="37"/>
      <c r="AB81" s="37"/>
      <c r="AC81" s="38"/>
      <c r="AD81" s="38"/>
      <c r="AE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35">
      <c r="A82" s="8"/>
      <c r="B82" s="197">
        <v>3.3</v>
      </c>
      <c r="C82" s="460"/>
      <c r="D82" s="458" t="str">
        <f t="shared" si="2"/>
        <v>The identification, development and delivery of staff training to fulfil the operational functions/roles, as applicable to your business</v>
      </c>
      <c r="E82" s="458"/>
      <c r="F82" s="458"/>
      <c r="G82" s="458"/>
      <c r="H82" s="458"/>
      <c r="I82" s="458"/>
      <c r="J82" s="49"/>
      <c r="K82" s="49"/>
      <c r="L82" s="49"/>
      <c r="M82" s="49"/>
      <c r="N82" s="49"/>
      <c r="O82" s="49"/>
      <c r="P82" s="49"/>
      <c r="Q82" s="49"/>
      <c r="R82" s="49"/>
      <c r="S82" s="49"/>
      <c r="T82" s="49"/>
      <c r="U82" s="49"/>
      <c r="V82" s="49"/>
      <c r="W82" s="49"/>
      <c r="X82" s="74"/>
      <c r="Y82" s="8"/>
      <c r="Z82" s="142"/>
      <c r="AA82" s="37"/>
      <c r="AB82" s="37"/>
      <c r="AC82" s="38"/>
      <c r="AD82" s="38"/>
      <c r="AE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49999999999999" customHeight="1" x14ac:dyDescent="0.35">
      <c r="A83" s="8"/>
      <c r="B83" s="454" t="s">
        <v>8</v>
      </c>
      <c r="C83" s="455"/>
      <c r="D83" s="455"/>
      <c r="E83" s="455"/>
      <c r="F83" s="455"/>
      <c r="G83" s="455"/>
      <c r="H83" s="455"/>
      <c r="I83" s="455"/>
      <c r="J83" s="455"/>
      <c r="K83" s="455"/>
      <c r="L83" s="455"/>
      <c r="M83" s="455"/>
      <c r="N83" s="455"/>
      <c r="O83" s="455"/>
      <c r="P83" s="455"/>
      <c r="Q83" s="455"/>
      <c r="R83" s="455"/>
      <c r="S83" s="455"/>
      <c r="T83" s="455"/>
      <c r="U83" s="455"/>
      <c r="V83" s="455"/>
      <c r="W83" s="455"/>
      <c r="X83" s="456"/>
      <c r="Y83" s="8"/>
      <c r="Z83" s="142"/>
      <c r="AA83" s="37"/>
      <c r="AB83" s="37"/>
      <c r="AC83" s="38"/>
      <c r="AD83" s="38"/>
      <c r="AE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35">
      <c r="A84" s="8"/>
      <c r="B84" s="197">
        <v>4.0999999999999996</v>
      </c>
      <c r="C84" s="460" t="s">
        <v>9</v>
      </c>
      <c r="D84" s="458" t="str">
        <f>D55</f>
        <v>A detailed assessment of business process impacts for your business</v>
      </c>
      <c r="E84" s="458"/>
      <c r="F84" s="458"/>
      <c r="G84" s="458"/>
      <c r="H84" s="458"/>
      <c r="I84" s="458"/>
      <c r="J84" s="49"/>
      <c r="K84" s="49"/>
      <c r="L84" s="49"/>
      <c r="M84" s="49"/>
      <c r="N84" s="49"/>
      <c r="O84" s="49"/>
      <c r="P84" s="49"/>
      <c r="Q84" s="49"/>
      <c r="R84" s="49"/>
      <c r="S84" s="49"/>
      <c r="T84" s="49"/>
      <c r="U84" s="49"/>
      <c r="V84" s="49"/>
      <c r="W84" s="49"/>
      <c r="X84" s="74"/>
      <c r="Y84" s="8"/>
      <c r="Z84" s="142"/>
      <c r="AA84" s="37"/>
      <c r="AB84" s="37"/>
      <c r="AC84" s="38"/>
      <c r="AD84" s="38"/>
      <c r="AE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35">
      <c r="A85" s="8"/>
      <c r="B85" s="197">
        <v>4.2</v>
      </c>
      <c r="C85" s="460"/>
      <c r="D85" s="458" t="str">
        <f t="shared" ref="D85:D86" si="3">D56</f>
        <v>The development, documentation and approval of appropriate business processes for your business</v>
      </c>
      <c r="E85" s="458"/>
      <c r="F85" s="458"/>
      <c r="G85" s="458"/>
      <c r="H85" s="458"/>
      <c r="I85" s="458"/>
      <c r="J85" s="49"/>
      <c r="K85" s="49"/>
      <c r="L85" s="49"/>
      <c r="M85" s="49"/>
      <c r="N85" s="49"/>
      <c r="O85" s="49"/>
      <c r="P85" s="49"/>
      <c r="Q85" s="49"/>
      <c r="R85" s="49"/>
      <c r="S85" s="49"/>
      <c r="T85" s="49"/>
      <c r="U85" s="49"/>
      <c r="V85" s="49"/>
      <c r="W85" s="49"/>
      <c r="X85" s="74"/>
      <c r="Y85" s="8"/>
      <c r="Z85" s="142"/>
      <c r="AA85" s="37"/>
      <c r="AB85" s="37"/>
      <c r="AC85" s="38"/>
      <c r="AD85" s="38"/>
      <c r="AE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35">
      <c r="A86" s="8"/>
      <c r="B86" s="197">
        <v>4.3</v>
      </c>
      <c r="C86" s="460"/>
      <c r="D86" s="458" t="str">
        <f t="shared" si="3"/>
        <v>The validation of business processes during industry testing</v>
      </c>
      <c r="E86" s="458"/>
      <c r="F86" s="458"/>
      <c r="G86" s="458"/>
      <c r="H86" s="458"/>
      <c r="I86" s="458"/>
      <c r="J86" s="49"/>
      <c r="K86" s="49"/>
      <c r="L86" s="49"/>
      <c r="M86" s="49"/>
      <c r="N86" s="49"/>
      <c r="O86" s="49"/>
      <c r="P86" s="49"/>
      <c r="Q86" s="49"/>
      <c r="R86" s="49"/>
      <c r="S86" s="49"/>
      <c r="T86" s="49"/>
      <c r="U86" s="49"/>
      <c r="V86" s="49"/>
      <c r="W86" s="49"/>
      <c r="X86" s="74"/>
      <c r="Y86" s="8"/>
      <c r="Z86" s="142"/>
      <c r="AA86" s="37"/>
      <c r="AB86" s="37"/>
      <c r="AC86" s="38"/>
      <c r="AD86" s="38"/>
      <c r="AE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49999999999999" customHeight="1" x14ac:dyDescent="0.35">
      <c r="A87" s="8"/>
      <c r="B87" s="454" t="s">
        <v>10</v>
      </c>
      <c r="C87" s="455"/>
      <c r="D87" s="455"/>
      <c r="E87" s="455"/>
      <c r="F87" s="455"/>
      <c r="G87" s="455"/>
      <c r="H87" s="455"/>
      <c r="I87" s="455"/>
      <c r="J87" s="455"/>
      <c r="K87" s="455"/>
      <c r="L87" s="455"/>
      <c r="M87" s="455"/>
      <c r="N87" s="455"/>
      <c r="O87" s="455"/>
      <c r="P87" s="455"/>
      <c r="Q87" s="455"/>
      <c r="R87" s="455"/>
      <c r="S87" s="455"/>
      <c r="T87" s="455"/>
      <c r="U87" s="455"/>
      <c r="V87" s="455"/>
      <c r="W87" s="455"/>
      <c r="X87" s="456"/>
      <c r="Y87" s="8"/>
      <c r="Z87" s="142"/>
      <c r="AA87" s="37"/>
      <c r="AB87" s="37"/>
      <c r="AC87" s="38"/>
      <c r="AD87" s="38"/>
      <c r="AE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35">
      <c r="A88" s="8"/>
      <c r="B88" s="197">
        <v>5.0999999999999996</v>
      </c>
      <c r="C88" s="460" t="s">
        <v>11</v>
      </c>
      <c r="D88" s="458" t="str">
        <f>D59</f>
        <v>A detailed assessment of the market system impacts for your business, including requirements specification and design of changes</v>
      </c>
      <c r="E88" s="458"/>
      <c r="F88" s="458"/>
      <c r="G88" s="458"/>
      <c r="H88" s="458"/>
      <c r="I88" s="458"/>
      <c r="J88" s="49"/>
      <c r="K88" s="49"/>
      <c r="L88" s="49"/>
      <c r="M88" s="49"/>
      <c r="N88" s="49"/>
      <c r="O88" s="49"/>
      <c r="P88" s="49"/>
      <c r="Q88" s="49"/>
      <c r="R88" s="49"/>
      <c r="S88" s="49"/>
      <c r="T88" s="49"/>
      <c r="U88" s="49"/>
      <c r="V88" s="49"/>
      <c r="W88" s="49"/>
      <c r="X88" s="74"/>
      <c r="Y88" s="8"/>
      <c r="Z88" s="142"/>
      <c r="AA88" s="37"/>
      <c r="AB88" s="37"/>
      <c r="AC88" s="38"/>
      <c r="AD88" s="38"/>
      <c r="AE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35">
      <c r="A89" s="8"/>
      <c r="B89" s="197">
        <v>5.2</v>
      </c>
      <c r="C89" s="460"/>
      <c r="D89" s="458" t="str">
        <f t="shared" ref="D89:D92" si="4">D60</f>
        <v>The development and build of appropriate market systems for your business</v>
      </c>
      <c r="E89" s="458"/>
      <c r="F89" s="458"/>
      <c r="G89" s="458"/>
      <c r="H89" s="458"/>
      <c r="I89" s="458"/>
      <c r="J89" s="49"/>
      <c r="K89" s="49"/>
      <c r="L89" s="49"/>
      <c r="M89" s="49"/>
      <c r="N89" s="49"/>
      <c r="O89" s="49"/>
      <c r="P89" s="49"/>
      <c r="Q89" s="49"/>
      <c r="R89" s="49"/>
      <c r="S89" s="49"/>
      <c r="T89" s="49"/>
      <c r="U89" s="49"/>
      <c r="V89" s="49"/>
      <c r="W89" s="49"/>
      <c r="X89" s="74"/>
      <c r="Y89" s="8"/>
      <c r="Z89" s="142"/>
      <c r="AA89" s="37"/>
      <c r="AB89" s="37"/>
      <c r="AC89" s="38"/>
      <c r="AD89" s="38"/>
      <c r="AE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35">
      <c r="A90" s="8"/>
      <c r="B90" s="197">
        <v>5.3</v>
      </c>
      <c r="C90" s="460"/>
      <c r="D90" s="458" t="str">
        <f t="shared" si="4"/>
        <v>The internal testing of market systems for your business</v>
      </c>
      <c r="E90" s="458"/>
      <c r="F90" s="458"/>
      <c r="G90" s="458"/>
      <c r="H90" s="458"/>
      <c r="I90" s="458"/>
      <c r="J90" s="49"/>
      <c r="K90" s="49"/>
      <c r="L90" s="49"/>
      <c r="M90" s="49"/>
      <c r="N90" s="49"/>
      <c r="O90" s="49"/>
      <c r="P90" s="49"/>
      <c r="Q90" s="49"/>
      <c r="R90" s="49"/>
      <c r="S90" s="49"/>
      <c r="T90" s="49"/>
      <c r="U90" s="49"/>
      <c r="V90" s="49"/>
      <c r="W90" s="49"/>
      <c r="X90" s="74"/>
      <c r="Y90" s="8"/>
      <c r="Z90" s="142"/>
      <c r="AA90" s="37"/>
      <c r="AB90" s="37"/>
      <c r="AC90" s="38"/>
      <c r="AD90" s="38"/>
      <c r="AE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35">
      <c r="A91" s="8"/>
      <c r="B91" s="197">
        <v>5.4</v>
      </c>
      <c r="C91" s="460"/>
      <c r="D91" s="458" t="str">
        <f t="shared" si="4"/>
        <v>The testing of market system interfaces between AEMO and participants (including testing of credentials and connectivity, as appropriate)</v>
      </c>
      <c r="E91" s="458"/>
      <c r="F91" s="458"/>
      <c r="G91" s="458"/>
      <c r="H91" s="458"/>
      <c r="I91" s="458"/>
      <c r="J91" s="49"/>
      <c r="K91" s="49"/>
      <c r="L91" s="49"/>
      <c r="M91" s="49"/>
      <c r="N91" s="49"/>
      <c r="O91" s="49"/>
      <c r="P91" s="49"/>
      <c r="Q91" s="49"/>
      <c r="R91" s="49"/>
      <c r="S91" s="49"/>
      <c r="T91" s="49"/>
      <c r="U91" s="49"/>
      <c r="V91" s="49"/>
      <c r="W91" s="49"/>
      <c r="X91" s="74"/>
      <c r="Y91" s="8"/>
      <c r="Z91" s="142"/>
      <c r="AA91" s="37"/>
      <c r="AB91" s="37"/>
      <c r="AC91" s="38"/>
      <c r="AD91" s="38"/>
      <c r="AE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35">
      <c r="A92" s="8"/>
      <c r="B92" s="197">
        <v>5.5</v>
      </c>
      <c r="C92" s="460"/>
      <c r="D92" s="458" t="str">
        <f t="shared" si="4"/>
        <v>The validation of performance of market systems during industry testing</v>
      </c>
      <c r="E92" s="458"/>
      <c r="F92" s="458"/>
      <c r="G92" s="458"/>
      <c r="H92" s="458"/>
      <c r="I92" s="458"/>
      <c r="J92" s="49"/>
      <c r="K92" s="49"/>
      <c r="L92" s="49"/>
      <c r="M92" s="49"/>
      <c r="N92" s="49"/>
      <c r="O92" s="49"/>
      <c r="P92" s="49"/>
      <c r="Q92" s="49"/>
      <c r="R92" s="49"/>
      <c r="S92" s="49"/>
      <c r="T92" s="49"/>
      <c r="U92" s="49"/>
      <c r="V92" s="49"/>
      <c r="W92" s="49"/>
      <c r="X92" s="74"/>
      <c r="Y92" s="8"/>
      <c r="Z92" s="142"/>
      <c r="AA92" s="37"/>
      <c r="AB92" s="37"/>
      <c r="AC92" s="38"/>
      <c r="AD92" s="38"/>
      <c r="AE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49999999999999" customHeight="1" x14ac:dyDescent="0.35">
      <c r="A93" s="8"/>
      <c r="B93" s="454" t="s">
        <v>12</v>
      </c>
      <c r="C93" s="455"/>
      <c r="D93" s="455"/>
      <c r="E93" s="455"/>
      <c r="F93" s="455"/>
      <c r="G93" s="455"/>
      <c r="H93" s="455"/>
      <c r="I93" s="455"/>
      <c r="J93" s="455"/>
      <c r="K93" s="455"/>
      <c r="L93" s="455"/>
      <c r="M93" s="455"/>
      <c r="N93" s="455"/>
      <c r="O93" s="455"/>
      <c r="P93" s="455"/>
      <c r="Q93" s="455"/>
      <c r="R93" s="455"/>
      <c r="S93" s="455"/>
      <c r="T93" s="455"/>
      <c r="U93" s="455"/>
      <c r="V93" s="455"/>
      <c r="W93" s="455"/>
      <c r="X93" s="456"/>
      <c r="Y93" s="8"/>
      <c r="Z93" s="142"/>
      <c r="AA93" s="37"/>
      <c r="AB93" s="37"/>
      <c r="AC93" s="38"/>
      <c r="AD93" s="38"/>
      <c r="AE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35">
      <c r="A94" s="8"/>
      <c r="B94" s="197">
        <v>6.1</v>
      </c>
      <c r="C94" s="460" t="s">
        <v>13</v>
      </c>
      <c r="D94" s="458" t="str">
        <f>D65</f>
        <v>The preparation of a transition and cutover plan(s) for your business</v>
      </c>
      <c r="E94" s="458"/>
      <c r="F94" s="458"/>
      <c r="G94" s="458"/>
      <c r="H94" s="458"/>
      <c r="I94" s="458"/>
      <c r="J94" s="49"/>
      <c r="K94" s="49"/>
      <c r="L94" s="49"/>
      <c r="M94" s="49"/>
      <c r="N94" s="49"/>
      <c r="O94" s="49"/>
      <c r="P94" s="49"/>
      <c r="Q94" s="49"/>
      <c r="R94" s="49"/>
      <c r="S94" s="49"/>
      <c r="T94" s="49"/>
      <c r="U94" s="49"/>
      <c r="V94" s="49"/>
      <c r="W94" s="49"/>
      <c r="X94" s="74"/>
      <c r="Y94" s="8"/>
      <c r="Z94" s="142"/>
      <c r="AA94" s="37"/>
      <c r="AB94" s="37"/>
      <c r="AC94" s="38"/>
      <c r="AD94" s="38"/>
      <c r="AE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4">
      <c r="A95" s="8"/>
      <c r="B95" s="193">
        <v>6.2</v>
      </c>
      <c r="C95" s="461"/>
      <c r="D95" s="459" t="str">
        <f>D66</f>
        <v>The successful completion of prerequisite transition activities (e.g. data migration and conversions, cutover dress rehearsals)</v>
      </c>
      <c r="E95" s="459"/>
      <c r="F95" s="459"/>
      <c r="G95" s="459"/>
      <c r="H95" s="459"/>
      <c r="I95" s="459"/>
      <c r="J95" s="59"/>
      <c r="K95" s="59"/>
      <c r="L95" s="59"/>
      <c r="M95" s="59"/>
      <c r="N95" s="59"/>
      <c r="O95" s="59"/>
      <c r="P95" s="59"/>
      <c r="Q95" s="59"/>
      <c r="R95" s="59"/>
      <c r="S95" s="59"/>
      <c r="T95" s="59"/>
      <c r="U95" s="59"/>
      <c r="V95" s="59"/>
      <c r="W95" s="59"/>
      <c r="X95" s="75"/>
      <c r="Y95" s="8"/>
      <c r="Z95" s="142"/>
      <c r="AA95" s="37"/>
      <c r="AB95" s="37"/>
      <c r="AC95" s="38"/>
      <c r="AD95" s="38"/>
      <c r="AE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 thickBot="1" x14ac:dyDescent="0.4">
      <c r="A96" s="8"/>
      <c r="B96" s="8"/>
      <c r="C96" s="8"/>
      <c r="D96" s="8"/>
      <c r="E96" s="8"/>
      <c r="F96" s="8"/>
      <c r="G96" s="8"/>
      <c r="H96" s="8"/>
      <c r="I96" s="8"/>
      <c r="J96" s="8"/>
      <c r="K96" s="8"/>
      <c r="L96" s="8"/>
      <c r="M96" s="8"/>
      <c r="N96" s="8"/>
      <c r="O96" s="8"/>
      <c r="P96" s="8"/>
      <c r="Q96" s="8"/>
      <c r="R96" s="8"/>
      <c r="S96" s="8"/>
      <c r="T96" s="8"/>
      <c r="U96" s="8"/>
      <c r="V96" s="8"/>
      <c r="W96" s="8"/>
      <c r="X96" s="8"/>
      <c r="Y96" s="8"/>
      <c r="Z96" s="142"/>
      <c r="AA96" s="37"/>
      <c r="AB96" s="37"/>
      <c r="AC96" s="38"/>
      <c r="AD96" s="38"/>
      <c r="AE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35">
      <c r="A97" s="8"/>
      <c r="B97" s="462" t="s">
        <v>0</v>
      </c>
      <c r="C97" s="452" t="s">
        <v>1</v>
      </c>
      <c r="D97" s="452" t="s">
        <v>62</v>
      </c>
      <c r="E97" s="452"/>
      <c r="F97" s="452"/>
      <c r="G97" s="452"/>
      <c r="H97" s="452"/>
      <c r="I97" s="452"/>
      <c r="J97" s="452" t="s">
        <v>116</v>
      </c>
      <c r="K97" s="452"/>
      <c r="L97" s="452"/>
      <c r="M97" s="452"/>
      <c r="N97" s="452"/>
      <c r="O97" s="452"/>
      <c r="P97" s="452"/>
      <c r="Q97" s="452"/>
      <c r="R97" s="452"/>
      <c r="S97" s="452"/>
      <c r="T97" s="452"/>
      <c r="U97" s="452"/>
      <c r="V97" s="452"/>
      <c r="W97" s="452"/>
      <c r="X97" s="453"/>
      <c r="Y97" s="8"/>
      <c r="Z97" s="142"/>
      <c r="AA97" s="37"/>
      <c r="AB97" s="37"/>
      <c r="AC97" s="38"/>
      <c r="AD97" s="38"/>
      <c r="AE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35">
      <c r="A98" s="8"/>
      <c r="B98" s="463"/>
      <c r="C98" s="457"/>
      <c r="D98" s="457"/>
      <c r="E98" s="457"/>
      <c r="F98" s="457"/>
      <c r="G98" s="457"/>
      <c r="H98" s="457"/>
      <c r="I98" s="457"/>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2"/>
      <c r="AA98" s="37"/>
      <c r="AB98" s="37"/>
      <c r="AC98" s="38"/>
      <c r="AD98" s="38"/>
      <c r="AE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49999999999999" customHeight="1" x14ac:dyDescent="0.35">
      <c r="A99" s="8"/>
      <c r="B99" s="454" t="s">
        <v>2</v>
      </c>
      <c r="C99" s="455"/>
      <c r="D99" s="455"/>
      <c r="E99" s="455"/>
      <c r="F99" s="455"/>
      <c r="G99" s="455"/>
      <c r="H99" s="455"/>
      <c r="I99" s="455"/>
      <c r="J99" s="455"/>
      <c r="K99" s="455"/>
      <c r="L99" s="455"/>
      <c r="M99" s="455"/>
      <c r="N99" s="455"/>
      <c r="O99" s="455"/>
      <c r="P99" s="455"/>
      <c r="Q99" s="455"/>
      <c r="R99" s="455"/>
      <c r="S99" s="455"/>
      <c r="T99" s="455"/>
      <c r="U99" s="455"/>
      <c r="V99" s="455"/>
      <c r="W99" s="455"/>
      <c r="X99" s="456"/>
      <c r="Y99" s="8"/>
      <c r="Z99" s="142"/>
      <c r="AA99" s="37"/>
      <c r="AB99" s="37"/>
      <c r="AC99" s="38"/>
      <c r="AD99" s="38"/>
      <c r="AE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35">
      <c r="A100" s="8"/>
      <c r="B100" s="46">
        <v>1.1000000000000001</v>
      </c>
      <c r="C100" s="464" t="s">
        <v>3</v>
      </c>
      <c r="D100" s="458" t="str">
        <f>D71</f>
        <v>A high-level impact assessment of the POC reforms on your business</v>
      </c>
      <c r="E100" s="458"/>
      <c r="F100" s="458"/>
      <c r="G100" s="458"/>
      <c r="H100" s="458"/>
      <c r="I100" s="458"/>
      <c r="J100" s="146"/>
      <c r="K100" s="146"/>
      <c r="L100" s="146"/>
      <c r="M100" s="146"/>
      <c r="N100" s="146"/>
      <c r="O100" s="146"/>
      <c r="P100" s="146"/>
      <c r="Q100" s="146"/>
      <c r="R100" s="146"/>
      <c r="S100" s="146"/>
      <c r="T100" s="146"/>
      <c r="U100" s="146"/>
      <c r="V100" s="146"/>
      <c r="W100" s="146"/>
      <c r="X100" s="147"/>
      <c r="Y100" s="8"/>
      <c r="Z100" s="142"/>
      <c r="AA100" s="37"/>
      <c r="AB100" s="37"/>
      <c r="AC100" s="38"/>
      <c r="AD100" s="38"/>
      <c r="AE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35">
      <c r="A101" s="8"/>
      <c r="B101" s="46">
        <v>1.2</v>
      </c>
      <c r="C101" s="464"/>
      <c r="D101" s="458" t="str">
        <f>D72</f>
        <v>POC implementation plans in place to prepare your business for compliance with the revised regulatory arrangements from the “go live” date</v>
      </c>
      <c r="E101" s="458"/>
      <c r="F101" s="458"/>
      <c r="G101" s="458"/>
      <c r="H101" s="458"/>
      <c r="I101" s="458"/>
      <c r="J101" s="146"/>
      <c r="K101" s="146"/>
      <c r="L101" s="146"/>
      <c r="M101" s="146"/>
      <c r="N101" s="146"/>
      <c r="O101" s="146"/>
      <c r="P101" s="146"/>
      <c r="Q101" s="146"/>
      <c r="R101" s="146"/>
      <c r="S101" s="146"/>
      <c r="T101" s="146"/>
      <c r="U101" s="146"/>
      <c r="V101" s="146"/>
      <c r="W101" s="146"/>
      <c r="X101" s="147"/>
      <c r="Y101" s="8"/>
      <c r="Z101" s="142"/>
      <c r="AA101" s="37"/>
      <c r="AB101" s="37"/>
      <c r="AC101" s="38"/>
      <c r="AD101" s="38"/>
      <c r="AE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49999999999999" customHeight="1" x14ac:dyDescent="0.35">
      <c r="A102" s="8"/>
      <c r="B102" s="454" t="s">
        <v>4</v>
      </c>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6"/>
      <c r="Y102" s="8"/>
      <c r="Z102" s="142"/>
      <c r="AA102" s="37"/>
      <c r="AB102" s="37"/>
      <c r="AC102" s="38"/>
      <c r="AD102" s="38"/>
      <c r="AE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35">
      <c r="A103" s="8"/>
      <c r="B103" s="197">
        <v>2.1</v>
      </c>
      <c r="C103" s="460" t="s">
        <v>5</v>
      </c>
      <c r="D103" s="458" t="str">
        <f>D74</f>
        <v>A detailed assessment of the revised legal and regulatory framework (including any jurisdictional safety requirements, as appropriate)</v>
      </c>
      <c r="E103" s="458"/>
      <c r="F103" s="458"/>
      <c r="G103" s="458"/>
      <c r="H103" s="458"/>
      <c r="I103" s="458"/>
      <c r="J103" s="146"/>
      <c r="K103" s="146"/>
      <c r="L103" s="146"/>
      <c r="M103" s="146"/>
      <c r="N103" s="146"/>
      <c r="O103" s="146"/>
      <c r="P103" s="146"/>
      <c r="Q103" s="146"/>
      <c r="R103" s="146"/>
      <c r="S103" s="146"/>
      <c r="T103" s="146"/>
      <c r="U103" s="146"/>
      <c r="V103" s="146"/>
      <c r="W103" s="146"/>
      <c r="X103" s="147"/>
      <c r="Y103" s="8"/>
      <c r="Z103" s="142"/>
      <c r="AA103" s="37"/>
      <c r="AB103" s="37"/>
      <c r="AC103" s="38"/>
      <c r="AD103" s="38"/>
      <c r="AE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35">
      <c r="A104" s="8"/>
      <c r="B104" s="197">
        <v>2.2000000000000002</v>
      </c>
      <c r="C104" s="460"/>
      <c r="D104" s="458" t="str">
        <f t="shared" ref="D104:D107" si="6">D75</f>
        <v xml:space="preserve">The development, documentation and approval of updated internal policies that are consistent with jurisdictional regulations and requirements (e.g. safety) </v>
      </c>
      <c r="E104" s="458"/>
      <c r="F104" s="458"/>
      <c r="G104" s="458"/>
      <c r="H104" s="458"/>
      <c r="I104" s="458"/>
      <c r="J104" s="146"/>
      <c r="K104" s="146"/>
      <c r="L104" s="146"/>
      <c r="M104" s="146"/>
      <c r="N104" s="146"/>
      <c r="O104" s="146"/>
      <c r="P104" s="146"/>
      <c r="Q104" s="146"/>
      <c r="R104" s="146"/>
      <c r="S104" s="146"/>
      <c r="T104" s="146"/>
      <c r="U104" s="146"/>
      <c r="V104" s="146"/>
      <c r="W104" s="146"/>
      <c r="X104" s="147"/>
      <c r="Y104" s="8"/>
      <c r="Z104" s="142"/>
      <c r="AA104" s="37"/>
      <c r="AB104" s="37"/>
      <c r="AC104" s="38"/>
      <c r="AD104" s="38"/>
      <c r="AE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35">
      <c r="A105" s="8"/>
      <c r="B105" s="197">
        <v>2.2999999999999998</v>
      </c>
      <c r="C105" s="460"/>
      <c r="D105" s="458" t="str">
        <f t="shared" si="6"/>
        <v>Amendments to all relevant contracts/commercial arrangements</v>
      </c>
      <c r="E105" s="458"/>
      <c r="F105" s="458"/>
      <c r="G105" s="458"/>
      <c r="H105" s="458"/>
      <c r="I105" s="458"/>
      <c r="J105" s="146"/>
      <c r="K105" s="146"/>
      <c r="L105" s="146"/>
      <c r="M105" s="146"/>
      <c r="N105" s="146"/>
      <c r="O105" s="146"/>
      <c r="P105" s="146"/>
      <c r="Q105" s="146"/>
      <c r="R105" s="146"/>
      <c r="S105" s="146"/>
      <c r="T105" s="146"/>
      <c r="U105" s="146"/>
      <c r="V105" s="146"/>
      <c r="W105" s="146"/>
      <c r="X105" s="147"/>
      <c r="Y105" s="8"/>
      <c r="Z105" s="142"/>
      <c r="AA105" s="37"/>
      <c r="AB105" s="37"/>
      <c r="AC105" s="38"/>
      <c r="AD105" s="38"/>
      <c r="AE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35">
      <c r="A106" s="8"/>
      <c r="B106" s="197">
        <v>2.4</v>
      </c>
      <c r="C106" s="460"/>
      <c r="D106" s="458" t="str">
        <f t="shared" si="6"/>
        <v>An assessment of the required accreditation and registration activities</v>
      </c>
      <c r="E106" s="458"/>
      <c r="F106" s="458"/>
      <c r="G106" s="458"/>
      <c r="H106" s="458"/>
      <c r="I106" s="458"/>
      <c r="J106" s="146"/>
      <c r="K106" s="146"/>
      <c r="L106" s="146"/>
      <c r="M106" s="146"/>
      <c r="N106" s="146"/>
      <c r="O106" s="146"/>
      <c r="P106" s="146"/>
      <c r="Q106" s="146"/>
      <c r="R106" s="146"/>
      <c r="S106" s="146"/>
      <c r="T106" s="146"/>
      <c r="U106" s="146"/>
      <c r="V106" s="146"/>
      <c r="W106" s="146"/>
      <c r="X106" s="147"/>
      <c r="Y106" s="8"/>
      <c r="Z106" s="142"/>
      <c r="AA106" s="37"/>
      <c r="AB106" s="37"/>
      <c r="AC106" s="38"/>
      <c r="AD106" s="38"/>
      <c r="AE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35">
      <c r="A107" s="8"/>
      <c r="B107" s="197">
        <v>2.5</v>
      </c>
      <c r="C107" s="460"/>
      <c r="D107" s="458" t="str">
        <f t="shared" si="6"/>
        <v>The fulfilment of accreditation and registration obligations</v>
      </c>
      <c r="E107" s="458"/>
      <c r="F107" s="458"/>
      <c r="G107" s="458"/>
      <c r="H107" s="458"/>
      <c r="I107" s="458"/>
      <c r="J107" s="146"/>
      <c r="K107" s="146"/>
      <c r="L107" s="146"/>
      <c r="M107" s="146"/>
      <c r="N107" s="146"/>
      <c r="O107" s="146"/>
      <c r="P107" s="146"/>
      <c r="Q107" s="146"/>
      <c r="R107" s="146"/>
      <c r="S107" s="146"/>
      <c r="T107" s="146"/>
      <c r="U107" s="146"/>
      <c r="V107" s="146"/>
      <c r="W107" s="146"/>
      <c r="X107" s="147"/>
      <c r="Y107" s="8"/>
      <c r="Z107" s="142"/>
      <c r="AA107" s="37"/>
      <c r="AB107" s="37"/>
      <c r="AC107" s="38"/>
      <c r="AD107" s="38"/>
      <c r="AE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49999999999999" customHeight="1" x14ac:dyDescent="0.35">
      <c r="A108" s="8"/>
      <c r="B108" s="454" t="s">
        <v>6</v>
      </c>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6"/>
      <c r="Y108" s="8"/>
      <c r="Z108" s="142"/>
      <c r="AA108" s="37"/>
      <c r="AB108" s="37"/>
      <c r="AC108" s="38"/>
      <c r="AD108" s="38"/>
      <c r="AE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35">
      <c r="A109" s="8"/>
      <c r="B109" s="197">
        <v>3.1</v>
      </c>
      <c r="C109" s="460" t="s">
        <v>7</v>
      </c>
      <c r="D109" s="458" t="str">
        <f>D80</f>
        <v>A detailed assessment of the human resources required to fulfil the operational functions for your business</v>
      </c>
      <c r="E109" s="458"/>
      <c r="F109" s="458"/>
      <c r="G109" s="458"/>
      <c r="H109" s="458"/>
      <c r="I109" s="458"/>
      <c r="J109" s="146"/>
      <c r="K109" s="146"/>
      <c r="L109" s="146"/>
      <c r="M109" s="146"/>
      <c r="N109" s="146"/>
      <c r="O109" s="146"/>
      <c r="P109" s="146"/>
      <c r="Q109" s="146"/>
      <c r="R109" s="146"/>
      <c r="S109" s="146"/>
      <c r="T109" s="146"/>
      <c r="U109" s="146"/>
      <c r="V109" s="146"/>
      <c r="W109" s="146"/>
      <c r="X109" s="147"/>
      <c r="Y109" s="8"/>
      <c r="Z109" s="142"/>
      <c r="AA109" s="37"/>
      <c r="AB109" s="37"/>
      <c r="AC109" s="38"/>
      <c r="AD109" s="38"/>
      <c r="AE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35">
      <c r="A110" s="8"/>
      <c r="B110" s="197">
        <v>3.2</v>
      </c>
      <c r="C110" s="460"/>
      <c r="D110" s="458" t="str">
        <f t="shared" ref="D110:D111" si="7">D81</f>
        <v>The recruitment/assignment of human resources required to fulfil the operational functions for your business</v>
      </c>
      <c r="E110" s="458"/>
      <c r="F110" s="458"/>
      <c r="G110" s="458"/>
      <c r="H110" s="458"/>
      <c r="I110" s="458"/>
      <c r="J110" s="146"/>
      <c r="K110" s="146"/>
      <c r="L110" s="146"/>
      <c r="M110" s="146"/>
      <c r="N110" s="146"/>
      <c r="O110" s="146"/>
      <c r="P110" s="146"/>
      <c r="Q110" s="146"/>
      <c r="R110" s="146"/>
      <c r="S110" s="146"/>
      <c r="T110" s="146"/>
      <c r="U110" s="146"/>
      <c r="V110" s="146"/>
      <c r="W110" s="146"/>
      <c r="X110" s="147"/>
      <c r="Y110" s="8"/>
      <c r="Z110" s="142"/>
      <c r="AA110" s="37"/>
      <c r="AB110" s="37"/>
      <c r="AC110" s="38"/>
      <c r="AD110" s="38"/>
      <c r="AE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35">
      <c r="A111" s="8"/>
      <c r="B111" s="197">
        <v>3.3</v>
      </c>
      <c r="C111" s="460"/>
      <c r="D111" s="458" t="str">
        <f t="shared" si="7"/>
        <v>The identification, development and delivery of staff training to fulfil the operational functions/roles, as applicable to your business</v>
      </c>
      <c r="E111" s="458"/>
      <c r="F111" s="458"/>
      <c r="G111" s="458"/>
      <c r="H111" s="458"/>
      <c r="I111" s="458"/>
      <c r="J111" s="146"/>
      <c r="K111" s="146"/>
      <c r="L111" s="146"/>
      <c r="M111" s="146"/>
      <c r="N111" s="146"/>
      <c r="O111" s="146"/>
      <c r="P111" s="146"/>
      <c r="Q111" s="146"/>
      <c r="R111" s="146"/>
      <c r="S111" s="146"/>
      <c r="T111" s="146"/>
      <c r="U111" s="146"/>
      <c r="V111" s="146"/>
      <c r="W111" s="146"/>
      <c r="X111" s="147"/>
      <c r="Y111" s="8"/>
      <c r="Z111" s="142"/>
      <c r="AA111" s="37"/>
      <c r="AB111" s="37"/>
      <c r="AC111" s="38"/>
      <c r="AD111" s="38"/>
      <c r="AE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49999999999999" customHeight="1" x14ac:dyDescent="0.35">
      <c r="A112" s="8"/>
      <c r="B112" s="454" t="s">
        <v>8</v>
      </c>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6"/>
      <c r="Y112" s="8"/>
      <c r="Z112" s="142"/>
      <c r="AA112" s="37"/>
      <c r="AB112" s="37"/>
      <c r="AC112" s="38"/>
      <c r="AD112" s="38"/>
      <c r="AE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35">
      <c r="A113" s="8"/>
      <c r="B113" s="197">
        <v>4.0999999999999996</v>
      </c>
      <c r="C113" s="460" t="s">
        <v>9</v>
      </c>
      <c r="D113" s="458" t="str">
        <f>D84</f>
        <v>A detailed assessment of business process impacts for your business</v>
      </c>
      <c r="E113" s="458"/>
      <c r="F113" s="458"/>
      <c r="G113" s="458"/>
      <c r="H113" s="458"/>
      <c r="I113" s="458"/>
      <c r="J113" s="146"/>
      <c r="K113" s="146"/>
      <c r="L113" s="146"/>
      <c r="M113" s="146"/>
      <c r="N113" s="146"/>
      <c r="O113" s="146"/>
      <c r="P113" s="146"/>
      <c r="Q113" s="146"/>
      <c r="R113" s="146"/>
      <c r="S113" s="146"/>
      <c r="T113" s="146"/>
      <c r="U113" s="146"/>
      <c r="V113" s="146"/>
      <c r="W113" s="146"/>
      <c r="X113" s="147"/>
      <c r="Y113" s="8"/>
      <c r="Z113" s="142"/>
      <c r="AA113" s="37"/>
      <c r="AB113" s="37"/>
      <c r="AC113" s="38"/>
      <c r="AD113" s="38"/>
      <c r="AE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35">
      <c r="A114" s="8"/>
      <c r="B114" s="197">
        <v>4.2</v>
      </c>
      <c r="C114" s="460"/>
      <c r="D114" s="458" t="str">
        <f t="shared" ref="D114:D115" si="8">D85</f>
        <v>The development, documentation and approval of appropriate business processes for your business</v>
      </c>
      <c r="E114" s="458"/>
      <c r="F114" s="458"/>
      <c r="G114" s="458"/>
      <c r="H114" s="458"/>
      <c r="I114" s="458"/>
      <c r="J114" s="146"/>
      <c r="K114" s="146"/>
      <c r="L114" s="146"/>
      <c r="M114" s="146"/>
      <c r="N114" s="146"/>
      <c r="O114" s="146"/>
      <c r="P114" s="146"/>
      <c r="Q114" s="146"/>
      <c r="R114" s="146"/>
      <c r="S114" s="146"/>
      <c r="T114" s="146"/>
      <c r="U114" s="146"/>
      <c r="V114" s="146"/>
      <c r="W114" s="146"/>
      <c r="X114" s="147"/>
      <c r="Y114" s="8"/>
      <c r="Z114" s="142"/>
      <c r="AA114" s="37"/>
      <c r="AB114" s="37"/>
      <c r="AC114" s="38"/>
      <c r="AD114" s="38"/>
      <c r="AE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35">
      <c r="A115" s="8"/>
      <c r="B115" s="197">
        <v>4.3</v>
      </c>
      <c r="C115" s="460"/>
      <c r="D115" s="458" t="str">
        <f t="shared" si="8"/>
        <v>The validation of business processes during industry testing</v>
      </c>
      <c r="E115" s="458"/>
      <c r="F115" s="458"/>
      <c r="G115" s="458"/>
      <c r="H115" s="458"/>
      <c r="I115" s="458"/>
      <c r="J115" s="146"/>
      <c r="K115" s="146"/>
      <c r="L115" s="146"/>
      <c r="M115" s="146"/>
      <c r="N115" s="146"/>
      <c r="O115" s="146"/>
      <c r="P115" s="146"/>
      <c r="Q115" s="146"/>
      <c r="R115" s="146"/>
      <c r="S115" s="146"/>
      <c r="T115" s="146"/>
      <c r="U115" s="146"/>
      <c r="V115" s="146"/>
      <c r="W115" s="146"/>
      <c r="X115" s="147"/>
      <c r="Y115" s="8"/>
      <c r="Z115" s="142"/>
      <c r="AA115" s="37"/>
      <c r="AB115" s="37"/>
      <c r="AC115" s="38"/>
      <c r="AD115" s="38"/>
      <c r="AE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49999999999999" customHeight="1" x14ac:dyDescent="0.35">
      <c r="A116" s="8"/>
      <c r="B116" s="454" t="s">
        <v>10</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6"/>
      <c r="Y116" s="8"/>
      <c r="Z116" s="142"/>
      <c r="AA116" s="37"/>
      <c r="AB116" s="37"/>
      <c r="AC116" s="38"/>
      <c r="AD116" s="38"/>
      <c r="AE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35">
      <c r="A117" s="8"/>
      <c r="B117" s="197">
        <v>5.0999999999999996</v>
      </c>
      <c r="C117" s="460" t="s">
        <v>11</v>
      </c>
      <c r="D117" s="458" t="str">
        <f>D88</f>
        <v>A detailed assessment of the market system impacts for your business, including requirements specification and design of changes</v>
      </c>
      <c r="E117" s="458"/>
      <c r="F117" s="458"/>
      <c r="G117" s="458"/>
      <c r="H117" s="458"/>
      <c r="I117" s="458"/>
      <c r="J117" s="146"/>
      <c r="K117" s="146"/>
      <c r="L117" s="146"/>
      <c r="M117" s="146"/>
      <c r="N117" s="146"/>
      <c r="O117" s="146"/>
      <c r="P117" s="146"/>
      <c r="Q117" s="146"/>
      <c r="R117" s="146"/>
      <c r="S117" s="146"/>
      <c r="T117" s="146"/>
      <c r="U117" s="146"/>
      <c r="V117" s="146"/>
      <c r="W117" s="146"/>
      <c r="X117" s="147"/>
      <c r="Y117" s="8"/>
      <c r="Z117" s="142"/>
      <c r="AA117" s="37"/>
      <c r="AB117" s="37"/>
      <c r="AC117" s="38"/>
      <c r="AD117" s="38"/>
      <c r="AE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35">
      <c r="A118" s="8"/>
      <c r="B118" s="197">
        <v>5.2</v>
      </c>
      <c r="C118" s="460"/>
      <c r="D118" s="458" t="str">
        <f t="shared" ref="D118:D121" si="9">D89</f>
        <v>The development and build of appropriate market systems for your business</v>
      </c>
      <c r="E118" s="458"/>
      <c r="F118" s="458"/>
      <c r="G118" s="458"/>
      <c r="H118" s="458"/>
      <c r="I118" s="458"/>
      <c r="J118" s="146"/>
      <c r="K118" s="146"/>
      <c r="L118" s="146"/>
      <c r="M118" s="146"/>
      <c r="N118" s="146"/>
      <c r="O118" s="146"/>
      <c r="P118" s="146"/>
      <c r="Q118" s="146"/>
      <c r="R118" s="146"/>
      <c r="S118" s="146"/>
      <c r="T118" s="146"/>
      <c r="U118" s="146"/>
      <c r="V118" s="146"/>
      <c r="W118" s="146"/>
      <c r="X118" s="147"/>
      <c r="Y118" s="8"/>
      <c r="Z118" s="142"/>
      <c r="AA118" s="37"/>
      <c r="AB118" s="37"/>
      <c r="AC118" s="38"/>
      <c r="AD118" s="38"/>
      <c r="AE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35">
      <c r="A119" s="8"/>
      <c r="B119" s="197">
        <v>5.3</v>
      </c>
      <c r="C119" s="460"/>
      <c r="D119" s="458" t="str">
        <f t="shared" si="9"/>
        <v>The internal testing of market systems for your business</v>
      </c>
      <c r="E119" s="458"/>
      <c r="F119" s="458"/>
      <c r="G119" s="458"/>
      <c r="H119" s="458"/>
      <c r="I119" s="458"/>
      <c r="J119" s="146"/>
      <c r="K119" s="146"/>
      <c r="L119" s="146"/>
      <c r="M119" s="146"/>
      <c r="N119" s="146"/>
      <c r="O119" s="146"/>
      <c r="P119" s="146"/>
      <c r="Q119" s="146"/>
      <c r="R119" s="146"/>
      <c r="S119" s="146"/>
      <c r="T119" s="146"/>
      <c r="U119" s="146"/>
      <c r="V119" s="146"/>
      <c r="W119" s="146"/>
      <c r="X119" s="147"/>
      <c r="Y119" s="8"/>
      <c r="Z119" s="142"/>
      <c r="AA119" s="37"/>
      <c r="AB119" s="37"/>
      <c r="AC119" s="38"/>
      <c r="AD119" s="38"/>
      <c r="AE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35">
      <c r="A120" s="8"/>
      <c r="B120" s="197">
        <v>5.4</v>
      </c>
      <c r="C120" s="460"/>
      <c r="D120" s="458" t="str">
        <f t="shared" si="9"/>
        <v>The testing of market system interfaces between AEMO and participants (including testing of credentials and connectivity, as appropriate)</v>
      </c>
      <c r="E120" s="458"/>
      <c r="F120" s="458"/>
      <c r="G120" s="458"/>
      <c r="H120" s="458"/>
      <c r="I120" s="458"/>
      <c r="J120" s="146"/>
      <c r="K120" s="146"/>
      <c r="L120" s="146"/>
      <c r="M120" s="146"/>
      <c r="N120" s="146"/>
      <c r="O120" s="146"/>
      <c r="P120" s="146"/>
      <c r="Q120" s="146"/>
      <c r="R120" s="146"/>
      <c r="S120" s="146"/>
      <c r="T120" s="146"/>
      <c r="U120" s="146"/>
      <c r="V120" s="146"/>
      <c r="W120" s="146"/>
      <c r="X120" s="147"/>
      <c r="Y120" s="8"/>
      <c r="Z120" s="142"/>
      <c r="AA120" s="37"/>
      <c r="AB120" s="37"/>
      <c r="AC120" s="38"/>
      <c r="AD120" s="38"/>
      <c r="AE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35">
      <c r="A121" s="8"/>
      <c r="B121" s="197">
        <v>5.5</v>
      </c>
      <c r="C121" s="460"/>
      <c r="D121" s="458" t="str">
        <f t="shared" si="9"/>
        <v>The validation of performance of market systems during industry testing</v>
      </c>
      <c r="E121" s="458"/>
      <c r="F121" s="458"/>
      <c r="G121" s="458"/>
      <c r="H121" s="458"/>
      <c r="I121" s="458"/>
      <c r="J121" s="146"/>
      <c r="K121" s="146"/>
      <c r="L121" s="146"/>
      <c r="M121" s="146"/>
      <c r="N121" s="146"/>
      <c r="O121" s="146"/>
      <c r="P121" s="146"/>
      <c r="Q121" s="146"/>
      <c r="R121" s="146"/>
      <c r="S121" s="146"/>
      <c r="T121" s="146"/>
      <c r="U121" s="146"/>
      <c r="V121" s="146"/>
      <c r="W121" s="146"/>
      <c r="X121" s="147"/>
      <c r="Y121" s="8"/>
      <c r="Z121" s="142"/>
      <c r="AA121" s="37"/>
      <c r="AB121" s="37"/>
      <c r="AC121" s="38"/>
      <c r="AD121" s="38"/>
      <c r="AE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49999999999999" customHeight="1" x14ac:dyDescent="0.35">
      <c r="A122" s="8"/>
      <c r="B122" s="454" t="s">
        <v>12</v>
      </c>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6"/>
      <c r="Y122" s="8"/>
      <c r="Z122" s="142"/>
      <c r="AA122" s="37"/>
      <c r="AB122" s="37"/>
      <c r="AC122" s="38"/>
      <c r="AD122" s="38"/>
      <c r="AE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35">
      <c r="A123" s="8"/>
      <c r="B123" s="197">
        <v>6.1</v>
      </c>
      <c r="C123" s="460" t="s">
        <v>13</v>
      </c>
      <c r="D123" s="458" t="str">
        <f>D94</f>
        <v>The preparation of a transition and cutover plan(s) for your business</v>
      </c>
      <c r="E123" s="458"/>
      <c r="F123" s="458"/>
      <c r="G123" s="458"/>
      <c r="H123" s="458"/>
      <c r="I123" s="458"/>
      <c r="J123" s="146"/>
      <c r="K123" s="146"/>
      <c r="L123" s="146"/>
      <c r="M123" s="146"/>
      <c r="N123" s="146"/>
      <c r="O123" s="146"/>
      <c r="P123" s="146"/>
      <c r="Q123" s="146"/>
      <c r="R123" s="146"/>
      <c r="S123" s="146"/>
      <c r="T123" s="146"/>
      <c r="U123" s="146"/>
      <c r="V123" s="146"/>
      <c r="W123" s="146"/>
      <c r="X123" s="147"/>
      <c r="Y123" s="8"/>
      <c r="Z123" s="142"/>
      <c r="AA123" s="37"/>
      <c r="AB123" s="37"/>
      <c r="AC123" s="38"/>
      <c r="AD123" s="38"/>
      <c r="AE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4">
      <c r="A124" s="8"/>
      <c r="B124" s="193">
        <v>6.2</v>
      </c>
      <c r="C124" s="461"/>
      <c r="D124" s="459" t="str">
        <f>D95</f>
        <v>The successful completion of prerequisite transition activities (e.g. data migration and conversions, cutover dress rehearsals)</v>
      </c>
      <c r="E124" s="459"/>
      <c r="F124" s="459"/>
      <c r="G124" s="459"/>
      <c r="H124" s="459"/>
      <c r="I124" s="459"/>
      <c r="J124" s="148"/>
      <c r="K124" s="148"/>
      <c r="L124" s="148"/>
      <c r="M124" s="148"/>
      <c r="N124" s="148"/>
      <c r="O124" s="148"/>
      <c r="P124" s="148"/>
      <c r="Q124" s="148"/>
      <c r="R124" s="148"/>
      <c r="S124" s="148"/>
      <c r="T124" s="148"/>
      <c r="U124" s="148"/>
      <c r="V124" s="148"/>
      <c r="W124" s="148"/>
      <c r="X124" s="149"/>
      <c r="Y124" s="8"/>
      <c r="Z124" s="142"/>
      <c r="AA124" s="37"/>
      <c r="AB124" s="37"/>
      <c r="AC124" s="38"/>
      <c r="AD124" s="38"/>
      <c r="AE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 thickBot="1" x14ac:dyDescent="0.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2"/>
      <c r="AA125" s="37"/>
      <c r="AB125" s="37"/>
      <c r="AC125" s="38"/>
      <c r="AD125" s="38"/>
      <c r="AE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35">
      <c r="A126" s="8"/>
      <c r="B126" s="462" t="s">
        <v>0</v>
      </c>
      <c r="C126" s="452" t="s">
        <v>1</v>
      </c>
      <c r="D126" s="452" t="s">
        <v>62</v>
      </c>
      <c r="E126" s="452"/>
      <c r="F126" s="452"/>
      <c r="G126" s="452"/>
      <c r="H126" s="452"/>
      <c r="I126" s="452"/>
      <c r="J126" s="452" t="s">
        <v>64</v>
      </c>
      <c r="K126" s="452"/>
      <c r="L126" s="452"/>
      <c r="M126" s="452"/>
      <c r="N126" s="452"/>
      <c r="O126" s="452"/>
      <c r="P126" s="452"/>
      <c r="Q126" s="452"/>
      <c r="R126" s="452"/>
      <c r="S126" s="452"/>
      <c r="T126" s="452"/>
      <c r="U126" s="452"/>
      <c r="V126" s="452"/>
      <c r="W126" s="452"/>
      <c r="X126" s="453"/>
      <c r="Y126" s="8"/>
      <c r="Z126" s="142"/>
      <c r="AA126" s="37"/>
      <c r="AB126" s="37"/>
      <c r="AC126" s="38"/>
      <c r="AD126" s="38"/>
      <c r="AE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35">
      <c r="A127" s="8"/>
      <c r="B127" s="463"/>
      <c r="C127" s="457"/>
      <c r="D127" s="457"/>
      <c r="E127" s="457"/>
      <c r="F127" s="457"/>
      <c r="G127" s="457"/>
      <c r="H127" s="457"/>
      <c r="I127" s="457"/>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2"/>
      <c r="AA127" s="37"/>
      <c r="AB127" s="37"/>
      <c r="AC127" s="38"/>
      <c r="AD127" s="38"/>
      <c r="AE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49999999999999" customHeight="1" x14ac:dyDescent="0.35">
      <c r="A128" s="8"/>
      <c r="B128" s="454" t="s">
        <v>2</v>
      </c>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6"/>
      <c r="Y128" s="8"/>
      <c r="Z128" s="142"/>
      <c r="AA128" s="37"/>
      <c r="AB128" s="37"/>
      <c r="AC128" s="38"/>
      <c r="AD128" s="38"/>
      <c r="AE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35">
      <c r="A129" s="8"/>
      <c r="B129" s="46">
        <v>1.1000000000000001</v>
      </c>
      <c r="C129" s="464" t="s">
        <v>3</v>
      </c>
      <c r="D129" s="458" t="str">
        <f>D100</f>
        <v>A high-level impact assessment of the POC reforms on your business</v>
      </c>
      <c r="E129" s="458"/>
      <c r="F129" s="458"/>
      <c r="G129" s="458"/>
      <c r="H129" s="458"/>
      <c r="I129" s="458"/>
      <c r="J129" s="146"/>
      <c r="K129" s="146"/>
      <c r="L129" s="146"/>
      <c r="M129" s="146"/>
      <c r="N129" s="146"/>
      <c r="O129" s="146"/>
      <c r="P129" s="146"/>
      <c r="Q129" s="146"/>
      <c r="R129" s="146"/>
      <c r="S129" s="146"/>
      <c r="T129" s="146"/>
      <c r="U129" s="146"/>
      <c r="V129" s="146"/>
      <c r="W129" s="146"/>
      <c r="X129" s="147"/>
      <c r="Y129" s="8"/>
      <c r="Z129" s="142"/>
      <c r="AA129" s="37"/>
      <c r="AB129" s="37"/>
      <c r="AC129" s="38"/>
      <c r="AD129" s="38"/>
      <c r="AE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35">
      <c r="A130" s="8"/>
      <c r="B130" s="46">
        <v>1.2</v>
      </c>
      <c r="C130" s="464"/>
      <c r="D130" s="458" t="str">
        <f>D101</f>
        <v>POC implementation plans in place to prepare your business for compliance with the revised regulatory arrangements from the “go live” date</v>
      </c>
      <c r="E130" s="458"/>
      <c r="F130" s="458"/>
      <c r="G130" s="458"/>
      <c r="H130" s="458"/>
      <c r="I130" s="458"/>
      <c r="J130" s="146"/>
      <c r="K130" s="146"/>
      <c r="L130" s="146"/>
      <c r="M130" s="146"/>
      <c r="N130" s="146"/>
      <c r="O130" s="146"/>
      <c r="P130" s="146"/>
      <c r="Q130" s="146"/>
      <c r="R130" s="146"/>
      <c r="S130" s="146"/>
      <c r="T130" s="146"/>
      <c r="U130" s="146"/>
      <c r="V130" s="146"/>
      <c r="W130" s="146"/>
      <c r="X130" s="147"/>
      <c r="Y130" s="8"/>
      <c r="Z130" s="142"/>
      <c r="AA130" s="37"/>
      <c r="AB130" s="37"/>
      <c r="AC130" s="38"/>
      <c r="AD130" s="38"/>
      <c r="AE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49999999999999" customHeight="1" x14ac:dyDescent="0.35">
      <c r="A131" s="8"/>
      <c r="B131" s="454" t="s">
        <v>4</v>
      </c>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6"/>
      <c r="Y131" s="8"/>
      <c r="Z131" s="142"/>
      <c r="AA131" s="37"/>
      <c r="AB131" s="37"/>
      <c r="AC131" s="38"/>
      <c r="AD131" s="38"/>
      <c r="AE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35">
      <c r="A132" s="8"/>
      <c r="B132" s="197">
        <v>2.1</v>
      </c>
      <c r="C132" s="460" t="s">
        <v>5</v>
      </c>
      <c r="D132" s="458" t="str">
        <f>D103</f>
        <v>A detailed assessment of the revised legal and regulatory framework (including any jurisdictional safety requirements, as appropriate)</v>
      </c>
      <c r="E132" s="458"/>
      <c r="F132" s="458"/>
      <c r="G132" s="458"/>
      <c r="H132" s="458"/>
      <c r="I132" s="458"/>
      <c r="J132" s="146"/>
      <c r="K132" s="146"/>
      <c r="L132" s="146"/>
      <c r="M132" s="146"/>
      <c r="N132" s="146"/>
      <c r="O132" s="146"/>
      <c r="P132" s="146"/>
      <c r="Q132" s="146"/>
      <c r="R132" s="146"/>
      <c r="S132" s="146"/>
      <c r="T132" s="146"/>
      <c r="U132" s="146"/>
      <c r="V132" s="146"/>
      <c r="W132" s="146"/>
      <c r="X132" s="147"/>
      <c r="Y132" s="8"/>
      <c r="Z132" s="142"/>
      <c r="AA132" s="37"/>
      <c r="AB132" s="37"/>
      <c r="AC132" s="38"/>
      <c r="AD132" s="38"/>
      <c r="AE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35">
      <c r="A133" s="8"/>
      <c r="B133" s="197">
        <v>2.2000000000000002</v>
      </c>
      <c r="C133" s="460"/>
      <c r="D133" s="458" t="str">
        <f t="shared" ref="D133:D136" si="11">D104</f>
        <v xml:space="preserve">The development, documentation and approval of updated internal policies that are consistent with jurisdictional regulations and requirements (e.g. safety) </v>
      </c>
      <c r="E133" s="458"/>
      <c r="F133" s="458"/>
      <c r="G133" s="458"/>
      <c r="H133" s="458"/>
      <c r="I133" s="458"/>
      <c r="J133" s="146"/>
      <c r="K133" s="146"/>
      <c r="L133" s="146"/>
      <c r="M133" s="146"/>
      <c r="N133" s="146"/>
      <c r="O133" s="146"/>
      <c r="P133" s="146"/>
      <c r="Q133" s="146"/>
      <c r="R133" s="146"/>
      <c r="S133" s="146"/>
      <c r="T133" s="146"/>
      <c r="U133" s="146"/>
      <c r="V133" s="146"/>
      <c r="W133" s="146"/>
      <c r="X133" s="147"/>
      <c r="Y133" s="8"/>
      <c r="Z133" s="142"/>
      <c r="AA133" s="37"/>
      <c r="AB133" s="37"/>
      <c r="AC133" s="38"/>
      <c r="AD133" s="38"/>
      <c r="AE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35">
      <c r="A134" s="8"/>
      <c r="B134" s="197">
        <v>2.2999999999999998</v>
      </c>
      <c r="C134" s="460"/>
      <c r="D134" s="458" t="str">
        <f t="shared" si="11"/>
        <v>Amendments to all relevant contracts/commercial arrangements</v>
      </c>
      <c r="E134" s="458"/>
      <c r="F134" s="458"/>
      <c r="G134" s="458"/>
      <c r="H134" s="458"/>
      <c r="I134" s="458"/>
      <c r="J134" s="146"/>
      <c r="K134" s="146"/>
      <c r="L134" s="146"/>
      <c r="M134" s="146"/>
      <c r="N134" s="146"/>
      <c r="O134" s="146"/>
      <c r="P134" s="146"/>
      <c r="Q134" s="146"/>
      <c r="R134" s="146"/>
      <c r="S134" s="146"/>
      <c r="T134" s="146"/>
      <c r="U134" s="146"/>
      <c r="V134" s="146"/>
      <c r="W134" s="146"/>
      <c r="X134" s="147"/>
      <c r="Y134" s="8"/>
      <c r="Z134" s="142"/>
      <c r="AA134" s="37"/>
      <c r="AB134" s="37"/>
      <c r="AC134" s="38"/>
      <c r="AD134" s="38"/>
      <c r="AE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35">
      <c r="A135" s="8"/>
      <c r="B135" s="197">
        <v>2.4</v>
      </c>
      <c r="C135" s="460"/>
      <c r="D135" s="458" t="str">
        <f t="shared" si="11"/>
        <v>An assessment of the required accreditation and registration activities</v>
      </c>
      <c r="E135" s="458"/>
      <c r="F135" s="458"/>
      <c r="G135" s="458"/>
      <c r="H135" s="458"/>
      <c r="I135" s="458"/>
      <c r="J135" s="146"/>
      <c r="K135" s="146"/>
      <c r="L135" s="146"/>
      <c r="M135" s="146"/>
      <c r="N135" s="146"/>
      <c r="O135" s="146"/>
      <c r="P135" s="146"/>
      <c r="Q135" s="146"/>
      <c r="R135" s="146"/>
      <c r="S135" s="146"/>
      <c r="T135" s="146"/>
      <c r="U135" s="146"/>
      <c r="V135" s="146"/>
      <c r="W135" s="146"/>
      <c r="X135" s="147"/>
      <c r="Y135" s="8"/>
      <c r="Z135" s="142"/>
      <c r="AA135" s="37"/>
      <c r="AB135" s="37"/>
      <c r="AC135" s="38"/>
      <c r="AD135" s="38"/>
      <c r="AE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35">
      <c r="A136" s="8"/>
      <c r="B136" s="197">
        <v>2.5</v>
      </c>
      <c r="C136" s="460"/>
      <c r="D136" s="458" t="str">
        <f t="shared" si="11"/>
        <v>The fulfilment of accreditation and registration obligations</v>
      </c>
      <c r="E136" s="458"/>
      <c r="F136" s="458"/>
      <c r="G136" s="458"/>
      <c r="H136" s="458"/>
      <c r="I136" s="458"/>
      <c r="J136" s="146"/>
      <c r="K136" s="146"/>
      <c r="L136" s="146"/>
      <c r="M136" s="146"/>
      <c r="N136" s="146"/>
      <c r="O136" s="146"/>
      <c r="P136" s="146"/>
      <c r="Q136" s="146"/>
      <c r="R136" s="146"/>
      <c r="S136" s="146"/>
      <c r="T136" s="146"/>
      <c r="U136" s="146"/>
      <c r="V136" s="146"/>
      <c r="W136" s="146"/>
      <c r="X136" s="147"/>
      <c r="Y136" s="8"/>
      <c r="Z136" s="142"/>
      <c r="AA136" s="37"/>
      <c r="AB136" s="37"/>
      <c r="AC136" s="38"/>
      <c r="AD136" s="38"/>
      <c r="AE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49999999999999" customHeight="1" x14ac:dyDescent="0.35">
      <c r="A137" s="8"/>
      <c r="B137" s="454" t="s">
        <v>6</v>
      </c>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6"/>
      <c r="Y137" s="8"/>
      <c r="Z137" s="142"/>
      <c r="AA137" s="37"/>
      <c r="AB137" s="37"/>
      <c r="AC137" s="38"/>
      <c r="AD137" s="38"/>
      <c r="AE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35">
      <c r="A138" s="8"/>
      <c r="B138" s="197">
        <v>3.1</v>
      </c>
      <c r="C138" s="460" t="s">
        <v>7</v>
      </c>
      <c r="D138" s="458" t="str">
        <f>D109</f>
        <v>A detailed assessment of the human resources required to fulfil the operational functions for your business</v>
      </c>
      <c r="E138" s="458"/>
      <c r="F138" s="458"/>
      <c r="G138" s="458"/>
      <c r="H138" s="458"/>
      <c r="I138" s="458"/>
      <c r="J138" s="146"/>
      <c r="K138" s="146"/>
      <c r="L138" s="146"/>
      <c r="M138" s="146"/>
      <c r="N138" s="146"/>
      <c r="O138" s="146"/>
      <c r="P138" s="146"/>
      <c r="Q138" s="146"/>
      <c r="R138" s="146"/>
      <c r="S138" s="146"/>
      <c r="T138" s="146"/>
      <c r="U138" s="146"/>
      <c r="V138" s="146"/>
      <c r="W138" s="146"/>
      <c r="X138" s="147"/>
      <c r="Y138" s="8"/>
      <c r="Z138" s="142"/>
      <c r="AA138" s="37"/>
      <c r="AB138" s="37"/>
      <c r="AC138" s="38"/>
      <c r="AD138" s="38"/>
      <c r="AE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35">
      <c r="A139" s="8"/>
      <c r="B139" s="197">
        <v>3.2</v>
      </c>
      <c r="C139" s="460"/>
      <c r="D139" s="458" t="str">
        <f t="shared" ref="D139:D140" si="12">D110</f>
        <v>The recruitment/assignment of human resources required to fulfil the operational functions for your business</v>
      </c>
      <c r="E139" s="458"/>
      <c r="F139" s="458"/>
      <c r="G139" s="458"/>
      <c r="H139" s="458"/>
      <c r="I139" s="458"/>
      <c r="J139" s="146"/>
      <c r="K139" s="146"/>
      <c r="L139" s="146"/>
      <c r="M139" s="146"/>
      <c r="N139" s="146"/>
      <c r="O139" s="146"/>
      <c r="P139" s="146"/>
      <c r="Q139" s="146"/>
      <c r="R139" s="146"/>
      <c r="S139" s="146"/>
      <c r="T139" s="146"/>
      <c r="U139" s="146"/>
      <c r="V139" s="146"/>
      <c r="W139" s="146"/>
      <c r="X139" s="147"/>
      <c r="Y139" s="8"/>
      <c r="Z139" s="142"/>
      <c r="AA139" s="37"/>
      <c r="AB139" s="37"/>
      <c r="AC139" s="38"/>
      <c r="AD139" s="38"/>
      <c r="AE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35">
      <c r="A140" s="8"/>
      <c r="B140" s="197">
        <v>3.3</v>
      </c>
      <c r="C140" s="460"/>
      <c r="D140" s="458" t="str">
        <f t="shared" si="12"/>
        <v>The identification, development and delivery of staff training to fulfil the operational functions/roles, as applicable to your business</v>
      </c>
      <c r="E140" s="458"/>
      <c r="F140" s="458"/>
      <c r="G140" s="458"/>
      <c r="H140" s="458"/>
      <c r="I140" s="458"/>
      <c r="J140" s="146"/>
      <c r="K140" s="146"/>
      <c r="L140" s="146"/>
      <c r="M140" s="146"/>
      <c r="N140" s="146"/>
      <c r="O140" s="146"/>
      <c r="P140" s="146"/>
      <c r="Q140" s="146"/>
      <c r="R140" s="146"/>
      <c r="S140" s="146"/>
      <c r="T140" s="146"/>
      <c r="U140" s="146"/>
      <c r="V140" s="146"/>
      <c r="W140" s="146"/>
      <c r="X140" s="147"/>
      <c r="Y140" s="8"/>
      <c r="Z140" s="142"/>
      <c r="AA140" s="37"/>
      <c r="AB140" s="37"/>
      <c r="AC140" s="38"/>
      <c r="AD140" s="38"/>
      <c r="AE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49999999999999" customHeight="1" x14ac:dyDescent="0.35">
      <c r="A141" s="8"/>
      <c r="B141" s="454" t="s">
        <v>8</v>
      </c>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6"/>
      <c r="Y141" s="8"/>
      <c r="Z141" s="142"/>
      <c r="AA141" s="37"/>
      <c r="AB141" s="37"/>
      <c r="AC141" s="38"/>
      <c r="AD141" s="38"/>
      <c r="AE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35">
      <c r="A142" s="8"/>
      <c r="B142" s="197">
        <v>4.0999999999999996</v>
      </c>
      <c r="C142" s="460" t="s">
        <v>9</v>
      </c>
      <c r="D142" s="458" t="str">
        <f>D113</f>
        <v>A detailed assessment of business process impacts for your business</v>
      </c>
      <c r="E142" s="458"/>
      <c r="F142" s="458"/>
      <c r="G142" s="458"/>
      <c r="H142" s="458"/>
      <c r="I142" s="458"/>
      <c r="J142" s="146"/>
      <c r="K142" s="146"/>
      <c r="L142" s="146"/>
      <c r="M142" s="146"/>
      <c r="N142" s="146"/>
      <c r="O142" s="146"/>
      <c r="P142" s="146"/>
      <c r="Q142" s="146"/>
      <c r="R142" s="146"/>
      <c r="S142" s="146"/>
      <c r="T142" s="146"/>
      <c r="U142" s="146"/>
      <c r="V142" s="146"/>
      <c r="W142" s="146"/>
      <c r="X142" s="147"/>
      <c r="Y142" s="8"/>
      <c r="Z142" s="142"/>
      <c r="AA142" s="37"/>
      <c r="AB142" s="37"/>
      <c r="AC142" s="38"/>
      <c r="AD142" s="38"/>
      <c r="AE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35">
      <c r="A143" s="8"/>
      <c r="B143" s="197">
        <v>4.2</v>
      </c>
      <c r="C143" s="460"/>
      <c r="D143" s="458" t="str">
        <f t="shared" ref="D143:D144" si="13">D114</f>
        <v>The development, documentation and approval of appropriate business processes for your business</v>
      </c>
      <c r="E143" s="458"/>
      <c r="F143" s="458"/>
      <c r="G143" s="458"/>
      <c r="H143" s="458"/>
      <c r="I143" s="458"/>
      <c r="J143" s="146"/>
      <c r="K143" s="146"/>
      <c r="L143" s="146"/>
      <c r="M143" s="146"/>
      <c r="N143" s="146"/>
      <c r="O143" s="146"/>
      <c r="P143" s="146"/>
      <c r="Q143" s="146"/>
      <c r="R143" s="146"/>
      <c r="S143" s="146"/>
      <c r="T143" s="146"/>
      <c r="U143" s="146"/>
      <c r="V143" s="146"/>
      <c r="W143" s="146"/>
      <c r="X143" s="147"/>
      <c r="Y143" s="8"/>
      <c r="Z143" s="142"/>
      <c r="AA143" s="37"/>
      <c r="AB143" s="37"/>
      <c r="AC143" s="38"/>
      <c r="AD143" s="38"/>
      <c r="AE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35">
      <c r="A144" s="8"/>
      <c r="B144" s="197">
        <v>4.3</v>
      </c>
      <c r="C144" s="460"/>
      <c r="D144" s="458" t="str">
        <f t="shared" si="13"/>
        <v>The validation of business processes during industry testing</v>
      </c>
      <c r="E144" s="458"/>
      <c r="F144" s="458"/>
      <c r="G144" s="458"/>
      <c r="H144" s="458"/>
      <c r="I144" s="458"/>
      <c r="J144" s="146"/>
      <c r="K144" s="146"/>
      <c r="L144" s="146"/>
      <c r="M144" s="146"/>
      <c r="N144" s="146"/>
      <c r="O144" s="146"/>
      <c r="P144" s="146"/>
      <c r="Q144" s="146"/>
      <c r="R144" s="146"/>
      <c r="S144" s="146"/>
      <c r="T144" s="146"/>
      <c r="U144" s="146"/>
      <c r="V144" s="146"/>
      <c r="W144" s="146"/>
      <c r="X144" s="147"/>
      <c r="Y144" s="8"/>
      <c r="Z144" s="142"/>
      <c r="AA144" s="37"/>
      <c r="AB144" s="37"/>
      <c r="AC144" s="38"/>
      <c r="AD144" s="38"/>
      <c r="AE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49999999999999" customHeight="1" x14ac:dyDescent="0.35">
      <c r="A145" s="8"/>
      <c r="B145" s="454" t="s">
        <v>10</v>
      </c>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6"/>
      <c r="Y145" s="8"/>
      <c r="Z145" s="142"/>
      <c r="AA145" s="37"/>
      <c r="AB145" s="37"/>
      <c r="AC145" s="38"/>
      <c r="AD145" s="38"/>
      <c r="AE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35">
      <c r="A146" s="8"/>
      <c r="B146" s="197">
        <v>5.0999999999999996</v>
      </c>
      <c r="C146" s="460" t="s">
        <v>11</v>
      </c>
      <c r="D146" s="458" t="str">
        <f>D117</f>
        <v>A detailed assessment of the market system impacts for your business, including requirements specification and design of changes</v>
      </c>
      <c r="E146" s="458"/>
      <c r="F146" s="458"/>
      <c r="G146" s="458"/>
      <c r="H146" s="458"/>
      <c r="I146" s="458"/>
      <c r="J146" s="146"/>
      <c r="K146" s="146"/>
      <c r="L146" s="146"/>
      <c r="M146" s="146"/>
      <c r="N146" s="146"/>
      <c r="O146" s="146"/>
      <c r="P146" s="146"/>
      <c r="Q146" s="146"/>
      <c r="R146" s="146"/>
      <c r="S146" s="146"/>
      <c r="T146" s="146"/>
      <c r="U146" s="146"/>
      <c r="V146" s="146"/>
      <c r="W146" s="146"/>
      <c r="X146" s="147"/>
      <c r="Y146" s="8"/>
      <c r="Z146" s="142"/>
      <c r="AA146" s="37"/>
      <c r="AB146" s="37"/>
      <c r="AC146" s="38"/>
      <c r="AD146" s="38"/>
      <c r="AE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35">
      <c r="A147" s="8"/>
      <c r="B147" s="197">
        <v>5.2</v>
      </c>
      <c r="C147" s="460"/>
      <c r="D147" s="458" t="str">
        <f t="shared" ref="D147:D150" si="14">D118</f>
        <v>The development and build of appropriate market systems for your business</v>
      </c>
      <c r="E147" s="458"/>
      <c r="F147" s="458"/>
      <c r="G147" s="458"/>
      <c r="H147" s="458"/>
      <c r="I147" s="458"/>
      <c r="J147" s="146"/>
      <c r="K147" s="146"/>
      <c r="L147" s="146"/>
      <c r="M147" s="146"/>
      <c r="N147" s="146"/>
      <c r="O147" s="146"/>
      <c r="P147" s="146"/>
      <c r="Q147" s="146"/>
      <c r="R147" s="146"/>
      <c r="S147" s="146"/>
      <c r="T147" s="146"/>
      <c r="U147" s="146"/>
      <c r="V147" s="146"/>
      <c r="W147" s="146"/>
      <c r="X147" s="147"/>
      <c r="Y147" s="8"/>
      <c r="Z147" s="142"/>
      <c r="AA147" s="37"/>
      <c r="AB147" s="37"/>
      <c r="AC147" s="38"/>
      <c r="AD147" s="38"/>
      <c r="AE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35">
      <c r="A148" s="8"/>
      <c r="B148" s="197">
        <v>5.3</v>
      </c>
      <c r="C148" s="460"/>
      <c r="D148" s="458" t="str">
        <f t="shared" si="14"/>
        <v>The internal testing of market systems for your business</v>
      </c>
      <c r="E148" s="458"/>
      <c r="F148" s="458"/>
      <c r="G148" s="458"/>
      <c r="H148" s="458"/>
      <c r="I148" s="458"/>
      <c r="J148" s="146"/>
      <c r="K148" s="146"/>
      <c r="L148" s="146"/>
      <c r="M148" s="146"/>
      <c r="N148" s="146"/>
      <c r="O148" s="146"/>
      <c r="P148" s="146"/>
      <c r="Q148" s="146"/>
      <c r="R148" s="146"/>
      <c r="S148" s="146"/>
      <c r="T148" s="146"/>
      <c r="U148" s="146"/>
      <c r="V148" s="146"/>
      <c r="W148" s="146"/>
      <c r="X148" s="147"/>
      <c r="Y148" s="8"/>
      <c r="Z148" s="142"/>
      <c r="AA148" s="37"/>
      <c r="AB148" s="37"/>
      <c r="AC148" s="38"/>
      <c r="AD148" s="38"/>
      <c r="AE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35">
      <c r="A149" s="8"/>
      <c r="B149" s="197">
        <v>5.4</v>
      </c>
      <c r="C149" s="460"/>
      <c r="D149" s="458" t="str">
        <f t="shared" si="14"/>
        <v>The testing of market system interfaces between AEMO and participants (including testing of credentials and connectivity, as appropriate)</v>
      </c>
      <c r="E149" s="458"/>
      <c r="F149" s="458"/>
      <c r="G149" s="458"/>
      <c r="H149" s="458"/>
      <c r="I149" s="458"/>
      <c r="J149" s="146"/>
      <c r="K149" s="146"/>
      <c r="L149" s="146"/>
      <c r="M149" s="146"/>
      <c r="N149" s="146"/>
      <c r="O149" s="146"/>
      <c r="P149" s="146"/>
      <c r="Q149" s="146"/>
      <c r="R149" s="146"/>
      <c r="S149" s="146"/>
      <c r="T149" s="146"/>
      <c r="U149" s="146"/>
      <c r="V149" s="146"/>
      <c r="W149" s="146"/>
      <c r="X149" s="147"/>
      <c r="Y149" s="8"/>
      <c r="Z149" s="142"/>
      <c r="AA149" s="37"/>
      <c r="AB149" s="37"/>
      <c r="AC149" s="38"/>
      <c r="AD149" s="38"/>
      <c r="AE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35">
      <c r="A150" s="8"/>
      <c r="B150" s="197">
        <v>5.5</v>
      </c>
      <c r="C150" s="460"/>
      <c r="D150" s="458" t="str">
        <f t="shared" si="14"/>
        <v>The validation of performance of market systems during industry testing</v>
      </c>
      <c r="E150" s="458"/>
      <c r="F150" s="458"/>
      <c r="G150" s="458"/>
      <c r="H150" s="458"/>
      <c r="I150" s="458"/>
      <c r="J150" s="146"/>
      <c r="K150" s="146"/>
      <c r="L150" s="146"/>
      <c r="M150" s="146"/>
      <c r="N150" s="146"/>
      <c r="O150" s="146"/>
      <c r="P150" s="146"/>
      <c r="Q150" s="146"/>
      <c r="R150" s="146"/>
      <c r="S150" s="146"/>
      <c r="T150" s="146"/>
      <c r="U150" s="146"/>
      <c r="V150" s="146"/>
      <c r="W150" s="146"/>
      <c r="X150" s="147"/>
      <c r="Y150" s="8"/>
      <c r="Z150" s="142"/>
      <c r="AA150" s="37"/>
      <c r="AB150" s="37"/>
      <c r="AC150" s="38"/>
      <c r="AD150" s="38"/>
      <c r="AE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49999999999999" customHeight="1" x14ac:dyDescent="0.35">
      <c r="A151" s="8"/>
      <c r="B151" s="454" t="s">
        <v>12</v>
      </c>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6"/>
      <c r="Y151" s="8"/>
      <c r="Z151" s="142"/>
      <c r="AA151" s="37"/>
      <c r="AB151" s="37"/>
      <c r="AC151" s="38"/>
      <c r="AD151" s="38"/>
      <c r="AE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35">
      <c r="A152" s="8"/>
      <c r="B152" s="197">
        <v>6.1</v>
      </c>
      <c r="C152" s="460" t="s">
        <v>13</v>
      </c>
      <c r="D152" s="458" t="str">
        <f>D123</f>
        <v>The preparation of a transition and cutover plan(s) for your business</v>
      </c>
      <c r="E152" s="458"/>
      <c r="F152" s="458"/>
      <c r="G152" s="458"/>
      <c r="H152" s="458"/>
      <c r="I152" s="458"/>
      <c r="J152" s="146"/>
      <c r="K152" s="146"/>
      <c r="L152" s="146"/>
      <c r="M152" s="146"/>
      <c r="N152" s="146"/>
      <c r="O152" s="146"/>
      <c r="P152" s="146"/>
      <c r="Q152" s="146"/>
      <c r="R152" s="146"/>
      <c r="S152" s="146"/>
      <c r="T152" s="146"/>
      <c r="U152" s="146"/>
      <c r="V152" s="146"/>
      <c r="W152" s="146"/>
      <c r="X152" s="147"/>
      <c r="Y152" s="8"/>
      <c r="Z152" s="142"/>
      <c r="AA152" s="37"/>
      <c r="AB152" s="37"/>
      <c r="AC152" s="38"/>
      <c r="AD152" s="38"/>
      <c r="AE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4">
      <c r="A153" s="8"/>
      <c r="B153" s="193">
        <v>6.2</v>
      </c>
      <c r="C153" s="461"/>
      <c r="D153" s="459" t="str">
        <f>D124</f>
        <v>The successful completion of prerequisite transition activities (e.g. data migration and conversions, cutover dress rehearsals)</v>
      </c>
      <c r="E153" s="459"/>
      <c r="F153" s="459"/>
      <c r="G153" s="459"/>
      <c r="H153" s="459"/>
      <c r="I153" s="459"/>
      <c r="J153" s="148"/>
      <c r="K153" s="148"/>
      <c r="L153" s="148"/>
      <c r="M153" s="148"/>
      <c r="N153" s="148"/>
      <c r="O153" s="148"/>
      <c r="P153" s="148"/>
      <c r="Q153" s="148"/>
      <c r="R153" s="148"/>
      <c r="S153" s="148"/>
      <c r="T153" s="148"/>
      <c r="U153" s="148"/>
      <c r="V153" s="148"/>
      <c r="W153" s="148"/>
      <c r="X153" s="149"/>
      <c r="Y153" s="8"/>
      <c r="Z153" s="142"/>
      <c r="AA153" s="37"/>
      <c r="AB153" s="37"/>
      <c r="AC153" s="38"/>
      <c r="AD153" s="38"/>
      <c r="AE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35">
      <c r="AG155" s="42"/>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35">
      <c r="AG156" s="42" t="s">
        <v>146</v>
      </c>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35">
      <c r="AG157" s="42" t="s">
        <v>147</v>
      </c>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35">
      <c r="AG158" s="42" t="s">
        <v>148</v>
      </c>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35">
      <c r="AG159" s="42" t="s">
        <v>149</v>
      </c>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35">
      <c r="AG160" s="42" t="s">
        <v>150</v>
      </c>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35">
      <c r="AG161" s="42" t="s">
        <v>151</v>
      </c>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35">
      <c r="AG162" s="42" t="s">
        <v>152</v>
      </c>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35">
      <c r="AG163" s="42" t="s">
        <v>153</v>
      </c>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35">
      <c r="AG164" s="42" t="s">
        <v>154</v>
      </c>
    </row>
    <row r="165" spans="33:73" x14ac:dyDescent="0.35">
      <c r="AG165" s="42" t="s">
        <v>239</v>
      </c>
    </row>
    <row r="166" spans="33:73" x14ac:dyDescent="0.35">
      <c r="AG166" s="42" t="s">
        <v>240</v>
      </c>
    </row>
    <row r="167" spans="33:73" x14ac:dyDescent="0.35">
      <c r="AG167" s="42" t="s">
        <v>156</v>
      </c>
    </row>
    <row r="168" spans="33:73" x14ac:dyDescent="0.35">
      <c r="AG168" s="37" t="s">
        <v>65</v>
      </c>
    </row>
    <row r="169" spans="33:73" x14ac:dyDescent="0.35">
      <c r="AG169" s="37" t="s">
        <v>155</v>
      </c>
    </row>
    <row r="171" spans="33:73" x14ac:dyDescent="0.35">
      <c r="AG171" s="37" t="s">
        <v>58</v>
      </c>
    </row>
    <row r="172" spans="33:73" x14ac:dyDescent="0.35">
      <c r="AG172" s="37" t="s">
        <v>57</v>
      </c>
    </row>
    <row r="173" spans="33:73" x14ac:dyDescent="0.35">
      <c r="AG173" s="37" t="s">
        <v>59</v>
      </c>
    </row>
    <row r="174" spans="33:73" x14ac:dyDescent="0.35">
      <c r="AG174" s="37" t="s">
        <v>65</v>
      </c>
    </row>
    <row r="175" spans="33:73" x14ac:dyDescent="0.35">
      <c r="AG175" s="37" t="s">
        <v>56</v>
      </c>
    </row>
    <row r="177" spans="33:33" x14ac:dyDescent="0.35">
      <c r="AG177" s="37" t="s">
        <v>46</v>
      </c>
    </row>
    <row r="178" spans="33:33" x14ac:dyDescent="0.35">
      <c r="AG178" s="37" t="s">
        <v>45</v>
      </c>
    </row>
    <row r="179" spans="33:33" x14ac:dyDescent="0.35">
      <c r="AG179" s="37" t="s">
        <v>44</v>
      </c>
    </row>
    <row r="180" spans="33:33" x14ac:dyDescent="0.35">
      <c r="AG180" s="37" t="s">
        <v>65</v>
      </c>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N18:S18"/>
    <mergeCell ref="T18:Y18"/>
    <mergeCell ref="N19:S19"/>
    <mergeCell ref="T19:Y19"/>
    <mergeCell ref="N16:S16"/>
    <mergeCell ref="T16:Y16"/>
    <mergeCell ref="N17:S17"/>
    <mergeCell ref="T17:Y17"/>
    <mergeCell ref="G16:M16"/>
    <mergeCell ref="G17:M17"/>
    <mergeCell ref="G18:M18"/>
    <mergeCell ref="G19:M19"/>
    <mergeCell ref="N14:S14"/>
    <mergeCell ref="T14:Y14"/>
    <mergeCell ref="N15:S15"/>
    <mergeCell ref="T15:Y15"/>
    <mergeCell ref="N12:S12"/>
    <mergeCell ref="T12:Y12"/>
    <mergeCell ref="N13:S13"/>
    <mergeCell ref="T13:Y13"/>
    <mergeCell ref="G12:M12"/>
    <mergeCell ref="G13:M13"/>
    <mergeCell ref="G14:M14"/>
    <mergeCell ref="G15:M15"/>
    <mergeCell ref="N10:S10"/>
    <mergeCell ref="T10:Y10"/>
    <mergeCell ref="N11:S11"/>
    <mergeCell ref="T11:Y11"/>
    <mergeCell ref="N8:S8"/>
    <mergeCell ref="T8:Y8"/>
    <mergeCell ref="N9:S9"/>
    <mergeCell ref="T9:Y9"/>
    <mergeCell ref="G8:M8"/>
    <mergeCell ref="G9:M9"/>
    <mergeCell ref="G10:M10"/>
    <mergeCell ref="G11:M11"/>
    <mergeCell ref="N6:S6"/>
    <mergeCell ref="T6:Y6"/>
    <mergeCell ref="N7:S7"/>
    <mergeCell ref="T7:Y7"/>
    <mergeCell ref="N4:S4"/>
    <mergeCell ref="T4:Y4"/>
    <mergeCell ref="N5:S5"/>
    <mergeCell ref="T5:Y5"/>
    <mergeCell ref="G4:M4"/>
    <mergeCell ref="G5:M5"/>
    <mergeCell ref="G6:M6"/>
    <mergeCell ref="G7:M7"/>
  </mergeCells>
  <conditionalFormatting sqref="G24:G37 I24:I37 M24:M37 O24:O37 K24:K37 AB37">
    <cfRule type="cellIs" dxfId="99" priority="82" operator="equal">
      <formula>$AG$179</formula>
    </cfRule>
    <cfRule type="cellIs" dxfId="98" priority="83" operator="equal">
      <formula>$AG$178</formula>
    </cfRule>
    <cfRule type="cellIs" dxfId="97" priority="84" operator="equal">
      <formula>$AG$177</formula>
    </cfRule>
  </conditionalFormatting>
  <conditionalFormatting sqref="E5:E19">
    <cfRule type="cellIs" dxfId="96" priority="79" operator="equal">
      <formula>$AG$179</formula>
    </cfRule>
    <cfRule type="cellIs" dxfId="95" priority="80" operator="equal">
      <formula>$AG$178</formula>
    </cfRule>
    <cfRule type="cellIs" dxfId="94" priority="81" operator="equal">
      <formula>$AG$177</formula>
    </cfRule>
  </conditionalFormatting>
  <conditionalFormatting sqref="E23:E37">
    <cfRule type="cellIs" dxfId="93" priority="76" operator="equal">
      <formula>$AG$179</formula>
    </cfRule>
    <cfRule type="cellIs" dxfId="92" priority="77" operator="equal">
      <formula>$AG$178</formula>
    </cfRule>
    <cfRule type="cellIs" dxfId="91" priority="78" operator="equal">
      <formula>$AG$177</formula>
    </cfRule>
  </conditionalFormatting>
  <conditionalFormatting sqref="P37">
    <cfRule type="cellIs" dxfId="90" priority="73" operator="equal">
      <formula>$AG$179</formula>
    </cfRule>
    <cfRule type="cellIs" dxfId="89" priority="74" operator="equal">
      <formula>$AG$178</formula>
    </cfRule>
    <cfRule type="cellIs" dxfId="88" priority="75" operator="equal">
      <formula>$AG$177</formula>
    </cfRule>
  </conditionalFormatting>
  <conditionalFormatting sqref="Q37">
    <cfRule type="cellIs" dxfId="87" priority="70" operator="equal">
      <formula>$AG$179</formula>
    </cfRule>
    <cfRule type="cellIs" dxfId="86" priority="71" operator="equal">
      <formula>$AG$178</formula>
    </cfRule>
    <cfRule type="cellIs" dxfId="85" priority="72" operator="equal">
      <formula>$AG$177</formula>
    </cfRule>
  </conditionalFormatting>
  <conditionalFormatting sqref="R37">
    <cfRule type="cellIs" dxfId="84" priority="67" operator="equal">
      <formula>$AG$179</formula>
    </cfRule>
    <cfRule type="cellIs" dxfId="83" priority="68" operator="equal">
      <formula>$AG$178</formula>
    </cfRule>
    <cfRule type="cellIs" dxfId="82" priority="69" operator="equal">
      <formula>$AG$177</formula>
    </cfRule>
  </conditionalFormatting>
  <conditionalFormatting sqref="S37">
    <cfRule type="cellIs" dxfId="81" priority="64" operator="equal">
      <formula>$AG$179</formula>
    </cfRule>
    <cfRule type="cellIs" dxfId="80" priority="65" operator="equal">
      <formula>$AG$178</formula>
    </cfRule>
    <cfRule type="cellIs" dxfId="79" priority="66" operator="equal">
      <formula>$AG$177</formula>
    </cfRule>
  </conditionalFormatting>
  <conditionalFormatting sqref="T37">
    <cfRule type="cellIs" dxfId="78" priority="61" operator="equal">
      <formula>$AG$179</formula>
    </cfRule>
    <cfRule type="cellIs" dxfId="77" priority="62" operator="equal">
      <formula>$AG$178</formula>
    </cfRule>
    <cfRule type="cellIs" dxfId="76" priority="63" operator="equal">
      <formula>$AG$177</formula>
    </cfRule>
  </conditionalFormatting>
  <conditionalFormatting sqref="U37">
    <cfRule type="cellIs" dxfId="75" priority="58" operator="equal">
      <formula>$AG$179</formula>
    </cfRule>
    <cfRule type="cellIs" dxfId="74" priority="59" operator="equal">
      <formula>$AG$178</formula>
    </cfRule>
    <cfRule type="cellIs" dxfId="73" priority="60" operator="equal">
      <formula>$AG$177</formula>
    </cfRule>
  </conditionalFormatting>
  <conditionalFormatting sqref="V37">
    <cfRule type="cellIs" dxfId="72" priority="55" operator="equal">
      <formula>$AG$179</formula>
    </cfRule>
    <cfRule type="cellIs" dxfId="71" priority="56" operator="equal">
      <formula>$AG$178</formula>
    </cfRule>
    <cfRule type="cellIs" dxfId="70" priority="57" operator="equal">
      <formula>$AG$177</formula>
    </cfRule>
  </conditionalFormatting>
  <conditionalFormatting sqref="W37">
    <cfRule type="cellIs" dxfId="69" priority="52" operator="equal">
      <formula>$AG$179</formula>
    </cfRule>
    <cfRule type="cellIs" dxfId="68" priority="53" operator="equal">
      <formula>$AG$178</formula>
    </cfRule>
    <cfRule type="cellIs" dxfId="67" priority="54" operator="equal">
      <formula>$AG$177</formula>
    </cfRule>
  </conditionalFormatting>
  <conditionalFormatting sqref="X37">
    <cfRule type="cellIs" dxfId="66" priority="49" operator="equal">
      <formula>$AG$179</formula>
    </cfRule>
    <cfRule type="cellIs" dxfId="65" priority="50" operator="equal">
      <formula>$AG$178</formula>
    </cfRule>
    <cfRule type="cellIs" dxfId="64" priority="51" operator="equal">
      <formula>$AG$177</formula>
    </cfRule>
  </conditionalFormatting>
  <conditionalFormatting sqref="Y37">
    <cfRule type="cellIs" dxfId="63" priority="46" operator="equal">
      <formula>$AG$179</formula>
    </cfRule>
    <cfRule type="cellIs" dxfId="62" priority="47" operator="equal">
      <formula>$AG$178</formula>
    </cfRule>
    <cfRule type="cellIs" dxfId="61" priority="48" operator="equal">
      <formula>$AG$177</formula>
    </cfRule>
  </conditionalFormatting>
  <conditionalFormatting sqref="Z37">
    <cfRule type="cellIs" dxfId="60" priority="43" operator="equal">
      <formula>$AG$179</formula>
    </cfRule>
    <cfRule type="cellIs" dxfId="59" priority="44" operator="equal">
      <formula>$AG$178</formula>
    </cfRule>
    <cfRule type="cellIs" dxfId="58" priority="45" operator="equal">
      <formula>$AG$177</formula>
    </cfRule>
  </conditionalFormatting>
  <conditionalFormatting sqref="AA37">
    <cfRule type="cellIs" dxfId="57" priority="40" operator="equal">
      <formula>$AG$179</formula>
    </cfRule>
    <cfRule type="cellIs" dxfId="56" priority="41" operator="equal">
      <formula>$AG$178</formula>
    </cfRule>
    <cfRule type="cellIs" dxfId="55" priority="42" operator="equal">
      <formula>$AG$177</formula>
    </cfRule>
  </conditionalFormatting>
  <conditionalFormatting sqref="AB36">
    <cfRule type="cellIs" dxfId="54" priority="37" operator="equal">
      <formula>$AG$179</formula>
    </cfRule>
    <cfRule type="cellIs" dxfId="53" priority="38" operator="equal">
      <formula>$AG$178</formula>
    </cfRule>
    <cfRule type="cellIs" dxfId="52" priority="39" operator="equal">
      <formula>$AG$177</formula>
    </cfRule>
  </conditionalFormatting>
  <conditionalFormatting sqref="AC37">
    <cfRule type="cellIs" dxfId="51" priority="34" operator="equal">
      <formula>$AG$179</formula>
    </cfRule>
    <cfRule type="cellIs" dxfId="50" priority="35" operator="equal">
      <formula>$AG$178</formula>
    </cfRule>
    <cfRule type="cellIs" dxfId="49" priority="36" operator="equal">
      <formula>$AG$177</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8" priority="85" operator="equal">
      <formula>$AG$173</formula>
    </cfRule>
    <cfRule type="cellIs" dxfId="47" priority="86" operator="equal">
      <formula>$AG$172</formula>
    </cfRule>
    <cfRule type="cellIs" dxfId="46" priority="87" operator="equal">
      <formula>$AG$171</formula>
    </cfRule>
  </conditionalFormatting>
  <conditionalFormatting sqref="G23">
    <cfRule type="cellIs" dxfId="45" priority="28" operator="equal">
      <formula>$AG$179</formula>
    </cfRule>
    <cfRule type="cellIs" dxfId="44" priority="29" operator="equal">
      <formula>$AG$178</formula>
    </cfRule>
    <cfRule type="cellIs" dxfId="43" priority="30" operator="equal">
      <formula>$AG$177</formula>
    </cfRule>
  </conditionalFormatting>
  <conditionalFormatting sqref="F23">
    <cfRule type="cellIs" dxfId="42" priority="31" operator="equal">
      <formula>$AG$173</formula>
    </cfRule>
    <cfRule type="cellIs" dxfId="41" priority="32" operator="equal">
      <formula>$AG$172</formula>
    </cfRule>
    <cfRule type="cellIs" dxfId="40" priority="33" operator="equal">
      <formula>$AG$171</formula>
    </cfRule>
  </conditionalFormatting>
  <conditionalFormatting sqref="I23">
    <cfRule type="cellIs" dxfId="39" priority="22" operator="equal">
      <formula>$AG$179</formula>
    </cfRule>
    <cfRule type="cellIs" dxfId="38" priority="23" operator="equal">
      <formula>$AG$178</formula>
    </cfRule>
    <cfRule type="cellIs" dxfId="37" priority="24" operator="equal">
      <formula>$AG$177</formula>
    </cfRule>
  </conditionalFormatting>
  <conditionalFormatting sqref="H23">
    <cfRule type="cellIs" dxfId="36" priority="25" operator="equal">
      <formula>$AG$173</formula>
    </cfRule>
    <cfRule type="cellIs" dxfId="35" priority="26" operator="equal">
      <formula>$AG$172</formula>
    </cfRule>
    <cfRule type="cellIs" dxfId="34" priority="27" operator="equal">
      <formula>$AG$171</formula>
    </cfRule>
  </conditionalFormatting>
  <conditionalFormatting sqref="K23">
    <cfRule type="cellIs" dxfId="33" priority="16" operator="equal">
      <formula>$AG$179</formula>
    </cfRule>
    <cfRule type="cellIs" dxfId="32" priority="17" operator="equal">
      <formula>$AG$178</formula>
    </cfRule>
    <cfRule type="cellIs" dxfId="31" priority="18" operator="equal">
      <formula>$AG$177</formula>
    </cfRule>
  </conditionalFormatting>
  <conditionalFormatting sqref="J23">
    <cfRule type="cellIs" dxfId="30" priority="19" operator="equal">
      <formula>$AG$173</formula>
    </cfRule>
    <cfRule type="cellIs" dxfId="29" priority="20" operator="equal">
      <formula>$AG$172</formula>
    </cfRule>
    <cfRule type="cellIs" dxfId="28" priority="21" operator="equal">
      <formula>$AG$171</formula>
    </cfRule>
  </conditionalFormatting>
  <conditionalFormatting sqref="M23">
    <cfRule type="cellIs" dxfId="27" priority="10" operator="equal">
      <formula>$AG$179</formula>
    </cfRule>
    <cfRule type="cellIs" dxfId="26" priority="11" operator="equal">
      <formula>$AG$178</formula>
    </cfRule>
    <cfRule type="cellIs" dxfId="25" priority="12" operator="equal">
      <formula>$AG$177</formula>
    </cfRule>
  </conditionalFormatting>
  <conditionalFormatting sqref="L23">
    <cfRule type="cellIs" dxfId="24" priority="13" operator="equal">
      <formula>$AG$173</formula>
    </cfRule>
    <cfRule type="cellIs" dxfId="23" priority="14" operator="equal">
      <formula>$AG$172</formula>
    </cfRule>
    <cfRule type="cellIs" dxfId="22" priority="15" operator="equal">
      <formula>$AG$171</formula>
    </cfRule>
  </conditionalFormatting>
  <conditionalFormatting sqref="O23">
    <cfRule type="cellIs" dxfId="21" priority="4" operator="equal">
      <formula>$AG$179</formula>
    </cfRule>
    <cfRule type="cellIs" dxfId="20" priority="5" operator="equal">
      <formula>$AG$178</formula>
    </cfRule>
    <cfRule type="cellIs" dxfId="19" priority="6" operator="equal">
      <formula>$AG$177</formula>
    </cfRule>
  </conditionalFormatting>
  <conditionalFormatting sqref="N23">
    <cfRule type="cellIs" dxfId="18" priority="7" operator="equal">
      <formula>$AG$173</formula>
    </cfRule>
    <cfRule type="cellIs" dxfId="17" priority="8" operator="equal">
      <formula>$AG$172</formula>
    </cfRule>
    <cfRule type="cellIs" dxfId="16" priority="9" operator="equal">
      <formula>$AG$171</formula>
    </cfRule>
  </conditionalFormatting>
  <conditionalFormatting sqref="F5:F19">
    <cfRule type="cellIs" dxfId="15" priority="1" operator="equal">
      <formula>$AG$179</formula>
    </cfRule>
    <cfRule type="cellIs" dxfId="14" priority="2" operator="equal">
      <formula>$AG$178</formula>
    </cfRule>
    <cfRule type="cellIs" dxfId="13" priority="3" operator="equal">
      <formula>$AG$177</formula>
    </cfRule>
  </conditionalFormatting>
  <dataValidations count="3">
    <dataValidation type="list" allowBlank="1" showInputMessage="1" showErrorMessage="1" sqref="E5:F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7"/>
  <sheetViews>
    <sheetView workbookViewId="0"/>
  </sheetViews>
  <sheetFormatPr defaultColWidth="9.1796875" defaultRowHeight="14.5" x14ac:dyDescent="0.35"/>
  <cols>
    <col min="1" max="1" width="4.453125" style="9" customWidth="1"/>
    <col min="2" max="2" width="4.26953125" style="9" customWidth="1"/>
    <col min="3" max="3" width="28.453125" style="9" customWidth="1"/>
    <col min="4" max="9" width="11.54296875" style="9" customWidth="1"/>
    <col min="10" max="10" width="0.81640625" style="9" customWidth="1"/>
    <col min="11" max="11" width="19.1796875" style="9" customWidth="1"/>
    <col min="12" max="12" width="19.1796875" style="9" bestFit="1" customWidth="1"/>
    <col min="13" max="14" width="30.7265625" style="9" customWidth="1"/>
    <col min="15" max="20" width="9.1796875" style="9"/>
    <col min="21" max="22" width="9.1796875" style="38"/>
    <col min="23" max="23" width="9.1796875" style="37"/>
    <col min="24" max="45" width="9.1796875" style="38"/>
    <col min="46" max="46" width="70.7265625" style="37" customWidth="1"/>
    <col min="47" max="16384" width="9.1796875" style="9"/>
  </cols>
  <sheetData>
    <row r="1" spans="1:15" x14ac:dyDescent="0.35">
      <c r="A1" s="91"/>
      <c r="B1" s="92"/>
      <c r="C1" s="92"/>
      <c r="D1" s="92"/>
      <c r="E1" s="92"/>
      <c r="F1" s="92"/>
      <c r="G1" s="92"/>
      <c r="H1" s="92"/>
      <c r="I1" s="92"/>
      <c r="J1" s="92"/>
      <c r="K1" s="92"/>
      <c r="L1" s="92"/>
      <c r="M1" s="92"/>
      <c r="N1" s="92"/>
      <c r="O1" s="93"/>
    </row>
    <row r="2" spans="1:15" ht="15" thickBot="1" x14ac:dyDescent="0.4">
      <c r="A2" s="94"/>
      <c r="B2" s="41"/>
      <c r="C2" s="526" t="s">
        <v>68</v>
      </c>
      <c r="D2" s="526"/>
      <c r="E2" s="526"/>
      <c r="F2" s="526"/>
      <c r="G2" s="41"/>
      <c r="H2" s="41"/>
      <c r="I2" s="41"/>
      <c r="J2" s="41"/>
      <c r="K2" s="41"/>
      <c r="L2" s="41"/>
      <c r="M2" s="41"/>
      <c r="N2" s="41"/>
      <c r="O2" s="95"/>
    </row>
    <row r="3" spans="1:15" ht="15" thickBot="1" x14ac:dyDescent="0.4">
      <c r="A3" s="94"/>
      <c r="B3" s="41"/>
      <c r="C3" s="41"/>
      <c r="D3" s="96"/>
      <c r="E3" s="41"/>
      <c r="F3" s="41"/>
      <c r="G3" s="41"/>
      <c r="H3" s="41"/>
      <c r="I3" s="41"/>
      <c r="J3" s="41"/>
      <c r="K3" s="527" t="s">
        <v>120</v>
      </c>
      <c r="L3" s="528"/>
      <c r="M3" s="528"/>
      <c r="N3" s="529"/>
      <c r="O3" s="95"/>
    </row>
    <row r="4" spans="1:15" ht="15" thickBot="1" x14ac:dyDescent="0.4">
      <c r="A4" s="94"/>
      <c r="B4" s="41"/>
      <c r="C4" s="530" t="s">
        <v>121</v>
      </c>
      <c r="D4" s="531"/>
      <c r="E4" s="531"/>
      <c r="F4" s="531"/>
      <c r="G4" s="532"/>
      <c r="H4" s="41"/>
      <c r="I4" s="41"/>
      <c r="J4" s="41"/>
      <c r="K4" s="87" t="s">
        <v>60</v>
      </c>
      <c r="L4" s="79" t="s">
        <v>61</v>
      </c>
      <c r="M4" s="444" t="s">
        <v>122</v>
      </c>
      <c r="N4" s="445"/>
      <c r="O4" s="95"/>
    </row>
    <row r="5" spans="1:15" x14ac:dyDescent="0.35">
      <c r="A5" s="94"/>
      <c r="B5" s="41"/>
      <c r="C5" s="88" t="s">
        <v>69</v>
      </c>
      <c r="D5" s="533">
        <f>'Market Readiness Report Page 1'!E3</f>
        <v>43045</v>
      </c>
      <c r="E5" s="533"/>
      <c r="F5" s="533"/>
      <c r="G5" s="534"/>
      <c r="H5" s="41"/>
      <c r="I5" s="41"/>
      <c r="J5" s="41"/>
      <c r="K5" s="535" t="s">
        <v>58</v>
      </c>
      <c r="L5" s="538" t="s">
        <v>46</v>
      </c>
      <c r="M5" s="541" t="s">
        <v>689</v>
      </c>
      <c r="N5" s="542"/>
      <c r="O5" s="95"/>
    </row>
    <row r="6" spans="1:15" ht="60" customHeight="1" thickBot="1" x14ac:dyDescent="0.4">
      <c r="A6" s="94"/>
      <c r="B6" s="41"/>
      <c r="C6" s="89" t="s">
        <v>123</v>
      </c>
      <c r="D6" s="547" t="s">
        <v>14</v>
      </c>
      <c r="E6" s="547"/>
      <c r="F6" s="547"/>
      <c r="G6" s="548"/>
      <c r="H6" s="41"/>
      <c r="I6" s="41"/>
      <c r="J6" s="41"/>
      <c r="K6" s="536"/>
      <c r="L6" s="539"/>
      <c r="M6" s="543"/>
      <c r="N6" s="544"/>
      <c r="O6" s="95"/>
    </row>
    <row r="7" spans="1:15" ht="23.25" customHeight="1" thickBot="1" x14ac:dyDescent="0.4">
      <c r="A7" s="94"/>
      <c r="B7" s="41"/>
      <c r="C7" s="41"/>
      <c r="D7" s="61"/>
      <c r="E7" s="61"/>
      <c r="F7" s="61"/>
      <c r="G7" s="41"/>
      <c r="H7" s="41"/>
      <c r="I7" s="41"/>
      <c r="J7" s="41"/>
      <c r="K7" s="537"/>
      <c r="L7" s="540"/>
      <c r="M7" s="545"/>
      <c r="N7" s="546"/>
      <c r="O7" s="95"/>
    </row>
    <row r="8" spans="1:15" ht="15.75" customHeight="1" thickBot="1" x14ac:dyDescent="0.4">
      <c r="A8" s="94"/>
      <c r="B8" s="41"/>
      <c r="C8" s="41"/>
      <c r="D8" s="41"/>
      <c r="E8" s="41"/>
      <c r="F8" s="41"/>
      <c r="G8" s="41"/>
      <c r="H8" s="41"/>
      <c r="I8" s="41"/>
      <c r="J8" s="41"/>
      <c r="K8" s="41"/>
      <c r="L8" s="41"/>
      <c r="M8" s="41"/>
      <c r="N8" s="41"/>
      <c r="O8" s="95"/>
    </row>
    <row r="9" spans="1:15" ht="15.75" customHeight="1" thickBot="1" x14ac:dyDescent="0.4">
      <c r="A9" s="94"/>
      <c r="B9" s="527" t="s">
        <v>124</v>
      </c>
      <c r="C9" s="528"/>
      <c r="D9" s="528"/>
      <c r="E9" s="528"/>
      <c r="F9" s="528"/>
      <c r="G9" s="528"/>
      <c r="H9" s="528"/>
      <c r="I9" s="528"/>
      <c r="J9" s="528"/>
      <c r="K9" s="528"/>
      <c r="L9" s="528"/>
      <c r="M9" s="528"/>
      <c r="N9" s="529"/>
      <c r="O9" s="95"/>
    </row>
    <row r="10" spans="1:15" ht="15.75" customHeight="1" thickBot="1" x14ac:dyDescent="0.4">
      <c r="A10" s="94"/>
      <c r="B10" s="87" t="s">
        <v>0</v>
      </c>
      <c r="C10" s="200" t="s">
        <v>123</v>
      </c>
      <c r="D10" s="79" t="s">
        <v>107</v>
      </c>
      <c r="E10" s="79" t="s">
        <v>108</v>
      </c>
      <c r="F10" s="79" t="s">
        <v>109</v>
      </c>
      <c r="G10" s="79" t="s">
        <v>110</v>
      </c>
      <c r="H10" s="79" t="s">
        <v>111</v>
      </c>
      <c r="I10" s="79" t="s">
        <v>112</v>
      </c>
      <c r="J10" s="80"/>
      <c r="K10" s="79" t="s">
        <v>22</v>
      </c>
      <c r="L10" s="79" t="s">
        <v>43</v>
      </c>
      <c r="M10" s="444" t="s">
        <v>122</v>
      </c>
      <c r="N10" s="445"/>
      <c r="O10" s="95"/>
    </row>
    <row r="11" spans="1:15" ht="30" customHeight="1" x14ac:dyDescent="0.35">
      <c r="A11" s="94"/>
      <c r="B11" s="97">
        <v>1</v>
      </c>
      <c r="C11" s="98" t="s">
        <v>14</v>
      </c>
      <c r="D11" s="99" t="s">
        <v>125</v>
      </c>
      <c r="E11" s="99" t="s">
        <v>125</v>
      </c>
      <c r="F11" s="99" t="s">
        <v>125</v>
      </c>
      <c r="G11" s="99" t="s">
        <v>125</v>
      </c>
      <c r="H11" s="99" t="s">
        <v>125</v>
      </c>
      <c r="I11" s="99" t="s">
        <v>125</v>
      </c>
      <c r="J11" s="119"/>
      <c r="K11" s="218" t="s">
        <v>58</v>
      </c>
      <c r="L11" s="219" t="s">
        <v>46</v>
      </c>
      <c r="M11" s="549"/>
      <c r="N11" s="550"/>
      <c r="O11" s="95"/>
    </row>
    <row r="12" spans="1:15" x14ac:dyDescent="0.35">
      <c r="A12" s="94"/>
      <c r="B12" s="100">
        <v>2</v>
      </c>
      <c r="C12" s="101"/>
      <c r="D12" s="102"/>
      <c r="E12" s="102"/>
      <c r="F12" s="102"/>
      <c r="G12" s="102"/>
      <c r="H12" s="102"/>
      <c r="I12" s="102"/>
      <c r="J12" s="120"/>
      <c r="K12" s="220"/>
      <c r="L12" s="221"/>
      <c r="M12" s="122"/>
      <c r="N12" s="123"/>
      <c r="O12" s="95"/>
    </row>
    <row r="13" spans="1:15" x14ac:dyDescent="0.35">
      <c r="A13" s="94"/>
      <c r="B13" s="100">
        <v>3</v>
      </c>
      <c r="C13" s="101"/>
      <c r="D13" s="102"/>
      <c r="E13" s="102"/>
      <c r="F13" s="102"/>
      <c r="G13" s="102"/>
      <c r="H13" s="102"/>
      <c r="I13" s="102"/>
      <c r="J13" s="120"/>
      <c r="K13" s="220"/>
      <c r="L13" s="221"/>
      <c r="M13" s="122"/>
      <c r="N13" s="123"/>
      <c r="O13" s="95"/>
    </row>
    <row r="14" spans="1:15" x14ac:dyDescent="0.35">
      <c r="A14" s="94"/>
      <c r="B14" s="100">
        <v>4</v>
      </c>
      <c r="C14" s="101"/>
      <c r="D14" s="102"/>
      <c r="E14" s="102"/>
      <c r="F14" s="102"/>
      <c r="G14" s="102"/>
      <c r="H14" s="102"/>
      <c r="I14" s="102"/>
      <c r="J14" s="120"/>
      <c r="K14" s="220"/>
      <c r="L14" s="221"/>
      <c r="M14" s="122"/>
      <c r="N14" s="123"/>
      <c r="O14" s="95"/>
    </row>
    <row r="15" spans="1:15" x14ac:dyDescent="0.35">
      <c r="A15" s="94"/>
      <c r="B15" s="103">
        <v>5</v>
      </c>
      <c r="C15" s="104"/>
      <c r="D15" s="105"/>
      <c r="E15" s="105"/>
      <c r="F15" s="105"/>
      <c r="G15" s="105"/>
      <c r="H15" s="105"/>
      <c r="I15" s="105"/>
      <c r="J15" s="124"/>
      <c r="K15" s="220"/>
      <c r="L15" s="222"/>
      <c r="M15" s="122"/>
      <c r="N15" s="123"/>
      <c r="O15" s="95"/>
    </row>
    <row r="16" spans="1:15" ht="15" thickBot="1" x14ac:dyDescent="0.4">
      <c r="A16" s="94"/>
      <c r="B16" s="106">
        <v>6</v>
      </c>
      <c r="C16" s="107"/>
      <c r="D16" s="108"/>
      <c r="E16" s="108"/>
      <c r="F16" s="108"/>
      <c r="G16" s="108"/>
      <c r="H16" s="108"/>
      <c r="I16" s="108"/>
      <c r="J16" s="125"/>
      <c r="K16" s="223"/>
      <c r="L16" s="224"/>
      <c r="M16" s="127"/>
      <c r="N16" s="128"/>
      <c r="O16" s="95"/>
    </row>
    <row r="17" spans="1:46" ht="15" thickBot="1" x14ac:dyDescent="0.4">
      <c r="A17" s="94"/>
      <c r="B17" s="94"/>
      <c r="C17" s="78"/>
      <c r="D17" s="78"/>
      <c r="E17" s="78"/>
      <c r="F17" s="78"/>
      <c r="G17" s="78"/>
      <c r="H17" s="78"/>
      <c r="I17" s="78"/>
      <c r="J17" s="41"/>
      <c r="K17" s="41"/>
      <c r="L17" s="78"/>
      <c r="M17" s="41"/>
      <c r="N17" s="41"/>
      <c r="O17" s="95"/>
    </row>
    <row r="18" spans="1:46" ht="15" thickBot="1" x14ac:dyDescent="0.4">
      <c r="A18" s="94"/>
      <c r="B18" s="530" t="s">
        <v>126</v>
      </c>
      <c r="C18" s="531"/>
      <c r="D18" s="531"/>
      <c r="E18" s="531"/>
      <c r="F18" s="531"/>
      <c r="G18" s="531"/>
      <c r="H18" s="531"/>
      <c r="I18" s="531"/>
      <c r="J18" s="531"/>
      <c r="K18" s="531"/>
      <c r="L18" s="531"/>
      <c r="M18" s="531"/>
      <c r="N18" s="532"/>
      <c r="O18" s="95"/>
    </row>
    <row r="19" spans="1:46" ht="32.25" customHeight="1" thickBot="1" x14ac:dyDescent="0.4">
      <c r="A19" s="94"/>
      <c r="B19" s="76" t="s">
        <v>0</v>
      </c>
      <c r="C19" s="79" t="s">
        <v>1</v>
      </c>
      <c r="D19" s="371" t="s">
        <v>62</v>
      </c>
      <c r="E19" s="321"/>
      <c r="F19" s="321"/>
      <c r="G19" s="321"/>
      <c r="H19" s="321"/>
      <c r="I19" s="372"/>
      <c r="J19" s="80"/>
      <c r="K19" s="79" t="s">
        <v>63</v>
      </c>
      <c r="L19" s="79" t="s">
        <v>70</v>
      </c>
      <c r="M19" s="79" t="s">
        <v>116</v>
      </c>
      <c r="N19" s="81" t="s">
        <v>64</v>
      </c>
      <c r="O19" s="95"/>
    </row>
    <row r="20" spans="1:46" ht="17.149999999999999" customHeight="1" thickBot="1" x14ac:dyDescent="0.4">
      <c r="A20" s="94"/>
      <c r="B20" s="523" t="s">
        <v>2</v>
      </c>
      <c r="C20" s="524"/>
      <c r="D20" s="524"/>
      <c r="E20" s="524"/>
      <c r="F20" s="524"/>
      <c r="G20" s="524"/>
      <c r="H20" s="524"/>
      <c r="I20" s="524"/>
      <c r="J20" s="524"/>
      <c r="K20" s="524"/>
      <c r="L20" s="524"/>
      <c r="M20" s="524"/>
      <c r="N20" s="525"/>
      <c r="O20" s="95"/>
    </row>
    <row r="21" spans="1:46" ht="29" x14ac:dyDescent="0.35">
      <c r="A21" s="94"/>
      <c r="B21" s="195">
        <v>1.1000000000000001</v>
      </c>
      <c r="C21" s="521" t="s">
        <v>3</v>
      </c>
      <c r="D21" s="522" t="s">
        <v>81</v>
      </c>
      <c r="E21" s="522"/>
      <c r="F21" s="522"/>
      <c r="G21" s="522"/>
      <c r="H21" s="522"/>
      <c r="I21" s="522"/>
      <c r="J21" s="52"/>
      <c r="K21" s="53" t="s">
        <v>156</v>
      </c>
      <c r="L21" s="83" t="s">
        <v>58</v>
      </c>
      <c r="M21" s="196"/>
      <c r="N21" s="129"/>
      <c r="O21" s="95"/>
      <c r="AT21" s="130" t="str">
        <f>$D$22</f>
        <v>POC implementation plans in place to prepare your business for compliance with the revised regulatory arrangements from the “go live” date</v>
      </c>
    </row>
    <row r="22" spans="1:46" ht="29" x14ac:dyDescent="0.35">
      <c r="A22" s="94"/>
      <c r="B22" s="197">
        <v>1.2</v>
      </c>
      <c r="C22" s="460"/>
      <c r="D22" s="458" t="s">
        <v>82</v>
      </c>
      <c r="E22" s="458"/>
      <c r="F22" s="458"/>
      <c r="G22" s="458"/>
      <c r="H22" s="458"/>
      <c r="I22" s="458"/>
      <c r="J22" s="47"/>
      <c r="K22" s="48" t="s">
        <v>156</v>
      </c>
      <c r="L22" s="49" t="s">
        <v>58</v>
      </c>
      <c r="M22" s="198"/>
      <c r="N22" s="131"/>
      <c r="O22" s="95"/>
      <c r="AT22" s="130" t="str">
        <f>$D$22</f>
        <v>POC implementation plans in place to prepare your business for compliance with the revised regulatory arrangements from the “go live” date</v>
      </c>
    </row>
    <row r="23" spans="1:46" ht="29.5" thickBot="1" x14ac:dyDescent="0.4">
      <c r="A23" s="94"/>
      <c r="B23" s="193">
        <v>1.3</v>
      </c>
      <c r="C23" s="461"/>
      <c r="D23" s="459" t="s">
        <v>83</v>
      </c>
      <c r="E23" s="459"/>
      <c r="F23" s="459"/>
      <c r="G23" s="459"/>
      <c r="H23" s="459"/>
      <c r="I23" s="459"/>
      <c r="J23" s="57"/>
      <c r="K23" s="58" t="s">
        <v>156</v>
      </c>
      <c r="L23" s="59" t="s">
        <v>58</v>
      </c>
      <c r="M23" s="265"/>
      <c r="N23" s="132"/>
      <c r="O23" s="95"/>
      <c r="AT23" s="130" t="str">
        <f>$D$22</f>
        <v>POC implementation plans in place to prepare your business for compliance with the revised regulatory arrangements from the “go live” date</v>
      </c>
    </row>
    <row r="24" spans="1:46" ht="17.149999999999999" customHeight="1" thickBot="1" x14ac:dyDescent="0.4">
      <c r="A24" s="94"/>
      <c r="B24" s="551" t="s">
        <v>4</v>
      </c>
      <c r="C24" s="552"/>
      <c r="D24" s="552"/>
      <c r="E24" s="552"/>
      <c r="F24" s="552"/>
      <c r="G24" s="552"/>
      <c r="H24" s="552"/>
      <c r="I24" s="552"/>
      <c r="J24" s="552"/>
      <c r="K24" s="552"/>
      <c r="L24" s="552"/>
      <c r="M24" s="552"/>
      <c r="N24" s="553"/>
      <c r="O24" s="95"/>
    </row>
    <row r="25" spans="1:46" ht="29" x14ac:dyDescent="0.35">
      <c r="A25" s="94"/>
      <c r="B25" s="195">
        <v>2.1</v>
      </c>
      <c r="C25" s="521" t="s">
        <v>5</v>
      </c>
      <c r="D25" s="389" t="s">
        <v>84</v>
      </c>
      <c r="E25" s="389"/>
      <c r="F25" s="389"/>
      <c r="G25" s="389"/>
      <c r="H25" s="389"/>
      <c r="I25" s="389"/>
      <c r="J25" s="52"/>
      <c r="K25" s="53" t="s">
        <v>156</v>
      </c>
      <c r="L25" s="83" t="s">
        <v>58</v>
      </c>
      <c r="M25" s="196"/>
      <c r="N25" s="129"/>
      <c r="O25" s="95"/>
      <c r="AT25" s="130" t="str">
        <f t="shared" ref="AT25:AT31" si="0">$D$22</f>
        <v>POC implementation plans in place to prepare your business for compliance with the revised regulatory arrangements from the “go live” date</v>
      </c>
    </row>
    <row r="26" spans="1:46" ht="37.5" customHeight="1" x14ac:dyDescent="0.35">
      <c r="A26" s="94"/>
      <c r="B26" s="197">
        <v>2.2000000000000002</v>
      </c>
      <c r="C26" s="460"/>
      <c r="D26" s="391" t="s">
        <v>167</v>
      </c>
      <c r="E26" s="391"/>
      <c r="F26" s="391"/>
      <c r="G26" s="391"/>
      <c r="H26" s="391"/>
      <c r="I26" s="391"/>
      <c r="J26" s="47"/>
      <c r="K26" s="48" t="s">
        <v>240</v>
      </c>
      <c r="L26" s="49" t="s">
        <v>58</v>
      </c>
      <c r="M26" s="198"/>
      <c r="N26" s="131"/>
      <c r="O26" s="95"/>
      <c r="AT26" s="130" t="str">
        <f t="shared" si="0"/>
        <v>POC implementation plans in place to prepare your business for compliance with the revised regulatory arrangements from the “go live” date</v>
      </c>
    </row>
    <row r="27" spans="1:46" ht="29" x14ac:dyDescent="0.35">
      <c r="A27" s="94"/>
      <c r="B27" s="197">
        <v>2.2999999999999998</v>
      </c>
      <c r="C27" s="460"/>
      <c r="D27" s="391" t="s">
        <v>86</v>
      </c>
      <c r="E27" s="391"/>
      <c r="F27" s="391"/>
      <c r="G27" s="391"/>
      <c r="H27" s="391"/>
      <c r="I27" s="391"/>
      <c r="J27" s="47"/>
      <c r="K27" s="48" t="s">
        <v>65</v>
      </c>
      <c r="L27" s="49" t="s">
        <v>65</v>
      </c>
      <c r="M27" s="198"/>
      <c r="N27" s="131"/>
      <c r="O27" s="95"/>
      <c r="AT27" s="130" t="str">
        <f t="shared" si="0"/>
        <v>POC implementation plans in place to prepare your business for compliance with the revised regulatory arrangements from the “go live” date</v>
      </c>
    </row>
    <row r="28" spans="1:46" ht="29" x14ac:dyDescent="0.35">
      <c r="A28" s="94"/>
      <c r="B28" s="197">
        <v>2.4</v>
      </c>
      <c r="C28" s="460"/>
      <c r="D28" s="391" t="s">
        <v>87</v>
      </c>
      <c r="E28" s="391"/>
      <c r="F28" s="391"/>
      <c r="G28" s="391"/>
      <c r="H28" s="391"/>
      <c r="I28" s="391"/>
      <c r="J28" s="47"/>
      <c r="K28" s="48" t="s">
        <v>156</v>
      </c>
      <c r="L28" s="49" t="s">
        <v>56</v>
      </c>
      <c r="M28" s="198"/>
      <c r="N28" s="131"/>
      <c r="O28" s="95"/>
      <c r="AT28" s="130" t="str">
        <f t="shared" si="0"/>
        <v>POC implementation plans in place to prepare your business for compliance with the revised regulatory arrangements from the “go live” date</v>
      </c>
    </row>
    <row r="29" spans="1:46" ht="29" x14ac:dyDescent="0.35">
      <c r="A29" s="94"/>
      <c r="B29" s="197">
        <v>2.5</v>
      </c>
      <c r="C29" s="460"/>
      <c r="D29" s="391" t="s">
        <v>88</v>
      </c>
      <c r="E29" s="391"/>
      <c r="F29" s="391"/>
      <c r="G29" s="391"/>
      <c r="H29" s="391"/>
      <c r="I29" s="391"/>
      <c r="J29" s="47"/>
      <c r="K29" s="48" t="s">
        <v>65</v>
      </c>
      <c r="L29" s="49" t="s">
        <v>65</v>
      </c>
      <c r="M29" s="198"/>
      <c r="N29" s="131"/>
      <c r="O29" s="95"/>
      <c r="AT29" s="130" t="str">
        <f t="shared" si="0"/>
        <v>POC implementation plans in place to prepare your business for compliance with the revised regulatory arrangements from the “go live” date</v>
      </c>
    </row>
    <row r="30" spans="1:46" ht="29" x14ac:dyDescent="0.35">
      <c r="A30" s="94"/>
      <c r="B30" s="197">
        <v>2.6</v>
      </c>
      <c r="C30" s="460"/>
      <c r="D30" s="391" t="s">
        <v>139</v>
      </c>
      <c r="E30" s="391"/>
      <c r="F30" s="391"/>
      <c r="G30" s="391"/>
      <c r="H30" s="391"/>
      <c r="I30" s="391"/>
      <c r="J30" s="47"/>
      <c r="K30" s="48" t="s">
        <v>156</v>
      </c>
      <c r="L30" s="49" t="s">
        <v>58</v>
      </c>
      <c r="M30" s="198"/>
      <c r="N30" s="131"/>
      <c r="O30" s="95"/>
      <c r="AT30" s="130" t="str">
        <f t="shared" si="0"/>
        <v>POC implementation plans in place to prepare your business for compliance with the revised regulatory arrangements from the “go live” date</v>
      </c>
    </row>
    <row r="31" spans="1:46" ht="29.5" thickBot="1" x14ac:dyDescent="0.4">
      <c r="A31" s="94"/>
      <c r="B31" s="193">
        <v>2.7</v>
      </c>
      <c r="C31" s="461"/>
      <c r="D31" s="381" t="s">
        <v>145</v>
      </c>
      <c r="E31" s="381"/>
      <c r="F31" s="381"/>
      <c r="G31" s="381"/>
      <c r="H31" s="381"/>
      <c r="I31" s="381"/>
      <c r="J31" s="57"/>
      <c r="K31" s="58" t="s">
        <v>156</v>
      </c>
      <c r="L31" s="59" t="s">
        <v>58</v>
      </c>
      <c r="M31" s="194"/>
      <c r="N31" s="132"/>
      <c r="O31" s="95"/>
      <c r="AT31" s="130" t="str">
        <f t="shared" si="0"/>
        <v>POC implementation plans in place to prepare your business for compliance with the revised regulatory arrangements from the “go live” date</v>
      </c>
    </row>
    <row r="32" spans="1:46" ht="15" thickBot="1" x14ac:dyDescent="0.4">
      <c r="A32" s="94"/>
      <c r="B32" s="554" t="s">
        <v>6</v>
      </c>
      <c r="C32" s="555"/>
      <c r="D32" s="555"/>
      <c r="E32" s="555"/>
      <c r="F32" s="555"/>
      <c r="G32" s="555"/>
      <c r="H32" s="555"/>
      <c r="I32" s="555"/>
      <c r="J32" s="555"/>
      <c r="K32" s="555"/>
      <c r="L32" s="555"/>
      <c r="M32" s="555"/>
      <c r="N32" s="556"/>
      <c r="O32" s="95"/>
      <c r="AT32" s="130"/>
    </row>
    <row r="33" spans="1:46" ht="29" x14ac:dyDescent="0.35">
      <c r="A33" s="94"/>
      <c r="B33" s="55">
        <v>3.1</v>
      </c>
      <c r="C33" s="419" t="s">
        <v>7</v>
      </c>
      <c r="D33" s="557" t="s">
        <v>89</v>
      </c>
      <c r="E33" s="558"/>
      <c r="F33" s="558"/>
      <c r="G33" s="558"/>
      <c r="H33" s="558"/>
      <c r="I33" s="388"/>
      <c r="J33" s="43"/>
      <c r="K33" s="44" t="s">
        <v>156</v>
      </c>
      <c r="L33" s="45" t="s">
        <v>58</v>
      </c>
      <c r="M33" s="133"/>
      <c r="N33" s="117"/>
      <c r="O33" s="95"/>
      <c r="AT33" s="130" t="str">
        <f>$D$22</f>
        <v>POC implementation plans in place to prepare your business for compliance with the revised regulatory arrangements from the “go live” date</v>
      </c>
    </row>
    <row r="34" spans="1:46" ht="29" x14ac:dyDescent="0.35">
      <c r="A34" s="94"/>
      <c r="B34" s="197">
        <v>3.2</v>
      </c>
      <c r="C34" s="460"/>
      <c r="D34" s="411" t="s">
        <v>90</v>
      </c>
      <c r="E34" s="412"/>
      <c r="F34" s="412"/>
      <c r="G34" s="412"/>
      <c r="H34" s="412"/>
      <c r="I34" s="390"/>
      <c r="J34" s="47"/>
      <c r="K34" s="48" t="s">
        <v>156</v>
      </c>
      <c r="L34" s="45" t="s">
        <v>58</v>
      </c>
      <c r="M34" s="198"/>
      <c r="N34" s="131"/>
      <c r="O34" s="95"/>
      <c r="AT34" s="130" t="str">
        <f>$D$22</f>
        <v>POC implementation plans in place to prepare your business for compliance with the revised regulatory arrangements from the “go live” date</v>
      </c>
    </row>
    <row r="35" spans="1:46" ht="29.5" thickBot="1" x14ac:dyDescent="0.4">
      <c r="A35" s="94"/>
      <c r="B35" s="54">
        <v>3.3</v>
      </c>
      <c r="C35" s="416"/>
      <c r="D35" s="440" t="s">
        <v>91</v>
      </c>
      <c r="E35" s="441"/>
      <c r="F35" s="441"/>
      <c r="G35" s="441"/>
      <c r="H35" s="441"/>
      <c r="I35" s="380"/>
      <c r="J35" s="50"/>
      <c r="K35" s="82" t="s">
        <v>239</v>
      </c>
      <c r="L35" s="45" t="s">
        <v>58</v>
      </c>
      <c r="M35" s="204"/>
      <c r="N35" s="134"/>
      <c r="O35" s="95"/>
      <c r="AT35" s="130" t="str">
        <f>$D$22</f>
        <v>POC implementation plans in place to prepare your business for compliance with the revised regulatory arrangements from the “go live” date</v>
      </c>
    </row>
    <row r="36" spans="1:46" ht="15" thickBot="1" x14ac:dyDescent="0.4">
      <c r="A36" s="94"/>
      <c r="B36" s="523" t="s">
        <v>8</v>
      </c>
      <c r="C36" s="524"/>
      <c r="D36" s="524"/>
      <c r="E36" s="524"/>
      <c r="F36" s="524"/>
      <c r="G36" s="524"/>
      <c r="H36" s="524"/>
      <c r="I36" s="524"/>
      <c r="J36" s="524"/>
      <c r="K36" s="524"/>
      <c r="L36" s="524"/>
      <c r="M36" s="524"/>
      <c r="N36" s="525"/>
      <c r="O36" s="95"/>
      <c r="AT36" s="130"/>
    </row>
    <row r="37" spans="1:46" ht="29" x14ac:dyDescent="0.35">
      <c r="A37" s="94"/>
      <c r="B37" s="195">
        <v>4.0999999999999996</v>
      </c>
      <c r="C37" s="521" t="s">
        <v>9</v>
      </c>
      <c r="D37" s="389" t="s">
        <v>92</v>
      </c>
      <c r="E37" s="389"/>
      <c r="F37" s="389"/>
      <c r="G37" s="389"/>
      <c r="H37" s="389"/>
      <c r="I37" s="389"/>
      <c r="J37" s="52"/>
      <c r="K37" s="53" t="s">
        <v>240</v>
      </c>
      <c r="L37" s="83" t="s">
        <v>58</v>
      </c>
      <c r="M37" s="196"/>
      <c r="N37" s="129"/>
      <c r="O37" s="95"/>
      <c r="AT37" s="130" t="str">
        <f>$D$22</f>
        <v>POC implementation plans in place to prepare your business for compliance with the revised regulatory arrangements from the “go live” date</v>
      </c>
    </row>
    <row r="38" spans="1:46" ht="29" x14ac:dyDescent="0.35">
      <c r="A38" s="94"/>
      <c r="B38" s="197">
        <v>4.2</v>
      </c>
      <c r="C38" s="460"/>
      <c r="D38" s="391" t="s">
        <v>93</v>
      </c>
      <c r="E38" s="391"/>
      <c r="F38" s="391"/>
      <c r="G38" s="391"/>
      <c r="H38" s="391"/>
      <c r="I38" s="391"/>
      <c r="J38" s="47"/>
      <c r="K38" s="48" t="s">
        <v>240</v>
      </c>
      <c r="L38" s="49" t="s">
        <v>58</v>
      </c>
      <c r="M38" s="198"/>
      <c r="N38" s="131"/>
      <c r="O38" s="95"/>
      <c r="AT38" s="130" t="str">
        <f>$D$22</f>
        <v>POC implementation plans in place to prepare your business for compliance with the revised regulatory arrangements from the “go live” date</v>
      </c>
    </row>
    <row r="39" spans="1:46" ht="29" x14ac:dyDescent="0.35">
      <c r="A39" s="94"/>
      <c r="B39" s="197">
        <v>4.3</v>
      </c>
      <c r="C39" s="460"/>
      <c r="D39" s="391" t="s">
        <v>54</v>
      </c>
      <c r="E39" s="391"/>
      <c r="F39" s="391"/>
      <c r="G39" s="391"/>
      <c r="H39" s="391"/>
      <c r="I39" s="391"/>
      <c r="J39" s="47"/>
      <c r="K39" s="48" t="s">
        <v>240</v>
      </c>
      <c r="L39" s="49" t="s">
        <v>58</v>
      </c>
      <c r="M39" s="198"/>
      <c r="N39" s="131"/>
      <c r="O39" s="95"/>
      <c r="AT39" s="130" t="str">
        <f>$D$22</f>
        <v>POC implementation plans in place to prepare your business for compliance with the revised regulatory arrangements from the “go live” date</v>
      </c>
    </row>
    <row r="40" spans="1:46" ht="29.5" thickBot="1" x14ac:dyDescent="0.4">
      <c r="A40" s="94"/>
      <c r="B40" s="193">
        <v>4.4000000000000004</v>
      </c>
      <c r="C40" s="461"/>
      <c r="D40" s="381" t="s">
        <v>135</v>
      </c>
      <c r="E40" s="381"/>
      <c r="F40" s="381"/>
      <c r="G40" s="381"/>
      <c r="H40" s="381"/>
      <c r="I40" s="381"/>
      <c r="J40" s="57"/>
      <c r="K40" s="58" t="s">
        <v>156</v>
      </c>
      <c r="L40" s="59" t="s">
        <v>56</v>
      </c>
      <c r="M40" s="194"/>
      <c r="N40" s="132"/>
      <c r="O40" s="95"/>
      <c r="AT40" s="130" t="str">
        <f>$D$22</f>
        <v>POC implementation plans in place to prepare your business for compliance with the revised regulatory arrangements from the “go live” date</v>
      </c>
    </row>
    <row r="41" spans="1:46" ht="15" thickBot="1" x14ac:dyDescent="0.4">
      <c r="A41" s="94"/>
      <c r="B41" s="551" t="s">
        <v>10</v>
      </c>
      <c r="C41" s="552"/>
      <c r="D41" s="552"/>
      <c r="E41" s="552"/>
      <c r="F41" s="552"/>
      <c r="G41" s="552"/>
      <c r="H41" s="552"/>
      <c r="I41" s="552"/>
      <c r="J41" s="552"/>
      <c r="K41" s="552"/>
      <c r="L41" s="552"/>
      <c r="M41" s="552"/>
      <c r="N41" s="553"/>
      <c r="O41" s="95"/>
      <c r="X41" s="9"/>
      <c r="Y41" s="9"/>
      <c r="Z41" s="9"/>
      <c r="AT41" s="130"/>
    </row>
    <row r="42" spans="1:46" ht="29" x14ac:dyDescent="0.35">
      <c r="A42" s="94"/>
      <c r="B42" s="195">
        <v>5.0999999999999996</v>
      </c>
      <c r="C42" s="559" t="s">
        <v>205</v>
      </c>
      <c r="D42" s="389" t="s">
        <v>94</v>
      </c>
      <c r="E42" s="389"/>
      <c r="F42" s="389"/>
      <c r="G42" s="389"/>
      <c r="H42" s="389"/>
      <c r="I42" s="389"/>
      <c r="J42" s="52"/>
      <c r="K42" s="53" t="s">
        <v>156</v>
      </c>
      <c r="L42" s="83" t="s">
        <v>56</v>
      </c>
      <c r="M42" s="196"/>
      <c r="N42" s="129"/>
      <c r="O42" s="95"/>
      <c r="X42" s="9"/>
      <c r="Y42" s="9"/>
      <c r="Z42" s="9"/>
      <c r="AT42" s="130" t="str">
        <f t="shared" ref="AT42:AT51" si="1">$D$22</f>
        <v>POC implementation plans in place to prepare your business for compliance with the revised regulatory arrangements from the “go live” date</v>
      </c>
    </row>
    <row r="43" spans="1:46" ht="29" x14ac:dyDescent="0.35">
      <c r="A43" s="94"/>
      <c r="B43" s="197">
        <v>5.2</v>
      </c>
      <c r="C43" s="418"/>
      <c r="D43" s="391" t="s">
        <v>95</v>
      </c>
      <c r="E43" s="391"/>
      <c r="F43" s="391"/>
      <c r="G43" s="391"/>
      <c r="H43" s="391"/>
      <c r="I43" s="391"/>
      <c r="J43" s="47"/>
      <c r="K43" s="48" t="s">
        <v>156</v>
      </c>
      <c r="L43" s="49" t="s">
        <v>58</v>
      </c>
      <c r="M43" s="198"/>
      <c r="N43" s="131"/>
      <c r="O43" s="95"/>
      <c r="X43" s="9"/>
      <c r="Y43" s="9"/>
      <c r="Z43" s="9"/>
      <c r="AT43" s="130" t="str">
        <f t="shared" si="1"/>
        <v>POC implementation plans in place to prepare your business for compliance with the revised regulatory arrangements from the “go live” date</v>
      </c>
    </row>
    <row r="44" spans="1:46" ht="29" x14ac:dyDescent="0.35">
      <c r="A44" s="94"/>
      <c r="B44" s="197">
        <v>5.3</v>
      </c>
      <c r="C44" s="418"/>
      <c r="D44" s="391" t="s">
        <v>96</v>
      </c>
      <c r="E44" s="391"/>
      <c r="F44" s="391"/>
      <c r="G44" s="391"/>
      <c r="H44" s="391"/>
      <c r="I44" s="391"/>
      <c r="J44" s="47"/>
      <c r="K44" s="48" t="s">
        <v>156</v>
      </c>
      <c r="L44" s="49" t="s">
        <v>58</v>
      </c>
      <c r="M44" s="198"/>
      <c r="N44" s="131"/>
      <c r="O44" s="95"/>
      <c r="X44" s="9"/>
      <c r="Y44" s="9"/>
      <c r="Z44" s="9"/>
      <c r="AT44" s="130" t="str">
        <f t="shared" si="1"/>
        <v>POC implementation plans in place to prepare your business for compliance with the revised regulatory arrangements from the “go live” date</v>
      </c>
    </row>
    <row r="45" spans="1:46" ht="29" x14ac:dyDescent="0.35">
      <c r="A45" s="94"/>
      <c r="B45" s="197">
        <v>5.4</v>
      </c>
      <c r="C45" s="418"/>
      <c r="D45" s="391" t="s">
        <v>97</v>
      </c>
      <c r="E45" s="391"/>
      <c r="F45" s="391"/>
      <c r="G45" s="391"/>
      <c r="H45" s="391"/>
      <c r="I45" s="391"/>
      <c r="J45" s="47"/>
      <c r="K45" s="48" t="s">
        <v>156</v>
      </c>
      <c r="L45" s="49" t="s">
        <v>58</v>
      </c>
      <c r="M45" s="198"/>
      <c r="N45" s="131"/>
      <c r="O45" s="95"/>
      <c r="X45" s="9"/>
      <c r="Y45" s="9"/>
      <c r="Z45" s="9"/>
      <c r="AT45" s="130" t="str">
        <f t="shared" si="1"/>
        <v>POC implementation plans in place to prepare your business for compliance with the revised regulatory arrangements from the “go live” date</v>
      </c>
    </row>
    <row r="46" spans="1:46" ht="29.5" thickBot="1" x14ac:dyDescent="0.4">
      <c r="A46" s="94"/>
      <c r="B46" s="54">
        <v>5.5</v>
      </c>
      <c r="C46" s="418"/>
      <c r="D46" s="560" t="s">
        <v>55</v>
      </c>
      <c r="E46" s="560"/>
      <c r="F46" s="560"/>
      <c r="G46" s="560"/>
      <c r="H46" s="560"/>
      <c r="I46" s="560"/>
      <c r="J46" s="50"/>
      <c r="K46" s="82" t="s">
        <v>156</v>
      </c>
      <c r="L46" s="51" t="s">
        <v>58</v>
      </c>
      <c r="M46" s="204"/>
      <c r="N46" s="134"/>
      <c r="O46" s="95"/>
      <c r="X46" s="9"/>
      <c r="Y46" s="9"/>
      <c r="Z46" s="9"/>
      <c r="AT46" s="130" t="str">
        <f t="shared" si="1"/>
        <v>POC implementation plans in place to prepare your business for compliance with the revised regulatory arrangements from the “go live” date</v>
      </c>
    </row>
    <row r="47" spans="1:46" ht="29" x14ac:dyDescent="0.35">
      <c r="A47" s="94"/>
      <c r="B47" s="225">
        <v>5.6</v>
      </c>
      <c r="C47" s="559" t="s">
        <v>206</v>
      </c>
      <c r="D47" s="389" t="s">
        <v>94</v>
      </c>
      <c r="E47" s="389"/>
      <c r="F47" s="389"/>
      <c r="G47" s="389"/>
      <c r="H47" s="389"/>
      <c r="I47" s="389"/>
      <c r="J47" s="226"/>
      <c r="K47" s="227" t="s">
        <v>156</v>
      </c>
      <c r="L47" s="228" t="s">
        <v>58</v>
      </c>
      <c r="M47" s="229"/>
      <c r="N47" s="230"/>
      <c r="O47" s="95"/>
      <c r="X47" s="9"/>
      <c r="Y47" s="9"/>
      <c r="Z47" s="9"/>
      <c r="AT47" s="130" t="str">
        <f t="shared" si="1"/>
        <v>POC implementation plans in place to prepare your business for compliance with the revised regulatory arrangements from the “go live” date</v>
      </c>
    </row>
    <row r="48" spans="1:46" ht="29" x14ac:dyDescent="0.35">
      <c r="A48" s="94"/>
      <c r="B48" s="54">
        <v>5.7</v>
      </c>
      <c r="C48" s="418"/>
      <c r="D48" s="391" t="s">
        <v>95</v>
      </c>
      <c r="E48" s="391"/>
      <c r="F48" s="391"/>
      <c r="G48" s="391"/>
      <c r="H48" s="391"/>
      <c r="I48" s="391"/>
      <c r="J48" s="50"/>
      <c r="K48" s="82" t="s">
        <v>240</v>
      </c>
      <c r="L48" s="51" t="s">
        <v>58</v>
      </c>
      <c r="M48" s="204"/>
      <c r="N48" s="134"/>
      <c r="O48" s="95"/>
      <c r="X48" s="9"/>
      <c r="Y48" s="9"/>
      <c r="Z48" s="9"/>
      <c r="AT48" s="130" t="str">
        <f t="shared" si="1"/>
        <v>POC implementation plans in place to prepare your business for compliance with the revised regulatory arrangements from the “go live” date</v>
      </c>
    </row>
    <row r="49" spans="1:46" ht="29" x14ac:dyDescent="0.35">
      <c r="A49" s="94"/>
      <c r="B49" s="54">
        <v>5.8</v>
      </c>
      <c r="C49" s="418"/>
      <c r="D49" s="391" t="s">
        <v>96</v>
      </c>
      <c r="E49" s="391"/>
      <c r="F49" s="391"/>
      <c r="G49" s="391"/>
      <c r="H49" s="391"/>
      <c r="I49" s="391"/>
      <c r="J49" s="50"/>
      <c r="K49" s="82" t="s">
        <v>240</v>
      </c>
      <c r="L49" s="51" t="s">
        <v>58</v>
      </c>
      <c r="M49" s="204"/>
      <c r="N49" s="134"/>
      <c r="O49" s="95"/>
      <c r="X49" s="9"/>
      <c r="Y49" s="9"/>
      <c r="Z49" s="9"/>
      <c r="AT49" s="130" t="str">
        <f t="shared" si="1"/>
        <v>POC implementation plans in place to prepare your business for compliance with the revised regulatory arrangements from the “go live” date</v>
      </c>
    </row>
    <row r="50" spans="1:46" ht="29" x14ac:dyDescent="0.35">
      <c r="A50" s="94"/>
      <c r="B50" s="54">
        <v>5.9</v>
      </c>
      <c r="C50" s="418"/>
      <c r="D50" s="391" t="s">
        <v>97</v>
      </c>
      <c r="E50" s="391"/>
      <c r="F50" s="391"/>
      <c r="G50" s="391"/>
      <c r="H50" s="391"/>
      <c r="I50" s="391"/>
      <c r="J50" s="50"/>
      <c r="K50" s="82" t="s">
        <v>240</v>
      </c>
      <c r="L50" s="51" t="s">
        <v>58</v>
      </c>
      <c r="M50" s="204"/>
      <c r="N50" s="134"/>
      <c r="O50" s="95"/>
      <c r="X50" s="9"/>
      <c r="Y50" s="9"/>
      <c r="Z50" s="9"/>
      <c r="AT50" s="130" t="str">
        <f t="shared" si="1"/>
        <v>POC implementation plans in place to prepare your business for compliance with the revised regulatory arrangements from the “go live” date</v>
      </c>
    </row>
    <row r="51" spans="1:46" ht="30.75" customHeight="1" thickBot="1" x14ac:dyDescent="0.4">
      <c r="A51" s="94"/>
      <c r="B51" s="231">
        <v>5.0999999999999996</v>
      </c>
      <c r="C51" s="417"/>
      <c r="D51" s="381" t="s">
        <v>55</v>
      </c>
      <c r="E51" s="381"/>
      <c r="F51" s="381"/>
      <c r="G51" s="381"/>
      <c r="H51" s="381"/>
      <c r="I51" s="381"/>
      <c r="J51" s="57"/>
      <c r="K51" s="58" t="s">
        <v>240</v>
      </c>
      <c r="L51" s="59" t="s">
        <v>58</v>
      </c>
      <c r="M51" s="194"/>
      <c r="N51" s="132"/>
      <c r="O51" s="95"/>
      <c r="X51" s="9"/>
      <c r="Y51" s="9"/>
      <c r="Z51" s="9"/>
      <c r="AT51" s="130" t="str">
        <f t="shared" si="1"/>
        <v>POC implementation plans in place to prepare your business for compliance with the revised regulatory arrangements from the “go live” date</v>
      </c>
    </row>
    <row r="52" spans="1:46" ht="15" thickBot="1" x14ac:dyDescent="0.4">
      <c r="A52" s="94"/>
      <c r="B52" s="554" t="s">
        <v>12</v>
      </c>
      <c r="C52" s="555"/>
      <c r="D52" s="555"/>
      <c r="E52" s="555"/>
      <c r="F52" s="555"/>
      <c r="G52" s="555"/>
      <c r="H52" s="555"/>
      <c r="I52" s="555"/>
      <c r="J52" s="555"/>
      <c r="K52" s="555"/>
      <c r="L52" s="555"/>
      <c r="M52" s="555"/>
      <c r="N52" s="556"/>
      <c r="O52" s="95"/>
      <c r="X52" s="9"/>
      <c r="Y52" s="9"/>
      <c r="Z52" s="9"/>
      <c r="AT52" s="130"/>
    </row>
    <row r="53" spans="1:46" ht="29" x14ac:dyDescent="0.35">
      <c r="A53" s="94"/>
      <c r="B53" s="55">
        <v>6.1</v>
      </c>
      <c r="C53" s="419" t="s">
        <v>13</v>
      </c>
      <c r="D53" s="557" t="s">
        <v>98</v>
      </c>
      <c r="E53" s="558"/>
      <c r="F53" s="558"/>
      <c r="G53" s="558"/>
      <c r="H53" s="558"/>
      <c r="I53" s="388"/>
      <c r="J53" s="72"/>
      <c r="K53" s="53" t="s">
        <v>240</v>
      </c>
      <c r="L53" s="45" t="s">
        <v>58</v>
      </c>
      <c r="M53" s="133"/>
      <c r="N53" s="117"/>
      <c r="O53" s="95"/>
      <c r="X53" s="9"/>
      <c r="Y53" s="9"/>
      <c r="Z53" s="9"/>
      <c r="AT53" s="130" t="str">
        <f>$D$22</f>
        <v>POC implementation plans in place to prepare your business for compliance with the revised regulatory arrangements from the “go live” date</v>
      </c>
    </row>
    <row r="54" spans="1:46" ht="29.5" thickBot="1" x14ac:dyDescent="0.4">
      <c r="A54" s="94"/>
      <c r="B54" s="54">
        <v>6.2</v>
      </c>
      <c r="C54" s="416"/>
      <c r="D54" s="440" t="s">
        <v>99</v>
      </c>
      <c r="E54" s="441"/>
      <c r="F54" s="441"/>
      <c r="G54" s="441"/>
      <c r="H54" s="441"/>
      <c r="I54" s="380"/>
      <c r="J54" s="73"/>
      <c r="K54" s="58" t="s">
        <v>151</v>
      </c>
      <c r="L54" s="109" t="s">
        <v>58</v>
      </c>
      <c r="M54" s="204"/>
      <c r="N54" s="134"/>
      <c r="O54" s="95"/>
      <c r="X54" s="9"/>
      <c r="Y54" s="9"/>
      <c r="Z54" s="9"/>
      <c r="AT54" s="130" t="str">
        <f>$D$22</f>
        <v>POC implementation plans in place to prepare your business for compliance with the revised regulatory arrangements from the “go live” date</v>
      </c>
    </row>
    <row r="55" spans="1:46" ht="15" thickBot="1" x14ac:dyDescent="0.4">
      <c r="A55" s="94"/>
      <c r="B55" s="364" t="s">
        <v>136</v>
      </c>
      <c r="C55" s="365"/>
      <c r="D55" s="365"/>
      <c r="E55" s="365"/>
      <c r="F55" s="365"/>
      <c r="G55" s="365"/>
      <c r="H55" s="365"/>
      <c r="I55" s="365"/>
      <c r="J55" s="365"/>
      <c r="K55" s="365"/>
      <c r="L55" s="365"/>
      <c r="M55" s="365"/>
      <c r="N55" s="366"/>
      <c r="O55" s="95"/>
      <c r="X55" s="9"/>
      <c r="Y55" s="9"/>
      <c r="Z55" s="9"/>
    </row>
    <row r="56" spans="1:46" ht="30" customHeight="1" x14ac:dyDescent="0.35">
      <c r="A56" s="94"/>
      <c r="B56" s="561"/>
      <c r="C56" s="562"/>
      <c r="D56" s="562"/>
      <c r="E56" s="562"/>
      <c r="F56" s="562"/>
      <c r="G56" s="562"/>
      <c r="H56" s="562"/>
      <c r="I56" s="562"/>
      <c r="J56" s="562"/>
      <c r="K56" s="562"/>
      <c r="L56" s="562"/>
      <c r="M56" s="562"/>
      <c r="N56" s="563"/>
      <c r="O56" s="95"/>
      <c r="X56" s="9"/>
      <c r="Y56" s="9"/>
      <c r="Z56" s="9"/>
    </row>
    <row r="57" spans="1:46" ht="15" thickBot="1" x14ac:dyDescent="0.4">
      <c r="A57" s="94"/>
      <c r="B57" s="564"/>
      <c r="C57" s="565"/>
      <c r="D57" s="565"/>
      <c r="E57" s="565"/>
      <c r="F57" s="565"/>
      <c r="G57" s="565"/>
      <c r="H57" s="565"/>
      <c r="I57" s="565"/>
      <c r="J57" s="565"/>
      <c r="K57" s="565"/>
      <c r="L57" s="565"/>
      <c r="M57" s="565"/>
      <c r="N57" s="566"/>
      <c r="O57" s="95"/>
      <c r="X57" s="9"/>
      <c r="Y57" s="9"/>
      <c r="Z57" s="9"/>
    </row>
    <row r="58" spans="1:46" ht="15" thickBot="1" x14ac:dyDescent="0.4">
      <c r="A58" s="110"/>
      <c r="B58" s="111"/>
      <c r="C58" s="111"/>
      <c r="D58" s="111"/>
      <c r="E58" s="111"/>
      <c r="F58" s="111"/>
      <c r="G58" s="111"/>
      <c r="H58" s="111"/>
      <c r="I58" s="111"/>
      <c r="J58" s="111"/>
      <c r="K58" s="111"/>
      <c r="L58" s="111"/>
      <c r="M58" s="111"/>
      <c r="N58" s="111"/>
      <c r="O58" s="112"/>
      <c r="X58" s="9"/>
      <c r="Y58" s="9"/>
      <c r="Z58" s="9"/>
    </row>
    <row r="59" spans="1:46" x14ac:dyDescent="0.35">
      <c r="A59" s="164"/>
      <c r="B59" s="164"/>
      <c r="C59" s="164"/>
      <c r="D59" s="164"/>
      <c r="E59" s="164"/>
      <c r="F59" s="164"/>
      <c r="G59" s="164"/>
      <c r="H59" s="164"/>
      <c r="I59" s="164"/>
      <c r="J59" s="164"/>
      <c r="K59" s="164"/>
      <c r="L59" s="164"/>
      <c r="M59" s="164"/>
      <c r="N59" s="164"/>
      <c r="O59" s="164"/>
      <c r="X59" s="9"/>
      <c r="Y59" s="9"/>
      <c r="Z59" s="9"/>
    </row>
    <row r="60" spans="1:46" x14ac:dyDescent="0.35">
      <c r="A60" s="164"/>
      <c r="B60" s="164"/>
      <c r="C60" s="164"/>
      <c r="D60" s="164"/>
      <c r="E60" s="164"/>
      <c r="F60" s="164"/>
      <c r="G60" s="164"/>
      <c r="H60" s="164"/>
      <c r="I60" s="164"/>
      <c r="J60" s="164"/>
      <c r="K60" s="164"/>
      <c r="L60" s="164"/>
      <c r="M60" s="164"/>
      <c r="N60" s="164"/>
      <c r="O60" s="164"/>
      <c r="X60" s="9"/>
      <c r="Y60" s="9"/>
      <c r="Z60" s="9"/>
    </row>
    <row r="61" spans="1:46" x14ac:dyDescent="0.35">
      <c r="X61" s="9"/>
      <c r="Y61" s="9"/>
      <c r="Z61" s="9"/>
    </row>
    <row r="62" spans="1:46" x14ac:dyDescent="0.35">
      <c r="X62" s="9"/>
      <c r="Y62" s="9"/>
      <c r="Z62" s="9"/>
    </row>
    <row r="63" spans="1:46" x14ac:dyDescent="0.35">
      <c r="X63" s="9"/>
      <c r="Y63" s="9"/>
      <c r="Z63" s="9"/>
    </row>
    <row r="64" spans="1:46" x14ac:dyDescent="0.35">
      <c r="X64" s="9"/>
      <c r="Y64" s="9"/>
      <c r="Z64" s="9"/>
    </row>
    <row r="65" spans="24:26" x14ac:dyDescent="0.35">
      <c r="X65" s="9"/>
      <c r="Y65" s="9"/>
      <c r="Z65" s="9"/>
    </row>
    <row r="66" spans="24:26" x14ac:dyDescent="0.35">
      <c r="X66" s="9"/>
      <c r="Y66" s="9"/>
      <c r="Z66" s="9"/>
    </row>
    <row r="67" spans="24:26" x14ac:dyDescent="0.35">
      <c r="X67" s="9"/>
      <c r="Y67" s="9"/>
      <c r="Z67" s="9"/>
    </row>
    <row r="68" spans="24:26" x14ac:dyDescent="0.35">
      <c r="X68" s="9"/>
      <c r="Y68" s="9"/>
      <c r="Z68" s="9"/>
    </row>
    <row r="69" spans="24:26" x14ac:dyDescent="0.35">
      <c r="X69" s="9"/>
      <c r="Y69" s="9"/>
      <c r="Z69" s="9"/>
    </row>
    <row r="70" spans="24:26" x14ac:dyDescent="0.35">
      <c r="X70" s="9"/>
      <c r="Y70" s="9"/>
      <c r="Z70" s="9"/>
    </row>
    <row r="71" spans="24:26" x14ac:dyDescent="0.35">
      <c r="X71" s="9"/>
      <c r="Y71" s="9"/>
      <c r="Z71" s="9"/>
    </row>
    <row r="72" spans="24:26" x14ac:dyDescent="0.35">
      <c r="X72" s="9"/>
      <c r="Y72" s="9"/>
      <c r="Z72" s="9"/>
    </row>
    <row r="73" spans="24:26" x14ac:dyDescent="0.35">
      <c r="X73" s="9"/>
      <c r="Y73" s="9"/>
      <c r="Z73" s="9"/>
    </row>
    <row r="74" spans="24:26" x14ac:dyDescent="0.35">
      <c r="X74" s="9"/>
      <c r="Y74" s="9"/>
      <c r="Z74" s="9"/>
    </row>
    <row r="75" spans="24:26" x14ac:dyDescent="0.35">
      <c r="X75" s="9"/>
      <c r="Y75" s="9"/>
      <c r="Z75" s="9"/>
    </row>
    <row r="76" spans="24:26" x14ac:dyDescent="0.35">
      <c r="X76" s="9"/>
      <c r="Y76" s="9"/>
      <c r="Z76" s="9"/>
    </row>
    <row r="77" spans="24:26" x14ac:dyDescent="0.35">
      <c r="X77" s="9"/>
      <c r="Y77" s="9"/>
      <c r="Z77" s="9"/>
    </row>
    <row r="78" spans="24:26" x14ac:dyDescent="0.35">
      <c r="X78" s="9"/>
      <c r="Y78" s="9"/>
      <c r="Z78" s="9"/>
    </row>
    <row r="79" spans="24:26" x14ac:dyDescent="0.35">
      <c r="X79" s="9"/>
      <c r="Y79" s="9"/>
      <c r="Z79" s="9"/>
    </row>
    <row r="80" spans="24:26" x14ac:dyDescent="0.35">
      <c r="X80" s="9"/>
      <c r="Y80" s="9"/>
      <c r="Z80" s="9"/>
    </row>
    <row r="81" spans="22:27" x14ac:dyDescent="0.35">
      <c r="X81" s="9"/>
      <c r="Y81" s="9"/>
      <c r="Z81" s="9"/>
    </row>
    <row r="82" spans="22:27" x14ac:dyDescent="0.35">
      <c r="X82" s="9"/>
      <c r="Y82" s="9"/>
      <c r="Z82" s="9"/>
    </row>
    <row r="83" spans="22:27" x14ac:dyDescent="0.35">
      <c r="X83" s="9"/>
      <c r="Y83" s="9"/>
      <c r="Z83" s="9"/>
    </row>
    <row r="84" spans="22:27" x14ac:dyDescent="0.35">
      <c r="X84" s="9"/>
      <c r="Y84" s="9"/>
      <c r="Z84" s="9"/>
    </row>
    <row r="85" spans="22:27" x14ac:dyDescent="0.35">
      <c r="X85" s="9"/>
      <c r="Y85" s="9"/>
      <c r="Z85" s="9"/>
    </row>
    <row r="86" spans="22:27" x14ac:dyDescent="0.35">
      <c r="X86" s="9"/>
      <c r="Y86" s="9"/>
      <c r="Z86" s="9"/>
    </row>
    <row r="87" spans="22:27" x14ac:dyDescent="0.35">
      <c r="X87" s="9"/>
      <c r="Y87" s="9"/>
      <c r="Z87" s="9"/>
    </row>
    <row r="88" spans="22:27" x14ac:dyDescent="0.35">
      <c r="X88" s="9"/>
      <c r="Y88" s="9"/>
      <c r="Z88" s="9"/>
    </row>
    <row r="89" spans="22:27" x14ac:dyDescent="0.35">
      <c r="X89" s="9"/>
      <c r="Y89" s="9"/>
      <c r="Z89" s="9"/>
    </row>
    <row r="90" spans="22:27" x14ac:dyDescent="0.35">
      <c r="X90" s="9"/>
      <c r="Y90" s="9"/>
      <c r="Z90" s="9"/>
    </row>
    <row r="91" spans="22:27" x14ac:dyDescent="0.35">
      <c r="X91" s="9"/>
      <c r="Y91" s="9"/>
      <c r="Z91" s="9"/>
    </row>
    <row r="92" spans="22:27" x14ac:dyDescent="0.35">
      <c r="X92" s="9"/>
      <c r="Y92" s="9"/>
      <c r="Z92" s="9"/>
    </row>
    <row r="93" spans="22:27" x14ac:dyDescent="0.35">
      <c r="V93" s="37"/>
      <c r="X93" s="37"/>
      <c r="Y93" s="37"/>
      <c r="Z93" s="37"/>
      <c r="AA93" s="37"/>
    </row>
    <row r="94" spans="22:27" x14ac:dyDescent="0.35">
      <c r="V94" s="37"/>
      <c r="X94" s="37"/>
      <c r="Y94" s="37"/>
      <c r="Z94" s="37"/>
      <c r="AA94" s="37"/>
    </row>
    <row r="95" spans="22:27" x14ac:dyDescent="0.35">
      <c r="V95" s="37"/>
      <c r="X95" s="37"/>
      <c r="Y95" s="37"/>
      <c r="Z95" s="37"/>
      <c r="AA95" s="37"/>
    </row>
    <row r="96" spans="22:27" x14ac:dyDescent="0.35">
      <c r="V96" s="37"/>
      <c r="X96" s="37"/>
      <c r="Y96" s="37"/>
      <c r="Z96" s="37"/>
      <c r="AA96" s="37"/>
    </row>
    <row r="97" spans="22:27" x14ac:dyDescent="0.35">
      <c r="V97" s="37"/>
      <c r="X97" s="37"/>
      <c r="Y97" s="37"/>
      <c r="Z97" s="37"/>
      <c r="AA97" s="37"/>
    </row>
    <row r="98" spans="22:27" x14ac:dyDescent="0.35">
      <c r="V98" s="37"/>
      <c r="X98" s="37"/>
      <c r="Y98" s="37"/>
      <c r="Z98" s="37"/>
      <c r="AA98" s="37"/>
    </row>
    <row r="99" spans="22:27" x14ac:dyDescent="0.35">
      <c r="V99" s="37"/>
      <c r="W99" s="42"/>
      <c r="X99" s="37"/>
      <c r="Y99" s="37"/>
      <c r="Z99" s="37"/>
      <c r="AA99" s="37"/>
    </row>
    <row r="100" spans="22:27" x14ac:dyDescent="0.35">
      <c r="V100" s="37"/>
      <c r="W100" s="42" t="s">
        <v>146</v>
      </c>
      <c r="X100" s="37"/>
      <c r="Y100" s="37"/>
      <c r="Z100" s="37"/>
      <c r="AA100" s="37"/>
    </row>
    <row r="101" spans="22:27" x14ac:dyDescent="0.35">
      <c r="V101" s="37"/>
      <c r="W101" s="42" t="s">
        <v>147</v>
      </c>
      <c r="X101" s="37"/>
      <c r="Y101" s="37"/>
      <c r="Z101" s="37"/>
      <c r="AA101" s="37"/>
    </row>
    <row r="102" spans="22:27" x14ac:dyDescent="0.35">
      <c r="V102" s="37"/>
      <c r="W102" s="42" t="s">
        <v>148</v>
      </c>
      <c r="X102" s="37"/>
      <c r="Y102" s="37"/>
      <c r="Z102" s="37"/>
      <c r="AA102" s="37"/>
    </row>
    <row r="103" spans="22:27" x14ac:dyDescent="0.35">
      <c r="V103" s="37"/>
      <c r="W103" s="42" t="s">
        <v>149</v>
      </c>
      <c r="X103" s="37"/>
      <c r="Y103" s="37"/>
      <c r="Z103" s="37"/>
      <c r="AA103" s="37"/>
    </row>
    <row r="104" spans="22:27" x14ac:dyDescent="0.35">
      <c r="V104" s="37"/>
      <c r="W104" s="42" t="s">
        <v>150</v>
      </c>
      <c r="X104" s="37"/>
      <c r="Y104" s="37"/>
      <c r="Z104" s="37"/>
      <c r="AA104" s="37"/>
    </row>
    <row r="105" spans="22:27" x14ac:dyDescent="0.35">
      <c r="V105" s="37"/>
      <c r="W105" s="42" t="s">
        <v>151</v>
      </c>
      <c r="X105" s="37"/>
      <c r="Y105" s="37"/>
      <c r="Z105" s="37" t="s">
        <v>127</v>
      </c>
      <c r="AA105" s="37"/>
    </row>
    <row r="106" spans="22:27" x14ac:dyDescent="0.35">
      <c r="V106" s="37"/>
      <c r="W106" s="42" t="s">
        <v>152</v>
      </c>
      <c r="X106" s="37"/>
      <c r="Y106" s="37"/>
      <c r="Z106" s="37" t="s">
        <v>128</v>
      </c>
      <c r="AA106" s="37"/>
    </row>
    <row r="107" spans="22:27" x14ac:dyDescent="0.35">
      <c r="V107" s="37"/>
      <c r="W107" s="42" t="s">
        <v>153</v>
      </c>
      <c r="X107" s="37"/>
      <c r="Y107" s="37"/>
      <c r="Z107" s="37" t="s">
        <v>129</v>
      </c>
      <c r="AA107" s="37"/>
    </row>
    <row r="108" spans="22:27" x14ac:dyDescent="0.35">
      <c r="V108" s="37"/>
      <c r="W108" s="42" t="s">
        <v>154</v>
      </c>
      <c r="X108" s="37"/>
      <c r="Y108" s="37"/>
      <c r="Z108" s="37" t="s">
        <v>130</v>
      </c>
      <c r="AA108" s="37"/>
    </row>
    <row r="109" spans="22:27" x14ac:dyDescent="0.35">
      <c r="V109" s="37"/>
      <c r="W109" s="42" t="s">
        <v>239</v>
      </c>
      <c r="X109" s="37"/>
      <c r="Y109" s="37"/>
      <c r="Z109" s="37" t="s">
        <v>101</v>
      </c>
      <c r="AA109" s="37"/>
    </row>
    <row r="110" spans="22:27" x14ac:dyDescent="0.35">
      <c r="V110" s="37"/>
      <c r="W110" s="42" t="s">
        <v>240</v>
      </c>
      <c r="X110" s="37"/>
      <c r="Y110" s="37"/>
      <c r="Z110" s="37" t="s">
        <v>131</v>
      </c>
      <c r="AA110" s="37"/>
    </row>
    <row r="111" spans="22:27" x14ac:dyDescent="0.35">
      <c r="V111" s="37"/>
      <c r="W111" s="42" t="s">
        <v>156</v>
      </c>
      <c r="X111" s="37"/>
      <c r="Y111" s="37"/>
      <c r="Z111" s="37" t="s">
        <v>132</v>
      </c>
      <c r="AA111" s="37"/>
    </row>
    <row r="112" spans="22:27" x14ac:dyDescent="0.35">
      <c r="V112" s="37"/>
      <c r="W112" s="37" t="s">
        <v>65</v>
      </c>
      <c r="X112" s="37"/>
      <c r="Y112" s="37"/>
      <c r="Z112" s="37" t="s">
        <v>133</v>
      </c>
      <c r="AA112" s="37"/>
    </row>
    <row r="113" spans="22:27" x14ac:dyDescent="0.35">
      <c r="V113" s="37"/>
      <c r="W113" s="42" t="s">
        <v>155</v>
      </c>
      <c r="X113" s="37"/>
      <c r="Y113" s="37"/>
      <c r="Z113" s="37"/>
      <c r="AA113" s="37"/>
    </row>
    <row r="114" spans="22:27" x14ac:dyDescent="0.35">
      <c r="V114" s="37"/>
      <c r="X114" s="37"/>
      <c r="Y114" s="37"/>
      <c r="Z114" s="37"/>
      <c r="AA114" s="37"/>
    </row>
    <row r="115" spans="22:27" x14ac:dyDescent="0.35">
      <c r="V115" s="37"/>
      <c r="W115" s="37" t="s">
        <v>58</v>
      </c>
      <c r="X115" s="37"/>
      <c r="Y115" s="37"/>
      <c r="Z115" s="37"/>
      <c r="AA115" s="37"/>
    </row>
    <row r="116" spans="22:27" x14ac:dyDescent="0.35">
      <c r="V116" s="37"/>
      <c r="W116" s="37" t="s">
        <v>57</v>
      </c>
      <c r="X116" s="37"/>
      <c r="Y116" s="37"/>
      <c r="Z116" s="37"/>
      <c r="AA116" s="37"/>
    </row>
    <row r="117" spans="22:27" x14ac:dyDescent="0.35">
      <c r="V117" s="37"/>
      <c r="W117" s="37" t="s">
        <v>59</v>
      </c>
      <c r="X117" s="37"/>
      <c r="Y117" s="37"/>
      <c r="Z117" s="37"/>
      <c r="AA117" s="37"/>
    </row>
    <row r="118" spans="22:27" x14ac:dyDescent="0.35">
      <c r="V118" s="37"/>
      <c r="W118" s="37" t="s">
        <v>65</v>
      </c>
      <c r="X118" s="37"/>
      <c r="Y118" s="37"/>
      <c r="Z118" s="37"/>
      <c r="AA118" s="37"/>
    </row>
    <row r="119" spans="22:27" x14ac:dyDescent="0.35">
      <c r="V119" s="37"/>
      <c r="W119" s="37" t="s">
        <v>56</v>
      </c>
      <c r="X119" s="37"/>
      <c r="Y119" s="37"/>
      <c r="Z119" s="271" t="s">
        <v>125</v>
      </c>
      <c r="AA119" s="37"/>
    </row>
    <row r="120" spans="22:27" x14ac:dyDescent="0.35">
      <c r="V120" s="37"/>
      <c r="X120" s="37"/>
      <c r="Y120" s="37"/>
      <c r="Z120" s="271" t="s">
        <v>134</v>
      </c>
      <c r="AA120" s="37"/>
    </row>
    <row r="121" spans="22:27" x14ac:dyDescent="0.35">
      <c r="V121" s="37"/>
      <c r="W121" s="37" t="s">
        <v>46</v>
      </c>
      <c r="X121" s="37"/>
      <c r="Y121" s="37"/>
      <c r="Z121" s="37"/>
      <c r="AA121" s="37"/>
    </row>
    <row r="122" spans="22:27" x14ac:dyDescent="0.35">
      <c r="V122" s="37"/>
      <c r="W122" s="37" t="s">
        <v>45</v>
      </c>
      <c r="X122" s="37"/>
      <c r="Y122" s="37"/>
      <c r="Z122" s="37"/>
      <c r="AA122" s="37"/>
    </row>
    <row r="123" spans="22:27" x14ac:dyDescent="0.35">
      <c r="V123" s="37"/>
      <c r="W123" s="37" t="s">
        <v>44</v>
      </c>
      <c r="X123" s="37"/>
      <c r="Y123" s="37"/>
      <c r="Z123" s="37"/>
      <c r="AA123" s="37"/>
    </row>
    <row r="124" spans="22:27" x14ac:dyDescent="0.35">
      <c r="V124" s="37"/>
      <c r="W124" s="37" t="s">
        <v>65</v>
      </c>
      <c r="X124" s="37"/>
      <c r="Y124" s="37"/>
      <c r="Z124" s="37"/>
      <c r="AA124" s="37"/>
    </row>
    <row r="125" spans="22:27" x14ac:dyDescent="0.35">
      <c r="V125" s="37"/>
      <c r="X125" s="37"/>
      <c r="Y125" s="37"/>
      <c r="Z125" s="37"/>
      <c r="AA125" s="37"/>
    </row>
    <row r="126" spans="22:27" x14ac:dyDescent="0.35">
      <c r="V126" s="37"/>
      <c r="X126" s="37"/>
      <c r="Y126" s="37"/>
      <c r="Z126" s="37"/>
      <c r="AA126" s="37"/>
    </row>
    <row r="127" spans="22:27" x14ac:dyDescent="0.35">
      <c r="V127" s="37"/>
      <c r="X127" s="37"/>
      <c r="Y127" s="37"/>
      <c r="Z127" s="37"/>
      <c r="AA127" s="37"/>
    </row>
  </sheetData>
  <mergeCells count="58">
    <mergeCell ref="B56:N57"/>
    <mergeCell ref="C47:C51"/>
    <mergeCell ref="D47:I47"/>
    <mergeCell ref="D48:I48"/>
    <mergeCell ref="D49:I49"/>
    <mergeCell ref="D50:I50"/>
    <mergeCell ref="D51:I51"/>
    <mergeCell ref="B52:N52"/>
    <mergeCell ref="C53:C54"/>
    <mergeCell ref="D53:I53"/>
    <mergeCell ref="D54:I54"/>
    <mergeCell ref="B55:N55"/>
    <mergeCell ref="C42:C46"/>
    <mergeCell ref="D42:I42"/>
    <mergeCell ref="D43:I43"/>
    <mergeCell ref="D44:I44"/>
    <mergeCell ref="D45:I45"/>
    <mergeCell ref="D46:I46"/>
    <mergeCell ref="B41:N41"/>
    <mergeCell ref="B32:N32"/>
    <mergeCell ref="C33:C35"/>
    <mergeCell ref="D33:I33"/>
    <mergeCell ref="D34:I34"/>
    <mergeCell ref="D35:I35"/>
    <mergeCell ref="B36:N36"/>
    <mergeCell ref="C37:C40"/>
    <mergeCell ref="D37:I37"/>
    <mergeCell ref="D38:I38"/>
    <mergeCell ref="D39:I39"/>
    <mergeCell ref="D40:I40"/>
    <mergeCell ref="B24:N24"/>
    <mergeCell ref="C25:C31"/>
    <mergeCell ref="D25:I25"/>
    <mergeCell ref="D26:I26"/>
    <mergeCell ref="D27:I27"/>
    <mergeCell ref="D28:I28"/>
    <mergeCell ref="D29:I29"/>
    <mergeCell ref="D30:I30"/>
    <mergeCell ref="D31:I31"/>
    <mergeCell ref="C2:F2"/>
    <mergeCell ref="B9:N9"/>
    <mergeCell ref="M10:N10"/>
    <mergeCell ref="B18:N18"/>
    <mergeCell ref="D19:I19"/>
    <mergeCell ref="K3:N3"/>
    <mergeCell ref="C4:G4"/>
    <mergeCell ref="M4:N4"/>
    <mergeCell ref="D5:G5"/>
    <mergeCell ref="K5:K7"/>
    <mergeCell ref="L5:L7"/>
    <mergeCell ref="M5:N7"/>
    <mergeCell ref="D6:G6"/>
    <mergeCell ref="M11:N11"/>
    <mergeCell ref="C21:C23"/>
    <mergeCell ref="D21:I21"/>
    <mergeCell ref="D22:I22"/>
    <mergeCell ref="D23:I23"/>
    <mergeCell ref="B20:N20"/>
  </mergeCells>
  <conditionalFormatting sqref="L11:L16">
    <cfRule type="cellIs" dxfId="12" priority="4" operator="equal">
      <formula>$W$123</formula>
    </cfRule>
    <cfRule type="cellIs" dxfId="11" priority="5" operator="equal">
      <formula>$W$122</formula>
    </cfRule>
    <cfRule type="cellIs" dxfId="10" priority="6" operator="equal">
      <formula>$W$121</formula>
    </cfRule>
  </conditionalFormatting>
  <conditionalFormatting sqref="L5">
    <cfRule type="cellIs" dxfId="9" priority="1" operator="equal">
      <formula>$W$123</formula>
    </cfRule>
    <cfRule type="cellIs" dxfId="8" priority="2" operator="equal">
      <formula>$W$122</formula>
    </cfRule>
    <cfRule type="cellIs" dxfId="7" priority="3" operator="equal">
      <formula>$W$121</formula>
    </cfRule>
  </conditionalFormatting>
  <conditionalFormatting sqref="L21:L23 L33:L35 L37:L40 L42:L51 L53:L54 K11:K16 K5 L25:L31">
    <cfRule type="cellIs" dxfId="6" priority="7" operator="equal">
      <formula>$W$117</formula>
    </cfRule>
    <cfRule type="cellIs" dxfId="5" priority="8" operator="equal">
      <formula>$W$116</formula>
    </cfRule>
    <cfRule type="cellIs" dxfId="4" priority="9" operator="equal">
      <formula>$W$115</formula>
    </cfRule>
  </conditionalFormatting>
  <conditionalFormatting sqref="K10 K4">
    <cfRule type="cellIs" dxfId="3" priority="10" operator="equal">
      <formula>$W$117</formula>
    </cfRule>
    <cfRule type="cellIs" dxfId="2" priority="11" operator="equal">
      <formula>$W$116</formula>
    </cfRule>
    <cfRule type="cellIs" dxfId="1" priority="12" operator="equal">
      <formula>$W$115</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42:K51 K25:K3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ColWidth="9.1796875" defaultRowHeight="14.5" x14ac:dyDescent="0.35"/>
  <cols>
    <col min="1" max="16384" width="9.179687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22" workbookViewId="0">
      <selection activeCell="B44" sqref="B44"/>
    </sheetView>
  </sheetViews>
  <sheetFormatPr defaultRowHeight="14.5" x14ac:dyDescent="0.35"/>
  <sheetData>
    <row r="8" spans="4:24" ht="29.5" x14ac:dyDescent="0.35">
      <c r="D8" s="4" t="s">
        <v>21</v>
      </c>
    </row>
    <row r="10" spans="4:24" x14ac:dyDescent="0.35">
      <c r="D10" t="s">
        <v>56</v>
      </c>
    </row>
    <row r="13" spans="4:24" x14ac:dyDescent="0.3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3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35">
      <c r="B21" t="s">
        <v>16</v>
      </c>
      <c r="AH21" t="s">
        <v>48</v>
      </c>
      <c r="AI21" s="36" t="s">
        <v>46</v>
      </c>
    </row>
    <row r="22" spans="2:35" x14ac:dyDescent="0.35">
      <c r="AI22" s="35" t="s">
        <v>45</v>
      </c>
    </row>
    <row r="23" spans="2:35" x14ac:dyDescent="0.35">
      <c r="AI23" s="34" t="s">
        <v>44</v>
      </c>
    </row>
    <row r="27" spans="2:35" x14ac:dyDescent="0.35">
      <c r="B27" t="s">
        <v>17</v>
      </c>
    </row>
    <row r="32" spans="2:35" x14ac:dyDescent="0.35">
      <c r="B32" t="s">
        <v>18</v>
      </c>
    </row>
    <row r="64" spans="8:11" ht="43.5" customHeight="1" x14ac:dyDescent="0.35">
      <c r="H64" t="s">
        <v>36</v>
      </c>
      <c r="K64" t="s">
        <v>35</v>
      </c>
    </row>
    <row r="65" spans="8:16" ht="43.5" customHeight="1" x14ac:dyDescent="0.35">
      <c r="H65" t="s">
        <v>158</v>
      </c>
      <c r="K65" t="s">
        <v>162</v>
      </c>
      <c r="P65" s="232"/>
    </row>
    <row r="66" spans="8:16" ht="43.5" customHeight="1" x14ac:dyDescent="0.35">
      <c r="H66" t="s">
        <v>159</v>
      </c>
      <c r="K66" t="s">
        <v>163</v>
      </c>
      <c r="P66" s="232"/>
    </row>
    <row r="67" spans="8:16" ht="43.5" customHeight="1" x14ac:dyDescent="0.35">
      <c r="H67" t="s">
        <v>160</v>
      </c>
      <c r="K67" t="s">
        <v>164</v>
      </c>
      <c r="P67" s="232"/>
    </row>
    <row r="68" spans="8:16" ht="43.5" customHeight="1" x14ac:dyDescent="0.35">
      <c r="H68" t="s">
        <v>161</v>
      </c>
      <c r="K68" t="s">
        <v>165</v>
      </c>
      <c r="P68" s="232"/>
    </row>
    <row r="69" spans="8:16" ht="43.5" customHeight="1" x14ac:dyDescent="0.35">
      <c r="P69" s="232"/>
    </row>
    <row r="70" spans="8:16" ht="43.5" customHeight="1" x14ac:dyDescent="0.35"/>
    <row r="71" spans="8:16" ht="43.5" customHeight="1" x14ac:dyDescent="0.35"/>
    <row r="72" spans="8:16" ht="43.5" customHeight="1" x14ac:dyDescent="0.35"/>
    <row r="73" spans="8:16" ht="43.5" customHeight="1" x14ac:dyDescent="0.3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PROJECT-352-7644</_dlc_DocId>
    <_dlc_DocIdUrl xmlns="a14523ce-dede-483e-883a-2d83261080bd">
      <Url>http://sharedocs/projects/pocprogram/_layouts/15/DocIdRedir.aspx?ID=PROJECT-352-7644</Url>
      <Description>PROJECT-352-7644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1D2C969-53AA-44ED-9D0C-B4D85A819100}">
  <ds:schemaRefs>
    <ds:schemaRef ds:uri="http://purl.org/dc/terms/"/>
    <ds:schemaRef ds:uri="http://schemas.openxmlformats.org/package/2006/metadata/core-properties"/>
    <ds:schemaRef ds:uri="a14523ce-dede-483e-883a-2d83261080b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26480FB2-DE6D-4268-973A-9EA2443C8C07}">
  <ds:schemaRefs>
    <ds:schemaRef ds:uri="http://schemas.microsoft.com/sharepoint/v3/contenttype/forms"/>
  </ds:schemaRefs>
</ds:datastoreItem>
</file>

<file path=customXml/itemProps3.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5.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6.xml><?xml version="1.0" encoding="utf-8"?>
<ds:datastoreItem xmlns:ds="http://schemas.openxmlformats.org/officeDocument/2006/customXml" ds:itemID="{36C1D91F-90E6-40DF-8B73-96F5BAFBF8D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Hyma Vulpala</cp:lastModifiedBy>
  <cp:lastPrinted>2017-09-20T00:06:03Z</cp:lastPrinted>
  <dcterms:created xsi:type="dcterms:W3CDTF">2016-07-01T01:24:50Z</dcterms:created>
  <dcterms:modified xsi:type="dcterms:W3CDTF">2017-11-16T07:21:44Z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0c34f0c3-5191-4cc5-94d7-4b3566618205</vt:lpwstr>
  </property>
  <property fmtid="{D5CDD505-2E9C-101B-9397-08002B2CF9AE}" pid="4" name="AEMODocumentType">
    <vt:lpwstr>1;#Operational Record|859762f2-4462-42eb-9744-c955c7e2c540</vt:lpwstr>
  </property>
  <property fmtid="{D5CDD505-2E9C-101B-9397-08002B2CF9AE}" pid="5" name="AEMOKeywords">
    <vt:lpwstr/>
  </property>
</Properties>
</file>