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2.xml" ContentType="application/vnd.openxmlformats-officedocument.drawing+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3.xml" ContentType="application/vnd.openxmlformats-officedocument.drawing+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harts/chart174.xml" ContentType="application/vnd.openxmlformats-officedocument.drawingml.chart+xml"/>
  <Override PartName="/xl/charts/style174.xml" ContentType="application/vnd.ms-office.chartstyle+xml"/>
  <Override PartName="/xl/charts/colors174.xml" ContentType="application/vnd.ms-office.chartcolorstyle+xml"/>
  <Override PartName="/xl/charts/chart175.xml" ContentType="application/vnd.openxmlformats-officedocument.drawingml.chart+xml"/>
  <Override PartName="/xl/charts/style175.xml" ContentType="application/vnd.ms-office.chartstyle+xml"/>
  <Override PartName="/xl/charts/colors175.xml" ContentType="application/vnd.ms-office.chartcolorstyle+xml"/>
  <Override PartName="/xl/charts/chart176.xml" ContentType="application/vnd.openxmlformats-officedocument.drawingml.chart+xml"/>
  <Override PartName="/xl/charts/style176.xml" ContentType="application/vnd.ms-office.chartstyle+xml"/>
  <Override PartName="/xl/charts/colors176.xml" ContentType="application/vnd.ms-office.chartcolorstyle+xml"/>
  <Override PartName="/xl/charts/chart177.xml" ContentType="application/vnd.openxmlformats-officedocument.drawingml.chart+xml"/>
  <Override PartName="/xl/charts/style177.xml" ContentType="application/vnd.ms-office.chartstyle+xml"/>
  <Override PartName="/xl/charts/colors177.xml" ContentType="application/vnd.ms-office.chartcolorstyle+xml"/>
  <Override PartName="/xl/charts/chart178.xml" ContentType="application/vnd.openxmlformats-officedocument.drawingml.chart+xml"/>
  <Override PartName="/xl/charts/style178.xml" ContentType="application/vnd.ms-office.chartstyle+xml"/>
  <Override PartName="/xl/charts/colors178.xml" ContentType="application/vnd.ms-office.chartcolorstyle+xml"/>
  <Override PartName="/xl/charts/chart179.xml" ContentType="application/vnd.openxmlformats-officedocument.drawingml.chart+xml"/>
  <Override PartName="/xl/charts/style179.xml" ContentType="application/vnd.ms-office.chartstyle+xml"/>
  <Override PartName="/xl/charts/colors179.xml" ContentType="application/vnd.ms-office.chartcolorstyle+xml"/>
  <Override PartName="/xl/charts/chart180.xml" ContentType="application/vnd.openxmlformats-officedocument.drawingml.chart+xml"/>
  <Override PartName="/xl/charts/style180.xml" ContentType="application/vnd.ms-office.chartstyle+xml"/>
  <Override PartName="/xl/charts/colors180.xml" ContentType="application/vnd.ms-office.chartcolorstyle+xml"/>
  <Override PartName="/xl/charts/chart181.xml" ContentType="application/vnd.openxmlformats-officedocument.drawingml.chart+xml"/>
  <Override PartName="/xl/charts/style181.xml" ContentType="application/vnd.ms-office.chartstyle+xml"/>
  <Override PartName="/xl/charts/colors181.xml" ContentType="application/vnd.ms-office.chartcolorstyle+xml"/>
  <Override PartName="/xl/charts/chart182.xml" ContentType="application/vnd.openxmlformats-officedocument.drawingml.chart+xml"/>
  <Override PartName="/xl/charts/style182.xml" ContentType="application/vnd.ms-office.chartstyle+xml"/>
  <Override PartName="/xl/charts/colors182.xml" ContentType="application/vnd.ms-office.chartcolorstyle+xml"/>
  <Override PartName="/xl/charts/chart183.xml" ContentType="application/vnd.openxmlformats-officedocument.drawingml.chart+xml"/>
  <Override PartName="/xl/charts/style183.xml" ContentType="application/vnd.ms-office.chartstyle+xml"/>
  <Override PartName="/xl/charts/colors183.xml" ContentType="application/vnd.ms-office.chartcolorstyle+xml"/>
  <Override PartName="/xl/charts/chart184.xml" ContentType="application/vnd.openxmlformats-officedocument.drawingml.chart+xml"/>
  <Override PartName="/xl/charts/style184.xml" ContentType="application/vnd.ms-office.chartstyle+xml"/>
  <Override PartName="/xl/charts/colors184.xml" ContentType="application/vnd.ms-office.chartcolorstyle+xml"/>
  <Override PartName="/xl/charts/chart185.xml" ContentType="application/vnd.openxmlformats-officedocument.drawingml.chart+xml"/>
  <Override PartName="/xl/charts/style185.xml" ContentType="application/vnd.ms-office.chartstyle+xml"/>
  <Override PartName="/xl/charts/colors185.xml" ContentType="application/vnd.ms-office.chartcolorstyle+xml"/>
  <Override PartName="/xl/charts/chart186.xml" ContentType="application/vnd.openxmlformats-officedocument.drawingml.chart+xml"/>
  <Override PartName="/xl/charts/style186.xml" ContentType="application/vnd.ms-office.chartstyle+xml"/>
  <Override PartName="/xl/charts/colors186.xml" ContentType="application/vnd.ms-office.chartcolorstyle+xml"/>
  <Override PartName="/xl/charts/chart187.xml" ContentType="application/vnd.openxmlformats-officedocument.drawingml.chart+xml"/>
  <Override PartName="/xl/charts/style187.xml" ContentType="application/vnd.ms-office.chartstyle+xml"/>
  <Override PartName="/xl/charts/colors187.xml" ContentType="application/vnd.ms-office.chartcolorstyle+xml"/>
  <Override PartName="/xl/charts/chart188.xml" ContentType="application/vnd.openxmlformats-officedocument.drawingml.chart+xml"/>
  <Override PartName="/xl/charts/style188.xml" ContentType="application/vnd.ms-office.chartstyle+xml"/>
  <Override PartName="/xl/charts/colors188.xml" ContentType="application/vnd.ms-office.chartcolorstyle+xml"/>
  <Override PartName="/xl/charts/chart189.xml" ContentType="application/vnd.openxmlformats-officedocument.drawingml.chart+xml"/>
  <Override PartName="/xl/charts/style189.xml" ContentType="application/vnd.ms-office.chartstyle+xml"/>
  <Override PartName="/xl/charts/colors189.xml" ContentType="application/vnd.ms-office.chartcolorstyle+xml"/>
  <Override PartName="/xl/charts/chart190.xml" ContentType="application/vnd.openxmlformats-officedocument.drawingml.chart+xml"/>
  <Override PartName="/xl/charts/style190.xml" ContentType="application/vnd.ms-office.chartstyle+xml"/>
  <Override PartName="/xl/charts/colors190.xml" ContentType="application/vnd.ms-office.chartcolorstyle+xml"/>
  <Override PartName="/xl/charts/chart191.xml" ContentType="application/vnd.openxmlformats-officedocument.drawingml.chart+xml"/>
  <Override PartName="/xl/charts/style191.xml" ContentType="application/vnd.ms-office.chartstyle+xml"/>
  <Override PartName="/xl/charts/colors191.xml" ContentType="application/vnd.ms-office.chartcolorstyle+xml"/>
  <Override PartName="/xl/charts/chart192.xml" ContentType="application/vnd.openxmlformats-officedocument.drawingml.chart+xml"/>
  <Override PartName="/xl/charts/style192.xml" ContentType="application/vnd.ms-office.chartstyle+xml"/>
  <Override PartName="/xl/charts/colors192.xml" ContentType="application/vnd.ms-office.chartcolorstyle+xml"/>
  <Override PartName="/xl/charts/chart193.xml" ContentType="application/vnd.openxmlformats-officedocument.drawingml.chart+xml"/>
  <Override PartName="/xl/charts/style193.xml" ContentType="application/vnd.ms-office.chartstyle+xml"/>
  <Override PartName="/xl/charts/colors193.xml" ContentType="application/vnd.ms-office.chartcolorstyle+xml"/>
  <Override PartName="/xl/charts/chart194.xml" ContentType="application/vnd.openxmlformats-officedocument.drawingml.chart+xml"/>
  <Override PartName="/xl/charts/style194.xml" ContentType="application/vnd.ms-office.chartstyle+xml"/>
  <Override PartName="/xl/charts/colors194.xml" ContentType="application/vnd.ms-office.chartcolorstyle+xml"/>
  <Override PartName="/xl/charts/chart195.xml" ContentType="application/vnd.openxmlformats-officedocument.drawingml.chart+xml"/>
  <Override PartName="/xl/charts/style195.xml" ContentType="application/vnd.ms-office.chartstyle+xml"/>
  <Override PartName="/xl/charts/colors195.xml" ContentType="application/vnd.ms-office.chartcolorstyle+xml"/>
  <Override PartName="/xl/charts/chart196.xml" ContentType="application/vnd.openxmlformats-officedocument.drawingml.chart+xml"/>
  <Override PartName="/xl/charts/style196.xml" ContentType="application/vnd.ms-office.chartstyle+xml"/>
  <Override PartName="/xl/charts/colors196.xml" ContentType="application/vnd.ms-office.chartcolorstyle+xml"/>
  <Override PartName="/xl/charts/chart197.xml" ContentType="application/vnd.openxmlformats-officedocument.drawingml.chart+xml"/>
  <Override PartName="/xl/charts/style197.xml" ContentType="application/vnd.ms-office.chartstyle+xml"/>
  <Override PartName="/xl/charts/colors197.xml" ContentType="application/vnd.ms-office.chartcolorstyle+xml"/>
  <Override PartName="/xl/charts/chart198.xml" ContentType="application/vnd.openxmlformats-officedocument.drawingml.chart+xml"/>
  <Override PartName="/xl/charts/style198.xml" ContentType="application/vnd.ms-office.chartstyle+xml"/>
  <Override PartName="/xl/charts/colors198.xml" ContentType="application/vnd.ms-office.chartcolorstyle+xml"/>
  <Override PartName="/xl/charts/chart199.xml" ContentType="application/vnd.openxmlformats-officedocument.drawingml.chart+xml"/>
  <Override PartName="/xl/charts/style199.xml" ContentType="application/vnd.ms-office.chartstyle+xml"/>
  <Override PartName="/xl/charts/colors199.xml" ContentType="application/vnd.ms-office.chartcolorstyle+xml"/>
  <Override PartName="/xl/charts/chart200.xml" ContentType="application/vnd.openxmlformats-officedocument.drawingml.chart+xml"/>
  <Override PartName="/xl/charts/style200.xml" ContentType="application/vnd.ms-office.chartstyle+xml"/>
  <Override PartName="/xl/charts/colors200.xml" ContentType="application/vnd.ms-office.chartcolorstyle+xml"/>
  <Override PartName="/xl/charts/chart201.xml" ContentType="application/vnd.openxmlformats-officedocument.drawingml.chart+xml"/>
  <Override PartName="/xl/charts/style201.xml" ContentType="application/vnd.ms-office.chartstyle+xml"/>
  <Override PartName="/xl/charts/colors201.xml" ContentType="application/vnd.ms-office.chartcolorstyle+xml"/>
  <Override PartName="/xl/charts/chart202.xml" ContentType="application/vnd.openxmlformats-officedocument.drawingml.chart+xml"/>
  <Override PartName="/xl/charts/style202.xml" ContentType="application/vnd.ms-office.chartstyle+xml"/>
  <Override PartName="/xl/charts/colors202.xml" ContentType="application/vnd.ms-office.chartcolorstyle+xml"/>
  <Override PartName="/xl/charts/chart203.xml" ContentType="application/vnd.openxmlformats-officedocument.drawingml.chart+xml"/>
  <Override PartName="/xl/charts/style203.xml" ContentType="application/vnd.ms-office.chartstyle+xml"/>
  <Override PartName="/xl/charts/colors203.xml" ContentType="application/vnd.ms-office.chartcolorstyle+xml"/>
  <Override PartName="/xl/charts/chart204.xml" ContentType="application/vnd.openxmlformats-officedocument.drawingml.chart+xml"/>
  <Override PartName="/xl/charts/style204.xml" ContentType="application/vnd.ms-office.chartstyle+xml"/>
  <Override PartName="/xl/charts/colors204.xml" ContentType="application/vnd.ms-office.chartcolorstyle+xml"/>
  <Override PartName="/xl/charts/chart205.xml" ContentType="application/vnd.openxmlformats-officedocument.drawingml.chart+xml"/>
  <Override PartName="/xl/charts/style205.xml" ContentType="application/vnd.ms-office.chartstyle+xml"/>
  <Override PartName="/xl/charts/colors205.xml" ContentType="application/vnd.ms-office.chartcolorstyle+xml"/>
  <Override PartName="/xl/charts/chart206.xml" ContentType="application/vnd.openxmlformats-officedocument.drawingml.chart+xml"/>
  <Override PartName="/xl/charts/style206.xml" ContentType="application/vnd.ms-office.chartstyle+xml"/>
  <Override PartName="/xl/charts/colors206.xml" ContentType="application/vnd.ms-office.chartcolorstyle+xml"/>
  <Override PartName="/xl/charts/chart207.xml" ContentType="application/vnd.openxmlformats-officedocument.drawingml.chart+xml"/>
  <Override PartName="/xl/charts/style207.xml" ContentType="application/vnd.ms-office.chartstyle+xml"/>
  <Override PartName="/xl/charts/colors207.xml" ContentType="application/vnd.ms-office.chartcolorstyle+xml"/>
  <Override PartName="/xl/charts/chart208.xml" ContentType="application/vnd.openxmlformats-officedocument.drawingml.chart+xml"/>
  <Override PartName="/xl/charts/style208.xml" ContentType="application/vnd.ms-office.chartstyle+xml"/>
  <Override PartName="/xl/charts/colors208.xml" ContentType="application/vnd.ms-office.chartcolorstyle+xml"/>
  <Override PartName="/xl/charts/chart209.xml" ContentType="application/vnd.openxmlformats-officedocument.drawingml.chart+xml"/>
  <Override PartName="/xl/charts/style209.xml" ContentType="application/vnd.ms-office.chartstyle+xml"/>
  <Override PartName="/xl/charts/colors209.xml" ContentType="application/vnd.ms-office.chartcolorstyle+xml"/>
  <Override PartName="/xl/charts/chart210.xml" ContentType="application/vnd.openxmlformats-officedocument.drawingml.chart+xml"/>
  <Override PartName="/xl/charts/style210.xml" ContentType="application/vnd.ms-office.chartstyle+xml"/>
  <Override PartName="/xl/charts/colors210.xml" ContentType="application/vnd.ms-office.chartcolorstyle+xml"/>
  <Override PartName="/xl/charts/chart211.xml" ContentType="application/vnd.openxmlformats-officedocument.drawingml.chart+xml"/>
  <Override PartName="/xl/charts/style211.xml" ContentType="application/vnd.ms-office.chartstyle+xml"/>
  <Override PartName="/xl/charts/colors2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haredocs/projects/pocprogram/pd/Market Readiness/External readiness activities/Market Readiness Reporting/3) February 2017/"/>
    </mc:Choice>
  </mc:AlternateContent>
  <bookViews>
    <workbookView xWindow="0" yWindow="0" windowWidth="28800" windowHeight="12045"/>
  </bookViews>
  <sheets>
    <sheet name="Market Readiness Report Page 1" sheetId="2" r:id="rId1"/>
    <sheet name="Market Readiness Report Page 2" sheetId="4" r:id="rId2"/>
    <sheet name="Supporting information--&gt;" sheetId="5" r:id="rId3"/>
    <sheet name="Retailer Reports" sheetId="6" r:id="rId4"/>
    <sheet name="Distributor Reports" sheetId="7" r:id="rId5"/>
    <sheet name="MP and MDP Reports" sheetId="8" r:id="rId6"/>
    <sheet name="Metering Coordinator Reports" sheetId="12" r:id="rId7"/>
    <sheet name="Embedded Networks" sheetId="9" r:id="rId8"/>
    <sheet name="Third Party" sheetId="16" r:id="rId9"/>
    <sheet name="AEMO" sheetId="17" r:id="rId10"/>
    <sheet name="Harvey Balls 10%" sheetId="18" state="hidden" r:id="rId11"/>
  </sheets>
  <definedNames>
    <definedName name="Category" localSheetId="9">AEMO!$Z$105:$Z$112</definedName>
    <definedName name="check" localSheetId="9">AEMO!$Z$116:$Z$118</definedName>
    <definedName name="_xlnm.Print_Area" localSheetId="9">AEMO!$A$1:$O$57</definedName>
    <definedName name="_xlnm.Print_Area" localSheetId="0">'Market Readiness Report Page 1'!$A$1:$S$44</definedName>
    <definedName name="_xlnm.Print_Area" localSheetId="1">'Market Readiness Report Page 2'!$A$1:$M$32</definedName>
    <definedName name="Progress" localSheetId="9">AEMO!$W$100:$W$111</definedName>
    <definedName name="Progress" localSheetId="4">'Distributor Reports'!$AG$156:$AG$167</definedName>
    <definedName name="Progress" localSheetId="7">'Embedded Networks'!$AG$156:$AG$167</definedName>
    <definedName name="Progress" localSheetId="6">'Metering Coordinator Reports'!$AG$156:$AG$167</definedName>
    <definedName name="Progress" localSheetId="5">'MP and MDP Reports'!$AG$156:$AG$167</definedName>
    <definedName name="Progress" localSheetId="8">'Third Party'!$AG$156:$AG$167</definedName>
    <definedName name="Progress">'Retailer Reports'!$AG$156:$AG$167</definedName>
    <definedName name="Risk" localSheetId="9">AEMO!$W$119:$W$122</definedName>
    <definedName name="Risk" localSheetId="4">'Distributor Reports'!$AG$175:$AG$178</definedName>
    <definedName name="Risk" localSheetId="7">'Embedded Networks'!$AG$175:$AG$178</definedName>
    <definedName name="Risk" localSheetId="6">'Metering Coordinator Reports'!$AG$175:$AG$178</definedName>
    <definedName name="Risk" localSheetId="5">'MP and MDP Reports'!$AG$175:$AG$178</definedName>
    <definedName name="Risk" localSheetId="8">'Third Party'!$AG$175:$AG$178</definedName>
    <definedName name="Risk">'Retailer Reports'!$AG$175:$AG$178</definedName>
    <definedName name="Traffic" localSheetId="9">AEMO!$W$113:$W$117</definedName>
    <definedName name="Traffic" localSheetId="4">'Distributor Reports'!$AG$169:$AG$173</definedName>
    <definedName name="Traffic" localSheetId="7">'Embedded Networks'!$AG$169:$AG$173</definedName>
    <definedName name="Traffic" localSheetId="6">'Metering Coordinator Reports'!$AG$169:$AG$173</definedName>
    <definedName name="Traffic" localSheetId="5">'MP and MDP Reports'!$AG$169:$AG$173</definedName>
    <definedName name="Traffic" localSheetId="8">'Third Party'!$AG$169:$AG$173</definedName>
    <definedName name="Traffic">'Retailer Reports'!$AG$169:$AG$173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2" l="1"/>
  <c r="C37" i="12"/>
  <c r="C28" i="12"/>
  <c r="C29" i="12"/>
  <c r="C30" i="12"/>
  <c r="C31" i="12"/>
  <c r="C32" i="12"/>
  <c r="C33" i="12"/>
  <c r="C34" i="12"/>
  <c r="C35" i="12"/>
  <c r="C27" i="12"/>
  <c r="X14" i="18" l="1"/>
  <c r="V14" i="18"/>
  <c r="T14" i="18"/>
  <c r="R14" i="18"/>
  <c r="P14" i="18"/>
  <c r="N14" i="18"/>
  <c r="L14" i="18"/>
  <c r="J14" i="18"/>
  <c r="H14" i="18"/>
  <c r="F14" i="18"/>
  <c r="D14" i="18"/>
  <c r="AT54" i="17"/>
  <c r="AT53" i="17"/>
  <c r="AT51" i="17"/>
  <c r="AT50" i="17"/>
  <c r="AT49" i="17"/>
  <c r="AT48" i="17"/>
  <c r="AT47" i="17"/>
  <c r="AT46" i="17"/>
  <c r="AT45" i="17"/>
  <c r="AT44" i="17"/>
  <c r="AT43" i="17"/>
  <c r="AT42" i="17"/>
  <c r="AT40" i="17"/>
  <c r="AT39" i="17"/>
  <c r="AT38" i="17"/>
  <c r="AT37" i="17"/>
  <c r="AT35" i="17"/>
  <c r="AT34" i="17"/>
  <c r="AT33" i="17"/>
  <c r="AT31" i="17"/>
  <c r="AT30" i="17"/>
  <c r="AT29" i="17"/>
  <c r="AT28" i="17"/>
  <c r="AT27" i="17"/>
  <c r="AT26" i="17"/>
  <c r="AT25" i="17"/>
  <c r="AT23" i="17"/>
  <c r="AT22" i="17"/>
  <c r="AT21" i="17"/>
  <c r="D149" i="16"/>
  <c r="D144" i="16"/>
  <c r="D139" i="16"/>
  <c r="D134" i="16"/>
  <c r="D129" i="16"/>
  <c r="D124" i="16"/>
  <c r="D153" i="16" s="1"/>
  <c r="D120" i="16"/>
  <c r="D119" i="16"/>
  <c r="D148" i="16" s="1"/>
  <c r="D115" i="16"/>
  <c r="D114" i="16"/>
  <c r="D143" i="16" s="1"/>
  <c r="D110" i="16"/>
  <c r="D109" i="16"/>
  <c r="D138" i="16" s="1"/>
  <c r="D105" i="16"/>
  <c r="D104" i="16"/>
  <c r="D133" i="16" s="1"/>
  <c r="D100" i="16"/>
  <c r="D95" i="16"/>
  <c r="D94" i="16"/>
  <c r="D123" i="16" s="1"/>
  <c r="D152" i="16" s="1"/>
  <c r="D91" i="16"/>
  <c r="D90" i="16"/>
  <c r="D89" i="16"/>
  <c r="D118" i="16" s="1"/>
  <c r="D147" i="16" s="1"/>
  <c r="D86" i="16"/>
  <c r="D85" i="16"/>
  <c r="D84" i="16"/>
  <c r="D113" i="16" s="1"/>
  <c r="D142" i="16" s="1"/>
  <c r="D81" i="16"/>
  <c r="D80" i="16"/>
  <c r="D78" i="16"/>
  <c r="D107" i="16" s="1"/>
  <c r="D136" i="16" s="1"/>
  <c r="D76" i="16"/>
  <c r="D75" i="16"/>
  <c r="D74" i="16"/>
  <c r="D103" i="16" s="1"/>
  <c r="D132" i="16" s="1"/>
  <c r="D71" i="16"/>
  <c r="L69" i="16"/>
  <c r="L98" i="16" s="1"/>
  <c r="L127" i="16" s="1"/>
  <c r="K69" i="16"/>
  <c r="K98" i="16" s="1"/>
  <c r="K127" i="16" s="1"/>
  <c r="D66" i="16"/>
  <c r="D65" i="16"/>
  <c r="D63" i="16"/>
  <c r="D92" i="16" s="1"/>
  <c r="D121" i="16" s="1"/>
  <c r="D150" i="16" s="1"/>
  <c r="D62" i="16"/>
  <c r="D61" i="16"/>
  <c r="D60" i="16"/>
  <c r="D59" i="16"/>
  <c r="D88" i="16" s="1"/>
  <c r="D117" i="16" s="1"/>
  <c r="D146" i="16" s="1"/>
  <c r="D57" i="16"/>
  <c r="D56" i="16"/>
  <c r="D55" i="16"/>
  <c r="D53" i="16"/>
  <c r="D82" i="16" s="1"/>
  <c r="D111" i="16" s="1"/>
  <c r="D140" i="16" s="1"/>
  <c r="D52" i="16"/>
  <c r="D51" i="16"/>
  <c r="D49" i="16"/>
  <c r="D48" i="16"/>
  <c r="D77" i="16" s="1"/>
  <c r="D106" i="16" s="1"/>
  <c r="D135" i="16" s="1"/>
  <c r="D47" i="16"/>
  <c r="D46" i="16"/>
  <c r="D45" i="16"/>
  <c r="D43" i="16"/>
  <c r="D72" i="16" s="1"/>
  <c r="D101" i="16" s="1"/>
  <c r="D130" i="16" s="1"/>
  <c r="D42" i="16"/>
  <c r="W40" i="16"/>
  <c r="V40" i="16"/>
  <c r="T40" i="16"/>
  <c r="R40" i="16"/>
  <c r="P40" i="16"/>
  <c r="O40" i="16"/>
  <c r="L40" i="16"/>
  <c r="K40" i="16"/>
  <c r="J40" i="16"/>
  <c r="J40" i="16" a="1"/>
  <c r="U40" i="16" s="1"/>
  <c r="C35" i="16"/>
  <c r="C34" i="16"/>
  <c r="C33" i="16"/>
  <c r="C32" i="16"/>
  <c r="C31" i="16"/>
  <c r="C30" i="16"/>
  <c r="C29" i="16"/>
  <c r="C28" i="16"/>
  <c r="C27" i="16"/>
  <c r="C26" i="16"/>
  <c r="C25" i="16"/>
  <c r="C24" i="16"/>
  <c r="C23" i="16"/>
  <c r="J69" i="16" l="1"/>
  <c r="J98" i="16" s="1"/>
  <c r="J127" i="16" s="1"/>
  <c r="V69" i="16"/>
  <c r="V98" i="16" s="1"/>
  <c r="V127" i="16" s="1"/>
  <c r="T69" i="16"/>
  <c r="T98" i="16" s="1"/>
  <c r="T127" i="16" s="1"/>
  <c r="R69" i="16"/>
  <c r="R98" i="16" s="1"/>
  <c r="R127" i="16" s="1"/>
  <c r="O69" i="16"/>
  <c r="O98" i="16" s="1"/>
  <c r="O127" i="16" s="1"/>
  <c r="W69" i="16"/>
  <c r="W98" i="16" s="1"/>
  <c r="W127" i="16" s="1"/>
  <c r="U69" i="16"/>
  <c r="U98" i="16" s="1"/>
  <c r="U127" i="16" s="1"/>
  <c r="N40" i="16"/>
  <c r="S40" i="16"/>
  <c r="X40" i="16"/>
  <c r="P69" i="16"/>
  <c r="P98" i="16" s="1"/>
  <c r="P127" i="16" s="1"/>
  <c r="M40" i="16"/>
  <c r="Q40" i="16"/>
  <c r="S69" i="16" l="1"/>
  <c r="S98" i="16" s="1"/>
  <c r="S127" i="16" s="1"/>
  <c r="Q69" i="16"/>
  <c r="Q98" i="16" s="1"/>
  <c r="Q127" i="16" s="1"/>
  <c r="N69" i="16"/>
  <c r="N98" i="16" s="1"/>
  <c r="N127" i="16" s="1"/>
  <c r="M69" i="16"/>
  <c r="M98" i="16" s="1"/>
  <c r="M127" i="16" s="1"/>
  <c r="X69" i="16"/>
  <c r="X98" i="16" s="1"/>
  <c r="X127" i="16" s="1"/>
  <c r="C33" i="8"/>
  <c r="C34" i="8"/>
  <c r="C26" i="12" l="1"/>
  <c r="D95" i="8" l="1"/>
  <c r="D124" i="8" s="1"/>
  <c r="D153" i="8" s="1"/>
  <c r="D94" i="8"/>
  <c r="D123" i="8" s="1"/>
  <c r="D152" i="8" s="1"/>
  <c r="D92" i="8"/>
  <c r="D121" i="8" s="1"/>
  <c r="D150" i="8" s="1"/>
  <c r="D91" i="8"/>
  <c r="D120" i="8" s="1"/>
  <c r="D149" i="8" s="1"/>
  <c r="D90" i="8"/>
  <c r="D119" i="8" s="1"/>
  <c r="D148" i="8" s="1"/>
  <c r="D89" i="8"/>
  <c r="D118" i="8" s="1"/>
  <c r="D147" i="8" s="1"/>
  <c r="D88" i="8"/>
  <c r="D117" i="8" s="1"/>
  <c r="D146" i="8" s="1"/>
  <c r="D86" i="8"/>
  <c r="D115" i="8" s="1"/>
  <c r="D144" i="8" s="1"/>
  <c r="D85" i="8"/>
  <c r="D114" i="8" s="1"/>
  <c r="D143" i="8" s="1"/>
  <c r="D84" i="8"/>
  <c r="D113" i="8" s="1"/>
  <c r="D142" i="8" s="1"/>
  <c r="D82" i="8"/>
  <c r="D111" i="8" s="1"/>
  <c r="D140" i="8" s="1"/>
  <c r="D81" i="8"/>
  <c r="D110" i="8" s="1"/>
  <c r="D139" i="8" s="1"/>
  <c r="D80" i="8"/>
  <c r="D109" i="8" s="1"/>
  <c r="D138" i="8" s="1"/>
  <c r="D78" i="8"/>
  <c r="D107" i="8" s="1"/>
  <c r="D136" i="8" s="1"/>
  <c r="D77" i="8"/>
  <c r="D106" i="8" s="1"/>
  <c r="D135" i="8" s="1"/>
  <c r="D76" i="8"/>
  <c r="D105" i="8" s="1"/>
  <c r="D134" i="8" s="1"/>
  <c r="D75" i="8"/>
  <c r="D104" i="8" s="1"/>
  <c r="D133" i="8" s="1"/>
  <c r="D74" i="8"/>
  <c r="D103" i="8" s="1"/>
  <c r="D132" i="8" s="1"/>
  <c r="D72" i="8"/>
  <c r="D101" i="8" s="1"/>
  <c r="D130" i="8" s="1"/>
  <c r="D71" i="8"/>
  <c r="D100" i="8" s="1"/>
  <c r="D129" i="8" s="1"/>
  <c r="C24" i="7" l="1"/>
  <c r="C25" i="7"/>
  <c r="C26" i="7"/>
  <c r="C27" i="7"/>
  <c r="C28" i="7"/>
  <c r="C29" i="7"/>
  <c r="C30" i="7"/>
  <c r="C31" i="7"/>
  <c r="C32" i="7"/>
  <c r="C33" i="7"/>
  <c r="C34" i="7"/>
  <c r="C35" i="7"/>
  <c r="C29" i="8"/>
  <c r="C30" i="8"/>
  <c r="C31" i="8"/>
  <c r="C32" i="8"/>
  <c r="C24" i="9"/>
  <c r="C25" i="9"/>
  <c r="C26" i="9"/>
  <c r="C27" i="9"/>
  <c r="C28" i="9"/>
  <c r="C29" i="9"/>
  <c r="C30" i="9"/>
  <c r="C31" i="9"/>
  <c r="C32" i="9"/>
  <c r="C33" i="9"/>
  <c r="C34" i="9"/>
  <c r="C35" i="9"/>
  <c r="C24" i="6"/>
  <c r="C25" i="6"/>
  <c r="C26" i="6"/>
  <c r="C27" i="6"/>
  <c r="C28" i="6"/>
  <c r="C29" i="6"/>
  <c r="C30" i="6"/>
  <c r="C31" i="6"/>
  <c r="C32" i="6"/>
  <c r="C33" i="6"/>
  <c r="C34" i="6"/>
  <c r="C35" i="6"/>
  <c r="C23" i="7"/>
  <c r="C23" i="9"/>
  <c r="C23" i="6"/>
  <c r="C24" i="12" l="1"/>
  <c r="C25" i="12"/>
  <c r="C23" i="12"/>
  <c r="C28" i="8" l="1"/>
  <c r="C24" i="8" l="1"/>
  <c r="C27" i="8" l="1"/>
  <c r="C26" i="8" l="1"/>
  <c r="C25" i="8" l="1"/>
  <c r="C23" i="8" l="1"/>
  <c r="J40" i="8" a="1"/>
  <c r="D66" i="12"/>
  <c r="D95" i="12" s="1"/>
  <c r="D124" i="12" s="1"/>
  <c r="D153" i="12" s="1"/>
  <c r="D65" i="12"/>
  <c r="D94" i="12" s="1"/>
  <c r="D123" i="12" s="1"/>
  <c r="D152" i="12" s="1"/>
  <c r="D63" i="12"/>
  <c r="D92" i="12" s="1"/>
  <c r="D121" i="12" s="1"/>
  <c r="D150" i="12" s="1"/>
  <c r="D62" i="12"/>
  <c r="D91" i="12" s="1"/>
  <c r="D120" i="12" s="1"/>
  <c r="D149" i="12" s="1"/>
  <c r="D61" i="12"/>
  <c r="D90" i="12" s="1"/>
  <c r="D119" i="12" s="1"/>
  <c r="D148" i="12" s="1"/>
  <c r="D60" i="12"/>
  <c r="D89" i="12" s="1"/>
  <c r="D118" i="12" s="1"/>
  <c r="D147" i="12" s="1"/>
  <c r="D59" i="12"/>
  <c r="D88" i="12" s="1"/>
  <c r="D117" i="12" s="1"/>
  <c r="D146" i="12" s="1"/>
  <c r="D57" i="12"/>
  <c r="D86" i="12" s="1"/>
  <c r="D115" i="12" s="1"/>
  <c r="D144" i="12" s="1"/>
  <c r="D56" i="12"/>
  <c r="D85" i="12" s="1"/>
  <c r="D114" i="12" s="1"/>
  <c r="D143" i="12" s="1"/>
  <c r="D55" i="12"/>
  <c r="D84" i="12" s="1"/>
  <c r="D113" i="12" s="1"/>
  <c r="D142" i="12" s="1"/>
  <c r="D53" i="12"/>
  <c r="D82" i="12" s="1"/>
  <c r="D111" i="12" s="1"/>
  <c r="D140" i="12" s="1"/>
  <c r="D52" i="12"/>
  <c r="D81" i="12" s="1"/>
  <c r="D110" i="12" s="1"/>
  <c r="D139" i="12" s="1"/>
  <c r="D51" i="12"/>
  <c r="D80" i="12" s="1"/>
  <c r="D109" i="12" s="1"/>
  <c r="D138" i="12" s="1"/>
  <c r="D49" i="12"/>
  <c r="D78" i="12" s="1"/>
  <c r="D107" i="12" s="1"/>
  <c r="D136" i="12" s="1"/>
  <c r="D48" i="12"/>
  <c r="D77" i="12" s="1"/>
  <c r="D106" i="12" s="1"/>
  <c r="D135" i="12" s="1"/>
  <c r="D47" i="12"/>
  <c r="D76" i="12" s="1"/>
  <c r="D105" i="12" s="1"/>
  <c r="D134" i="12" s="1"/>
  <c r="D46" i="12"/>
  <c r="D75" i="12" s="1"/>
  <c r="D104" i="12" s="1"/>
  <c r="D133" i="12" s="1"/>
  <c r="D45" i="12"/>
  <c r="D74" i="12" s="1"/>
  <c r="D103" i="12" s="1"/>
  <c r="D132" i="12" s="1"/>
  <c r="D43" i="12"/>
  <c r="D72" i="12" s="1"/>
  <c r="D101" i="12" s="1"/>
  <c r="D130" i="12" s="1"/>
  <c r="D42" i="12"/>
  <c r="D71" i="12" s="1"/>
  <c r="D100" i="12" s="1"/>
  <c r="D129" i="12" s="1"/>
  <c r="J40" i="12" a="1"/>
  <c r="W40" i="12" s="1"/>
  <c r="W69" i="12" l="1"/>
  <c r="W98" i="12" s="1"/>
  <c r="W127" i="12" s="1"/>
  <c r="J40" i="8"/>
  <c r="M40" i="8"/>
  <c r="Q40" i="8"/>
  <c r="U40" i="8"/>
  <c r="T40" i="8"/>
  <c r="S40" i="8"/>
  <c r="R40" i="8"/>
  <c r="P40" i="8"/>
  <c r="O40" i="8"/>
  <c r="N40" i="8"/>
  <c r="L40" i="8"/>
  <c r="K40" i="8"/>
  <c r="X40" i="8"/>
  <c r="W40" i="8"/>
  <c r="V40" i="8"/>
  <c r="L40" i="12"/>
  <c r="P40" i="12"/>
  <c r="T40" i="12"/>
  <c r="X40" i="12"/>
  <c r="M40" i="12"/>
  <c r="Q40" i="12"/>
  <c r="U40" i="12"/>
  <c r="J40" i="12"/>
  <c r="N40" i="12"/>
  <c r="R40" i="12"/>
  <c r="V40" i="12"/>
  <c r="K40" i="12"/>
  <c r="O40" i="12"/>
  <c r="S40" i="12"/>
  <c r="D66" i="9"/>
  <c r="D95" i="9" s="1"/>
  <c r="D124" i="9" s="1"/>
  <c r="D153" i="9" s="1"/>
  <c r="D65" i="9"/>
  <c r="D94" i="9" s="1"/>
  <c r="D123" i="9" s="1"/>
  <c r="D152" i="9" s="1"/>
  <c r="D63" i="9"/>
  <c r="D92" i="9" s="1"/>
  <c r="D121" i="9" s="1"/>
  <c r="D150" i="9" s="1"/>
  <c r="D62" i="9"/>
  <c r="D91" i="9" s="1"/>
  <c r="D120" i="9" s="1"/>
  <c r="D149" i="9" s="1"/>
  <c r="D61" i="9"/>
  <c r="D90" i="9" s="1"/>
  <c r="D119" i="9" s="1"/>
  <c r="D148" i="9" s="1"/>
  <c r="D60" i="9"/>
  <c r="D89" i="9" s="1"/>
  <c r="D118" i="9" s="1"/>
  <c r="D147" i="9" s="1"/>
  <c r="D59" i="9"/>
  <c r="D88" i="9" s="1"/>
  <c r="D117" i="9" s="1"/>
  <c r="D146" i="9" s="1"/>
  <c r="D57" i="9"/>
  <c r="D86" i="9" s="1"/>
  <c r="D115" i="9" s="1"/>
  <c r="D144" i="9" s="1"/>
  <c r="D56" i="9"/>
  <c r="D85" i="9" s="1"/>
  <c r="D114" i="9" s="1"/>
  <c r="D143" i="9" s="1"/>
  <c r="D55" i="9"/>
  <c r="D84" i="9" s="1"/>
  <c r="D113" i="9" s="1"/>
  <c r="D142" i="9" s="1"/>
  <c r="D53" i="9"/>
  <c r="D82" i="9" s="1"/>
  <c r="D111" i="9" s="1"/>
  <c r="D140" i="9" s="1"/>
  <c r="D52" i="9"/>
  <c r="D81" i="9" s="1"/>
  <c r="D110" i="9" s="1"/>
  <c r="D139" i="9" s="1"/>
  <c r="D51" i="9"/>
  <c r="D80" i="9" s="1"/>
  <c r="D109" i="9" s="1"/>
  <c r="D138" i="9" s="1"/>
  <c r="D49" i="9"/>
  <c r="D78" i="9" s="1"/>
  <c r="D107" i="9" s="1"/>
  <c r="D136" i="9" s="1"/>
  <c r="D48" i="9"/>
  <c r="D77" i="9" s="1"/>
  <c r="D106" i="9" s="1"/>
  <c r="D135" i="9" s="1"/>
  <c r="D47" i="9"/>
  <c r="D76" i="9" s="1"/>
  <c r="D105" i="9" s="1"/>
  <c r="D134" i="9" s="1"/>
  <c r="D46" i="9"/>
  <c r="D75" i="9" s="1"/>
  <c r="D104" i="9" s="1"/>
  <c r="D133" i="9" s="1"/>
  <c r="D45" i="9"/>
  <c r="D74" i="9" s="1"/>
  <c r="D103" i="9" s="1"/>
  <c r="D132" i="9" s="1"/>
  <c r="D43" i="9"/>
  <c r="D72" i="9" s="1"/>
  <c r="D101" i="9" s="1"/>
  <c r="D130" i="9" s="1"/>
  <c r="D42" i="9"/>
  <c r="D71" i="9" s="1"/>
  <c r="D100" i="9" s="1"/>
  <c r="D129" i="9" s="1"/>
  <c r="J40" i="9" a="1"/>
  <c r="W40" i="9" s="1"/>
  <c r="V69" i="12" l="1"/>
  <c r="V98" i="12" s="1"/>
  <c r="V127" i="12" s="1"/>
  <c r="U69" i="12"/>
  <c r="U98" i="12" s="1"/>
  <c r="U127" i="12" s="1"/>
  <c r="T69" i="12"/>
  <c r="T98" i="12" s="1"/>
  <c r="T127" i="12" s="1"/>
  <c r="S69" i="12"/>
  <c r="S98" i="12" s="1"/>
  <c r="S127" i="12" s="1"/>
  <c r="R69" i="12"/>
  <c r="R98" i="12" s="1"/>
  <c r="R127" i="12" s="1"/>
  <c r="Q69" i="12"/>
  <c r="Q98" i="12" s="1"/>
  <c r="Q127" i="12" s="1"/>
  <c r="P69" i="12"/>
  <c r="P98" i="12" s="1"/>
  <c r="P127" i="12" s="1"/>
  <c r="O69" i="12"/>
  <c r="O98" i="12" s="1"/>
  <c r="O127" i="12" s="1"/>
  <c r="N69" i="12"/>
  <c r="N98" i="12" s="1"/>
  <c r="N127" i="12" s="1"/>
  <c r="M69" i="12"/>
  <c r="M98" i="12" s="1"/>
  <c r="M127" i="12" s="1"/>
  <c r="L69" i="12"/>
  <c r="L98" i="12" s="1"/>
  <c r="L127" i="12" s="1"/>
  <c r="K69" i="12"/>
  <c r="K98" i="12" s="1"/>
  <c r="K127" i="12" s="1"/>
  <c r="J69" i="12"/>
  <c r="J98" i="12" s="1"/>
  <c r="J127" i="12" s="1"/>
  <c r="X69" i="12"/>
  <c r="X98" i="12" s="1"/>
  <c r="X127" i="12" s="1"/>
  <c r="W69" i="8"/>
  <c r="W98" i="8" s="1"/>
  <c r="W127" i="8" s="1"/>
  <c r="N69" i="8"/>
  <c r="N98" i="8" s="1"/>
  <c r="N127" i="8" s="1"/>
  <c r="S69" i="8"/>
  <c r="S98" i="8" s="1"/>
  <c r="S127" i="8" s="1"/>
  <c r="M69" i="8"/>
  <c r="M98" i="8" s="1"/>
  <c r="M127" i="8" s="1"/>
  <c r="X69" i="8"/>
  <c r="X98" i="8" s="1"/>
  <c r="X127" i="8" s="1"/>
  <c r="O69" i="8"/>
  <c r="O98" i="8" s="1"/>
  <c r="O127" i="8" s="1"/>
  <c r="T69" i="8"/>
  <c r="T98" i="8" s="1"/>
  <c r="T127" i="8" s="1"/>
  <c r="J69" i="8"/>
  <c r="J98" i="8" s="1"/>
  <c r="J127" i="8" s="1"/>
  <c r="K69" i="8"/>
  <c r="K98" i="8" s="1"/>
  <c r="K127" i="8" s="1"/>
  <c r="P69" i="8"/>
  <c r="P98" i="8" s="1"/>
  <c r="P127" i="8" s="1"/>
  <c r="U69" i="8"/>
  <c r="U98" i="8" s="1"/>
  <c r="U127" i="8" s="1"/>
  <c r="V69" i="8"/>
  <c r="V98" i="8" s="1"/>
  <c r="V127" i="8" s="1"/>
  <c r="L69" i="8"/>
  <c r="L98" i="8" s="1"/>
  <c r="L127" i="8" s="1"/>
  <c r="R69" i="8"/>
  <c r="R98" i="8" s="1"/>
  <c r="R127" i="8" s="1"/>
  <c r="Q69" i="8"/>
  <c r="Q98" i="8" s="1"/>
  <c r="Q127" i="8" s="1"/>
  <c r="W69" i="9"/>
  <c r="W98" i="9" s="1"/>
  <c r="W127" i="9" s="1"/>
  <c r="L40" i="9"/>
  <c r="P40" i="9"/>
  <c r="T40" i="9"/>
  <c r="X40" i="9"/>
  <c r="M40" i="9"/>
  <c r="Q40" i="9"/>
  <c r="U40" i="9"/>
  <c r="J40" i="9"/>
  <c r="N40" i="9"/>
  <c r="R40" i="9"/>
  <c r="V40" i="9"/>
  <c r="K40" i="9"/>
  <c r="O40" i="9"/>
  <c r="S40" i="9"/>
  <c r="D95" i="6"/>
  <c r="D124" i="6" s="1"/>
  <c r="D153" i="6" s="1"/>
  <c r="D94" i="6"/>
  <c r="D123" i="6" s="1"/>
  <c r="D152" i="6" s="1"/>
  <c r="D89" i="6"/>
  <c r="D118" i="6" s="1"/>
  <c r="D147" i="6" s="1"/>
  <c r="D90" i="6"/>
  <c r="D119" i="6" s="1"/>
  <c r="D148" i="6" s="1"/>
  <c r="D91" i="6"/>
  <c r="D120" i="6" s="1"/>
  <c r="D149" i="6" s="1"/>
  <c r="D92" i="6"/>
  <c r="D121" i="6" s="1"/>
  <c r="D150" i="6" s="1"/>
  <c r="D88" i="6"/>
  <c r="D117" i="6" s="1"/>
  <c r="D146" i="6" s="1"/>
  <c r="D85" i="6"/>
  <c r="D114" i="6" s="1"/>
  <c r="D143" i="6" s="1"/>
  <c r="D86" i="6"/>
  <c r="D115" i="6" s="1"/>
  <c r="D144" i="6" s="1"/>
  <c r="D84" i="6"/>
  <c r="D113" i="6" s="1"/>
  <c r="D142" i="6" s="1"/>
  <c r="D81" i="6"/>
  <c r="D110" i="6" s="1"/>
  <c r="D139" i="6" s="1"/>
  <c r="D82" i="6"/>
  <c r="D111" i="6" s="1"/>
  <c r="D140" i="6" s="1"/>
  <c r="D80" i="6"/>
  <c r="D109" i="6" s="1"/>
  <c r="D138" i="6" s="1"/>
  <c r="D75" i="6"/>
  <c r="D104" i="6" s="1"/>
  <c r="D133" i="6" s="1"/>
  <c r="D76" i="6"/>
  <c r="D105" i="6" s="1"/>
  <c r="D134" i="6" s="1"/>
  <c r="D77" i="6"/>
  <c r="D106" i="6" s="1"/>
  <c r="D135" i="6" s="1"/>
  <c r="D78" i="6"/>
  <c r="D107" i="6" s="1"/>
  <c r="D136" i="6" s="1"/>
  <c r="D74" i="6"/>
  <c r="D103" i="6" s="1"/>
  <c r="D132" i="6" s="1"/>
  <c r="D72" i="6"/>
  <c r="D101" i="6" s="1"/>
  <c r="D130" i="6" s="1"/>
  <c r="D71" i="6"/>
  <c r="D100" i="6" s="1"/>
  <c r="D129" i="6" s="1"/>
  <c r="D66" i="7"/>
  <c r="D95" i="7" s="1"/>
  <c r="D124" i="7" s="1"/>
  <c r="D153" i="7" s="1"/>
  <c r="D65" i="7"/>
  <c r="D94" i="7" s="1"/>
  <c r="D123" i="7" s="1"/>
  <c r="D152" i="7" s="1"/>
  <c r="D63" i="7"/>
  <c r="D92" i="7" s="1"/>
  <c r="D121" i="7" s="1"/>
  <c r="D150" i="7" s="1"/>
  <c r="D60" i="7"/>
  <c r="D89" i="7" s="1"/>
  <c r="D118" i="7" s="1"/>
  <c r="D147" i="7" s="1"/>
  <c r="D61" i="7"/>
  <c r="D90" i="7" s="1"/>
  <c r="D119" i="7" s="1"/>
  <c r="D148" i="7" s="1"/>
  <c r="D62" i="7"/>
  <c r="D91" i="7" s="1"/>
  <c r="D120" i="7" s="1"/>
  <c r="D149" i="7" s="1"/>
  <c r="D59" i="7"/>
  <c r="D88" i="7" s="1"/>
  <c r="D117" i="7" s="1"/>
  <c r="D146" i="7" s="1"/>
  <c r="D56" i="7"/>
  <c r="D85" i="7" s="1"/>
  <c r="D114" i="7" s="1"/>
  <c r="D143" i="7" s="1"/>
  <c r="D57" i="7"/>
  <c r="D86" i="7" s="1"/>
  <c r="D55" i="7"/>
  <c r="D84" i="7" s="1"/>
  <c r="D113" i="7" s="1"/>
  <c r="D142" i="7" s="1"/>
  <c r="D52" i="7"/>
  <c r="D81" i="7" s="1"/>
  <c r="D110" i="7" s="1"/>
  <c r="D139" i="7" s="1"/>
  <c r="D53" i="7"/>
  <c r="D82" i="7" s="1"/>
  <c r="D111" i="7" s="1"/>
  <c r="D140" i="7" s="1"/>
  <c r="D51" i="7"/>
  <c r="D80" i="7" s="1"/>
  <c r="D109" i="7" s="1"/>
  <c r="D138" i="7" s="1"/>
  <c r="D48" i="7"/>
  <c r="D77" i="7" s="1"/>
  <c r="D106" i="7" s="1"/>
  <c r="D135" i="7" s="1"/>
  <c r="D49" i="7"/>
  <c r="D78" i="7" s="1"/>
  <c r="D107" i="7" s="1"/>
  <c r="D136" i="7" s="1"/>
  <c r="D47" i="7"/>
  <c r="D76" i="7" s="1"/>
  <c r="D105" i="7" s="1"/>
  <c r="D134" i="7" s="1"/>
  <c r="D46" i="7"/>
  <c r="D75" i="7" s="1"/>
  <c r="D104" i="7" s="1"/>
  <c r="D133" i="7" s="1"/>
  <c r="D45" i="7"/>
  <c r="D74" i="7" s="1"/>
  <c r="D103" i="7" s="1"/>
  <c r="D132" i="7" s="1"/>
  <c r="D43" i="7"/>
  <c r="D72" i="7" s="1"/>
  <c r="D101" i="7" s="1"/>
  <c r="D130" i="7" s="1"/>
  <c r="D42" i="7"/>
  <c r="D71" i="7" s="1"/>
  <c r="D100" i="7" s="1"/>
  <c r="D129" i="7" s="1"/>
  <c r="J40" i="7" a="1"/>
  <c r="U40" i="7" s="1"/>
  <c r="J40" i="6" a="1"/>
  <c r="J40" i="6" s="1"/>
  <c r="U69" i="7" l="1"/>
  <c r="U98" i="7" s="1"/>
  <c r="U127" i="7" s="1"/>
  <c r="S69" i="9"/>
  <c r="S98" i="9" s="1"/>
  <c r="S127" i="9" s="1"/>
  <c r="R69" i="9"/>
  <c r="R98" i="9" s="1"/>
  <c r="R127" i="9" s="1"/>
  <c r="Q69" i="9"/>
  <c r="Q98" i="9" s="1"/>
  <c r="Q127" i="9" s="1"/>
  <c r="J69" i="6"/>
  <c r="J98" i="6" s="1"/>
  <c r="J127" i="6" s="1"/>
  <c r="O69" i="9"/>
  <c r="O98" i="9" s="1"/>
  <c r="O127" i="9" s="1"/>
  <c r="N69" i="9"/>
  <c r="N98" i="9" s="1"/>
  <c r="N127" i="9" s="1"/>
  <c r="M69" i="9"/>
  <c r="M98" i="9" s="1"/>
  <c r="M127" i="9" s="1"/>
  <c r="K69" i="9"/>
  <c r="K98" i="9" s="1"/>
  <c r="K127" i="9" s="1"/>
  <c r="J69" i="9"/>
  <c r="J98" i="9" s="1"/>
  <c r="J127" i="9" s="1"/>
  <c r="X69" i="9"/>
  <c r="X98" i="9" s="1"/>
  <c r="X127" i="9" s="1"/>
  <c r="L69" i="9"/>
  <c r="L98" i="9" s="1"/>
  <c r="L127" i="9" s="1"/>
  <c r="V69" i="9"/>
  <c r="V98" i="9" s="1"/>
  <c r="V127" i="9" s="1"/>
  <c r="U69" i="9"/>
  <c r="U98" i="9" s="1"/>
  <c r="U127" i="9" s="1"/>
  <c r="T69" i="9"/>
  <c r="T98" i="9" s="1"/>
  <c r="T127" i="9" s="1"/>
  <c r="P69" i="9"/>
  <c r="P98" i="9" s="1"/>
  <c r="P127" i="9" s="1"/>
  <c r="D115" i="7"/>
  <c r="D144" i="7" s="1"/>
  <c r="N40" i="7"/>
  <c r="S40" i="7"/>
  <c r="X40" i="7"/>
  <c r="J40" i="7"/>
  <c r="O40" i="7"/>
  <c r="T40" i="7"/>
  <c r="K40" i="7"/>
  <c r="P40" i="7"/>
  <c r="V40" i="7"/>
  <c r="L40" i="7"/>
  <c r="R40" i="7"/>
  <c r="W40" i="7"/>
  <c r="M40" i="7"/>
  <c r="Q40" i="7"/>
  <c r="U40" i="6"/>
  <c r="Q40" i="6"/>
  <c r="M40" i="6"/>
  <c r="X40" i="6"/>
  <c r="T40" i="6"/>
  <c r="P40" i="6"/>
  <c r="L40" i="6"/>
  <c r="W40" i="6"/>
  <c r="S40" i="6"/>
  <c r="O40" i="6"/>
  <c r="K40" i="6"/>
  <c r="V40" i="6"/>
  <c r="R40" i="6"/>
  <c r="N40" i="6"/>
  <c r="Q69" i="7" l="1"/>
  <c r="Q98" i="7" s="1"/>
  <c r="Q127" i="7" s="1"/>
  <c r="L69" i="7"/>
  <c r="L98" i="7" s="1"/>
  <c r="L127" i="7" s="1"/>
  <c r="T69" i="7"/>
  <c r="T98" i="7" s="1"/>
  <c r="T127" i="7" s="1"/>
  <c r="S69" i="7"/>
  <c r="S98" i="7" s="1"/>
  <c r="S127" i="7" s="1"/>
  <c r="W69" i="7"/>
  <c r="W98" i="7" s="1"/>
  <c r="W127" i="7" s="1"/>
  <c r="P69" i="7"/>
  <c r="P98" i="7" s="1"/>
  <c r="P127" i="7" s="1"/>
  <c r="J69" i="7"/>
  <c r="J98" i="7" s="1"/>
  <c r="J127" i="7" s="1"/>
  <c r="R69" i="7"/>
  <c r="R98" i="7" s="1"/>
  <c r="R127" i="7" s="1"/>
  <c r="K69" i="7"/>
  <c r="K98" i="7" s="1"/>
  <c r="K127" i="7" s="1"/>
  <c r="X69" i="7"/>
  <c r="X98" i="7" s="1"/>
  <c r="X127" i="7" s="1"/>
  <c r="M69" i="7"/>
  <c r="M98" i="7" s="1"/>
  <c r="M127" i="7" s="1"/>
  <c r="V69" i="7"/>
  <c r="V98" i="7" s="1"/>
  <c r="V127" i="7" s="1"/>
  <c r="O69" i="7"/>
  <c r="O98" i="7" s="1"/>
  <c r="O127" i="7" s="1"/>
  <c r="N69" i="7"/>
  <c r="N98" i="7" s="1"/>
  <c r="N127" i="7" s="1"/>
  <c r="V69" i="6"/>
  <c r="V98" i="6" s="1"/>
  <c r="V127" i="6" s="1"/>
  <c r="W69" i="6"/>
  <c r="W98" i="6" s="1"/>
  <c r="W127" i="6" s="1"/>
  <c r="X69" i="6"/>
  <c r="X98" i="6" s="1"/>
  <c r="X127" i="6" s="1"/>
  <c r="K69" i="6"/>
  <c r="K98" i="6" s="1"/>
  <c r="K127" i="6" s="1"/>
  <c r="L69" i="6"/>
  <c r="L98" i="6" s="1"/>
  <c r="L127" i="6" s="1"/>
  <c r="M69" i="6"/>
  <c r="M98" i="6" s="1"/>
  <c r="M127" i="6" s="1"/>
  <c r="N69" i="6"/>
  <c r="N98" i="6" s="1"/>
  <c r="N127" i="6" s="1"/>
  <c r="O69" i="6"/>
  <c r="O98" i="6" s="1"/>
  <c r="O127" i="6" s="1"/>
  <c r="P69" i="6"/>
  <c r="P98" i="6" s="1"/>
  <c r="P127" i="6" s="1"/>
  <c r="Q69" i="6"/>
  <c r="Q98" i="6" s="1"/>
  <c r="Q127" i="6" s="1"/>
  <c r="R69" i="6"/>
  <c r="R98" i="6" s="1"/>
  <c r="R127" i="6" s="1"/>
  <c r="S69" i="6"/>
  <c r="S98" i="6" s="1"/>
  <c r="S127" i="6" s="1"/>
  <c r="T69" i="6"/>
  <c r="T98" i="6" s="1"/>
  <c r="T127" i="6" s="1"/>
  <c r="U69" i="6"/>
  <c r="U98" i="6" s="1"/>
  <c r="U127" i="6" s="1"/>
  <c r="U1" i="2"/>
  <c r="C2" i="12" l="1"/>
  <c r="C2" i="16"/>
  <c r="C5" i="4"/>
  <c r="C2" i="8"/>
  <c r="C2" i="9"/>
  <c r="C2" i="7"/>
  <c r="C2" i="6"/>
</calcChain>
</file>

<file path=xl/sharedStrings.xml><?xml version="1.0" encoding="utf-8"?>
<sst xmlns="http://schemas.openxmlformats.org/spreadsheetml/2006/main" count="2991" uniqueCount="427">
  <si>
    <t>#</t>
  </si>
  <si>
    <t>Category</t>
  </si>
  <si>
    <t>1. Assessment and preparation</t>
  </si>
  <si>
    <t>Assessment and preparation</t>
  </si>
  <si>
    <t>2. Legal, regulatory, contractual and policy</t>
  </si>
  <si>
    <t>Legal, regulatory, contractual and policy</t>
  </si>
  <si>
    <t>3. People</t>
  </si>
  <si>
    <t>People</t>
  </si>
  <si>
    <t>4. Business processes</t>
  </si>
  <si>
    <t>Business processes</t>
  </si>
  <si>
    <t>5. Market systems</t>
  </si>
  <si>
    <t>Market systems</t>
  </si>
  <si>
    <t>6. Transition planning</t>
  </si>
  <si>
    <t>Transition planning</t>
  </si>
  <si>
    <t>AEMO</t>
  </si>
  <si>
    <t>Retailers</t>
  </si>
  <si>
    <t>WITHIN SCHEDULE</t>
  </si>
  <si>
    <t>AT RISK</t>
  </si>
  <si>
    <t>NOT WITHIN SCHEDULE</t>
  </si>
  <si>
    <t xml:space="preserve">Criterion </t>
  </si>
  <si>
    <t>Note</t>
  </si>
  <si>
    <t>ü</t>
  </si>
  <si>
    <t>Status</t>
  </si>
  <si>
    <t>Distributors</t>
  </si>
  <si>
    <t>Overall Status</t>
  </si>
  <si>
    <t>Commentary</t>
  </si>
  <si>
    <t>AEMO Power of Choice Implementation Program</t>
  </si>
  <si>
    <t>Monthly Readiness Report</t>
  </si>
  <si>
    <t>Rating</t>
  </si>
  <si>
    <t>Mitigating Actions</t>
  </si>
  <si>
    <t>Note #</t>
  </si>
  <si>
    <t>Variances</t>
  </si>
  <si>
    <t>Progress</t>
  </si>
  <si>
    <t>Notes</t>
  </si>
  <si>
    <t>~50%</t>
  </si>
  <si>
    <t>~0%</t>
  </si>
  <si>
    <t>Harvey balls represent progress towards achieving the criterion</t>
  </si>
  <si>
    <t>Colour indicates the readiness status</t>
  </si>
  <si>
    <t>Criterion is within agreed schedule and deliverable requirements</t>
  </si>
  <si>
    <t>Criterion is at risk of not meeting requirements and corrective action may be required</t>
  </si>
  <si>
    <t>Criterion has been achieved</t>
  </si>
  <si>
    <t>Criterion not meeting requirements. Immediate corrective action required</t>
  </si>
  <si>
    <t>Risk</t>
  </si>
  <si>
    <t>High</t>
  </si>
  <si>
    <t>Medium</t>
  </si>
  <si>
    <t>Low</t>
  </si>
  <si>
    <t>Key - Progress and Status</t>
  </si>
  <si>
    <t>Risks</t>
  </si>
  <si>
    <t>Transition and cutover plan(s) in place</t>
  </si>
  <si>
    <t>AEMO and NEM Participants Readiness Criteria</t>
  </si>
  <si>
    <t>Updated, validated and approved business processes in place</t>
  </si>
  <si>
    <t>Performance of, and communication between, market systems validated during industry testing</t>
  </si>
  <si>
    <t>The identification, development and delivery of staff training to fulfil the operational functions/roles, as applicable to your business</t>
  </si>
  <si>
    <t>The validation of business processes during industry testing</t>
  </si>
  <si>
    <t>The validation of performance of market systems during industry testing</t>
  </si>
  <si>
    <t>Completed</t>
  </si>
  <si>
    <t>At risk</t>
  </si>
  <si>
    <t>Within schedule</t>
  </si>
  <si>
    <t>Not within schedule</t>
  </si>
  <si>
    <t>Project status</t>
  </si>
  <si>
    <t>Project risk rating</t>
  </si>
  <si>
    <t>Criteria: What is your progress towards completing…</t>
  </si>
  <si>
    <t>Progress (%)</t>
  </si>
  <si>
    <t>Mitigating actions</t>
  </si>
  <si>
    <t>N/A</t>
  </si>
  <si>
    <t>Overall project comment</t>
  </si>
  <si>
    <t>Traffic Light Status</t>
  </si>
  <si>
    <t>AEMO Readiness Assessment Report</t>
  </si>
  <si>
    <t>Date</t>
  </si>
  <si>
    <t xml:space="preserve">Traffic light status </t>
  </si>
  <si>
    <t>Consequences of the POC reforms for your business considered, and appropriate implementation plans are in place</t>
  </si>
  <si>
    <t>Key readiness planning documents delivered</t>
  </si>
  <si>
    <t>Updated retail electricity market procedures and associated documents published</t>
  </si>
  <si>
    <t>Operationally critical commercial contracts in place</t>
  </si>
  <si>
    <t>Accreditation and registration activities completed</t>
  </si>
  <si>
    <t>Operational roles specified, assigned to staff, and training delivered</t>
  </si>
  <si>
    <t>Successfully validated critical business processes during industry testing</t>
  </si>
  <si>
    <t>Process work‑arounds in place for any issues identified during industry testing</t>
  </si>
  <si>
    <t>Successfully tested market systems capable of being moved into production</t>
  </si>
  <si>
    <t>Prerequisite transition and cutover processes completed (e.g. trial data conversions and cutover dress rehearsals)</t>
  </si>
  <si>
    <t>A high-level impact assessment of the POC reforms on your business</t>
  </si>
  <si>
    <t>POC implementation plans in place to prepare your business for compliance with the revised regulatory arrangements from the “go live” date</t>
  </si>
  <si>
    <t>Delivery of the Market Readiness Strategy and associated plans</t>
  </si>
  <si>
    <t>A detailed assessment of the revised legal and regulatory framework (including any jurisdictional safety requirements, as appropriate)</t>
  </si>
  <si>
    <t xml:space="preserve">The development, documentation and approval of updated internal policies that are consistent with jurisdictional regulations and requirements (e.g. safety) </t>
  </si>
  <si>
    <t>Amendments to all relevant contracts/commercial arrangements</t>
  </si>
  <si>
    <t>An assessment of the required accreditation and registration activities</t>
  </si>
  <si>
    <t>The fulfilment of accreditation and registration obligations</t>
  </si>
  <si>
    <t>A detailed assessment of the human resources required to fulfil the operational functions for your business</t>
  </si>
  <si>
    <t>The recruitment/assignment of human resources required to fulfil the operational functions for your business</t>
  </si>
  <si>
    <t>The development and delivery of training to staff in operational roles</t>
  </si>
  <si>
    <t>A detailed assessment of business process impacts for your business</t>
  </si>
  <si>
    <t>The development, documentation and approval of appropriate business processes for your business</t>
  </si>
  <si>
    <t>A detailed assessment of the market system impacts for your business, including requirements specification and design of changes</t>
  </si>
  <si>
    <t>The development and build of appropriate market systems for your business</t>
  </si>
  <si>
    <t>The internal testing of market systems for your business</t>
  </si>
  <si>
    <t>The testing of market system interfaces between AEMO and participants (including testing of credentials and connectivity, as appropriate)</t>
  </si>
  <si>
    <t>The preparation of a transition and cutover plan(s) for your business</t>
  </si>
  <si>
    <t>The successful completion of prerequisite transition activities (e.g. data migration and conversions, cutover dress rehearsals)</t>
  </si>
  <si>
    <t>Delivery of the re-developed B2B e-hub for industry testing</t>
  </si>
  <si>
    <t>Metering Coordinator</t>
  </si>
  <si>
    <t>MP and MDP</t>
  </si>
  <si>
    <t>Issues:</t>
  </si>
  <si>
    <t>Med</t>
  </si>
  <si>
    <t>Risk Rating</t>
  </si>
  <si>
    <t>Jurisdictional Status</t>
  </si>
  <si>
    <t>ACT</t>
  </si>
  <si>
    <t>NSW</t>
  </si>
  <si>
    <t>QLD</t>
  </si>
  <si>
    <t>SA</t>
  </si>
  <si>
    <t>TAS</t>
  </si>
  <si>
    <t>VIC</t>
  </si>
  <si>
    <t>Key - Risk Rating</t>
  </si>
  <si>
    <t>Jurisdiction</t>
  </si>
  <si>
    <t>Comments</t>
  </si>
  <si>
    <t>Explanation of variance/Notes</t>
  </si>
  <si>
    <t>Distributor Readiness Assessment Reports</t>
  </si>
  <si>
    <t>Retailer Readiness Assessment Reports</t>
  </si>
  <si>
    <t>Metering Provider (MP) and Metering Data Provider (MDP) Readiness Assessment Reports</t>
  </si>
  <si>
    <t>B. Overall project status</t>
  </si>
  <si>
    <t>A. Details</t>
  </si>
  <si>
    <t>Comment</t>
  </si>
  <si>
    <t>Organisation</t>
  </si>
  <si>
    <t>C. Jurisdictional status</t>
  </si>
  <si>
    <t>√</t>
  </si>
  <si>
    <t>D. Detailed status</t>
  </si>
  <si>
    <t>Retailer</t>
  </si>
  <si>
    <t>Distributor</t>
  </si>
  <si>
    <t>Meter Provider</t>
  </si>
  <si>
    <t>Meter Data Provider</t>
  </si>
  <si>
    <t>Embedded Network Manager</t>
  </si>
  <si>
    <t>Embedded Network Operator</t>
  </si>
  <si>
    <t>Third Party B2B Participant</t>
  </si>
  <si>
    <t>x</t>
  </si>
  <si>
    <t>The delivery of POC information sessions to participants</t>
  </si>
  <si>
    <t>7. General notes</t>
  </si>
  <si>
    <t>Participant &amp; jurisdiction specific comment/s</t>
  </si>
  <si>
    <t>Metering Coordinator (MC) Readiness Assessment Reports - see Distributors Report tab for initial MC</t>
  </si>
  <si>
    <t>The publication of updated AEMO retail electricity market procedures and associated documentation</t>
  </si>
  <si>
    <t>Market systems - MSATS</t>
  </si>
  <si>
    <t>General notes</t>
  </si>
  <si>
    <t>POC Industry Register</t>
  </si>
  <si>
    <t>See POC Industry Risk Register for open risks and issues:</t>
  </si>
  <si>
    <t># Open Risks - Rating:</t>
  </si>
  <si>
    <t>Embedded Networks (ENM, ENO)</t>
  </si>
  <si>
    <t>Third party e-hub</t>
  </si>
  <si>
    <t>Embedded Networks Readiness Assessment Reports</t>
  </si>
  <si>
    <t>The publication of updated B2B retail electricity market procedures and associated documentation</t>
  </si>
  <si>
    <t>Market systems - B2B e-hub</t>
  </si>
  <si>
    <t>Not started (0%)</t>
  </si>
  <si>
    <t>1% - 10%</t>
  </si>
  <si>
    <t>11% - 20%</t>
  </si>
  <si>
    <t>21% - 30%</t>
  </si>
  <si>
    <t>31% - 40%</t>
  </si>
  <si>
    <t>41% - 50%</t>
  </si>
  <si>
    <t>51% - 60%</t>
  </si>
  <si>
    <t>61% - 70%</t>
  </si>
  <si>
    <t>71% - 80%</t>
  </si>
  <si>
    <t>81% - 99%</t>
  </si>
  <si>
    <t>Completed (100%)</t>
  </si>
  <si>
    <t>Third Party Readiness Assessment Reports</t>
  </si>
  <si>
    <t>~10%</t>
  </si>
  <si>
    <t>~20%</t>
  </si>
  <si>
    <t>~30%</t>
  </si>
  <si>
    <t>~40%</t>
  </si>
  <si>
    <t>~60%</t>
  </si>
  <si>
    <t>~70%</t>
  </si>
  <si>
    <t>~80%</t>
  </si>
  <si>
    <t>~90%</t>
  </si>
  <si>
    <t>Internal policies updated for consistency with regulatory changes including jurisdictional regulations and requirements (e.g. safety)</t>
  </si>
  <si>
    <t>ActewAGL Retail</t>
  </si>
  <si>
    <t>ActewAGL Retail is currently undertaking a high level impact assessment of the changes required by PoC on its business operations and systems and a project plan is being devised to achieve compliance by the "go live" date.</t>
  </si>
  <si>
    <t>Impact assessment is underway</t>
  </si>
  <si>
    <t>A project plan is being devised and will be finalised after the impact assessment has been completed, see 4.1 and 5.1 below</t>
  </si>
  <si>
    <t>Consultation required with the ACT regulator</t>
  </si>
  <si>
    <t>Will commence after impact assessment has been completed</t>
  </si>
  <si>
    <t>Dependent on B2B procedures which will determine the scope of required changes to business processes</t>
  </si>
  <si>
    <t>Scoping of changes to systems to be conducted in conjunction with the external vendor</t>
  </si>
  <si>
    <t>AGL</t>
  </si>
  <si>
    <t>Project currenly tracking to plan for Dec 2017 delivery.  Risk rating increased from low to medium due to key project dependencies such as B2B procedure timing and limited industry testing timeframes.</t>
  </si>
  <si>
    <t>Risk rating medium due to the number of project interdependencies, B2B impacts and delivery risks such as aggressive industry testing timeframes.</t>
  </si>
  <si>
    <t>Aurora Energy</t>
  </si>
  <si>
    <t>Based on detailed planning completed since the most recent AEMO Readiness Report, Aurora Energy has identified a number of risks associated with achieving full rule compliance on 1 December 2017.  These risks are predominately based on the aggressive timelines combined with the uncertainty of rule and procedural operation. This is reflected in Aurora Energy's 'at risk' project status. These risks are also impacting on the ability of Aurora Energy's key vendors (including, but not limited to, prospective Metering Coordinators) to meet POC timeframes, as confirmed to Aurora Energy in its recent market engagement.</t>
  </si>
  <si>
    <t>Aurora Energy has implemented a project to understand, prepare and implement the POC reforms. The current focus of this project is a detailed assessment of necessary business operational process and systems changes. This continues to be informed by on-going AEMO market procedure consultation. Given the uncertainty of rule and procedure operation, this is considered 'at risk'.</t>
  </si>
  <si>
    <t>A project plan has been prepared for Aurora Energy to effectively and efficiently work towards market compliance. A draft estimate of business change impacts, required investment and ability to comply with rule at commencement has been prepared. The aggressive timelines for systems build combined with the uncertainty of rule and procedural operation is the basis of the 'at risk' status.</t>
  </si>
  <si>
    <t>Activity has commenced as part of POC impact assessment.</t>
  </si>
  <si>
    <t>Preliminary advice has been sough with regards to regulatory compliance. In addition to direct metering competition regulatory changes, a key challenge for Aurora Energy is to consider the wider (/indrect) regulatory implications of metering competition on business-as-usual activities.</t>
  </si>
  <si>
    <t>Activity has commenced.</t>
  </si>
  <si>
    <t>This has commenced and will be finalised following with the detailed assessment of operational and systems changes.</t>
  </si>
  <si>
    <t>The recruitment of specialist human resources to cater for the rule change has commenced.</t>
  </si>
  <si>
    <t>Pending above.</t>
  </si>
  <si>
    <t xml:space="preserve">All impacted service order, B2B &amp; B2M and business processes have been identified. Assessment of current and future processes is underway to enable gap analysis and identify process and system changes. However as there are likely to be further changes to B2B and possibly B2M procedures, this introduces considerable planning uncertainty for Aurora Energy (and consequently puts the delivery scope and timelines at risk). </t>
  </si>
  <si>
    <t xml:space="preserve">Future business processes are currently being developed using the details from Work package 1 and 2, as well as the B2B draft procedures. However as there are likely to be further changes to B2B and possibly B2M final published document this is considered by Aurora Energy to be 'at risk'.  </t>
  </si>
  <si>
    <t>Activity has not yet started.</t>
  </si>
  <si>
    <t xml:space="preserve">Aurora Energy is undertaking a gap analysis to inform required market systems of technical and business process change effort. Based on this, detailed system and business change requirements are currently being gathered. However as advised previously due to possible further changes to B2B procedures this puts Aurora Energy's delivery scope and timelines 'at risk'. </t>
  </si>
  <si>
    <t xml:space="preserve">Aurora Energy is awaiting clarity on the final full set of changes to the B2B/B2M environment. This activity will be completed once these are provided by AEMO. </t>
  </si>
  <si>
    <t>This has not started and not due to start until 2017.</t>
  </si>
  <si>
    <t>This has not started and not due to start until mid-2017.</t>
  </si>
  <si>
    <t>Transition Plans will be completed once AEMO packages and commercial agreements with metering coordinator(s) are finalised.</t>
  </si>
  <si>
    <t>Energy Australia</t>
  </si>
  <si>
    <t>Assessment in progress and on track but there are still unknowns in regards to jurisdictional safety requirements, and associated obligations on Retailers and MCs.</t>
  </si>
  <si>
    <t>Ergon Energy Queensland (retail)</t>
  </si>
  <si>
    <t>Due to the high number of changes to our retail billing system due to procedural and B2B changes, overall this project remains as a 'medium risk'. At this stage no changes have been made to jurisdictional safety requirements which will enable remote re-energisation. This remains a risk that retailers will not achieve the full benefits without these changes.</t>
  </si>
  <si>
    <t xml:space="preserve">Queensland jurisdictional safety requirements are yet to be addressed. </t>
  </si>
  <si>
    <t>These processes have commenced.</t>
  </si>
  <si>
    <t>Ongoing discussions with the Department of Energy and Water Supply and engagement with the Electrical Safety Office.</t>
  </si>
  <si>
    <t>M2 Energy Pty Ltd</t>
  </si>
  <si>
    <t>Project planning  and build by vendor has commenced and is on schedule.  Business operations impact scoping has not commenced.  Business intention is to outsource MC role.  M2 Energy is maintaining dialogue with potential vendors.</t>
  </si>
  <si>
    <t>M2 Energy to Outsource MC Role.   Software Vendor is within Schedule.</t>
  </si>
  <si>
    <t>not yet scheduled.</t>
  </si>
  <si>
    <t>Momentum Energy</t>
  </si>
  <si>
    <t>Work packages and final B2B procedure documentation is not due until March 2017. All current scoping and impact assessments have been based on draft procedures. Any significant changes from draft procedures will have a direct project impact due to constrained timelines for project.</t>
  </si>
  <si>
    <t>System development is reliant on external vendor, delays in final market procedures will impact readiness activities</t>
  </si>
  <si>
    <t>Origin Energy</t>
  </si>
  <si>
    <t>Overall project delivery deadline at risk, due to constrained timelines for delivery against overall AEMO Delivery Timelines. Business and Systems impact assessments are completed and Project Blueprinting is progressing well and to. Amber status is maintained due to high number of delivery risks that will need to be monitored and mitigated for the duration of the project</t>
  </si>
  <si>
    <t>Impact Assessment completed, but will need to be iterated pending consultation outcomes and changes</t>
  </si>
  <si>
    <t>Detailed implementation schedule and program resourcing  drafted and aligned to AEMO delivery milestones and timelines</t>
  </si>
  <si>
    <t>Policy changes/decisions still being derived through Blueprinting</t>
  </si>
  <si>
    <t>Unable to commence until Blueprinting and overall strategy has been developed and endorsed</t>
  </si>
  <si>
    <t>Underway for new Market Roles</t>
  </si>
  <si>
    <t>Training requirements and resourcing unable to be accurately determined until High Level Requirements and Blueprint is completed and magnitude of change is understood</t>
  </si>
  <si>
    <t>Not Commenced</t>
  </si>
  <si>
    <t>Detailed impact assessment of system changes has only just commenced, and is highly dependent on decisions, outcomes and information provided in Systems and B2B Working Groups</t>
  </si>
  <si>
    <t>Systems development commencement is dependent on the outcomes and conclusions of the Systems IA and Requirements being understood</t>
  </si>
  <si>
    <t>Transition planning and scheduling  cannot be accurately determined until Design &amp; Build is completed</t>
  </si>
  <si>
    <t xml:space="preserve">Origin has onboarded additional Business and Technology resources </t>
  </si>
  <si>
    <t>Pacific Hydro</t>
  </si>
  <si>
    <t>Although the current MSATS and B2B Consultations are within the planned timeframes, there is a risk the MSATS CATS Procedures may need to be revisited as a result of the outcomes of the B2B Consultation. The proposed change to B2B Procedures to enable the management of transactions to notified parties and agreement by all members of the System Working Group on the technical solution to facilitate this are still yet to be confirmed. The result of these outcomes has the potential to add onerous complexity to market communications; impacting the build test and implementation phases.</t>
  </si>
  <si>
    <t>A full assessment cannot be undertaken until the technical solution for B2B is known and the Final Determination on the B2B Procedures is released.</t>
  </si>
  <si>
    <t>People Energy Pty Ltd</t>
  </si>
  <si>
    <t xml:space="preserve">Overall project is currently at a Medium stage risk level as the final B2B procedures may impact the scope. </t>
  </si>
  <si>
    <t>This task is yet to commence</t>
  </si>
  <si>
    <t>Simply Energy</t>
  </si>
  <si>
    <t>Simply Energy has progressed as per it's internal plan of Power of Choice Program of Work. The program has not yet identified any internal risks however their is an outstanding risk of variances between draft and final Procedures, especially B2B Procedures and Meter Churn Procedures that can pose a significant market readiness issue because the internal business requirements have been based on draft Procedures.</t>
  </si>
  <si>
    <t>Awaiting jurisdictional safety regulators to publish requirements</t>
  </si>
  <si>
    <t>Pending outcome from 2.4</t>
  </si>
  <si>
    <t>Scheduled to commence in mid 2017</t>
  </si>
  <si>
    <t>Scheduled to commence in late 2017</t>
  </si>
  <si>
    <t>Scheduled to commence in March 2017</t>
  </si>
  <si>
    <t>First review is complete</t>
  </si>
  <si>
    <t>Scheduled to commence in 2017</t>
  </si>
  <si>
    <t>Internal assessments have commenced</t>
  </si>
  <si>
    <t>Powershop</t>
  </si>
  <si>
    <t>Without B2B and SMP finalised the system build is at its earliest stage of scoping.</t>
  </si>
  <si>
    <t>ActewAGL Distribution (AAD)</t>
  </si>
  <si>
    <t xml:space="preserve">Within the constraints and information provided by AEMO, AAD are on schedule and in a state of preparedness. Critical enablers are yet to be released by AEMO to substantiate this position with a suitable level of confidence. Concerns are held over the undetermined POC procedure changes, issues register outcomes and the potential need for further system changes.
</t>
  </si>
  <si>
    <t>Accreditation transfer and registration starting 2 March is a risk area and it is noted that AEMO will still be developing systems and processes at the time industry is requested to start this process.
The readiness of AAD to interface with the AEMO B2B hub is a significant risk. In the absence of information, the system changes required to facilitate this new data flow is undefined. It is noted AEMO have 12 mths to develop this and Industry only have 3.5 mths to implement. There is a disparate timeframe for Industry to modify, test, put into production and this is noted as a major area of concern for AAD.</t>
  </si>
  <si>
    <t>Power of Choice reforms have been assessed and impacts on the business have been determined for most areas. Those areas where system changes are yet to be defined or are awaiting finalisation have not been assessed at the time of writing.</t>
  </si>
  <si>
    <t>Work is underway addressing system and business changes except to the extent that those changes have not been released or are yet to be finalised.</t>
  </si>
  <si>
    <t>The AAD PoC team has regular meetings with the legal / regulatory team to ensure compliance with all regulatory requirements. Assessment of impacts is underway with clarity around unknown changes affecting the ability of the business to fully understand the final impacts. In addition to this AAD holds regular forums with external stakeholders including the ACT Govt. to ensure a smooth transition takes place.</t>
  </si>
  <si>
    <t>Review of legal documentation (contracts, forms, agreements, etc.) has begun in line with the commencement of system and business changes.</t>
  </si>
  <si>
    <t>As above.</t>
  </si>
  <si>
    <t>AAD remains compliant with its current obligations and will review and assess any future requirements as AEMO makes more information available.</t>
  </si>
  <si>
    <t>AAD has begun assessing future requirements. Finalisation by AEMO of procedures and IT Systems will require that this position is reassessed.</t>
  </si>
  <si>
    <t>Not yet begun. Noting PoC removes current functions from existing businesses, this may result in reductions to staff (TBC).</t>
  </si>
  <si>
    <t>AAD has commenced a review of the impacts of PoC in relation to training requirements. Identification of key areas has begun, however, development of training packages has not.</t>
  </si>
  <si>
    <t>Detailed reviews of AAD documentation has begun and resourcing for the changes has been completed. AAD is now in the process of carrying out the required reviews, consultaiton, workshops, etc. required to design and implement the required changes.</t>
  </si>
  <si>
    <t>Not yet begun.</t>
  </si>
  <si>
    <t>Final requirements are yet to be released by AEMO, however, those requirements that are known have been scoped and are in design.</t>
  </si>
  <si>
    <t>Detailed design is in progress for B2B system processes. Limited information is known about the new AEMO B2B hub. This is a major risk area for success.</t>
  </si>
  <si>
    <t>Preliminary works has begun in this area with no  decisions or plans being  determined at the time of writing.</t>
  </si>
  <si>
    <t>Stage Gates built into Schedule based on AEMO identified key milestones. Implementation approach that develops solutions as best as practical now and change later when AEMO formally releases information.</t>
  </si>
  <si>
    <t xml:space="preserve"> </t>
  </si>
  <si>
    <t>AAD is commencing detailed design and build phases during February/March and will perform rework if/when required as AEMO finalise and release the requirements documentation.</t>
  </si>
  <si>
    <t>Ausgrid</t>
  </si>
  <si>
    <t xml:space="preserve">We have established a formal ICT project and assigned resources. A number of significant IT rebuilds are expected to be required in order to facilitate the new B2B requirements.  </t>
  </si>
  <si>
    <t>Issues noted above (section B) impact on all these categories.</t>
  </si>
  <si>
    <t>Not all system impacts have been assessed in detail</t>
  </si>
  <si>
    <t>Waiting for finalisation of the B2B changes.</t>
  </si>
  <si>
    <t>Not at the stage of testing market systems.</t>
  </si>
  <si>
    <t>A formal ICT project has been established and additional resources have been assigned. The project is tracking to its' timeline.</t>
  </si>
  <si>
    <t>AusNet Services</t>
  </si>
  <si>
    <t>Project mobilised and development in progress, however the overall risk rating of 'High' is a consequence of; 
1. Continuing development and change to B2B Procedures.
2. Scope of the current draft of the changes is significant, with some key positions including the new Schema yet to be drafted or finalised. The extent of changes requires development resources/effort/cost beyond initial estimates. 
3. Schedule and Scope risk is significant given the definition of strategies for Industry Testing, Industry Systems Implementation and Market Transition has not commenced, 
4. The potential impact if the outcome of the Victorian Government options assessment is delayed, 
5. Uncertainty about the agreed market treatment of Vic AMI Meters as Type 4 or Type 5.</t>
  </si>
  <si>
    <t>The scope of changes to be delivered is greater than anticipated and delivery timeframes are highly compressed. (i.e.; ~5 months between the planned publication of final B2B Procedures on March 6th and the commencement of Industry Testing in early August).
Unable to assess ability to align with Industry Testing and Market Transition phases as strategies for these activities have not been drafted.</t>
  </si>
  <si>
    <t>The scope of changes to be delivered is greater than anticipated and delivery timeframes are highly compressed. (i.e.; ~5 months between the planned publication of final B2B Procedures on March 6th and the commencement of Industry Testing in early August).
Currently unable to reasonably assess ability to align with Industry Testing and Market Transition phases as strategies for these activities have not been drafted.</t>
  </si>
  <si>
    <t>Implementation plans for internal systems established.
Development of Industry implementation and market transition plans required to validate internal scope/approach.</t>
  </si>
  <si>
    <t>Impact of possible delay in Victorian Government Options assessment and subsequent changes to Vic Regulatory Codes and safety requirements.
Uncertain framework for maintaining Vic AMI Meters Type 5 after 1 December.</t>
  </si>
  <si>
    <t>Definition of B2B Procedures and finalisation of Market Roles required to establish associated commercial arrangements</t>
  </si>
  <si>
    <t>Accreditation procedures not published</t>
  </si>
  <si>
    <t>Has started, however may be impacted by Victorian Government Options assessment and subject to finalisation of market procedures.</t>
  </si>
  <si>
    <t>Subject to finalisation of market procedures and Vic Gov't approach</t>
  </si>
  <si>
    <t>Subject to finalisation of market procedures and Vic Gov't approach and Industry Testing approach</t>
  </si>
  <si>
    <t>Subject to finalisation of market procedures and Vic Gov't approach.
Schedule for delivery of market system changes likely to be impacted by late definition of market procedures and extent of changes required..</t>
  </si>
  <si>
    <t>Finalisation of build plans is subject to completion of consultation process, due March 6th.
Current scope of proposed changes is assessed as greater than the minimum required to support market operation.</t>
  </si>
  <si>
    <t>Definition of internal Test Strategy is subject to finalisation of delivery scope and Industry Testing approach.</t>
  </si>
  <si>
    <t>Definition of Industry Test Strategy has not commenced. Timeframe for Industry Testing is very short given complexity, scope and number of participants</t>
  </si>
  <si>
    <t>Final specifications of hub required. Role of non-functional testing as part of Industry Testing is required.</t>
  </si>
  <si>
    <t>Industry approach has not been defined, therefore ability to meet schedule is unclear</t>
  </si>
  <si>
    <t>Provide support for early definition of market procedures</t>
  </si>
  <si>
    <t>Requirement to provision additional resources to be assessed in order to deliver scope within timeframes.</t>
  </si>
  <si>
    <t>Some development is proceeding based on assumed outcome. Impact of variances between current draft and final processes will be undertaken when these are published on March 6th.</t>
  </si>
  <si>
    <t>Strategy to be validated when Industry testing Strategy has been defined.</t>
  </si>
  <si>
    <t>Internal non-functional testing to be undertaken.</t>
  </si>
  <si>
    <t>Support development of industry approach.</t>
  </si>
  <si>
    <t>CitiPower Pty Ltd and Powercor Australia Ltd (CitiPower/Powercor)</t>
  </si>
  <si>
    <t>CitiPower/Powercor is progressing its analysis and build phase in accordance with the program schedule.</t>
  </si>
  <si>
    <t>Note: This assessment excludes AEMO procedures that remain in draft.</t>
  </si>
  <si>
    <t>Note: In line with CitiPower/Powercor program delivery schedule.</t>
  </si>
  <si>
    <t>Note: We have completed our assessment of the required accreditations and registrations. The activities to achieve these are related to AEMO procedures which remain in draft.</t>
  </si>
  <si>
    <t>Note: In line with AEMO schedule of released documentation and CitiPower/Powercor program delivery schedule.</t>
  </si>
  <si>
    <t>Endeavour Energy</t>
  </si>
  <si>
    <t>See above comment</t>
  </si>
  <si>
    <t>This report is for Endeavour Energy as at 31 January 2017. No major milestones has been reached since the January 2017 report due to the Christmas and New Year holiday period.
Endeavour Energy will be operating as a LNSP, and as the initial MC, MP and MDP for type 5 and 6 metering installations from 1 December 2017.
Endeavour Energy have implemented a project team to manage the impacts of Power of Choice.
Most activities are at early stages because there are still a number of pending decisions such as the B2B procedures, AEMO procedure changes packs 2 and 3, jurisdictional obligations, AER's final classification of network services etc.
The activities for the Market Systems testing and cutover are dependent on the development and build of the appropriate market system which is currently at risk.</t>
  </si>
  <si>
    <t>Energex Ltd. &amp; Ergon Energy Corporation Ltd.</t>
  </si>
  <si>
    <t xml:space="preserve">The project is progressing as planned.  However, ring-fencing, new B2B Procedures and new system requirements are collectively proving to make planning and delivery challenging in such a tight timeframe. </t>
  </si>
  <si>
    <t>Proposed changes to B2B Procedures have impacted planning activities and the associated schedule. The project is currently tracking within schedule, however potentially at risk.</t>
  </si>
  <si>
    <t xml:space="preserve">Please note that the progress % on each category may appear less that the last reporting period. This is due to the change in progress % ranges from 25% to 10%. </t>
  </si>
  <si>
    <t>High-level scope and requirements documents have been signed off by the business.  Currently scoping business transformation activities and reviewing B2B Procedures.</t>
  </si>
  <si>
    <t xml:space="preserve">Ongoing activity - the Project Management Plan and critical path have been drafted. The Project is currently reviewing against market timeframes. The business transformation plan is being progressed.
The volume (over 500) and type of B2B Procedure changes continue to put pressure on the critical path to industry testing and 1 December 'Go Live'.    A significant example impacting our market systems is our requested change that was not accepted, i.e. that an EWR is submitted to a Distributor prior to a Retailer.  Queensland Legislation sections 226 and 231 of the Electrical Safety Regulation 2013 support our position. 
</t>
  </si>
  <si>
    <t>Ongoing activity - currently under review by organisational specialists.</t>
  </si>
  <si>
    <t>Ongoing activity - currently meeting with contract owners and associated business subject matter experts.</t>
  </si>
  <si>
    <t>Initial discussions with AEMO representative on the approach that the existing LNSP, MPB and MDP accreditations will continue. MC will be a registration process given our current RP role.  Formal confirmations to follow.</t>
  </si>
  <si>
    <t>Ongoing activity - currently analysing the human resources impact due to Power of Choice implementation.</t>
  </si>
  <si>
    <t>Training approach has commenced.</t>
  </si>
  <si>
    <t xml:space="preserve">Ongoing activity - currently documenting current and future state processes through development of  detailed requirements.
Less than expected progress due to rework as a result of the nature of the latest B2B Procedure changes. </t>
  </si>
  <si>
    <t xml:space="preserve">Ongoing activity - currently working with subject matter experts to verify current and future state processes.
Less than expected progress due to rework as a result of the volume (over 500) and nature of the latest B2B Procedure changes. </t>
  </si>
  <si>
    <t>Test approach is ongoing.  Scope of industry testing is unclear.  Confirming the scope of industry testing prior to 30 January 2017 would enable businesses to effectively meet the industry testing date.</t>
  </si>
  <si>
    <t>Ongoing activity - currently developing market systems detailed requirements documents leading into detailed design activities.
The type of change in this release of the B2B Procedures indicates that there will be significant changes in the next (final) release of the B2B Procedures in March 2017.</t>
  </si>
  <si>
    <t>Test approach is tracking to schedule.</t>
  </si>
  <si>
    <t>Requested changes to B2B Procedures that have not occurred relating to EWRs (i.e. the submission to a Distributor prior to a Retailer). This will significantly impact our market systems and the ability for our readiness by the industry testing date.
Scope of industry testing is unclear.  Confirming the scope of industry testing prior to 30 January 2017 would enable businesses to effectively meet the industry testing date.</t>
  </si>
  <si>
    <t xml:space="preserve"> Discussions are continuing with impacted groups and information gathering to inform transition plans. </t>
  </si>
  <si>
    <t>Currently working through the B2B Procedure changes to understand impacts on detailed requirements, design and build. B2B configuration changes occurring in parallel to mitigate timeframe constraints.</t>
  </si>
  <si>
    <t>Additional experienced resources and subject matter experts have been sourced as a preventative mitigation strategy.</t>
  </si>
  <si>
    <t>Additional experienced resources and subject matter experts have been sourced to support ongoing business process activity and as a preventative mitigation strategy.</t>
  </si>
  <si>
    <t>Additional experienced resources and subject matter experts have been sourced to support ongoing market systems activity and as a preventative mitigation strategy.</t>
  </si>
  <si>
    <t>Essential Energy</t>
  </si>
  <si>
    <t xml:space="preserve">Essential Energy's PoC program is underway and progressing to schedule. Risk rating is classified as moderate associated with the implementation of system and procedural changes to comply with the updated B2B procedures, recognising the B2B procedures are not expected to be finalised until early March 2017. This will leave only 5 months for implementation prior to industry testing. Systems changes will need to be specified on draft procedures, as released for consultation on 23 December 2016, to enable Essential Energy to meet delivery timeframes, which comes with inherant risk that the final procedures may vary from the draft. </t>
  </si>
  <si>
    <t xml:space="preserve">Essential Energy will be an initial MC for Type 5 and 6 meter installations connected as at 1 December 2017. Risk rating is classified as moderate due to commencement of systems build prior to receipt of finalised procedures. </t>
  </si>
  <si>
    <t xml:space="preserve">Essential Energy is actively participating in AEMO industry groups and NSW jurisdictional workshops associated with Power of Choice. </t>
  </si>
  <si>
    <t>Unable to finalise impact assessment until final B2B procedures are distributed. Risk significant variations may occur between the 2nd draft of procedures and the final.</t>
  </si>
  <si>
    <t>Jemena Electricity Networks</t>
  </si>
  <si>
    <t>The project is rated at Medium risk this report due to 1. the uncertainty associated with the Victorian Government Transition to Metering Competition in Victoria decision timing in March 2017; 2. the adequacy of the proposed industry testing scope and timeframe; 3.  the proposed go-live date of 1 December 2017 causing a need to cutover mid week, at a Financial Month End period prior to the Financial &amp; Regulatory Year End period, and during a period of high volumes for Customer new connections, adds and alts pre-Christmas.</t>
  </si>
  <si>
    <t>Sa Power Networks</t>
  </si>
  <si>
    <t>Currently on schedule</t>
  </si>
  <si>
    <t>TasNetworks</t>
  </si>
  <si>
    <t>TasNetworks plan is to be ready business preparations and the development of specifications with vendors is progressing well, TasNetworks' market systems build schedule could propose a delivery timeline post the industry testing dates, not allowing TasNetworks to fully participate in industry testing  before the scheduled go live.</t>
  </si>
  <si>
    <t>Will be completed with the finalisation of pack 2 and a review of the impact assessment</t>
  </si>
  <si>
    <t>The plan is to be ready development of specifications with vendors is progressing well, the build schedule could be passed the industry testing dates, limiting industry testing participation</t>
  </si>
  <si>
    <t>The AEMO schedule is challenging to deliver in the current timeframe.</t>
  </si>
  <si>
    <t>United Energy</t>
  </si>
  <si>
    <t>Internal preparations continue to progress well.  Process and solution designs are nearing completion in areas not affected by shared market protocol (SMP), and others are well progressed.  Development is underway in selected areas.  Amber status reflects uncertainty over jurisdictional adoption of Metering Competition, timing of SMP details and other readiness factors.</t>
  </si>
  <si>
    <t>UE operates in Victoria only.  Jurisdictional status refects overall position.</t>
  </si>
  <si>
    <t>Key concerns for UE (and industry) readiness are as follows: 
1) The Victorian Government approach to "Transition to Metering Competition" is not finalised, with the options paper still under consideration and a decision not expected until March 2017 or later. Until the Govt. provide a final position, UE's project will continue on the assumption of full adoption in Victoria in Dec 2017.  Regulatory changes in Victoria at that point, or later, have the potential to result in changes to project scope and requirements, and may negatively impact readiness.  
2) Publication of Package 2 Procedures on 6 Mar 2017 necessitates design of business processes and functionality based on assumptions and draft B2B/SMP documents.  Delayed publication of the procedures, failed assumptions and/or any major changes between draft and final procedures will impact project timelines and therefore readiness preparations.  
3) Lack of definitive direction on whether VICAMI meters can remain as Type 5 MRIM is creating uncertainty around whether system changes, data changes and accreditation for Type 4 meters will be required in this area.  Continuing to seek confirmation from AEMO, AER and Victorian Government.  A change from Type 5 MRIM to Type 4 RRIM is expected to cost UE in excess of $1m, involves high risk, and is understood to provide no benefit to consumers or the market in what AEMO state is only a relabelling exercise.  The five Victorian DBs will raise the issue and possible solutions at the PCF meeting on 13 Feb.
4) UE compliance with the ENM rules and ring-fencing is dependent on Embedded Network Managers being accredited, assigned and ready to operate by 1 Dec 2017.  UE's compliance in this area may also dependent on existing child metering services being transitioned to non-regulated meter providers on or by 1 Dec 2017, although this is yet to be confirmed.  If transition is required, it will be an activity over which UE does not have full control.
5) After 1 Dec 2017, UE may not be able to avoid temporarily providing regulated metering services (via its Initial MP and MDP roles) under a competitive MC if the new MC is unable to organise timely meter exchanges after a churn event.  
6) UE is concerned that the lateness of procedures finalisation and the complexity and scale of testing with the increased number of market participants may ultimately lead to negative impacts on consumers. Strong focus will be required to ensure that connections, supply and supply restoration processes are clear, and industry has a uniform, efficient and reliable approach so the reform is seamless to customers.  Supply restoration includes faults, damaged meters, unplanned replacement and associated communication steps for Consumers.</t>
  </si>
  <si>
    <t>Vic. Govt. is considering options for "transition to metering competition".  The assessment of legal and regulatory frameworks cannot be completed until a decision is made (expected around March 2017).  Once the Govt. position is clear, the ESC can also make amendments to reflect the NERR type obligations within Victoria.  There are also a number of points of clarification required in regards to on-site safety obligations, particularly for connections work.  A number of Vic. Govt. instruments and contracts will also need amendment. This remains well behind UE schedule and has the potential to impact business process and market systems work referenced in the rows below.</t>
  </si>
  <si>
    <t>As noted above, Vic. Govt. is  considering options for "transition to metering competition".  Internal documentation and policies cannot be finalised until a decision is made (expected around March 2017). This is well behind UE schedule.</t>
  </si>
  <si>
    <t>Plans are in place to address the commercial implications, and resourcing is now in place.  Initial  assessments have commenced.</t>
  </si>
  <si>
    <t>Accreditation requirements for UE are not yet confirmed, due to lack of clarity on whether VICAMI meters will have to be reclassified as Type 4. Also the registration process for metering competition is not yet clear.</t>
  </si>
  <si>
    <t>Plans and funding are in place to cover UE accreditation if it is necessary. The  draft accreditation requirements and checklist are being reviewed.  Time and effort will be required to assess the requirements when they are finalised and to ensure that internal processes &amp; policies meet the accreditation criteria.  This is expected to take several months, leading to accreditation occurring in late Q3/Q4 2017.</t>
  </si>
  <si>
    <t>Not required until late 2017</t>
  </si>
  <si>
    <t>Development of training strategy is underway and progressing well.</t>
  </si>
  <si>
    <t>Business processes in certain areas are dependent on, or heavily impacted by, the SMP/B2B procedures.  These processes cannot be fully designed until procedures are published in Mar 2017.  This delays the design and development of system changes, putting readiness at risk. Any delay to the release of the procedures will increase the risk.</t>
  </si>
  <si>
    <t>Plans are in place to execute industry testing. However the current draft of B2B procedures includes the movement of currently enforceable details into a non-binding "guidance" category.  The industry considers some of these details to be necessary for uniform, reliable end-to-end processing in the market.  UE is concerned that varying interpretations and inconsistencies between industry participants will become apparent during industry testing and may threaten its progress.</t>
  </si>
  <si>
    <t>Business requirements have been completed and approved.  Design is nearing completion in some areas, but is being undertaken "at risk" in those areas that might be impacted by the publication of final B2B procedures in Mar 2017.</t>
  </si>
  <si>
    <t>System development is underway in response to approved designs.  Some areas of development will not be able to commence until after March 2017 due to the timing of final B2B procedures (or later, depending on the timing of the Victorian policy and clarity of regulatory changes).</t>
  </si>
  <si>
    <t>Plans in place and resourcing agreed.  Not yet due.</t>
  </si>
  <si>
    <t>UE continues to actively participate in the consultation process, and is encouraging a prompt decision.  UE is also encouraging Vic. Govt. to develop a programme plan for the industry and to create a regulatory working group to develop the necessary instrument amendments.  UE will actively participate in the working group and any Vic. Govt., ESC and/or ESV consultation processes.</t>
  </si>
  <si>
    <t>Continuing to seek confirmation from AEMO, AER and Victorian Government on whether UE's meters can remain as Type 5 MRIM.</t>
  </si>
  <si>
    <t>Business process design is continuing within UE, based on a combination of  assumptions and draft material from the B2B working group and AEMO.  This involves risk of re-work and wasted effort if the final B2B procedures differ from the drafts, but that risk is lower than waiting until Mar 2017 before commencing process design.</t>
  </si>
  <si>
    <t>Solution design is continuing within UE, based on a combination of  assumptions and final draft B2B procedures.  This involves risk of re-work and wasted effort if the final B2B procedures differ from the drafts, but that risk is lower than waiting until Mar 2017 before commencing solution design.</t>
  </si>
  <si>
    <t>System development has commenced in areas not impacted by B2B procedures.  Development for B2B-related functionality will commence as soon as there is sufficient confidence in the B2B procedures and associated process and solution designs.</t>
  </si>
  <si>
    <t>Active Stream</t>
  </si>
  <si>
    <t>Active Stream is currently accredited and operating as an Type 4 MDP and MPB/MPC.  Systems and processes are currently in place, requiring AS to assess and deliver the delta to comply with the POC requirements.  Our approach with the Progress and Traffic Light Status is related to POC specific amendments.</t>
  </si>
  <si>
    <t>Dependent on the finalisation of  associated industry documentation.</t>
  </si>
  <si>
    <t>Metering Dynamics (MD)</t>
  </si>
  <si>
    <t>Ring fencing, new POC procedures, new systems, merger of Energex, Ergon and Sparq into Energy Queensland are all combining to make planning and delivery difficult given the very tight timeframe.</t>
  </si>
  <si>
    <t>On track assuming the accreditation requirements will not materially change from the drafts provided.</t>
  </si>
  <si>
    <t>Interdependencies with merger activity</t>
  </si>
  <si>
    <t>Ring fencing, restructure and merger are requiring additional business process effort and approvals.</t>
  </si>
  <si>
    <t>Working with Exec on key dates</t>
  </si>
  <si>
    <t>VectorAMS</t>
  </si>
  <si>
    <t>Scope of change, tight timeframes, current uncertainty on transition at cutover and approach to Industry testing leads to a Project risk rating of Medium.</t>
  </si>
  <si>
    <t>Mojo Power Pty Ltd</t>
  </si>
  <si>
    <t>MP: MD have experience and capability as MP - risk rating low
MDP: MD have experience and capability as MDP - risk rating medium</t>
  </si>
  <si>
    <t>New role and procedures not finalised in B2B and MSATS</t>
  </si>
  <si>
    <t>Getting prepared to implement all aspects</t>
  </si>
  <si>
    <t>Network Energy Services</t>
  </si>
  <si>
    <t>Getting prepared to implement all aspects. Waiting for ENM accreditation details in March 2017.</t>
  </si>
  <si>
    <t>Waiting for March accreditation guidelines</t>
  </si>
  <si>
    <t>First two sessions (out of 6) held on 28 November 2016. Next sessions scheduled for late March 2017</t>
  </si>
  <si>
    <t>R35 schema was approved and published on 16 January 2017</t>
  </si>
  <si>
    <t>Initial planning and strawman development commenced.  Industry engagement in March 2017</t>
  </si>
  <si>
    <t>First drafts of Industry Test Strategy and Accreditation and Registration Plans circulated for Industry review on 13 February 2017</t>
  </si>
  <si>
    <t>Reviewing feedback in relation to the Technical design specification and discussing LVI and eHub Peer-to-Peer functionality with the POC-SWG</t>
  </si>
  <si>
    <t>B2B working group reviewing the 27 submissions received in the second stage consultation. IEC meeting on 20 February. Expected to publish final B2B procedures on 6 March 2017.</t>
  </si>
  <si>
    <t>Undertaking detailed planning for AEMO activities during the accreditation and registration phase based on draft procedures.  SMP accreditation guidelines due to be published on 6 March.</t>
  </si>
  <si>
    <t xml:space="preserve">AEMO will update on the VICAMI metering type watching brief at the 13 February PCF.  </t>
  </si>
  <si>
    <t>he pending Vic Govt decision and the instruments that are chosen to implement the decision could impact the delivery program. A decision and formal notification in Q1 2017 will be required.  AEMO will update on the VICAMI metering type watching brief at the 13 February PCF.  
System build and scenario based transition and cut-over planning are dependent on the final B2B Procedures being publish on schedule. Delays to this process could impact downstream timeframes.</t>
  </si>
  <si>
    <t>#1</t>
  </si>
  <si>
    <t>#2</t>
  </si>
  <si>
    <t>#3</t>
  </si>
  <si>
    <t>Final determination for work package 2 due on 28 February 2017. AEMO will hold a POC-PWG meeting in March 2017 to discuss work package 3 contents and key dates</t>
  </si>
  <si>
    <t>Jurisdictional risk is a reflection of overall project risk.</t>
  </si>
  <si>
    <t>Jurisdictional risk is a reflection of overall project risk, with additional risk noted due to the uncertainty associated with the Victorian Government Transition to Metering Competition in Victoria decision timing in March 2017, and the treatment of VICAMI meters.</t>
  </si>
  <si>
    <t>CitiPower/Powercor are intending to only be the initial Metering Co-ordinator/Metering Provider/Meter Data Provider for CitiPower and Powercor's legacy metering fleet.
Our assessment of the jurisdictional risk rating is based on Victorian government determining final transitional metering arrangements by the end of Q1, 2017.
Similarly, the jurisdictional industry operating model is yet to be agreed amongst jurisdictional participants for key activities such as new connections and metering faults.</t>
  </si>
  <si>
    <t>A project risk is the implementation of system and procedural changes to comply with the B2B procedures. The initial draft of the B2B procedures suggests that there will be significant system and process changes, however the B2B procedures are not expected to be finalised until early  March 2017. This only leaves 8 months to analyse the impacts, specify the requirements and design, develop and build, test internal and with the market, and train impacted staff. It is noted that registration as a B2B e-Hub Participants is required before the B2B e-Hub can be used. This registration process is also at risk as there is a dependency to demonstrate system compliance with the B2B procedures.
To mitigate this we are actively participating in the various working groups including the PoC-WG, B2BWG and SWG to ensure that AEMO procedures and B2B procedures supports the metering contestability and embedded networks rule changes in the most effective and cost efficient manner, and to only include transactions and obligations required for go live as a priority.</t>
  </si>
  <si>
    <t xml:space="preserve">The Program is making steady progress but is behind schedule in several areas due to the extent of changes in the B2B procedures. There is high risk to schedule pending finalisation of B2B procedures, outstanding decision by the Victorian Government on Options,and lack of clarity on safety regulations.
</t>
  </si>
  <si>
    <t xml:space="preserve">The Program is making steady progress but is behind schedule in several areas due to the extent of changes in the B2B procedures. There is high risk to schedule pending finalisation of B2B procedures, outstanding decision by the Victorian Government on Options,and lack of clarity on safety regulations.
</t>
  </si>
  <si>
    <t xml:space="preserve">Due to uncertainties as above </t>
  </si>
  <si>
    <t>Our plans are dependent on industry-wide progress on the finalisation of design and we are becoming increasingly less confident that this is on track.</t>
  </si>
  <si>
    <t xml:space="preserve">Red due to the lack of clarity on safety regulations and the late commencement of our safety work stream </t>
  </si>
  <si>
    <t xml:space="preserve">Due to volume of contracts that need to be entered into with industry parties, plus variable meter service provider maturity.  </t>
  </si>
  <si>
    <t>Being developed as impacts are understood and tagret state design is finalised</t>
  </si>
  <si>
    <t>As above</t>
  </si>
  <si>
    <t>As above. Note the correction in progress in this report</t>
  </si>
  <si>
    <t>Slippage in the schedule - a plan to bring back slippage is underway. Also dependent on finalisation of industry-wide processes.</t>
  </si>
  <si>
    <t>Our plans are dependent on AEMO finalisation of procedures and technical specifications for completion and  we are becoming increasingly less confident that this is on track.</t>
  </si>
  <si>
    <t>The Program is making steady progress but is behind schedule in several areas due to the extent of changes in the B2B procedures. There is high risk to schedule pending finalisation of B2B procedures, outstanding decision by the Victorian Government on Options,and lack of clarity on safety regulations.</t>
  </si>
  <si>
    <t>#4</t>
  </si>
  <si>
    <t>#5</t>
  </si>
  <si>
    <t>#6</t>
  </si>
  <si>
    <t>#7</t>
  </si>
  <si>
    <t>#8</t>
  </si>
  <si>
    <t xml:space="preserve">The overall project status has changed from green to amber with participants reporting increased risks of implementing the required system and process changes on schedule due to ongoing uncertainty regarding the scope of the B2B Procedures changes and overall constrained timeframes. 
Other issues highlighted include the uncertainty associated with the Victorian Government Transition to Metering Competition in Victoria decision timing due in March 2017, and lack of clarity on safety regulations.
</t>
  </si>
  <si>
    <t>Distribution businesses are continuing to engage with Victorian Government and the ESC/ECS.  Discussion at 13 February POC-PCF to discuss VICAMI meter classification.</t>
  </si>
  <si>
    <t>As with business design - distribution business are progressing system design based on draft material.  This involves risk of re-work and wasted effort if the final B2B procedures differ from the drafts.</t>
  </si>
  <si>
    <t>Retailers are continuing to engage with the relevant departments and safety bodies.</t>
  </si>
  <si>
    <t>Explanation of Variance/Note</t>
  </si>
  <si>
    <t>Variance reported by Retailers: Development of implementation plans are dependent on industry-wide progress on the finalisation of the B2B procedures and associated technical design.</t>
  </si>
  <si>
    <t>Variance reported by DBs: The assessment of legal and regulatory frameworks cannot be completed until the Victorian government decision is made (expected around March 2017).</t>
  </si>
  <si>
    <t xml:space="preserve">Variance reported by DBs: Business processes  in certain areas are dependent on, or heavily impacted by, the B2B procedures. These processes cannot be fully designed until procedures are published in Mar 2017. </t>
  </si>
  <si>
    <t>Variance reported by DBs: System design is dependent on B2B procedures and the scope of changes to be delivered is greater than anticipated and delivery timeframes are highly compressed.</t>
  </si>
  <si>
    <t>The B2B working group are working through the feedback to the second stage consultation on the procedures and the technical delivery specification, with the IEC meeting scheduled for 20 February 2017.</t>
  </si>
  <si>
    <t>Variance reported by Metering Coordinator: Same as #3</t>
  </si>
  <si>
    <t>Variance reported by Retailers: Updating policies and procedures on schedule is at risk due to lack of clarity on safety regulation.</t>
  </si>
  <si>
    <t>Distribution businesses are continuing business process design based on draft material.  This involves risk of re-work and wasted effort if the final B2B procedures differ from the drafts.</t>
  </si>
  <si>
    <t>Variance reported by Retailers: Updating commercial arrangements on schedule is at risk due to volume of contracts that need to be entered into with industry parties and variable meter service provider maturity.</t>
  </si>
  <si>
    <t>Variance reported by Retailers: System design and development are dependent on finalisation of procedures and technical specifications for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</si>
</sst>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9]dd\-mmm\-yy;@"/>
    <numFmt numFmtId="165" formatCode="[$-C09]dddd\,\ d\ mmmm\ yyyy;@"/>
    <numFmt numFmtId="166" formatCode="[$-C09]d\ mmmm\ yyyy;@"/>
  </numFmts>
  <fonts count="28" x14ac:knownFonts="1">
    <font>
      <sz val="11"/>
      <color theme="1"/>
      <name val="Calibri"/>
      <family val="2"/>
      <scheme val="minor"/>
    </font>
    <font>
      <b/>
      <sz val="11"/>
      <color theme="1"/>
      <name val="Calibri"/>
      <family val="2"/>
      <scheme val="minor"/>
    </font>
    <font>
      <sz val="10"/>
      <color theme="1"/>
      <name val="Arial"/>
      <family val="2"/>
    </font>
    <font>
      <b/>
      <sz val="10"/>
      <color rgb="FFFFFFFF"/>
      <name val="Arial"/>
      <family val="2"/>
    </font>
    <font>
      <b/>
      <sz val="10"/>
      <color theme="1"/>
      <name val="Arial"/>
      <family val="2"/>
    </font>
    <font>
      <sz val="24"/>
      <color rgb="FF00B050"/>
      <name val="Wingdings"/>
      <charset val="2"/>
    </font>
    <font>
      <sz val="10"/>
      <name val="Arial"/>
      <family val="2"/>
    </font>
    <font>
      <sz val="11"/>
      <color rgb="FFC00000"/>
      <name val="Calibri"/>
      <family val="2"/>
      <scheme val="minor"/>
    </font>
    <font>
      <b/>
      <sz val="11"/>
      <color rgb="FFC00000"/>
      <name val="Calibri"/>
      <family val="2"/>
      <scheme val="minor"/>
    </font>
    <font>
      <sz val="11"/>
      <color theme="0" tint="-0.499984740745262"/>
      <name val="Calibri"/>
      <family val="2"/>
      <scheme val="minor"/>
    </font>
    <font>
      <b/>
      <i/>
      <sz val="8"/>
      <name val="Arial"/>
      <family val="2"/>
    </font>
    <font>
      <b/>
      <sz val="10"/>
      <color theme="5" tint="-0.499984740745262"/>
      <name val="Arial"/>
      <family val="2"/>
    </font>
    <font>
      <b/>
      <sz val="10"/>
      <color theme="9" tint="-0.499984740745262"/>
      <name val="Arial"/>
      <family val="2"/>
    </font>
    <font>
      <b/>
      <sz val="10"/>
      <color theme="5"/>
      <name val="Arial"/>
      <family val="2"/>
    </font>
    <font>
      <sz val="11"/>
      <color theme="1"/>
      <name val="Calibri"/>
      <family val="2"/>
      <scheme val="minor"/>
    </font>
    <font>
      <sz val="11"/>
      <color theme="0"/>
      <name val="Calibri"/>
      <family val="2"/>
      <scheme val="minor"/>
    </font>
    <font>
      <sz val="8"/>
      <color theme="1"/>
      <name val="Calibri"/>
      <family val="2"/>
      <scheme val="minor"/>
    </font>
    <font>
      <sz val="11"/>
      <name val="Arial"/>
      <family val="2"/>
    </font>
    <font>
      <sz val="10"/>
      <color rgb="FF000000"/>
      <name val="Arial"/>
      <family val="2"/>
    </font>
    <font>
      <i/>
      <sz val="10"/>
      <name val="Arial"/>
      <family val="2"/>
    </font>
    <font>
      <b/>
      <sz val="8"/>
      <color theme="1"/>
      <name val="Calibri"/>
      <family val="2"/>
      <scheme val="minor"/>
    </font>
    <font>
      <sz val="9"/>
      <name val="Arial"/>
      <family val="2"/>
    </font>
    <font>
      <sz val="9"/>
      <color theme="1"/>
      <name val="Arial"/>
      <family val="2"/>
    </font>
    <font>
      <u/>
      <sz val="11"/>
      <color theme="10"/>
      <name val="Calibri"/>
      <family val="2"/>
      <scheme val="minor"/>
    </font>
    <font>
      <b/>
      <sz val="10"/>
      <name val="Arial"/>
      <family val="2"/>
    </font>
    <font>
      <sz val="11"/>
      <name val="Calibri"/>
      <family val="2"/>
      <scheme val="minor"/>
    </font>
    <font>
      <sz val="11"/>
      <color theme="1"/>
      <name val="Arial"/>
      <family val="2"/>
    </font>
    <font>
      <sz val="10"/>
      <color rgb="FFFF0000"/>
      <name val="Arial"/>
      <family val="2"/>
    </font>
  </fonts>
  <fills count="11">
    <fill>
      <patternFill patternType="none"/>
    </fill>
    <fill>
      <patternFill patternType="gray125"/>
    </fill>
    <fill>
      <patternFill patternType="solid">
        <fgColor rgb="FFF37421"/>
        <bgColor indexed="64"/>
      </patternFill>
    </fill>
    <fill>
      <patternFill patternType="solid">
        <fgColor theme="0" tint="-0.499984740745262"/>
        <bgColor indexed="64"/>
      </patternFill>
    </fill>
    <fill>
      <patternFill patternType="gray125">
        <fgColor theme="0" tint="-0.14996795556505021"/>
        <bgColor rgb="FFDFDFDF"/>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0000"/>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s>
  <cellStyleXfs count="3">
    <xf numFmtId="0" fontId="0" fillId="0" borderId="0"/>
    <xf numFmtId="9" fontId="14" fillId="0" borderId="0" applyFont="0" applyFill="0" applyBorder="0" applyAlignment="0" applyProtection="0"/>
    <xf numFmtId="0" fontId="23" fillId="0" borderId="0" applyNumberFormat="0" applyFill="0" applyBorder="0" applyAlignment="0" applyProtection="0"/>
  </cellStyleXfs>
  <cellXfs count="493">
    <xf numFmtId="0" fontId="0" fillId="0" borderId="0" xfId="0"/>
    <xf numFmtId="0" fontId="2" fillId="0" borderId="3" xfId="0" applyFont="1" applyBorder="1" applyAlignment="1">
      <alignment horizontal="left" vertical="center" wrapText="1"/>
    </xf>
    <xf numFmtId="0" fontId="1" fillId="0" borderId="0" xfId="0" applyFont="1"/>
    <xf numFmtId="0" fontId="2" fillId="5" borderId="1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0" fillId="5" borderId="0" xfId="0" applyFill="1"/>
    <xf numFmtId="0" fontId="0" fillId="3" borderId="0" xfId="0" applyFill="1"/>
    <xf numFmtId="165" fontId="8" fillId="5" borderId="0" xfId="0" applyNumberFormat="1" applyFont="1" applyFill="1" applyAlignment="1"/>
    <xf numFmtId="0" fontId="1" fillId="5" borderId="0" xfId="0" applyFont="1" applyFill="1" applyAlignment="1">
      <alignment horizontal="center"/>
    </xf>
    <xf numFmtId="0" fontId="8" fillId="5" borderId="0" xfId="0" applyFont="1" applyFill="1" applyAlignment="1">
      <alignment horizontal="center"/>
    </xf>
    <xf numFmtId="0" fontId="0" fillId="0" borderId="11" xfId="0" applyBorder="1"/>
    <xf numFmtId="0" fontId="0" fillId="0" borderId="19" xfId="0" applyBorder="1"/>
    <xf numFmtId="0" fontId="0" fillId="0" borderId="22" xfId="0" applyBorder="1"/>
    <xf numFmtId="165" fontId="8" fillId="3" borderId="0" xfId="0" applyNumberFormat="1" applyFont="1" applyFill="1" applyAlignment="1"/>
    <xf numFmtId="165" fontId="7" fillId="5" borderId="0" xfId="0" applyNumberFormat="1" applyFont="1" applyFill="1" applyAlignment="1">
      <alignment horizontal="center"/>
    </xf>
    <xf numFmtId="0" fontId="3" fillId="2" borderId="26"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5" borderId="38" xfId="0" applyFont="1" applyFill="1" applyBorder="1" applyAlignment="1">
      <alignment horizontal="left"/>
    </xf>
    <xf numFmtId="0" fontId="2" fillId="5" borderId="23" xfId="0" applyFont="1" applyFill="1" applyBorder="1" applyAlignment="1">
      <alignment horizontal="left"/>
    </xf>
    <xf numFmtId="0" fontId="2" fillId="5" borderId="33" xfId="0" applyFont="1" applyFill="1" applyBorder="1" applyAlignment="1">
      <alignment horizontal="left"/>
    </xf>
    <xf numFmtId="0" fontId="0" fillId="7" borderId="8" xfId="0" applyFill="1" applyBorder="1"/>
    <xf numFmtId="0" fontId="0" fillId="7" borderId="2" xfId="0" applyFill="1" applyBorder="1" applyAlignment="1">
      <alignment horizontal="center" vertical="center"/>
    </xf>
    <xf numFmtId="0" fontId="2" fillId="7" borderId="9" xfId="0" applyFont="1" applyFill="1" applyBorder="1" applyAlignment="1">
      <alignment horizontal="center" vertical="center" wrapText="1"/>
    </xf>
    <xf numFmtId="0" fontId="0" fillId="7" borderId="9" xfId="0" applyFill="1" applyBorder="1"/>
    <xf numFmtId="0" fontId="0" fillId="7" borderId="9" xfId="0" applyFill="1" applyBorder="1" applyAlignment="1">
      <alignment horizontal="center" vertical="center"/>
    </xf>
    <xf numFmtId="0" fontId="2" fillId="0" borderId="1" xfId="0" applyFont="1" applyBorder="1" applyAlignment="1">
      <alignment vertical="center" wrapText="1"/>
    </xf>
    <xf numFmtId="0" fontId="6" fillId="0" borderId="20" xfId="0" applyFont="1" applyFill="1" applyBorder="1" applyAlignment="1">
      <alignment horizontal="center" vertical="center" wrapText="1"/>
    </xf>
    <xf numFmtId="0" fontId="0" fillId="9" borderId="22" xfId="0" applyFill="1" applyBorder="1"/>
    <xf numFmtId="0" fontId="6" fillId="0" borderId="16" xfId="0" applyFont="1" applyFill="1" applyBorder="1" applyAlignment="1">
      <alignment horizontal="center" vertical="center" wrapText="1"/>
    </xf>
    <xf numFmtId="0" fontId="0" fillId="6" borderId="11" xfId="0" applyFill="1" applyBorder="1"/>
    <xf numFmtId="0" fontId="6" fillId="0" borderId="17" xfId="0" applyFont="1" applyFill="1" applyBorder="1" applyAlignment="1">
      <alignment horizontal="center" vertical="center" wrapText="1"/>
    </xf>
    <xf numFmtId="0" fontId="0" fillId="10" borderId="19" xfId="0" applyFill="1" applyBorder="1"/>
    <xf numFmtId="0" fontId="11" fillId="10" borderId="0" xfId="0" applyFont="1" applyFill="1" applyAlignment="1">
      <alignment horizontal="center" vertical="center"/>
    </xf>
    <xf numFmtId="0" fontId="13" fillId="6" borderId="0" xfId="0" applyFont="1" applyFill="1" applyAlignment="1">
      <alignment horizontal="center" vertical="center"/>
    </xf>
    <xf numFmtId="0" fontId="12" fillId="9" borderId="0" xfId="0" applyFont="1" applyFill="1" applyAlignment="1">
      <alignment horizontal="center" vertical="center"/>
    </xf>
    <xf numFmtId="0" fontId="9" fillId="3" borderId="0" xfId="0" applyFont="1" applyFill="1"/>
    <xf numFmtId="0" fontId="15" fillId="3" borderId="0" xfId="0" applyFont="1" applyFill="1"/>
    <xf numFmtId="0" fontId="1" fillId="5" borderId="0" xfId="0" applyFont="1" applyFill="1"/>
    <xf numFmtId="164" fontId="0" fillId="5" borderId="0" xfId="0" applyNumberFormat="1" applyFill="1"/>
    <xf numFmtId="0" fontId="0" fillId="5" borderId="0" xfId="0" applyFill="1" applyBorder="1"/>
    <xf numFmtId="9" fontId="9" fillId="3" borderId="0" xfId="0" applyNumberFormat="1" applyFont="1" applyFill="1"/>
    <xf numFmtId="0" fontId="2" fillId="7" borderId="42" xfId="0" applyFont="1" applyFill="1" applyBorder="1" applyAlignment="1">
      <alignment horizontal="left" vertical="center" wrapText="1"/>
    </xf>
    <xf numFmtId="9" fontId="2" fillId="0" borderId="42" xfId="1" applyFont="1" applyBorder="1" applyAlignment="1">
      <alignment horizontal="center" vertical="center" wrapText="1"/>
    </xf>
    <xf numFmtId="0" fontId="4" fillId="0" borderId="42" xfId="0" applyFont="1" applyBorder="1" applyAlignment="1">
      <alignment horizontal="center" vertical="center" wrapText="1"/>
    </xf>
    <xf numFmtId="0" fontId="2" fillId="5" borderId="16" xfId="0" applyFont="1" applyFill="1" applyBorder="1" applyAlignment="1">
      <alignment horizontal="left" vertical="center" wrapText="1"/>
    </xf>
    <xf numFmtId="0" fontId="2" fillId="7" borderId="15" xfId="0" applyFont="1" applyFill="1" applyBorder="1" applyAlignment="1">
      <alignment horizontal="left" vertical="center" wrapText="1"/>
    </xf>
    <xf numFmtId="9" fontId="2" fillId="0" borderId="15" xfId="1" applyFont="1" applyBorder="1" applyAlignment="1">
      <alignment horizontal="center" vertical="center" wrapText="1"/>
    </xf>
    <xf numFmtId="0" fontId="4" fillId="0" borderId="15" xfId="0" applyFont="1" applyBorder="1" applyAlignment="1">
      <alignment horizontal="center" vertical="center" wrapText="1"/>
    </xf>
    <xf numFmtId="0" fontId="2" fillId="7" borderId="45" xfId="0" applyFont="1" applyFill="1" applyBorder="1" applyAlignment="1">
      <alignment horizontal="left" vertical="center" wrapText="1"/>
    </xf>
    <xf numFmtId="0" fontId="4" fillId="0" borderId="45" xfId="0" applyFont="1" applyBorder="1" applyAlignment="1">
      <alignment horizontal="center" vertical="center" wrapText="1"/>
    </xf>
    <xf numFmtId="0" fontId="2" fillId="7" borderId="21" xfId="0" applyFont="1" applyFill="1" applyBorder="1" applyAlignment="1">
      <alignment horizontal="left" vertical="center" wrapText="1"/>
    </xf>
    <xf numFmtId="9" fontId="2" fillId="0" borderId="21" xfId="1" applyFont="1" applyBorder="1" applyAlignment="1">
      <alignment horizontal="center" vertical="center" wrapText="1"/>
    </xf>
    <xf numFmtId="0" fontId="2" fillId="0" borderId="44" xfId="0" applyFont="1" applyBorder="1" applyAlignment="1">
      <alignment horizontal="left" vertical="center" wrapText="1"/>
    </xf>
    <xf numFmtId="0" fontId="2" fillId="0" borderId="41" xfId="0" applyFont="1" applyBorder="1" applyAlignment="1">
      <alignment horizontal="left" vertical="center" wrapText="1"/>
    </xf>
    <xf numFmtId="9" fontId="2" fillId="0" borderId="15" xfId="1" applyFont="1" applyBorder="1" applyAlignment="1">
      <alignment vertical="center" wrapText="1"/>
    </xf>
    <xf numFmtId="0" fontId="2" fillId="7" borderId="18" xfId="0" applyFont="1" applyFill="1" applyBorder="1" applyAlignment="1">
      <alignment horizontal="left" vertical="center" wrapText="1"/>
    </xf>
    <xf numFmtId="9" fontId="2" fillId="0" borderId="18" xfId="1" applyFont="1" applyBorder="1" applyAlignment="1">
      <alignment horizontal="center" vertical="center" wrapText="1"/>
    </xf>
    <xf numFmtId="0" fontId="4" fillId="0" borderId="18" xfId="0" applyFont="1" applyBorder="1" applyAlignment="1">
      <alignment horizontal="center" vertical="center" wrapText="1"/>
    </xf>
    <xf numFmtId="166" fontId="8" fillId="5" borderId="0" xfId="0" applyNumberFormat="1" applyFont="1" applyFill="1" applyAlignment="1">
      <alignment horizontal="center"/>
    </xf>
    <xf numFmtId="0" fontId="2" fillId="5" borderId="0" xfId="0" applyFont="1" applyFill="1" applyBorder="1" applyAlignment="1">
      <alignment horizontal="left" vertical="center" wrapText="1"/>
    </xf>
    <xf numFmtId="0" fontId="3" fillId="2" borderId="15" xfId="0" applyFont="1" applyFill="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3" fillId="2" borderId="11" xfId="0" applyFont="1" applyFill="1" applyBorder="1" applyAlignment="1">
      <alignment vertical="center" wrapText="1"/>
    </xf>
    <xf numFmtId="9" fontId="2" fillId="0" borderId="11" xfId="1" applyFont="1" applyBorder="1" applyAlignment="1">
      <alignment horizontal="center" vertical="center" wrapText="1"/>
    </xf>
    <xf numFmtId="9" fontId="2" fillId="0" borderId="11" xfId="1" applyFont="1" applyBorder="1" applyAlignment="1">
      <alignment vertical="center" wrapText="1"/>
    </xf>
    <xf numFmtId="9" fontId="2" fillId="0" borderId="19" xfId="1" applyFont="1" applyBorder="1" applyAlignment="1">
      <alignment horizontal="center" vertical="center" wrapText="1"/>
    </xf>
    <xf numFmtId="0" fontId="2" fillId="7" borderId="50" xfId="0" applyFont="1" applyFill="1" applyBorder="1" applyAlignment="1">
      <alignment horizontal="left" vertical="center" wrapText="1"/>
    </xf>
    <xf numFmtId="0" fontId="2" fillId="7" borderId="51" xfId="0"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8" xfId="0" applyFont="1" applyFill="1" applyBorder="1" applyAlignment="1">
      <alignment vertical="center" wrapText="1"/>
    </xf>
    <xf numFmtId="0" fontId="2" fillId="0" borderId="1" xfId="0" applyFont="1" applyBorder="1" applyAlignment="1">
      <alignment horizontal="left" vertical="center" wrapText="1"/>
    </xf>
    <xf numFmtId="164" fontId="17" fillId="5" borderId="0" xfId="0" applyNumberFormat="1" applyFont="1" applyFill="1" applyBorder="1" applyAlignment="1">
      <alignment horizontal="right" vertical="center"/>
    </xf>
    <xf numFmtId="0" fontId="3" fillId="2" borderId="54" xfId="0" applyFont="1" applyFill="1" applyBorder="1" applyAlignment="1">
      <alignment vertical="center" wrapText="1"/>
    </xf>
    <xf numFmtId="0" fontId="3" fillId="7" borderId="54" xfId="0" applyFont="1" applyFill="1" applyBorder="1" applyAlignment="1">
      <alignment vertical="center" wrapText="1"/>
    </xf>
    <xf numFmtId="0" fontId="3" fillId="2" borderId="55" xfId="0" applyFont="1" applyFill="1" applyBorder="1" applyAlignment="1">
      <alignment vertical="center" wrapText="1"/>
    </xf>
    <xf numFmtId="9" fontId="2" fillId="0" borderId="45" xfId="1" applyFont="1" applyBorder="1" applyAlignment="1">
      <alignment horizontal="center" vertical="center" wrapText="1"/>
    </xf>
    <xf numFmtId="0" fontId="4" fillId="0" borderId="2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3" fillId="2" borderId="26" xfId="0" applyFont="1" applyFill="1" applyBorder="1" applyAlignment="1">
      <alignment horizontal="center" vertical="center" wrapText="1"/>
    </xf>
    <xf numFmtId="164" fontId="4" fillId="5" borderId="11" xfId="0" applyNumberFormat="1" applyFont="1" applyFill="1" applyBorder="1"/>
    <xf numFmtId="0" fontId="3" fillId="2" borderId="26" xfId="0" applyFont="1" applyFill="1" applyBorder="1" applyAlignment="1">
      <alignment vertical="center" wrapText="1"/>
    </xf>
    <xf numFmtId="0" fontId="3" fillId="2" borderId="40" xfId="0" applyFont="1" applyFill="1" applyBorder="1" applyAlignment="1">
      <alignment vertical="center" wrapText="1"/>
    </xf>
    <xf numFmtId="0" fontId="3" fillId="2" borderId="4" xfId="0" applyFont="1" applyFill="1" applyBorder="1" applyAlignment="1">
      <alignment vertical="center" wrapText="1"/>
    </xf>
    <xf numFmtId="0" fontId="2" fillId="0" borderId="1" xfId="0" applyFont="1" applyFill="1" applyBorder="1" applyAlignment="1">
      <alignment horizontal="left" vertical="center" wrapText="1"/>
    </xf>
    <xf numFmtId="0" fontId="0" fillId="5" borderId="12" xfId="0" applyFill="1" applyBorder="1"/>
    <xf numFmtId="0" fontId="0" fillId="5" borderId="13" xfId="0" applyFill="1" applyBorder="1"/>
    <xf numFmtId="0" fontId="0" fillId="5" borderId="14" xfId="0" applyFill="1" applyBorder="1"/>
    <xf numFmtId="0" fontId="0" fillId="5" borderId="40" xfId="0" applyFill="1" applyBorder="1"/>
    <xf numFmtId="0" fontId="0" fillId="5" borderId="58" xfId="0" applyFill="1" applyBorder="1"/>
    <xf numFmtId="0" fontId="1" fillId="5" borderId="0" xfId="0" applyFont="1" applyFill="1" applyBorder="1"/>
    <xf numFmtId="0" fontId="2" fillId="5" borderId="41" xfId="0" applyFont="1" applyFill="1" applyBorder="1" applyAlignment="1">
      <alignment horizontal="left" vertical="center"/>
    </xf>
    <xf numFmtId="0" fontId="2"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2" fillId="5" borderId="16" xfId="0" applyFont="1" applyFill="1" applyBorder="1" applyAlignment="1">
      <alignment horizontal="left" vertical="center"/>
    </xf>
    <xf numFmtId="0" fontId="2" fillId="5" borderId="16" xfId="0" applyFont="1" applyFill="1" applyBorder="1" applyAlignment="1">
      <alignment horizontal="center" vertical="center"/>
    </xf>
    <xf numFmtId="0" fontId="19" fillId="5" borderId="15" xfId="0" applyFont="1" applyFill="1" applyBorder="1" applyAlignment="1">
      <alignment horizontal="center" vertical="center"/>
    </xf>
    <xf numFmtId="0" fontId="2" fillId="5" borderId="44" xfId="0" applyFont="1" applyFill="1" applyBorder="1" applyAlignment="1">
      <alignment horizontal="left" vertical="center"/>
    </xf>
    <xf numFmtId="0" fontId="2" fillId="5" borderId="44" xfId="0" applyFont="1" applyFill="1" applyBorder="1" applyAlignment="1">
      <alignment horizontal="center" vertical="center"/>
    </xf>
    <xf numFmtId="0" fontId="19" fillId="5" borderId="45" xfId="0" applyFont="1" applyFill="1" applyBorder="1" applyAlignment="1">
      <alignment horizontal="center" vertical="center"/>
    </xf>
    <xf numFmtId="0" fontId="2" fillId="5" borderId="17" xfId="0" applyFont="1" applyFill="1" applyBorder="1" applyAlignment="1">
      <alignment horizontal="left" vertical="center"/>
    </xf>
    <xf numFmtId="0" fontId="2"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4" fillId="0" borderId="47" xfId="0" applyFont="1" applyBorder="1" applyAlignment="1">
      <alignment horizontal="center" vertical="center" wrapText="1"/>
    </xf>
    <xf numFmtId="0" fontId="0" fillId="5" borderId="4" xfId="0" applyFill="1" applyBorder="1"/>
    <xf numFmtId="0" fontId="0" fillId="5" borderId="5" xfId="0" applyFill="1" applyBorder="1"/>
    <xf numFmtId="0" fontId="0" fillId="5" borderId="6" xfId="0" applyFill="1" applyBorder="1"/>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164" fontId="4" fillId="5" borderId="11" xfId="0" applyNumberFormat="1" applyFont="1" applyFill="1" applyBorder="1" applyAlignment="1">
      <alignment horizontal="center" vertical="center"/>
    </xf>
    <xf numFmtId="164" fontId="4" fillId="5" borderId="11" xfId="0" applyNumberFormat="1" applyFont="1" applyFill="1" applyBorder="1" applyAlignment="1">
      <alignment vertical="center"/>
    </xf>
    <xf numFmtId="0" fontId="2" fillId="0" borderId="43" xfId="0" applyFont="1" applyBorder="1" applyAlignment="1">
      <alignment horizontal="left" vertical="center" wrapText="1"/>
    </xf>
    <xf numFmtId="164" fontId="4" fillId="5" borderId="19" xfId="0" applyNumberFormat="1" applyFont="1" applyFill="1" applyBorder="1" applyAlignment="1">
      <alignment horizontal="center" vertical="center"/>
    </xf>
    <xf numFmtId="0" fontId="3" fillId="7" borderId="50" xfId="0" applyFont="1" applyFill="1" applyBorder="1" applyAlignment="1">
      <alignment vertical="center" wrapText="1"/>
    </xf>
    <xf numFmtId="0" fontId="3" fillId="7" borderId="48" xfId="0" applyFont="1" applyFill="1" applyBorder="1" applyAlignment="1">
      <alignment vertical="center" wrapText="1"/>
    </xf>
    <xf numFmtId="0" fontId="4" fillId="5" borderId="16" xfId="0" applyFont="1" applyFill="1" applyBorder="1" applyAlignment="1">
      <alignment horizontal="center" vertical="center" wrapText="1"/>
    </xf>
    <xf numFmtId="0" fontId="2" fillId="5" borderId="48" xfId="0" applyFont="1" applyFill="1" applyBorder="1" applyAlignment="1">
      <alignment horizontal="centerContinuous" vertical="center" wrapText="1"/>
    </xf>
    <xf numFmtId="0" fontId="2" fillId="5" borderId="25" xfId="0" applyFont="1" applyFill="1" applyBorder="1" applyAlignment="1">
      <alignment horizontal="centerContinuous" vertical="center" wrapText="1"/>
    </xf>
    <xf numFmtId="0" fontId="3" fillId="7" borderId="51" xfId="0" applyFont="1" applyFill="1" applyBorder="1" applyAlignment="1">
      <alignment vertical="center" wrapText="1"/>
    </xf>
    <xf numFmtId="0" fontId="3" fillId="7" borderId="49" xfId="0" applyFont="1" applyFill="1" applyBorder="1" applyAlignment="1">
      <alignment vertical="center" wrapText="1"/>
    </xf>
    <xf numFmtId="0" fontId="4" fillId="5" borderId="17" xfId="0" applyFont="1" applyFill="1" applyBorder="1" applyAlignment="1">
      <alignment horizontal="center" vertical="center" wrapText="1"/>
    </xf>
    <xf numFmtId="0" fontId="2" fillId="5" borderId="60" xfId="0" applyFont="1" applyFill="1" applyBorder="1" applyAlignment="1">
      <alignment horizontal="centerContinuous" vertical="center" wrapText="1"/>
    </xf>
    <xf numFmtId="0" fontId="2" fillId="5" borderId="35" xfId="0" applyFont="1" applyFill="1" applyBorder="1" applyAlignment="1">
      <alignment horizontal="centerContinuous" vertical="center" wrapText="1"/>
    </xf>
    <xf numFmtId="0" fontId="2" fillId="0" borderId="22" xfId="0" applyFont="1" applyBorder="1" applyAlignment="1">
      <alignment horizontal="left" vertical="center" wrapText="1"/>
    </xf>
    <xf numFmtId="0" fontId="9" fillId="3" borderId="0" xfId="0" applyFont="1" applyFill="1" applyAlignment="1">
      <alignment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42" xfId="0" applyFont="1" applyBorder="1" applyAlignment="1">
      <alignment horizontal="left" vertical="center" wrapText="1"/>
    </xf>
    <xf numFmtId="0" fontId="2" fillId="0" borderId="46" xfId="0" applyFont="1" applyBorder="1" applyAlignment="1">
      <alignment horizontal="left" vertical="center" wrapText="1"/>
    </xf>
    <xf numFmtId="9" fontId="0" fillId="5" borderId="0" xfId="0" applyNumberFormat="1" applyFill="1"/>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5" borderId="0" xfId="0" applyFont="1" applyFill="1" applyBorder="1" applyAlignment="1">
      <alignment horizontal="left" vertical="top" wrapText="1"/>
    </xf>
    <xf numFmtId="164" fontId="20" fillId="5" borderId="0" xfId="0" applyNumberFormat="1" applyFont="1" applyFill="1" applyBorder="1" applyAlignment="1">
      <alignment vertical="center"/>
    </xf>
    <xf numFmtId="0" fontId="9" fillId="5" borderId="0" xfId="0" applyFont="1" applyFill="1"/>
    <xf numFmtId="0" fontId="6" fillId="5" borderId="23" xfId="0" applyFont="1" applyFill="1" applyBorder="1" applyAlignment="1">
      <alignment horizontal="left" vertical="top" wrapText="1"/>
    </xf>
    <xf numFmtId="0" fontId="2" fillId="5" borderId="23" xfId="0" applyFont="1" applyFill="1" applyBorder="1" applyAlignment="1">
      <alignment horizontal="left" vertical="center" wrapText="1"/>
    </xf>
    <xf numFmtId="0" fontId="6" fillId="5" borderId="33" xfId="0" applyFont="1" applyFill="1" applyBorder="1" applyAlignment="1">
      <alignment horizontal="left" vertical="top" wrapText="1"/>
    </xf>
    <xf numFmtId="0" fontId="3" fillId="2" borderId="56" xfId="0" applyFont="1" applyFill="1" applyBorder="1" applyAlignment="1">
      <alignment vertical="center" wrapText="1"/>
    </xf>
    <xf numFmtId="0" fontId="16" fillId="5" borderId="15" xfId="0" applyFont="1" applyFill="1" applyBorder="1" applyAlignment="1">
      <alignment horizontal="left" vertical="top" wrapText="1"/>
    </xf>
    <xf numFmtId="0" fontId="16" fillId="5" borderId="11"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19" xfId="0" applyFont="1" applyFill="1" applyBorder="1" applyAlignment="1">
      <alignment horizontal="left" vertical="top" wrapText="1"/>
    </xf>
    <xf numFmtId="0" fontId="3" fillId="2" borderId="11" xfId="0" applyFont="1" applyFill="1" applyBorder="1" applyAlignment="1">
      <alignment horizontal="center" vertical="center" wrapText="1"/>
    </xf>
    <xf numFmtId="0" fontId="4" fillId="0" borderId="57" xfId="0" applyFont="1" applyBorder="1" applyAlignment="1">
      <alignment horizontal="center" vertical="center" wrapText="1"/>
    </xf>
    <xf numFmtId="0" fontId="2" fillId="5" borderId="33" xfId="0" applyFont="1" applyFill="1" applyBorder="1" applyAlignment="1">
      <alignment horizontal="left" vertical="center" wrapText="1"/>
    </xf>
    <xf numFmtId="0" fontId="6" fillId="5" borderId="2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43" xfId="0" applyFont="1" applyFill="1" applyBorder="1" applyAlignment="1">
      <alignment vertical="center" wrapText="1"/>
    </xf>
    <xf numFmtId="0" fontId="4" fillId="5" borderId="29" xfId="0" applyFont="1" applyFill="1" applyBorder="1" applyAlignment="1">
      <alignment horizontal="center" vertical="center" wrapText="1"/>
    </xf>
    <xf numFmtId="0" fontId="9" fillId="5" borderId="0" xfId="0" applyFont="1" applyFill="1" applyBorder="1"/>
    <xf numFmtId="0" fontId="2" fillId="5" borderId="61"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9" fillId="3" borderId="0" xfId="0" applyFont="1" applyFill="1" applyBorder="1"/>
    <xf numFmtId="0" fontId="15" fillId="3" borderId="0" xfId="0" applyFont="1" applyFill="1" applyBorder="1"/>
    <xf numFmtId="0" fontId="0" fillId="3" borderId="0" xfId="0" applyFill="1" applyBorder="1"/>
    <xf numFmtId="164" fontId="0" fillId="3" borderId="0" xfId="0" applyNumberFormat="1" applyFill="1"/>
    <xf numFmtId="166" fontId="8" fillId="3" borderId="0" xfId="0" applyNumberFormat="1" applyFont="1" applyFill="1" applyAlignment="1">
      <alignment horizontal="center"/>
    </xf>
    <xf numFmtId="164" fontId="20" fillId="3" borderId="0" xfId="0" applyNumberFormat="1" applyFont="1" applyFill="1" applyBorder="1" applyAlignment="1">
      <alignment vertical="center"/>
    </xf>
    <xf numFmtId="0" fontId="6" fillId="5" borderId="61" xfId="0" applyFont="1" applyFill="1" applyBorder="1" applyAlignment="1">
      <alignment horizontal="left" vertical="top" wrapText="1"/>
    </xf>
    <xf numFmtId="0" fontId="6" fillId="5" borderId="62" xfId="0" applyFont="1" applyFill="1" applyBorder="1" applyAlignment="1">
      <alignment horizontal="left" vertical="top" wrapText="1"/>
    </xf>
    <xf numFmtId="0" fontId="6" fillId="5" borderId="63" xfId="0" applyFont="1" applyFill="1" applyBorder="1" applyAlignment="1">
      <alignment horizontal="left" vertical="top" wrapText="1"/>
    </xf>
    <xf numFmtId="0" fontId="3" fillId="5" borderId="62" xfId="0" applyFont="1" applyFill="1" applyBorder="1" applyAlignment="1">
      <alignment vertical="center" wrapText="1"/>
    </xf>
    <xf numFmtId="0" fontId="3" fillId="5" borderId="63" xfId="0" applyFont="1" applyFill="1" applyBorder="1" applyAlignment="1">
      <alignment vertical="center" wrapText="1"/>
    </xf>
    <xf numFmtId="0" fontId="6" fillId="5" borderId="61"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4" fillId="0" borderId="20" xfId="0" applyFont="1" applyBorder="1" applyAlignment="1">
      <alignment horizontal="center" vertical="center" wrapText="1"/>
    </xf>
    <xf numFmtId="164" fontId="4" fillId="5" borderId="22" xfId="0" applyNumberFormat="1" applyFont="1" applyFill="1" applyBorder="1" applyAlignment="1">
      <alignment horizontal="center" vertical="center"/>
    </xf>
    <xf numFmtId="164" fontId="4" fillId="5" borderId="22" xfId="0" applyNumberFormat="1" applyFont="1" applyFill="1" applyBorder="1" applyAlignment="1">
      <alignment vertical="center"/>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4" fillId="0" borderId="16" xfId="0" applyFont="1" applyBorder="1" applyAlignment="1">
      <alignment horizontal="center" vertical="center" wrapText="1"/>
    </xf>
    <xf numFmtId="0" fontId="23" fillId="5" borderId="0" xfId="2" applyFill="1"/>
    <xf numFmtId="0" fontId="4" fillId="0" borderId="59" xfId="0" applyFont="1" applyBorder="1" applyAlignment="1">
      <alignment horizontal="center" vertical="center" wrapText="1"/>
    </xf>
    <xf numFmtId="0" fontId="4" fillId="0" borderId="29" xfId="0" applyFont="1" applyBorder="1" applyAlignment="1">
      <alignment horizontal="center" vertical="center" wrapText="1"/>
    </xf>
    <xf numFmtId="0" fontId="24" fillId="5" borderId="62" xfId="0" applyFont="1" applyFill="1" applyBorder="1" applyAlignment="1">
      <alignment horizontal="left" vertical="center" wrapText="1"/>
    </xf>
    <xf numFmtId="0" fontId="24" fillId="5" borderId="63" xfId="0" applyFont="1" applyFill="1" applyBorder="1" applyAlignment="1">
      <alignment horizontal="left" vertical="center" wrapText="1"/>
    </xf>
    <xf numFmtId="0" fontId="25" fillId="3" borderId="0" xfId="0" applyFont="1" applyFill="1"/>
    <xf numFmtId="164" fontId="9" fillId="3" borderId="0" xfId="0" applyNumberFormat="1" applyFont="1" applyFill="1"/>
    <xf numFmtId="0" fontId="24" fillId="0" borderId="16" xfId="0" applyFont="1" applyBorder="1" applyAlignment="1">
      <alignment horizontal="center" vertical="center" wrapText="1"/>
    </xf>
    <xf numFmtId="164" fontId="24" fillId="5" borderId="11" xfId="0" applyNumberFormat="1" applyFont="1" applyFill="1" applyBorder="1" applyAlignment="1">
      <alignment horizontal="center" vertical="center"/>
    </xf>
    <xf numFmtId="164" fontId="4" fillId="5" borderId="19" xfId="0" applyNumberFormat="1" applyFont="1" applyFill="1" applyBorder="1" applyAlignment="1">
      <alignment vertical="center"/>
    </xf>
    <xf numFmtId="0" fontId="25" fillId="5" borderId="0" xfId="0" applyFont="1" applyFill="1"/>
    <xf numFmtId="0" fontId="24" fillId="5" borderId="16"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1" fillId="5" borderId="0" xfId="0" applyFont="1" applyFill="1" applyBorder="1" applyAlignment="1">
      <alignment horizontal="center"/>
    </xf>
    <xf numFmtId="0" fontId="4" fillId="0" borderId="16" xfId="0" applyFont="1" applyBorder="1" applyAlignment="1">
      <alignment horizontal="center" vertical="center" wrapText="1"/>
    </xf>
    <xf numFmtId="0" fontId="2" fillId="0" borderId="45" xfId="0" applyFont="1" applyBorder="1" applyAlignment="1">
      <alignment horizontal="left" vertical="center" wrapText="1"/>
    </xf>
    <xf numFmtId="0" fontId="0" fillId="0" borderId="53" xfId="0" applyFill="1" applyBorder="1" applyAlignment="1">
      <alignment horizontal="center" vertical="top"/>
    </xf>
    <xf numFmtId="0" fontId="0" fillId="0" borderId="3" xfId="0" applyFill="1" applyBorder="1" applyAlignment="1">
      <alignment horizontal="center" vertical="top"/>
    </xf>
    <xf numFmtId="0" fontId="0" fillId="0" borderId="66" xfId="0" applyFill="1" applyBorder="1" applyAlignment="1">
      <alignment horizontal="center" vertical="top"/>
    </xf>
    <xf numFmtId="0" fontId="0" fillId="0" borderId="60" xfId="0" applyFill="1" applyBorder="1" applyAlignment="1">
      <alignment horizontal="center" vertical="top"/>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165" fontId="0" fillId="5" borderId="13" xfId="0" applyNumberFormat="1" applyFill="1" applyBorder="1"/>
    <xf numFmtId="0" fontId="8" fillId="5" borderId="0" xfId="0" applyFont="1" applyFill="1" applyBorder="1" applyAlignment="1">
      <alignment horizontal="center"/>
    </xf>
    <xf numFmtId="0" fontId="0" fillId="0" borderId="0" xfId="0" applyFill="1" applyBorder="1"/>
    <xf numFmtId="0" fontId="24" fillId="0" borderId="20" xfId="0" applyFont="1" applyBorder="1" applyAlignment="1">
      <alignment horizontal="center" vertical="center" wrapText="1"/>
    </xf>
    <xf numFmtId="164" fontId="24" fillId="5" borderId="22" xfId="0" applyNumberFormat="1" applyFont="1" applyFill="1" applyBorder="1" applyAlignment="1">
      <alignment horizontal="center" vertical="center"/>
    </xf>
    <xf numFmtId="0" fontId="24" fillId="0" borderId="17" xfId="0" applyFont="1" applyBorder="1" applyAlignment="1">
      <alignment horizontal="center" vertical="center" wrapText="1"/>
    </xf>
    <xf numFmtId="164" fontId="24" fillId="5" borderId="19" xfId="0" applyNumberFormat="1" applyFont="1" applyFill="1" applyBorder="1" applyAlignment="1">
      <alignment horizontal="center" vertical="center"/>
    </xf>
    <xf numFmtId="0" fontId="24" fillId="0" borderId="57" xfId="0" applyFont="1" applyBorder="1" applyAlignment="1">
      <alignment horizontal="center" vertical="center" wrapText="1"/>
    </xf>
    <xf numFmtId="0" fontId="24" fillId="5" borderId="1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50" xfId="0" applyFont="1" applyFill="1" applyBorder="1" applyAlignment="1">
      <alignment horizontal="centerContinuous" vertical="center" wrapText="1"/>
    </xf>
    <xf numFmtId="0" fontId="2" fillId="5" borderId="67" xfId="0" applyFont="1" applyFill="1" applyBorder="1" applyAlignment="1">
      <alignment horizontal="centerContinuous" vertical="center" wrapText="1"/>
    </xf>
    <xf numFmtId="0" fontId="4" fillId="5" borderId="15" xfId="0" applyFont="1" applyFill="1" applyBorder="1" applyAlignment="1">
      <alignment horizontal="center" vertical="center" wrapText="1"/>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4" fillId="5" borderId="18"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0" borderId="30" xfId="0" applyFont="1" applyBorder="1" applyAlignment="1">
      <alignment horizontal="left" vertical="center" wrapText="1"/>
    </xf>
    <xf numFmtId="0" fontId="2" fillId="7" borderId="31" xfId="0" applyFont="1" applyFill="1" applyBorder="1" applyAlignment="1">
      <alignment horizontal="left" vertical="center" wrapText="1"/>
    </xf>
    <xf numFmtId="9" fontId="2" fillId="0" borderId="31" xfId="1" applyFont="1" applyBorder="1" applyAlignment="1">
      <alignment horizontal="center" vertical="center" wrapText="1"/>
    </xf>
    <xf numFmtId="0" fontId="4" fillId="0" borderId="3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2" fillId="0" borderId="17" xfId="0" quotePrefix="1" applyNumberFormat="1" applyFont="1" applyBorder="1" applyAlignment="1">
      <alignment horizontal="left" vertical="center" wrapText="1"/>
    </xf>
    <xf numFmtId="0" fontId="26" fillId="3" borderId="0" xfId="0" applyFont="1" applyFill="1"/>
    <xf numFmtId="9" fontId="0" fillId="0" borderId="0" xfId="0" applyNumberFormat="1"/>
    <xf numFmtId="0" fontId="0" fillId="0" borderId="52" xfId="0" applyBorder="1"/>
    <xf numFmtId="0" fontId="0" fillId="0" borderId="48" xfId="0" applyBorder="1"/>
    <xf numFmtId="0" fontId="0" fillId="0" borderId="49" xfId="0" applyBorder="1"/>
    <xf numFmtId="0" fontId="23" fillId="5" borderId="0" xfId="2" applyFill="1" applyAlignment="1">
      <alignment vertical="top"/>
    </xf>
    <xf numFmtId="9" fontId="6" fillId="5" borderId="2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0" borderId="17" xfId="0" applyNumberFormat="1" applyFont="1" applyBorder="1" applyAlignment="1">
      <alignment horizontal="center" vertical="center"/>
    </xf>
    <xf numFmtId="9" fontId="6" fillId="5" borderId="17" xfId="0" applyNumberFormat="1" applyFont="1" applyFill="1" applyBorder="1" applyAlignment="1">
      <alignment horizontal="center" vertical="center"/>
    </xf>
    <xf numFmtId="0" fontId="5" fillId="5" borderId="8"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8" xfId="0" applyFill="1" applyBorder="1"/>
    <xf numFmtId="0" fontId="0" fillId="5" borderId="9" xfId="0" applyFill="1" applyBorder="1"/>
    <xf numFmtId="0" fontId="0" fillId="5" borderId="9" xfId="0" applyFill="1" applyBorder="1" applyAlignment="1">
      <alignment horizontal="center" vertical="center"/>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2" fillId="5" borderId="8" xfId="0" applyFont="1" applyFill="1" applyBorder="1" applyAlignment="1">
      <alignment vertical="center"/>
    </xf>
    <xf numFmtId="0" fontId="2" fillId="5" borderId="2" xfId="0" applyFont="1" applyFill="1" applyBorder="1" applyAlignment="1">
      <alignment vertical="center"/>
    </xf>
    <xf numFmtId="0" fontId="2" fillId="5" borderId="9" xfId="0" applyFont="1" applyFill="1" applyBorder="1" applyAlignment="1">
      <alignment vertical="center"/>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4" fillId="0" borderId="16" xfId="0" applyFont="1" applyBorder="1" applyAlignment="1">
      <alignment horizontal="center" vertical="center" wrapText="1"/>
    </xf>
    <xf numFmtId="0" fontId="0" fillId="0" borderId="2" xfId="0" applyFill="1" applyBorder="1" applyAlignment="1">
      <alignment horizontal="center" vertical="center"/>
    </xf>
    <xf numFmtId="0" fontId="2" fillId="6" borderId="2" xfId="0" applyFont="1" applyFill="1" applyBorder="1" applyAlignment="1">
      <alignment vertical="center"/>
    </xf>
    <xf numFmtId="0" fontId="2" fillId="6" borderId="6" xfId="0" applyFont="1" applyFill="1" applyBorder="1" applyAlignment="1">
      <alignment vertical="center"/>
    </xf>
    <xf numFmtId="0" fontId="27" fillId="10" borderId="6" xfId="0" applyFont="1" applyFill="1" applyBorder="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6" borderId="12" xfId="0" applyFill="1" applyBorder="1" applyAlignment="1">
      <alignment horizontal="center"/>
    </xf>
    <xf numFmtId="0" fontId="0" fillId="6" borderId="14" xfId="0" applyFill="1" applyBorder="1" applyAlignment="1">
      <alignment horizontal="center"/>
    </xf>
    <xf numFmtId="0" fontId="0" fillId="6" borderId="4" xfId="0" applyFill="1" applyBorder="1" applyAlignment="1">
      <alignment horizontal="center"/>
    </xf>
    <xf numFmtId="0" fontId="0" fillId="6" borderId="6" xfId="0" applyFill="1" applyBorder="1" applyAlignment="1">
      <alignment horizontal="center"/>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0" xfId="0" applyFont="1" applyBorder="1" applyAlignment="1">
      <alignment horizontal="center" vertical="center" wrapText="1"/>
    </xf>
    <xf numFmtId="0" fontId="0" fillId="7" borderId="8" xfId="0" applyFill="1" applyBorder="1" applyAlignment="1">
      <alignment horizontal="center"/>
    </xf>
    <xf numFmtId="0" fontId="0" fillId="7" borderId="2" xfId="0" applyFill="1" applyBorder="1" applyAlignment="1">
      <alignment horizontal="center"/>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5" fontId="8" fillId="5" borderId="0" xfId="0" applyNumberFormat="1" applyFont="1" applyFill="1" applyBorder="1" applyAlignment="1">
      <alignment horizontal="center"/>
    </xf>
    <xf numFmtId="164" fontId="6" fillId="0" borderId="12" xfId="0" applyNumberFormat="1" applyFont="1" applyBorder="1" applyAlignment="1">
      <alignment horizontal="center" vertical="center"/>
    </xf>
    <xf numFmtId="164" fontId="6" fillId="0" borderId="14"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5" fontId="8" fillId="5" borderId="0" xfId="0" applyNumberFormat="1" applyFont="1" applyFill="1" applyAlignment="1">
      <alignment horizontal="right"/>
    </xf>
    <xf numFmtId="0" fontId="8" fillId="5" borderId="0" xfId="0" applyFont="1" applyFill="1" applyAlignment="1">
      <alignment horizontal="right"/>
    </xf>
    <xf numFmtId="0" fontId="1" fillId="5" borderId="0" xfId="0" applyFont="1" applyFill="1" applyAlignment="1">
      <alignment horizontal="right"/>
    </xf>
    <xf numFmtId="0" fontId="22" fillId="0" borderId="23" xfId="0" applyFont="1" applyBorder="1" applyAlignment="1">
      <alignment horizontal="left" vertical="top"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3" fillId="2" borderId="14"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22" fillId="5" borderId="39" xfId="0" applyFont="1" applyFill="1" applyBorder="1" applyAlignment="1">
      <alignment horizontal="left" vertical="top" wrapText="1"/>
    </xf>
    <xf numFmtId="0" fontId="22" fillId="5" borderId="36" xfId="0" applyFont="1" applyFill="1" applyBorder="1" applyAlignment="1">
      <alignment horizontal="left" vertical="top" wrapText="1"/>
    </xf>
    <xf numFmtId="0" fontId="22" fillId="5" borderId="37" xfId="0" applyFont="1" applyFill="1" applyBorder="1" applyAlignment="1">
      <alignment horizontal="left" vertical="top" wrapTex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57" xfId="0" applyFont="1" applyBorder="1" applyAlignment="1">
      <alignment horizontal="left" vertical="center" wrapText="1"/>
    </xf>
    <xf numFmtId="0" fontId="2" fillId="0" borderId="15" xfId="0" applyFont="1" applyBorder="1" applyAlignment="1">
      <alignment horizontal="left"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9" fillId="5" borderId="13" xfId="0" applyFont="1" applyFill="1" applyBorder="1" applyAlignment="1">
      <alignment horizontal="left" vertical="center" wrapText="1"/>
    </xf>
    <xf numFmtId="0" fontId="22" fillId="0" borderId="34" xfId="0" applyFont="1" applyBorder="1" applyAlignment="1">
      <alignment horizontal="left" vertical="top" wrapText="1"/>
    </xf>
    <xf numFmtId="0" fontId="22" fillId="0" borderId="35" xfId="0" applyFont="1" applyBorder="1" applyAlignment="1">
      <alignment horizontal="left" vertical="top" wrapText="1"/>
    </xf>
    <xf numFmtId="0" fontId="22" fillId="0" borderId="33" xfId="0" applyFont="1" applyBorder="1" applyAlignment="1">
      <alignment horizontal="left" vertical="top" wrapText="1"/>
    </xf>
    <xf numFmtId="0" fontId="10" fillId="5" borderId="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1" fillId="5" borderId="16"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29" xfId="0" applyFont="1" applyFill="1" applyBorder="1" applyAlignment="1">
      <alignment horizontal="left" vertical="top" wrapText="1"/>
    </xf>
    <xf numFmtId="0" fontId="21" fillId="5" borderId="56" xfId="0" applyFont="1" applyFill="1" applyBorder="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5" borderId="15" xfId="0"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15" xfId="0" applyFont="1" applyFill="1" applyBorder="1" applyAlignment="1">
      <alignment horizontal="left" vertical="top" wrapText="1"/>
    </xf>
    <xf numFmtId="0" fontId="4" fillId="4" borderId="11"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21" fillId="5" borderId="41" xfId="0" applyFont="1" applyFill="1" applyBorder="1" applyAlignment="1">
      <alignment horizontal="left" vertical="top" wrapText="1"/>
    </xf>
    <xf numFmtId="0" fontId="3" fillId="2" borderId="5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5" borderId="18"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2" fillId="5" borderId="41" xfId="0" applyFont="1" applyFill="1" applyBorder="1" applyAlignment="1">
      <alignment horizontal="left" vertical="center" wrapText="1"/>
    </xf>
    <xf numFmtId="0" fontId="22" fillId="5" borderId="42" xfId="0" applyFont="1" applyFill="1" applyBorder="1" applyAlignment="1">
      <alignment horizontal="left" vertical="center" wrapText="1"/>
    </xf>
    <xf numFmtId="0" fontId="22" fillId="5" borderId="43" xfId="0" applyFont="1" applyFill="1" applyBorder="1" applyAlignment="1">
      <alignment horizontal="left" vertical="center" wrapText="1"/>
    </xf>
    <xf numFmtId="0" fontId="22" fillId="5" borderId="57"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19" xfId="0" applyFont="1" applyFill="1" applyBorder="1" applyAlignment="1">
      <alignment horizontal="left" vertical="center" wrapText="1"/>
    </xf>
    <xf numFmtId="0" fontId="22" fillId="5" borderId="29" xfId="0" applyFont="1" applyFill="1" applyBorder="1" applyAlignment="1">
      <alignment horizontal="left" vertical="center" wrapText="1"/>
    </xf>
    <xf numFmtId="0" fontId="22" fillId="5" borderId="57" xfId="0" applyFont="1" applyFill="1" applyBorder="1" applyAlignment="1">
      <alignment horizontal="left" vertical="top" wrapText="1"/>
    </xf>
    <xf numFmtId="0" fontId="22" fillId="5" borderId="15" xfId="0" applyFont="1" applyFill="1" applyBorder="1" applyAlignment="1">
      <alignment horizontal="left" vertical="top" wrapText="1"/>
    </xf>
    <xf numFmtId="0" fontId="22" fillId="5" borderId="11" xfId="0" applyFont="1" applyFill="1" applyBorder="1" applyAlignment="1">
      <alignment horizontal="left" vertical="top" wrapText="1"/>
    </xf>
    <xf numFmtId="0" fontId="22" fillId="5" borderId="29" xfId="0" applyFont="1" applyFill="1" applyBorder="1" applyAlignment="1">
      <alignment horizontal="left" vertical="top" wrapText="1"/>
    </xf>
    <xf numFmtId="0" fontId="22" fillId="5" borderId="18" xfId="0" applyFont="1" applyFill="1" applyBorder="1" applyAlignment="1">
      <alignment horizontal="left" vertical="top" wrapText="1"/>
    </xf>
    <xf numFmtId="0" fontId="22" fillId="5" borderId="19" xfId="0" applyFont="1" applyFill="1" applyBorder="1" applyAlignment="1">
      <alignment horizontal="left" vertical="top" wrapText="1"/>
    </xf>
    <xf numFmtId="0" fontId="22" fillId="5" borderId="56"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5" borderId="43" xfId="0" applyFont="1" applyFill="1" applyBorder="1" applyAlignment="1">
      <alignment horizontal="left" vertical="top" wrapText="1"/>
    </xf>
    <xf numFmtId="0" fontId="21" fillId="5" borderId="57"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2" fillId="5" borderId="16" xfId="0" applyFont="1" applyFill="1" applyBorder="1" applyAlignment="1">
      <alignment horizontal="left" vertical="top" wrapText="1"/>
    </xf>
    <xf numFmtId="0" fontId="21" fillId="5" borderId="41" xfId="0" applyFont="1" applyFill="1" applyBorder="1" applyAlignment="1">
      <alignment horizontal="left" vertical="center" wrapText="1"/>
    </xf>
    <xf numFmtId="0" fontId="21" fillId="5" borderId="42"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64" xfId="0" applyFont="1" applyFill="1" applyBorder="1" applyAlignment="1">
      <alignment horizontal="left" vertical="center" wrapText="1"/>
    </xf>
    <xf numFmtId="0" fontId="21" fillId="5" borderId="53" xfId="0" applyFont="1" applyFill="1" applyBorder="1" applyAlignment="1">
      <alignment horizontal="left" vertical="center" wrapText="1"/>
    </xf>
    <xf numFmtId="0" fontId="21" fillId="5" borderId="65" xfId="0" applyFont="1" applyFill="1" applyBorder="1" applyAlignment="1">
      <alignment horizontal="left" vertical="center" wrapText="1"/>
    </xf>
    <xf numFmtId="0" fontId="21" fillId="5" borderId="64" xfId="0" applyFont="1" applyFill="1" applyBorder="1" applyAlignment="1">
      <alignment horizontal="left" vertical="top" wrapText="1"/>
    </xf>
    <xf numFmtId="0" fontId="21" fillId="5" borderId="53" xfId="0" applyFont="1" applyFill="1" applyBorder="1" applyAlignment="1">
      <alignment horizontal="left" vertical="top" wrapText="1"/>
    </xf>
    <xf numFmtId="0" fontId="21" fillId="5" borderId="65"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21" xfId="0" applyFont="1" applyFill="1" applyBorder="1" applyAlignment="1">
      <alignment horizontal="left" vertical="top" wrapText="1"/>
    </xf>
    <xf numFmtId="0" fontId="21" fillId="5" borderId="22" xfId="0" applyFont="1" applyFill="1" applyBorder="1" applyAlignment="1">
      <alignment horizontal="left" vertical="top" wrapText="1"/>
    </xf>
    <xf numFmtId="0" fontId="21" fillId="5" borderId="20"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 fillId="0" borderId="21" xfId="0" applyFont="1" applyBorder="1" applyAlignment="1">
      <alignment horizontal="center" vertical="center" wrapText="1"/>
    </xf>
    <xf numFmtId="0" fontId="2" fillId="5" borderId="2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1" fillId="5" borderId="0" xfId="0" applyFont="1" applyFill="1" applyBorder="1" applyAlignment="1">
      <alignment horizont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14" xfId="0" applyFill="1" applyBorder="1" applyAlignment="1">
      <alignment horizontal="left" vertical="center"/>
    </xf>
    <xf numFmtId="0" fontId="0" fillId="7" borderId="8" xfId="0" applyFill="1" applyBorder="1" applyAlignment="1">
      <alignment horizontal="left" vertical="center"/>
    </xf>
    <xf numFmtId="0" fontId="0" fillId="7" borderId="9" xfId="0" applyFill="1" applyBorder="1" applyAlignment="1">
      <alignment horizontal="left" vertical="center"/>
    </xf>
    <xf numFmtId="0" fontId="0" fillId="7" borderId="2" xfId="0" applyFill="1" applyBorder="1" applyAlignment="1">
      <alignment horizontal="left" vertical="center"/>
    </xf>
    <xf numFmtId="164" fontId="6" fillId="5" borderId="0" xfId="0" applyNumberFormat="1" applyFont="1" applyFill="1" applyBorder="1" applyAlignment="1">
      <alignment horizontal="center" vertical="center"/>
    </xf>
    <xf numFmtId="164" fontId="6" fillId="5" borderId="58" xfId="0" applyNumberFormat="1" applyFont="1" applyFill="1" applyBorder="1" applyAlignment="1">
      <alignment horizontal="center" vertical="center"/>
    </xf>
    <xf numFmtId="0" fontId="4" fillId="0" borderId="4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42"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5" borderId="42"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4" fillId="4" borderId="40"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58"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 fillId="0" borderId="42"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2" xfId="0" applyFont="1" applyBorder="1" applyAlignment="1">
      <alignment horizontal="left" vertical="center" wrapText="1"/>
    </xf>
    <xf numFmtId="0" fontId="2" fillId="0" borderId="36" xfId="0" applyFont="1" applyBorder="1" applyAlignment="1">
      <alignment horizontal="left" vertical="center" wrapText="1"/>
    </xf>
    <xf numFmtId="0" fontId="2" fillId="0" borderId="48" xfId="0" applyFont="1" applyBorder="1" applyAlignment="1">
      <alignment horizontal="left" vertical="center" wrapText="1"/>
    </xf>
    <xf numFmtId="0" fontId="2" fillId="0" borderId="24" xfId="0" applyFont="1" applyBorder="1" applyAlignment="1">
      <alignment horizontal="left" vertical="center" wrapText="1"/>
    </xf>
    <xf numFmtId="0" fontId="2" fillId="0" borderId="49" xfId="0" applyFont="1" applyBorder="1" applyAlignment="1">
      <alignment horizontal="left" vertical="center" wrapText="1"/>
    </xf>
    <xf numFmtId="0" fontId="2" fillId="0" borderId="34" xfId="0" applyFont="1" applyBorder="1" applyAlignment="1">
      <alignment horizontal="left" vertical="center" wrapText="1"/>
    </xf>
    <xf numFmtId="0" fontId="2" fillId="0" borderId="3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5" xfId="0" applyFont="1" applyBorder="1" applyAlignment="1">
      <alignment horizontal="left" vertical="center" wrapText="1"/>
    </xf>
    <xf numFmtId="0" fontId="2" fillId="5" borderId="12" xfId="0" applyFont="1" applyFill="1" applyBorder="1" applyAlignment="1">
      <alignment horizontal="left" vertical="top" wrapText="1"/>
    </xf>
    <xf numFmtId="0" fontId="2" fillId="5" borderId="13" xfId="0" applyFont="1" applyFill="1" applyBorder="1" applyAlignment="1">
      <alignment horizontal="left" vertical="top" wrapText="1"/>
    </xf>
    <xf numFmtId="0" fontId="2" fillId="5" borderId="14"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0" borderId="53" xfId="0" applyFont="1" applyBorder="1" applyAlignment="1">
      <alignment horizontal="center" vertical="center" wrapText="1"/>
    </xf>
  </cellXfs>
  <cellStyles count="3">
    <cellStyle name="Hyperlink" xfId="2" builtinId="8"/>
    <cellStyle name="Normal" xfId="0" builtinId="0"/>
    <cellStyle name="Percent" xfId="1" builtinId="5"/>
  </cellStyles>
  <dxfs count="597">
    <dxf>
      <fill>
        <patternFill>
          <bgColor indexed="14"/>
        </patternFill>
      </fill>
    </dxf>
    <dxf>
      <font>
        <b/>
        <i val="0"/>
        <color theme="9" tint="-0.499984740745262"/>
      </font>
      <fill>
        <patternFill>
          <bgColor rgb="FF00B050"/>
        </patternFill>
      </fill>
    </dxf>
    <dxf>
      <font>
        <b/>
        <i val="0"/>
        <color rgb="FFFFC000"/>
      </font>
      <fill>
        <patternFill>
          <bgColor rgb="FFFFFF00"/>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b/>
        <i val="0"/>
        <color theme="9" tint="-0.499984740745262"/>
      </font>
      <fill>
        <patternFill>
          <bgColor rgb="FF00B050"/>
        </patternFill>
      </fill>
    </dxf>
    <dxf>
      <font>
        <b/>
        <i val="0"/>
        <color theme="5"/>
      </font>
      <fill>
        <patternFill>
          <bgColor theme="7"/>
        </patternFill>
      </fill>
    </dxf>
    <dxf>
      <font>
        <b/>
        <i val="0"/>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ont>
        <color theme="9" tint="-0.499984740745262"/>
      </font>
      <fill>
        <patternFill>
          <bgColor rgb="FF00B050"/>
        </patternFill>
      </fill>
    </dxf>
    <dxf>
      <font>
        <color theme="5"/>
      </font>
      <fill>
        <patternFill>
          <bgColor theme="7"/>
        </patternFill>
      </fill>
    </dxf>
    <dxf>
      <font>
        <color theme="5" tint="-0.499984740745262"/>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_rels/chart174.xml.rels><?xml version="1.0" encoding="UTF-8" standalone="yes"?>
<Relationships xmlns="http://schemas.openxmlformats.org/package/2006/relationships"><Relationship Id="rId2" Type="http://schemas.microsoft.com/office/2011/relationships/chartColorStyle" Target="colors174.xml"/><Relationship Id="rId1" Type="http://schemas.microsoft.com/office/2011/relationships/chartStyle" Target="style174.xml"/></Relationships>
</file>

<file path=xl/charts/_rels/chart175.xml.rels><?xml version="1.0" encoding="UTF-8" standalone="yes"?>
<Relationships xmlns="http://schemas.openxmlformats.org/package/2006/relationships"><Relationship Id="rId2" Type="http://schemas.microsoft.com/office/2011/relationships/chartColorStyle" Target="colors175.xml"/><Relationship Id="rId1" Type="http://schemas.microsoft.com/office/2011/relationships/chartStyle" Target="style175.xml"/></Relationships>
</file>

<file path=xl/charts/_rels/chart176.xml.rels><?xml version="1.0" encoding="UTF-8" standalone="yes"?>
<Relationships xmlns="http://schemas.openxmlformats.org/package/2006/relationships"><Relationship Id="rId2" Type="http://schemas.microsoft.com/office/2011/relationships/chartColorStyle" Target="colors176.xml"/><Relationship Id="rId1" Type="http://schemas.microsoft.com/office/2011/relationships/chartStyle" Target="style176.xml"/></Relationships>
</file>

<file path=xl/charts/_rels/chart177.xml.rels><?xml version="1.0" encoding="UTF-8" standalone="yes"?>
<Relationships xmlns="http://schemas.openxmlformats.org/package/2006/relationships"><Relationship Id="rId2" Type="http://schemas.microsoft.com/office/2011/relationships/chartColorStyle" Target="colors177.xml"/><Relationship Id="rId1" Type="http://schemas.microsoft.com/office/2011/relationships/chartStyle" Target="style177.xml"/></Relationships>
</file>

<file path=xl/charts/_rels/chart178.xml.rels><?xml version="1.0" encoding="UTF-8" standalone="yes"?>
<Relationships xmlns="http://schemas.openxmlformats.org/package/2006/relationships"><Relationship Id="rId2" Type="http://schemas.microsoft.com/office/2011/relationships/chartColorStyle" Target="colors178.xml"/><Relationship Id="rId1" Type="http://schemas.microsoft.com/office/2011/relationships/chartStyle" Target="style178.xml"/></Relationships>
</file>

<file path=xl/charts/_rels/chart179.xml.rels><?xml version="1.0" encoding="UTF-8" standalone="yes"?>
<Relationships xmlns="http://schemas.openxmlformats.org/package/2006/relationships"><Relationship Id="rId2" Type="http://schemas.microsoft.com/office/2011/relationships/chartColorStyle" Target="colors179.xml"/><Relationship Id="rId1" Type="http://schemas.microsoft.com/office/2011/relationships/chartStyle" Target="style179.xml"/></Relationships>
</file>

<file path=xl/charts/_rels/chart180.xml.rels><?xml version="1.0" encoding="UTF-8" standalone="yes"?>
<Relationships xmlns="http://schemas.openxmlformats.org/package/2006/relationships"><Relationship Id="rId2" Type="http://schemas.microsoft.com/office/2011/relationships/chartColorStyle" Target="colors180.xml"/><Relationship Id="rId1" Type="http://schemas.microsoft.com/office/2011/relationships/chartStyle" Target="style180.xml"/></Relationships>
</file>

<file path=xl/charts/_rels/chart181.xml.rels><?xml version="1.0" encoding="UTF-8" standalone="yes"?>
<Relationships xmlns="http://schemas.openxmlformats.org/package/2006/relationships"><Relationship Id="rId2" Type="http://schemas.microsoft.com/office/2011/relationships/chartColorStyle" Target="colors181.xml"/><Relationship Id="rId1" Type="http://schemas.microsoft.com/office/2011/relationships/chartStyle" Target="style181.xml"/></Relationships>
</file>

<file path=xl/charts/_rels/chart182.xml.rels><?xml version="1.0" encoding="UTF-8" standalone="yes"?>
<Relationships xmlns="http://schemas.openxmlformats.org/package/2006/relationships"><Relationship Id="rId2" Type="http://schemas.microsoft.com/office/2011/relationships/chartColorStyle" Target="colors182.xml"/><Relationship Id="rId1" Type="http://schemas.microsoft.com/office/2011/relationships/chartStyle" Target="style182.xml"/></Relationships>
</file>

<file path=xl/charts/_rels/chart183.xml.rels><?xml version="1.0" encoding="UTF-8" standalone="yes"?>
<Relationships xmlns="http://schemas.openxmlformats.org/package/2006/relationships"><Relationship Id="rId2" Type="http://schemas.microsoft.com/office/2011/relationships/chartColorStyle" Target="colors183.xml"/><Relationship Id="rId1" Type="http://schemas.microsoft.com/office/2011/relationships/chartStyle" Target="style183.xml"/></Relationships>
</file>

<file path=xl/charts/_rels/chart184.xml.rels><?xml version="1.0" encoding="UTF-8" standalone="yes"?>
<Relationships xmlns="http://schemas.openxmlformats.org/package/2006/relationships"><Relationship Id="rId2" Type="http://schemas.microsoft.com/office/2011/relationships/chartColorStyle" Target="colors184.xml"/><Relationship Id="rId1" Type="http://schemas.microsoft.com/office/2011/relationships/chartStyle" Target="style184.xml"/></Relationships>
</file>

<file path=xl/charts/_rels/chart185.xml.rels><?xml version="1.0" encoding="UTF-8" standalone="yes"?>
<Relationships xmlns="http://schemas.openxmlformats.org/package/2006/relationships"><Relationship Id="rId2" Type="http://schemas.microsoft.com/office/2011/relationships/chartColorStyle" Target="colors185.xml"/><Relationship Id="rId1" Type="http://schemas.microsoft.com/office/2011/relationships/chartStyle" Target="style185.xml"/></Relationships>
</file>

<file path=xl/charts/_rels/chart186.xml.rels><?xml version="1.0" encoding="UTF-8" standalone="yes"?>
<Relationships xmlns="http://schemas.openxmlformats.org/package/2006/relationships"><Relationship Id="rId2" Type="http://schemas.microsoft.com/office/2011/relationships/chartColorStyle" Target="colors186.xml"/><Relationship Id="rId1" Type="http://schemas.microsoft.com/office/2011/relationships/chartStyle" Target="style186.xml"/></Relationships>
</file>

<file path=xl/charts/_rels/chart187.xml.rels><?xml version="1.0" encoding="UTF-8" standalone="yes"?>
<Relationships xmlns="http://schemas.openxmlformats.org/package/2006/relationships"><Relationship Id="rId2" Type="http://schemas.microsoft.com/office/2011/relationships/chartColorStyle" Target="colors187.xml"/><Relationship Id="rId1" Type="http://schemas.microsoft.com/office/2011/relationships/chartStyle" Target="style187.xml"/></Relationships>
</file>

<file path=xl/charts/_rels/chart188.xml.rels><?xml version="1.0" encoding="UTF-8" standalone="yes"?>
<Relationships xmlns="http://schemas.openxmlformats.org/package/2006/relationships"><Relationship Id="rId2" Type="http://schemas.microsoft.com/office/2011/relationships/chartColorStyle" Target="colors188.xml"/><Relationship Id="rId1" Type="http://schemas.microsoft.com/office/2011/relationships/chartStyle" Target="style188.xml"/></Relationships>
</file>

<file path=xl/charts/_rels/chart189.xml.rels><?xml version="1.0" encoding="UTF-8" standalone="yes"?>
<Relationships xmlns="http://schemas.openxmlformats.org/package/2006/relationships"><Relationship Id="rId2" Type="http://schemas.microsoft.com/office/2011/relationships/chartColorStyle" Target="colors189.xml"/><Relationship Id="rId1" Type="http://schemas.microsoft.com/office/2011/relationships/chartStyle" Target="style189.xml"/></Relationships>
</file>

<file path=xl/charts/_rels/chart190.xml.rels><?xml version="1.0" encoding="UTF-8" standalone="yes"?>
<Relationships xmlns="http://schemas.openxmlformats.org/package/2006/relationships"><Relationship Id="rId2" Type="http://schemas.microsoft.com/office/2011/relationships/chartColorStyle" Target="colors190.xml"/><Relationship Id="rId1" Type="http://schemas.microsoft.com/office/2011/relationships/chartStyle" Target="style190.xml"/></Relationships>
</file>

<file path=xl/charts/_rels/chart191.xml.rels><?xml version="1.0" encoding="UTF-8" standalone="yes"?>
<Relationships xmlns="http://schemas.openxmlformats.org/package/2006/relationships"><Relationship Id="rId2" Type="http://schemas.microsoft.com/office/2011/relationships/chartColorStyle" Target="colors191.xml"/><Relationship Id="rId1" Type="http://schemas.microsoft.com/office/2011/relationships/chartStyle" Target="style191.xml"/></Relationships>
</file>

<file path=xl/charts/_rels/chart192.xml.rels><?xml version="1.0" encoding="UTF-8" standalone="yes"?>
<Relationships xmlns="http://schemas.openxmlformats.org/package/2006/relationships"><Relationship Id="rId2" Type="http://schemas.microsoft.com/office/2011/relationships/chartColorStyle" Target="colors192.xml"/><Relationship Id="rId1" Type="http://schemas.microsoft.com/office/2011/relationships/chartStyle" Target="style192.xml"/></Relationships>
</file>

<file path=xl/charts/_rels/chart193.xml.rels><?xml version="1.0" encoding="UTF-8" standalone="yes"?>
<Relationships xmlns="http://schemas.openxmlformats.org/package/2006/relationships"><Relationship Id="rId2" Type="http://schemas.microsoft.com/office/2011/relationships/chartColorStyle" Target="colors193.xml"/><Relationship Id="rId1" Type="http://schemas.microsoft.com/office/2011/relationships/chartStyle" Target="style193.xml"/></Relationships>
</file>

<file path=xl/charts/_rels/chart194.xml.rels><?xml version="1.0" encoding="UTF-8" standalone="yes"?>
<Relationships xmlns="http://schemas.openxmlformats.org/package/2006/relationships"><Relationship Id="rId2" Type="http://schemas.microsoft.com/office/2011/relationships/chartColorStyle" Target="colors194.xml"/><Relationship Id="rId1" Type="http://schemas.microsoft.com/office/2011/relationships/chartStyle" Target="style194.xml"/></Relationships>
</file>

<file path=xl/charts/_rels/chart195.xml.rels><?xml version="1.0" encoding="UTF-8" standalone="yes"?>
<Relationships xmlns="http://schemas.openxmlformats.org/package/2006/relationships"><Relationship Id="rId2" Type="http://schemas.microsoft.com/office/2011/relationships/chartColorStyle" Target="colors195.xml"/><Relationship Id="rId1" Type="http://schemas.microsoft.com/office/2011/relationships/chartStyle" Target="style195.xml"/></Relationships>
</file>

<file path=xl/charts/_rels/chart196.xml.rels><?xml version="1.0" encoding="UTF-8" standalone="yes"?>
<Relationships xmlns="http://schemas.openxmlformats.org/package/2006/relationships"><Relationship Id="rId2" Type="http://schemas.microsoft.com/office/2011/relationships/chartColorStyle" Target="colors196.xml"/><Relationship Id="rId1" Type="http://schemas.microsoft.com/office/2011/relationships/chartStyle" Target="style196.xml"/></Relationships>
</file>

<file path=xl/charts/_rels/chart197.xml.rels><?xml version="1.0" encoding="UTF-8" standalone="yes"?>
<Relationships xmlns="http://schemas.openxmlformats.org/package/2006/relationships"><Relationship Id="rId2" Type="http://schemas.microsoft.com/office/2011/relationships/chartColorStyle" Target="colors197.xml"/><Relationship Id="rId1" Type="http://schemas.microsoft.com/office/2011/relationships/chartStyle" Target="style197.xml"/></Relationships>
</file>

<file path=xl/charts/_rels/chart198.xml.rels><?xml version="1.0" encoding="UTF-8" standalone="yes"?>
<Relationships xmlns="http://schemas.openxmlformats.org/package/2006/relationships"><Relationship Id="rId2" Type="http://schemas.microsoft.com/office/2011/relationships/chartColorStyle" Target="colors198.xml"/><Relationship Id="rId1" Type="http://schemas.microsoft.com/office/2011/relationships/chartStyle" Target="style198.xml"/></Relationships>
</file>

<file path=xl/charts/_rels/chart199.xml.rels><?xml version="1.0" encoding="UTF-8" standalone="yes"?>
<Relationships xmlns="http://schemas.openxmlformats.org/package/2006/relationships"><Relationship Id="rId2" Type="http://schemas.microsoft.com/office/2011/relationships/chartColorStyle" Target="colors199.xml"/><Relationship Id="rId1" Type="http://schemas.microsoft.com/office/2011/relationships/chartStyle" Target="style199.xml"/></Relationships>
</file>

<file path=xl/charts/_rels/chart200.xml.rels><?xml version="1.0" encoding="UTF-8" standalone="yes"?>
<Relationships xmlns="http://schemas.openxmlformats.org/package/2006/relationships"><Relationship Id="rId2" Type="http://schemas.microsoft.com/office/2011/relationships/chartColorStyle" Target="colors200.xml"/><Relationship Id="rId1" Type="http://schemas.microsoft.com/office/2011/relationships/chartStyle" Target="style200.xml"/></Relationships>
</file>

<file path=xl/charts/_rels/chart201.xml.rels><?xml version="1.0" encoding="UTF-8" standalone="yes"?>
<Relationships xmlns="http://schemas.openxmlformats.org/package/2006/relationships"><Relationship Id="rId2" Type="http://schemas.microsoft.com/office/2011/relationships/chartColorStyle" Target="colors201.xml"/><Relationship Id="rId1" Type="http://schemas.microsoft.com/office/2011/relationships/chartStyle" Target="style201.xml"/></Relationships>
</file>

<file path=xl/charts/_rels/chart202.xml.rels><?xml version="1.0" encoding="UTF-8" standalone="yes"?>
<Relationships xmlns="http://schemas.openxmlformats.org/package/2006/relationships"><Relationship Id="rId2" Type="http://schemas.microsoft.com/office/2011/relationships/chartColorStyle" Target="colors202.xml"/><Relationship Id="rId1" Type="http://schemas.microsoft.com/office/2011/relationships/chartStyle" Target="style202.xml"/></Relationships>
</file>

<file path=xl/charts/_rels/chart203.xml.rels><?xml version="1.0" encoding="UTF-8" standalone="yes"?>
<Relationships xmlns="http://schemas.openxmlformats.org/package/2006/relationships"><Relationship Id="rId2" Type="http://schemas.microsoft.com/office/2011/relationships/chartColorStyle" Target="colors203.xml"/><Relationship Id="rId1" Type="http://schemas.microsoft.com/office/2011/relationships/chartStyle" Target="style203.xml"/></Relationships>
</file>

<file path=xl/charts/_rels/chart204.xml.rels><?xml version="1.0" encoding="UTF-8" standalone="yes"?>
<Relationships xmlns="http://schemas.openxmlformats.org/package/2006/relationships"><Relationship Id="rId2" Type="http://schemas.microsoft.com/office/2011/relationships/chartColorStyle" Target="colors204.xml"/><Relationship Id="rId1" Type="http://schemas.microsoft.com/office/2011/relationships/chartStyle" Target="style204.xml"/></Relationships>
</file>

<file path=xl/charts/_rels/chart205.xml.rels><?xml version="1.0" encoding="UTF-8" standalone="yes"?>
<Relationships xmlns="http://schemas.openxmlformats.org/package/2006/relationships"><Relationship Id="rId2" Type="http://schemas.microsoft.com/office/2011/relationships/chartColorStyle" Target="colors205.xml"/><Relationship Id="rId1" Type="http://schemas.microsoft.com/office/2011/relationships/chartStyle" Target="style205.xml"/></Relationships>
</file>

<file path=xl/charts/_rels/chart206.xml.rels><?xml version="1.0" encoding="UTF-8" standalone="yes"?>
<Relationships xmlns="http://schemas.openxmlformats.org/package/2006/relationships"><Relationship Id="rId2" Type="http://schemas.microsoft.com/office/2011/relationships/chartColorStyle" Target="colors206.xml"/><Relationship Id="rId1" Type="http://schemas.microsoft.com/office/2011/relationships/chartStyle" Target="style206.xml"/></Relationships>
</file>

<file path=xl/charts/_rels/chart207.xml.rels><?xml version="1.0" encoding="UTF-8" standalone="yes"?>
<Relationships xmlns="http://schemas.openxmlformats.org/package/2006/relationships"><Relationship Id="rId2" Type="http://schemas.microsoft.com/office/2011/relationships/chartColorStyle" Target="colors207.xml"/><Relationship Id="rId1" Type="http://schemas.microsoft.com/office/2011/relationships/chartStyle" Target="style207.xml"/></Relationships>
</file>

<file path=xl/charts/_rels/chart208.xml.rels><?xml version="1.0" encoding="UTF-8" standalone="yes"?>
<Relationships xmlns="http://schemas.openxmlformats.org/package/2006/relationships"><Relationship Id="rId2" Type="http://schemas.microsoft.com/office/2011/relationships/chartColorStyle" Target="colors208.xml"/><Relationship Id="rId1" Type="http://schemas.microsoft.com/office/2011/relationships/chartStyle" Target="style208.xml"/></Relationships>
</file>

<file path=xl/charts/_rels/chart209.xml.rels><?xml version="1.0" encoding="UTF-8" standalone="yes"?>
<Relationships xmlns="http://schemas.openxmlformats.org/package/2006/relationships"><Relationship Id="rId2" Type="http://schemas.microsoft.com/office/2011/relationships/chartColorStyle" Target="colors209.xml"/><Relationship Id="rId1" Type="http://schemas.microsoft.com/office/2011/relationships/chartStyle" Target="style209.xml"/></Relationships>
</file>

<file path=xl/charts/_rels/chart210.xml.rels><?xml version="1.0" encoding="UTF-8" standalone="yes"?>
<Relationships xmlns="http://schemas.openxmlformats.org/package/2006/relationships"><Relationship Id="rId2" Type="http://schemas.microsoft.com/office/2011/relationships/chartColorStyle" Target="colors210.xml"/><Relationship Id="rId1" Type="http://schemas.microsoft.com/office/2011/relationships/chartStyle" Target="style210.xml"/></Relationships>
</file>

<file path=xl/charts/_rels/chart211.xml.rels><?xml version="1.0" encoding="UTF-8" standalone="yes"?>
<Relationships xmlns="http://schemas.openxmlformats.org/package/2006/relationships"><Relationship Id="rId2" Type="http://schemas.microsoft.com/office/2011/relationships/chartColorStyle" Target="colors211.xml"/><Relationship Id="rId1" Type="http://schemas.microsoft.com/office/2011/relationships/chartStyle" Target="style2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60</c:v>
              </c:pt>
              <c:pt idx="1">
                <c:v>40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80</c:v>
              </c:pt>
              <c:pt idx="1">
                <c:v>20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30</c:v>
              </c:pt>
              <c:pt idx="1">
                <c:v>70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Lit>
              <c:formatCode>General</c:formatCode>
              <c:ptCount val="2"/>
              <c:pt idx="0">
                <c:v>0</c:v>
              </c:pt>
              <c:pt idx="1">
                <c:v>100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10</c:v>
              </c:pt>
              <c:pt idx="1">
                <c:v>90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Lit>
              <c:formatCode>General</c:formatCode>
              <c:ptCount val="2"/>
              <c:pt idx="0">
                <c:v>20</c:v>
              </c:pt>
              <c:pt idx="1">
                <c:v>80</c:v>
              </c:pt>
            </c:numLit>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00B05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a:solidFill>
                  <a:srgbClr val="00B050"/>
                </a:solidFill>
              </a:ln>
              <a:effectLst/>
            </c:spPr>
          </c:dPt>
          <c:dPt>
            <c:idx val="1"/>
            <c:bubble3D val="0"/>
            <c:spPr>
              <a:solidFill>
                <a:srgbClr val="00B050"/>
              </a:solidFill>
              <a:ln>
                <a:solidFill>
                  <a:srgbClr val="00B05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noFill/>
              <a:ln w="19050">
                <a:solidFill>
                  <a:srgbClr val="FFC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C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a:solidFill>
                  <a:srgbClr val="FFC000"/>
                </a:solidFill>
              </a:ln>
              <a:effectLst/>
            </c:spPr>
          </c:dPt>
          <c:dPt>
            <c:idx val="1"/>
            <c:bubble3D val="0"/>
            <c:spPr>
              <a:solidFill>
                <a:srgbClr val="FFC000"/>
              </a:solidFill>
              <a:ln>
                <a:solidFill>
                  <a:srgbClr val="FFC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solidFill>
            <a:ln w="15875">
              <a:solidFill>
                <a:srgbClr val="FF0000"/>
              </a:solidFill>
            </a:ln>
            <a:effectLst/>
          </c:spPr>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a:solidFill>
                  <a:srgbClr val="FF0000"/>
                </a:solidFill>
              </a:ln>
              <a:effectLst/>
            </c:spPr>
          </c:dPt>
          <c:dPt>
            <c:idx val="1"/>
            <c:bubble3D val="0"/>
            <c:spPr>
              <a:solidFill>
                <a:srgbClr val="FF0000"/>
              </a:solidFill>
              <a:ln>
                <a:solidFill>
                  <a:srgbClr val="FF0000"/>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a:solidFill>
                  <a:schemeClr val="bg1">
                    <a:lumMod val="50000"/>
                  </a:schemeClr>
                </a:solidFill>
              </a:ln>
              <a:effectLst/>
            </c:spPr>
          </c:dPt>
          <c:dPt>
            <c:idx val="1"/>
            <c:bubble3D val="0"/>
            <c:spPr>
              <a:solidFill>
                <a:schemeClr val="bg1">
                  <a:lumMod val="50000"/>
                </a:schemeClr>
              </a:solidFill>
              <a:ln>
                <a:solidFill>
                  <a:schemeClr val="bg1">
                    <a:lumMod val="50000"/>
                  </a:schemeClr>
                </a:solidFill>
              </a:ln>
              <a:effectLst/>
            </c:spPr>
          </c:dPt>
          <c:val>
            <c:numRef>
              <c:f>'Harvey Balls 10%'!$D$13:$D$14</c:f>
              <c:numCache>
                <c:formatCode>General</c:formatCode>
                <c:ptCount val="2"/>
                <c:pt idx="0">
                  <c:v>100</c:v>
                </c:pt>
                <c:pt idx="1">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rgbClr val="FFC000"/>
              </a:solidFill>
            </a:ln>
          </c:spPr>
          <c:dPt>
            <c:idx val="0"/>
            <c:bubble3D val="0"/>
            <c:spPr>
              <a:solidFill>
                <a:schemeClr val="accent4"/>
              </a:solidFill>
              <a:ln w="19050">
                <a:solidFill>
                  <a:srgbClr val="FFC000"/>
                </a:solidFill>
              </a:ln>
              <a:effectLst/>
            </c:spPr>
          </c:dPt>
          <c:dPt>
            <c:idx val="1"/>
            <c:bubble3D val="0"/>
            <c:spPr>
              <a:solidFill>
                <a:schemeClr val="bg1"/>
              </a:solidFill>
              <a:ln w="19050">
                <a:solidFill>
                  <a:srgbClr val="FFC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chemeClr val="accent4"/>
              </a:solidFill>
            </a:ln>
          </c:spPr>
          <c:dPt>
            <c:idx val="0"/>
            <c:bubble3D val="0"/>
            <c:spPr>
              <a:solidFill>
                <a:srgbClr val="FFC000"/>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C000"/>
            </a:solidFill>
            <a:ln>
              <a:solidFill>
                <a:srgbClr val="FFC000"/>
              </a:solidFill>
            </a:ln>
          </c:spPr>
          <c:dPt>
            <c:idx val="0"/>
            <c:bubble3D val="0"/>
            <c:spPr>
              <a:solidFill>
                <a:srgbClr val="FFC000"/>
              </a:solidFill>
              <a:ln w="19050">
                <a:solidFill>
                  <a:srgbClr val="FFC000"/>
                </a:solidFill>
              </a:ln>
              <a:effectLst/>
            </c:spPr>
          </c:dPt>
          <c:dPt>
            <c:idx val="1"/>
            <c:bubble3D val="0"/>
            <c:spPr>
              <a:solidFill>
                <a:schemeClr val="bg1"/>
              </a:solidFill>
              <a:ln w="19050">
                <a:solidFill>
                  <a:srgbClr val="FFC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00B050"/>
            </a:solidFill>
            <a:ln>
              <a:solidFill>
                <a:srgbClr val="00B050"/>
              </a:solidFill>
            </a:ln>
          </c:spPr>
          <c:dPt>
            <c:idx val="0"/>
            <c:bubble3D val="0"/>
            <c:spPr>
              <a:solidFill>
                <a:srgbClr val="00B050"/>
              </a:solidFill>
              <a:ln w="19050">
                <a:solidFill>
                  <a:srgbClr val="00B050"/>
                </a:solidFill>
              </a:ln>
              <a:effectLst/>
            </c:spPr>
          </c:dPt>
          <c:dPt>
            <c:idx val="1"/>
            <c:bubble3D val="0"/>
            <c:spPr>
              <a:solidFill>
                <a:schemeClr val="bg1"/>
              </a:solidFill>
              <a:ln w="19050">
                <a:solidFill>
                  <a:srgbClr val="00B05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accent4"/>
            </a:solidFill>
            <a:ln>
              <a:solidFill>
                <a:schemeClr val="accent4"/>
              </a:solidFill>
            </a:ln>
          </c:spPr>
          <c:dPt>
            <c:idx val="0"/>
            <c:bubble3D val="0"/>
            <c:spPr>
              <a:solidFill>
                <a:schemeClr val="accent4"/>
              </a:solidFill>
              <a:ln w="19050">
                <a:solidFill>
                  <a:schemeClr val="accent4"/>
                </a:solidFill>
              </a:ln>
              <a:effectLst/>
            </c:spPr>
          </c:dPt>
          <c:dPt>
            <c:idx val="1"/>
            <c:bubble3D val="0"/>
            <c:spPr>
              <a:solidFill>
                <a:schemeClr val="bg1"/>
              </a:solidFill>
              <a:ln w="19050">
                <a:solidFill>
                  <a:schemeClr val="accent4"/>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rgbClr val="FF0000"/>
            </a:solidFill>
            <a:ln>
              <a:solidFill>
                <a:srgbClr val="FF0000"/>
              </a:solidFill>
            </a:ln>
          </c:spPr>
          <c:dPt>
            <c:idx val="0"/>
            <c:bubble3D val="0"/>
            <c:spPr>
              <a:solidFill>
                <a:srgbClr val="FF0000"/>
              </a:solidFill>
              <a:ln w="19050">
                <a:solidFill>
                  <a:srgbClr val="FF0000"/>
                </a:solidFill>
              </a:ln>
              <a:effectLst/>
            </c:spPr>
          </c:dPt>
          <c:dPt>
            <c:idx val="1"/>
            <c:bubble3D val="0"/>
            <c:spPr>
              <a:solidFill>
                <a:schemeClr val="bg1"/>
              </a:solidFill>
              <a:ln w="19050">
                <a:solidFill>
                  <a:srgbClr val="FF0000"/>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0"/>
        <c:ser>
          <c:idx val="0"/>
          <c:order val="0"/>
          <c:spPr>
            <a:solidFill>
              <a:schemeClr val="bg1">
                <a:lumMod val="50000"/>
              </a:schemeClr>
            </a:solidFill>
            <a:ln w="15875">
              <a:solidFill>
                <a:schemeClr val="bg1">
                  <a:lumMod val="50000"/>
                </a:schemeClr>
              </a:solidFill>
            </a:ln>
            <a:effectLst/>
          </c:spPr>
          <c:dPt>
            <c:idx val="1"/>
            <c:bubble3D val="0"/>
            <c:spPr>
              <a:solidFill>
                <a:schemeClr val="bg1"/>
              </a:solidFill>
              <a:ln w="15875">
                <a:solidFill>
                  <a:schemeClr val="bg1">
                    <a:lumMod val="50000"/>
                  </a:schemeClr>
                </a:solidFill>
              </a:ln>
              <a:effectLst/>
            </c:spPr>
          </c:dPt>
          <c:val>
            <c:numRef>
              <c:f>'Harvey Balls 10%'!$X$13:$X$14</c:f>
              <c:numCache>
                <c:formatCode>General</c:formatCode>
                <c:ptCount val="2"/>
                <c:pt idx="0">
                  <c:v>0</c:v>
                </c:pt>
                <c:pt idx="1">
                  <c:v>100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10%'!$V$13:$V$14</c:f>
              <c:numCache>
                <c:formatCode>General</c:formatCode>
                <c:ptCount val="2"/>
                <c:pt idx="0">
                  <c:v>10</c:v>
                </c:pt>
                <c:pt idx="1">
                  <c:v>90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10%'!$T$13:$T$14</c:f>
              <c:numCache>
                <c:formatCode>General</c:formatCode>
                <c:ptCount val="2"/>
                <c:pt idx="0">
                  <c:v>20</c:v>
                </c:pt>
                <c:pt idx="1">
                  <c:v>80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10%'!$R$13:$R$14</c:f>
              <c:numCache>
                <c:formatCode>General</c:formatCode>
                <c:ptCount val="2"/>
                <c:pt idx="0">
                  <c:v>30</c:v>
                </c:pt>
                <c:pt idx="1">
                  <c:v>70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10%'!$P$13:$P$14</c:f>
              <c:numCache>
                <c:formatCode>General</c:formatCode>
                <c:ptCount val="2"/>
                <c:pt idx="0">
                  <c:v>40</c:v>
                </c:pt>
                <c:pt idx="1">
                  <c:v>60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10%'!$N$13:$N$14</c:f>
              <c:numCache>
                <c:formatCode>General</c:formatCode>
                <c:ptCount val="2"/>
                <c:pt idx="0">
                  <c:v>50</c:v>
                </c:pt>
                <c:pt idx="1">
                  <c:v>50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10%'!$L$13:$L$14</c:f>
              <c:numCache>
                <c:formatCode>General</c:formatCode>
                <c:ptCount val="2"/>
                <c:pt idx="0">
                  <c:v>60</c:v>
                </c:pt>
                <c:pt idx="1">
                  <c:v>40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10%'!$J$13:$J$14</c:f>
              <c:numCache>
                <c:formatCode>General</c:formatCode>
                <c:ptCount val="2"/>
                <c:pt idx="0">
                  <c:v>70</c:v>
                </c:pt>
                <c:pt idx="1">
                  <c:v>30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10%'!$F$13:$F$14</c:f>
              <c:numCache>
                <c:formatCode>General</c:formatCode>
                <c:ptCount val="2"/>
                <c:pt idx="0">
                  <c:v>90</c:v>
                </c:pt>
                <c:pt idx="1">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97758409663479E-2"/>
          <c:y val="0.12409782110569512"/>
          <c:w val="0.80289326199707856"/>
          <c:h val="0.76849893763279586"/>
        </c:manualLayout>
      </c:layout>
      <c:pieChart>
        <c:varyColors val="1"/>
        <c:ser>
          <c:idx val="0"/>
          <c:order val="0"/>
          <c:spPr>
            <a:solidFill>
              <a:schemeClr val="bg1">
                <a:lumMod val="50000"/>
              </a:schemeClr>
            </a:solidFill>
            <a:ln>
              <a:solidFill>
                <a:schemeClr val="bg1">
                  <a:lumMod val="50000"/>
                </a:schemeClr>
              </a:solidFill>
            </a:ln>
          </c:spPr>
          <c:dPt>
            <c:idx val="0"/>
            <c:bubble3D val="0"/>
            <c:spPr>
              <a:solidFill>
                <a:schemeClr val="bg1">
                  <a:lumMod val="50000"/>
                </a:schemeClr>
              </a:solidFill>
              <a:ln w="19050">
                <a:solidFill>
                  <a:schemeClr val="bg1">
                    <a:lumMod val="50000"/>
                  </a:schemeClr>
                </a:solidFill>
              </a:ln>
              <a:effectLst/>
            </c:spPr>
          </c:dPt>
          <c:dPt>
            <c:idx val="1"/>
            <c:bubble3D val="0"/>
            <c:spPr>
              <a:solidFill>
                <a:schemeClr val="bg1"/>
              </a:solidFill>
              <a:ln w="19050">
                <a:solidFill>
                  <a:schemeClr val="bg1">
                    <a:lumMod val="50000"/>
                  </a:schemeClr>
                </a:solidFill>
              </a:ln>
              <a:effectLst/>
            </c:spPr>
          </c:dPt>
          <c:val>
            <c:numRef>
              <c:f>'Harvey Balls 10%'!$H$13:$H$14</c:f>
              <c:numCache>
                <c:formatCode>General</c:formatCode>
                <c:ptCount val="2"/>
                <c:pt idx="0">
                  <c:v>80</c:v>
                </c:pt>
                <c:pt idx="1">
                  <c:v>20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09.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image" Target="../media/image1.jpeg"/><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8.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9.xml"/><Relationship Id="rId13" Type="http://schemas.openxmlformats.org/officeDocument/2006/relationships/chart" Target="../charts/chart123.xml"/><Relationship Id="rId3" Type="http://schemas.openxmlformats.org/officeDocument/2006/relationships/chart" Target="../charts/chart114.xml"/><Relationship Id="rId7" Type="http://schemas.openxmlformats.org/officeDocument/2006/relationships/chart" Target="../charts/chart118.xml"/><Relationship Id="rId12" Type="http://schemas.openxmlformats.org/officeDocument/2006/relationships/image" Target="../media/image1.jpeg"/><Relationship Id="rId2" Type="http://schemas.openxmlformats.org/officeDocument/2006/relationships/chart" Target="../charts/chart113.xml"/><Relationship Id="rId1" Type="http://schemas.openxmlformats.org/officeDocument/2006/relationships/chart" Target="../charts/chart112.xml"/><Relationship Id="rId6" Type="http://schemas.openxmlformats.org/officeDocument/2006/relationships/chart" Target="../charts/chart117.xml"/><Relationship Id="rId11" Type="http://schemas.openxmlformats.org/officeDocument/2006/relationships/chart" Target="../charts/chart122.xml"/><Relationship Id="rId5" Type="http://schemas.openxmlformats.org/officeDocument/2006/relationships/chart" Target="../charts/chart116.xml"/><Relationship Id="rId10" Type="http://schemas.openxmlformats.org/officeDocument/2006/relationships/chart" Target="../charts/chart121.xml"/><Relationship Id="rId4" Type="http://schemas.openxmlformats.org/officeDocument/2006/relationships/chart" Target="../charts/chart115.xml"/><Relationship Id="rId9" Type="http://schemas.openxmlformats.org/officeDocument/2006/relationships/chart" Target="../charts/chart120.xml"/><Relationship Id="rId14" Type="http://schemas.openxmlformats.org/officeDocument/2006/relationships/chart" Target="../charts/chart124.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137.xml"/><Relationship Id="rId18" Type="http://schemas.openxmlformats.org/officeDocument/2006/relationships/chart" Target="../charts/chart142.xml"/><Relationship Id="rId26" Type="http://schemas.openxmlformats.org/officeDocument/2006/relationships/chart" Target="../charts/chart150.xml"/><Relationship Id="rId39" Type="http://schemas.openxmlformats.org/officeDocument/2006/relationships/chart" Target="../charts/chart163.xml"/><Relationship Id="rId21" Type="http://schemas.openxmlformats.org/officeDocument/2006/relationships/chart" Target="../charts/chart145.xml"/><Relationship Id="rId34" Type="http://schemas.openxmlformats.org/officeDocument/2006/relationships/chart" Target="../charts/chart158.xml"/><Relationship Id="rId42" Type="http://schemas.openxmlformats.org/officeDocument/2006/relationships/chart" Target="../charts/chart166.xml"/><Relationship Id="rId47" Type="http://schemas.openxmlformats.org/officeDocument/2006/relationships/chart" Target="../charts/chart171.xml"/><Relationship Id="rId50" Type="http://schemas.openxmlformats.org/officeDocument/2006/relationships/chart" Target="../charts/chart174.xml"/><Relationship Id="rId55" Type="http://schemas.openxmlformats.org/officeDocument/2006/relationships/chart" Target="../charts/chart179.xml"/><Relationship Id="rId63" Type="http://schemas.openxmlformats.org/officeDocument/2006/relationships/chart" Target="../charts/chart187.xml"/><Relationship Id="rId68" Type="http://schemas.openxmlformats.org/officeDocument/2006/relationships/chart" Target="../charts/chart192.xml"/><Relationship Id="rId76" Type="http://schemas.openxmlformats.org/officeDocument/2006/relationships/chart" Target="../charts/chart200.xml"/><Relationship Id="rId84" Type="http://schemas.openxmlformats.org/officeDocument/2006/relationships/chart" Target="../charts/chart208.xml"/><Relationship Id="rId7" Type="http://schemas.openxmlformats.org/officeDocument/2006/relationships/chart" Target="../charts/chart131.xml"/><Relationship Id="rId71" Type="http://schemas.openxmlformats.org/officeDocument/2006/relationships/chart" Target="../charts/chart195.xml"/><Relationship Id="rId2" Type="http://schemas.openxmlformats.org/officeDocument/2006/relationships/chart" Target="../charts/chart126.xml"/><Relationship Id="rId16" Type="http://schemas.openxmlformats.org/officeDocument/2006/relationships/chart" Target="../charts/chart140.xml"/><Relationship Id="rId29" Type="http://schemas.openxmlformats.org/officeDocument/2006/relationships/chart" Target="../charts/chart153.xml"/><Relationship Id="rId11" Type="http://schemas.openxmlformats.org/officeDocument/2006/relationships/chart" Target="../charts/chart135.xml"/><Relationship Id="rId24" Type="http://schemas.openxmlformats.org/officeDocument/2006/relationships/chart" Target="../charts/chart148.xml"/><Relationship Id="rId32" Type="http://schemas.openxmlformats.org/officeDocument/2006/relationships/chart" Target="../charts/chart156.xml"/><Relationship Id="rId37" Type="http://schemas.openxmlformats.org/officeDocument/2006/relationships/chart" Target="../charts/chart161.xml"/><Relationship Id="rId40" Type="http://schemas.openxmlformats.org/officeDocument/2006/relationships/chart" Target="../charts/chart164.xml"/><Relationship Id="rId45" Type="http://schemas.openxmlformats.org/officeDocument/2006/relationships/chart" Target="../charts/chart169.xml"/><Relationship Id="rId53" Type="http://schemas.openxmlformats.org/officeDocument/2006/relationships/chart" Target="../charts/chart177.xml"/><Relationship Id="rId58" Type="http://schemas.openxmlformats.org/officeDocument/2006/relationships/chart" Target="../charts/chart182.xml"/><Relationship Id="rId66" Type="http://schemas.openxmlformats.org/officeDocument/2006/relationships/chart" Target="../charts/chart190.xml"/><Relationship Id="rId74" Type="http://schemas.openxmlformats.org/officeDocument/2006/relationships/chart" Target="../charts/chart198.xml"/><Relationship Id="rId79" Type="http://schemas.openxmlformats.org/officeDocument/2006/relationships/chart" Target="../charts/chart203.xml"/><Relationship Id="rId87" Type="http://schemas.openxmlformats.org/officeDocument/2006/relationships/chart" Target="../charts/chart211.xml"/><Relationship Id="rId5" Type="http://schemas.openxmlformats.org/officeDocument/2006/relationships/chart" Target="../charts/chart129.xml"/><Relationship Id="rId61" Type="http://schemas.openxmlformats.org/officeDocument/2006/relationships/chart" Target="../charts/chart185.xml"/><Relationship Id="rId82" Type="http://schemas.openxmlformats.org/officeDocument/2006/relationships/chart" Target="../charts/chart206.xml"/><Relationship Id="rId19" Type="http://schemas.openxmlformats.org/officeDocument/2006/relationships/chart" Target="../charts/chart143.xml"/><Relationship Id="rId4" Type="http://schemas.openxmlformats.org/officeDocument/2006/relationships/chart" Target="../charts/chart128.xml"/><Relationship Id="rId9" Type="http://schemas.openxmlformats.org/officeDocument/2006/relationships/chart" Target="../charts/chart133.xml"/><Relationship Id="rId14" Type="http://schemas.openxmlformats.org/officeDocument/2006/relationships/chart" Target="../charts/chart138.xml"/><Relationship Id="rId22" Type="http://schemas.openxmlformats.org/officeDocument/2006/relationships/chart" Target="../charts/chart146.xml"/><Relationship Id="rId27" Type="http://schemas.openxmlformats.org/officeDocument/2006/relationships/chart" Target="../charts/chart151.xml"/><Relationship Id="rId30" Type="http://schemas.openxmlformats.org/officeDocument/2006/relationships/chart" Target="../charts/chart154.xml"/><Relationship Id="rId35" Type="http://schemas.openxmlformats.org/officeDocument/2006/relationships/chart" Target="../charts/chart159.xml"/><Relationship Id="rId43" Type="http://schemas.openxmlformats.org/officeDocument/2006/relationships/chart" Target="../charts/chart167.xml"/><Relationship Id="rId48" Type="http://schemas.openxmlformats.org/officeDocument/2006/relationships/chart" Target="../charts/chart172.xml"/><Relationship Id="rId56" Type="http://schemas.openxmlformats.org/officeDocument/2006/relationships/chart" Target="../charts/chart180.xml"/><Relationship Id="rId64" Type="http://schemas.openxmlformats.org/officeDocument/2006/relationships/chart" Target="../charts/chart188.xml"/><Relationship Id="rId69" Type="http://schemas.openxmlformats.org/officeDocument/2006/relationships/chart" Target="../charts/chart193.xml"/><Relationship Id="rId77" Type="http://schemas.openxmlformats.org/officeDocument/2006/relationships/chart" Target="../charts/chart201.xml"/><Relationship Id="rId8" Type="http://schemas.openxmlformats.org/officeDocument/2006/relationships/chart" Target="../charts/chart132.xml"/><Relationship Id="rId51" Type="http://schemas.openxmlformats.org/officeDocument/2006/relationships/chart" Target="../charts/chart175.xml"/><Relationship Id="rId72" Type="http://schemas.openxmlformats.org/officeDocument/2006/relationships/chart" Target="../charts/chart196.xml"/><Relationship Id="rId80" Type="http://schemas.openxmlformats.org/officeDocument/2006/relationships/chart" Target="../charts/chart204.xml"/><Relationship Id="rId85" Type="http://schemas.openxmlformats.org/officeDocument/2006/relationships/chart" Target="../charts/chart209.xml"/><Relationship Id="rId3" Type="http://schemas.openxmlformats.org/officeDocument/2006/relationships/chart" Target="../charts/chart127.xml"/><Relationship Id="rId12" Type="http://schemas.openxmlformats.org/officeDocument/2006/relationships/chart" Target="../charts/chart136.xml"/><Relationship Id="rId17" Type="http://schemas.openxmlformats.org/officeDocument/2006/relationships/chart" Target="../charts/chart141.xml"/><Relationship Id="rId25" Type="http://schemas.openxmlformats.org/officeDocument/2006/relationships/chart" Target="../charts/chart149.xml"/><Relationship Id="rId33" Type="http://schemas.openxmlformats.org/officeDocument/2006/relationships/chart" Target="../charts/chart157.xml"/><Relationship Id="rId38" Type="http://schemas.openxmlformats.org/officeDocument/2006/relationships/chart" Target="../charts/chart162.xml"/><Relationship Id="rId46" Type="http://schemas.openxmlformats.org/officeDocument/2006/relationships/chart" Target="../charts/chart170.xml"/><Relationship Id="rId59" Type="http://schemas.openxmlformats.org/officeDocument/2006/relationships/chart" Target="../charts/chart183.xml"/><Relationship Id="rId67" Type="http://schemas.openxmlformats.org/officeDocument/2006/relationships/chart" Target="../charts/chart191.xml"/><Relationship Id="rId20" Type="http://schemas.openxmlformats.org/officeDocument/2006/relationships/chart" Target="../charts/chart144.xml"/><Relationship Id="rId41" Type="http://schemas.openxmlformats.org/officeDocument/2006/relationships/chart" Target="../charts/chart165.xml"/><Relationship Id="rId54" Type="http://schemas.openxmlformats.org/officeDocument/2006/relationships/chart" Target="../charts/chart178.xml"/><Relationship Id="rId62" Type="http://schemas.openxmlformats.org/officeDocument/2006/relationships/chart" Target="../charts/chart186.xml"/><Relationship Id="rId70" Type="http://schemas.openxmlformats.org/officeDocument/2006/relationships/chart" Target="../charts/chart194.xml"/><Relationship Id="rId75" Type="http://schemas.openxmlformats.org/officeDocument/2006/relationships/chart" Target="../charts/chart199.xml"/><Relationship Id="rId83" Type="http://schemas.openxmlformats.org/officeDocument/2006/relationships/chart" Target="../charts/chart207.xml"/><Relationship Id="rId1" Type="http://schemas.openxmlformats.org/officeDocument/2006/relationships/chart" Target="../charts/chart125.xml"/><Relationship Id="rId6" Type="http://schemas.openxmlformats.org/officeDocument/2006/relationships/chart" Target="../charts/chart130.xml"/><Relationship Id="rId15" Type="http://schemas.openxmlformats.org/officeDocument/2006/relationships/chart" Target="../charts/chart139.xml"/><Relationship Id="rId23" Type="http://schemas.openxmlformats.org/officeDocument/2006/relationships/chart" Target="../charts/chart147.xml"/><Relationship Id="rId28" Type="http://schemas.openxmlformats.org/officeDocument/2006/relationships/chart" Target="../charts/chart152.xml"/><Relationship Id="rId36" Type="http://schemas.openxmlformats.org/officeDocument/2006/relationships/chart" Target="../charts/chart160.xml"/><Relationship Id="rId49" Type="http://schemas.openxmlformats.org/officeDocument/2006/relationships/chart" Target="../charts/chart173.xml"/><Relationship Id="rId57" Type="http://schemas.openxmlformats.org/officeDocument/2006/relationships/chart" Target="../charts/chart181.xml"/><Relationship Id="rId10" Type="http://schemas.openxmlformats.org/officeDocument/2006/relationships/chart" Target="../charts/chart134.xml"/><Relationship Id="rId31" Type="http://schemas.openxmlformats.org/officeDocument/2006/relationships/chart" Target="../charts/chart155.xml"/><Relationship Id="rId44" Type="http://schemas.openxmlformats.org/officeDocument/2006/relationships/chart" Target="../charts/chart168.xml"/><Relationship Id="rId52" Type="http://schemas.openxmlformats.org/officeDocument/2006/relationships/chart" Target="../charts/chart176.xml"/><Relationship Id="rId60" Type="http://schemas.openxmlformats.org/officeDocument/2006/relationships/chart" Target="../charts/chart184.xml"/><Relationship Id="rId65" Type="http://schemas.openxmlformats.org/officeDocument/2006/relationships/chart" Target="../charts/chart189.xml"/><Relationship Id="rId73" Type="http://schemas.openxmlformats.org/officeDocument/2006/relationships/chart" Target="../charts/chart197.xml"/><Relationship Id="rId78" Type="http://schemas.openxmlformats.org/officeDocument/2006/relationships/chart" Target="../charts/chart202.xml"/><Relationship Id="rId81" Type="http://schemas.openxmlformats.org/officeDocument/2006/relationships/chart" Target="../charts/chart205.xml"/><Relationship Id="rId86" Type="http://schemas.openxmlformats.org/officeDocument/2006/relationships/chart" Target="../charts/chart210.xml"/></Relationships>
</file>

<file path=xl/drawings/drawing1.xml><?xml version="1.0" encoding="utf-8"?>
<xdr:wsDr xmlns:xdr="http://schemas.openxmlformats.org/drawingml/2006/spreadsheetDrawing" xmlns:a="http://schemas.openxmlformats.org/drawingml/2006/main">
  <xdr:twoCellAnchor editAs="oneCell">
    <xdr:from>
      <xdr:col>6</xdr:col>
      <xdr:colOff>61455</xdr:colOff>
      <xdr:row>11</xdr:row>
      <xdr:rowOff>49245</xdr:rowOff>
    </xdr:from>
    <xdr:to>
      <xdr:col>6</xdr:col>
      <xdr:colOff>507855</xdr:colOff>
      <xdr:row>11</xdr:row>
      <xdr:rowOff>515625</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42405</xdr:colOff>
      <xdr:row>15</xdr:row>
      <xdr:rowOff>58339</xdr:rowOff>
    </xdr:from>
    <xdr:to>
      <xdr:col>6</xdr:col>
      <xdr:colOff>488805</xdr:colOff>
      <xdr:row>15</xdr:row>
      <xdr:rowOff>524720</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42405</xdr:colOff>
      <xdr:row>16</xdr:row>
      <xdr:rowOff>57150</xdr:rowOff>
    </xdr:from>
    <xdr:to>
      <xdr:col>6</xdr:col>
      <xdr:colOff>488805</xdr:colOff>
      <xdr:row>16</xdr:row>
      <xdr:rowOff>523530</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61455</xdr:colOff>
      <xdr:row>17</xdr:row>
      <xdr:rowOff>56854</xdr:rowOff>
    </xdr:from>
    <xdr:to>
      <xdr:col>6</xdr:col>
      <xdr:colOff>507855</xdr:colOff>
      <xdr:row>17</xdr:row>
      <xdr:rowOff>523234</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61455</xdr:colOff>
      <xdr:row>19</xdr:row>
      <xdr:rowOff>54238</xdr:rowOff>
    </xdr:from>
    <xdr:to>
      <xdr:col>6</xdr:col>
      <xdr:colOff>507855</xdr:colOff>
      <xdr:row>19</xdr:row>
      <xdr:rowOff>520619</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61455</xdr:colOff>
      <xdr:row>23</xdr:row>
      <xdr:rowOff>54239</xdr:rowOff>
    </xdr:from>
    <xdr:to>
      <xdr:col>6</xdr:col>
      <xdr:colOff>507855</xdr:colOff>
      <xdr:row>23</xdr:row>
      <xdr:rowOff>520620</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60794</xdr:colOff>
      <xdr:row>22</xdr:row>
      <xdr:rowOff>59001</xdr:rowOff>
    </xdr:from>
    <xdr:to>
      <xdr:col>6</xdr:col>
      <xdr:colOff>508517</xdr:colOff>
      <xdr:row>22</xdr:row>
      <xdr:rowOff>525382</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61455</xdr:colOff>
      <xdr:row>21</xdr:row>
      <xdr:rowOff>65618</xdr:rowOff>
    </xdr:from>
    <xdr:to>
      <xdr:col>6</xdr:col>
      <xdr:colOff>507855</xdr:colOff>
      <xdr:row>21</xdr:row>
      <xdr:rowOff>531999</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70980</xdr:colOff>
      <xdr:row>27</xdr:row>
      <xdr:rowOff>54138</xdr:rowOff>
    </xdr:from>
    <xdr:to>
      <xdr:col>6</xdr:col>
      <xdr:colOff>517380</xdr:colOff>
      <xdr:row>27</xdr:row>
      <xdr:rowOff>520519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61455</xdr:colOff>
      <xdr:row>29</xdr:row>
      <xdr:rowOff>51129</xdr:rowOff>
    </xdr:from>
    <xdr:to>
      <xdr:col>6</xdr:col>
      <xdr:colOff>507855</xdr:colOff>
      <xdr:row>29</xdr:row>
      <xdr:rowOff>518770</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6</xdr:col>
      <xdr:colOff>61455</xdr:colOff>
      <xdr:row>30</xdr:row>
      <xdr:rowOff>58372</xdr:rowOff>
    </xdr:from>
    <xdr:to>
      <xdr:col>6</xdr:col>
      <xdr:colOff>507855</xdr:colOff>
      <xdr:row>30</xdr:row>
      <xdr:rowOff>526013</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50998</xdr:colOff>
      <xdr:row>11</xdr:row>
      <xdr:rowOff>49245</xdr:rowOff>
    </xdr:from>
    <xdr:to>
      <xdr:col>8</xdr:col>
      <xdr:colOff>497398</xdr:colOff>
      <xdr:row>11</xdr:row>
      <xdr:rowOff>515625</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31948</xdr:colOff>
      <xdr:row>15</xdr:row>
      <xdr:rowOff>58339</xdr:rowOff>
    </xdr:from>
    <xdr:to>
      <xdr:col>8</xdr:col>
      <xdr:colOff>478348</xdr:colOff>
      <xdr:row>15</xdr:row>
      <xdr:rowOff>524720</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50998</xdr:colOff>
      <xdr:row>17</xdr:row>
      <xdr:rowOff>56854</xdr:rowOff>
    </xdr:from>
    <xdr:to>
      <xdr:col>8</xdr:col>
      <xdr:colOff>497398</xdr:colOff>
      <xdr:row>17</xdr:row>
      <xdr:rowOff>523235</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50998</xdr:colOff>
      <xdr:row>21</xdr:row>
      <xdr:rowOff>65618</xdr:rowOff>
    </xdr:from>
    <xdr:to>
      <xdr:col>8</xdr:col>
      <xdr:colOff>497398</xdr:colOff>
      <xdr:row>21</xdr:row>
      <xdr:rowOff>531999</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8</xdr:col>
      <xdr:colOff>50998</xdr:colOff>
      <xdr:row>22</xdr:row>
      <xdr:rowOff>59001</xdr:rowOff>
    </xdr:from>
    <xdr:to>
      <xdr:col>8</xdr:col>
      <xdr:colOff>497398</xdr:colOff>
      <xdr:row>22</xdr:row>
      <xdr:rowOff>525382</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8</xdr:col>
      <xdr:colOff>60523</xdr:colOff>
      <xdr:row>27</xdr:row>
      <xdr:rowOff>54138</xdr:rowOff>
    </xdr:from>
    <xdr:to>
      <xdr:col>8</xdr:col>
      <xdr:colOff>506923</xdr:colOff>
      <xdr:row>27</xdr:row>
      <xdr:rowOff>520519</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8</xdr:col>
      <xdr:colOff>60523</xdr:colOff>
      <xdr:row>26</xdr:row>
      <xdr:rowOff>46994</xdr:rowOff>
    </xdr:from>
    <xdr:ext cx="446400" cy="466381"/>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oneCellAnchor>
  <xdr:twoCellAnchor editAs="oneCell">
    <xdr:from>
      <xdr:col>8</xdr:col>
      <xdr:colOff>50998</xdr:colOff>
      <xdr:row>29</xdr:row>
      <xdr:rowOff>52389</xdr:rowOff>
    </xdr:from>
    <xdr:to>
      <xdr:col>8</xdr:col>
      <xdr:colOff>497398</xdr:colOff>
      <xdr:row>29</xdr:row>
      <xdr:rowOff>518770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8</xdr:col>
      <xdr:colOff>50998</xdr:colOff>
      <xdr:row>30</xdr:row>
      <xdr:rowOff>59632</xdr:rowOff>
    </xdr:from>
    <xdr:to>
      <xdr:col>8</xdr:col>
      <xdr:colOff>497398</xdr:colOff>
      <xdr:row>30</xdr:row>
      <xdr:rowOff>526013</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8</xdr:col>
      <xdr:colOff>31948</xdr:colOff>
      <xdr:row>16</xdr:row>
      <xdr:rowOff>57150</xdr:rowOff>
    </xdr:from>
    <xdr:to>
      <xdr:col>8</xdr:col>
      <xdr:colOff>478348</xdr:colOff>
      <xdr:row>16</xdr:row>
      <xdr:rowOff>523530</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8</xdr:col>
      <xdr:colOff>50998</xdr:colOff>
      <xdr:row>19</xdr:row>
      <xdr:rowOff>66675</xdr:rowOff>
    </xdr:from>
    <xdr:to>
      <xdr:col>8</xdr:col>
      <xdr:colOff>497398</xdr:colOff>
      <xdr:row>19</xdr:row>
      <xdr:rowOff>533055</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8</xdr:col>
      <xdr:colOff>50998</xdr:colOff>
      <xdr:row>23</xdr:row>
      <xdr:rowOff>54239</xdr:rowOff>
    </xdr:from>
    <xdr:to>
      <xdr:col>8</xdr:col>
      <xdr:colOff>497398</xdr:colOff>
      <xdr:row>23</xdr:row>
      <xdr:rowOff>520620</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10</xdr:col>
      <xdr:colOff>62650</xdr:colOff>
      <xdr:row>19</xdr:row>
      <xdr:rowOff>57150</xdr:rowOff>
    </xdr:from>
    <xdr:to>
      <xdr:col>10</xdr:col>
      <xdr:colOff>509050</xdr:colOff>
      <xdr:row>19</xdr:row>
      <xdr:rowOff>523531</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10</xdr:col>
      <xdr:colOff>62650</xdr:colOff>
      <xdr:row>21</xdr:row>
      <xdr:rowOff>65618</xdr:rowOff>
    </xdr:from>
    <xdr:to>
      <xdr:col>10</xdr:col>
      <xdr:colOff>509050</xdr:colOff>
      <xdr:row>21</xdr:row>
      <xdr:rowOff>531999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10</xdr:col>
      <xdr:colOff>62650</xdr:colOff>
      <xdr:row>23</xdr:row>
      <xdr:rowOff>54239</xdr:rowOff>
    </xdr:from>
    <xdr:to>
      <xdr:col>10</xdr:col>
      <xdr:colOff>509050</xdr:colOff>
      <xdr:row>23</xdr:row>
      <xdr:rowOff>520620</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10</xdr:col>
      <xdr:colOff>62650</xdr:colOff>
      <xdr:row>22</xdr:row>
      <xdr:rowOff>59001</xdr:rowOff>
    </xdr:from>
    <xdr:to>
      <xdr:col>10</xdr:col>
      <xdr:colOff>509050</xdr:colOff>
      <xdr:row>22</xdr:row>
      <xdr:rowOff>525382</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oneCellAnchor>
    <xdr:from>
      <xdr:col>10</xdr:col>
      <xdr:colOff>72175</xdr:colOff>
      <xdr:row>26</xdr:row>
      <xdr:rowOff>46994</xdr:rowOff>
    </xdr:from>
    <xdr:ext cx="446400" cy="466381"/>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oneCellAnchor>
  <xdr:twoCellAnchor editAs="oneCell">
    <xdr:from>
      <xdr:col>10</xdr:col>
      <xdr:colOff>72175</xdr:colOff>
      <xdr:row>27</xdr:row>
      <xdr:rowOff>54138</xdr:rowOff>
    </xdr:from>
    <xdr:to>
      <xdr:col>10</xdr:col>
      <xdr:colOff>518575</xdr:colOff>
      <xdr:row>27</xdr:row>
      <xdr:rowOff>520519</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10</xdr:col>
      <xdr:colOff>62650</xdr:colOff>
      <xdr:row>29</xdr:row>
      <xdr:rowOff>52389</xdr:rowOff>
    </xdr:from>
    <xdr:to>
      <xdr:col>10</xdr:col>
      <xdr:colOff>509050</xdr:colOff>
      <xdr:row>29</xdr:row>
      <xdr:rowOff>518770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10</xdr:col>
      <xdr:colOff>62650</xdr:colOff>
      <xdr:row>30</xdr:row>
      <xdr:rowOff>59632</xdr:rowOff>
    </xdr:from>
    <xdr:to>
      <xdr:col>10</xdr:col>
      <xdr:colOff>509050</xdr:colOff>
      <xdr:row>30</xdr:row>
      <xdr:rowOff>526013</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oneCellAnchor>
    <xdr:from>
      <xdr:col>10</xdr:col>
      <xdr:colOff>61876</xdr:colOff>
      <xdr:row>11</xdr:row>
      <xdr:rowOff>47625</xdr:rowOff>
    </xdr:from>
    <xdr:ext cx="447949" cy="468000"/>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oneCellAnchor>
  <xdr:oneCellAnchor>
    <xdr:from>
      <xdr:col>10</xdr:col>
      <xdr:colOff>42826</xdr:colOff>
      <xdr:row>15</xdr:row>
      <xdr:rowOff>58339</xdr:rowOff>
    </xdr:from>
    <xdr:ext cx="447949" cy="468000"/>
    <xdr:graphicFrame macro="">
      <xdr:nvGraphicFramePr>
        <xdr:cNvPr id="37" name="Chart 3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oneCellAnchor>
  <xdr:oneCellAnchor>
    <xdr:from>
      <xdr:col>10</xdr:col>
      <xdr:colOff>61876</xdr:colOff>
      <xdr:row>17</xdr:row>
      <xdr:rowOff>56854</xdr:rowOff>
    </xdr:from>
    <xdr:ext cx="447949" cy="468000"/>
    <xdr:graphicFrame macro="">
      <xdr:nvGraphicFramePr>
        <xdr:cNvPr id="38" name="Chart 3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oneCellAnchor>
  <xdr:twoCellAnchor editAs="oneCell">
    <xdr:from>
      <xdr:col>10</xdr:col>
      <xdr:colOff>43600</xdr:colOff>
      <xdr:row>16</xdr:row>
      <xdr:rowOff>57149</xdr:rowOff>
    </xdr:from>
    <xdr:to>
      <xdr:col>10</xdr:col>
      <xdr:colOff>490000</xdr:colOff>
      <xdr:row>16</xdr:row>
      <xdr:rowOff>523530</xdr:rowOff>
    </xdr:to>
    <xdr:graphicFrame macro="">
      <xdr:nvGraphicFramePr>
        <xdr:cNvPr id="39" name="Chart 3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12</xdr:col>
      <xdr:colOff>51970</xdr:colOff>
      <xdr:row>11</xdr:row>
      <xdr:rowOff>47625</xdr:rowOff>
    </xdr:from>
    <xdr:ext cx="447949" cy="468000"/>
    <xdr:graphicFrame macro="">
      <xdr:nvGraphicFramePr>
        <xdr:cNvPr id="40" name="Chart 3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twoCellAnchor editAs="oneCell">
    <xdr:from>
      <xdr:col>12</xdr:col>
      <xdr:colOff>52784</xdr:colOff>
      <xdr:row>15</xdr:row>
      <xdr:rowOff>79008</xdr:rowOff>
    </xdr:from>
    <xdr:to>
      <xdr:col>12</xdr:col>
      <xdr:colOff>499184</xdr:colOff>
      <xdr:row>15</xdr:row>
      <xdr:rowOff>545389</xdr:rowOff>
    </xdr:to>
    <xdr:graphicFrame macro="">
      <xdr:nvGraphicFramePr>
        <xdr:cNvPr id="41" name="Chart 4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12</xdr:col>
      <xdr:colOff>52744</xdr:colOff>
      <xdr:row>17</xdr:row>
      <xdr:rowOff>56854</xdr:rowOff>
    </xdr:from>
    <xdr:to>
      <xdr:col>12</xdr:col>
      <xdr:colOff>499144</xdr:colOff>
      <xdr:row>17</xdr:row>
      <xdr:rowOff>523234</xdr:rowOff>
    </xdr:to>
    <xdr:graphicFrame macro="">
      <xdr:nvGraphicFramePr>
        <xdr:cNvPr id="42" name="Chart 4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12</xdr:col>
      <xdr:colOff>33694</xdr:colOff>
      <xdr:row>16</xdr:row>
      <xdr:rowOff>57150</xdr:rowOff>
    </xdr:from>
    <xdr:to>
      <xdr:col>12</xdr:col>
      <xdr:colOff>480094</xdr:colOff>
      <xdr:row>16</xdr:row>
      <xdr:rowOff>523530</xdr:rowOff>
    </xdr:to>
    <xdr:graphicFrame macro="">
      <xdr:nvGraphicFramePr>
        <xdr:cNvPr id="43" name="Chart 4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12</xdr:col>
      <xdr:colOff>52744</xdr:colOff>
      <xdr:row>19</xdr:row>
      <xdr:rowOff>70480</xdr:rowOff>
    </xdr:from>
    <xdr:to>
      <xdr:col>12</xdr:col>
      <xdr:colOff>499144</xdr:colOff>
      <xdr:row>19</xdr:row>
      <xdr:rowOff>536861</xdr:rowOff>
    </xdr:to>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12</xdr:col>
      <xdr:colOff>52744</xdr:colOff>
      <xdr:row>21</xdr:row>
      <xdr:rowOff>65618</xdr:rowOff>
    </xdr:from>
    <xdr:to>
      <xdr:col>12</xdr:col>
      <xdr:colOff>499144</xdr:colOff>
      <xdr:row>21</xdr:row>
      <xdr:rowOff>531999</xdr:rowOff>
    </xdr:to>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12</xdr:col>
      <xdr:colOff>52744</xdr:colOff>
      <xdr:row>23</xdr:row>
      <xdr:rowOff>54239</xdr:rowOff>
    </xdr:from>
    <xdr:to>
      <xdr:col>12</xdr:col>
      <xdr:colOff>499144</xdr:colOff>
      <xdr:row>23</xdr:row>
      <xdr:rowOff>520620</xdr:rowOff>
    </xdr:to>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12</xdr:col>
      <xdr:colOff>52744</xdr:colOff>
      <xdr:row>22</xdr:row>
      <xdr:rowOff>59001</xdr:rowOff>
    </xdr:from>
    <xdr:to>
      <xdr:col>12</xdr:col>
      <xdr:colOff>499144</xdr:colOff>
      <xdr:row>22</xdr:row>
      <xdr:rowOff>525382</xdr:rowOff>
    </xdr:to>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oneCellAnchor>
    <xdr:from>
      <xdr:col>12</xdr:col>
      <xdr:colOff>62269</xdr:colOff>
      <xdr:row>26</xdr:row>
      <xdr:rowOff>46994</xdr:rowOff>
    </xdr:from>
    <xdr:ext cx="446400" cy="466381"/>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twoCellAnchor editAs="oneCell">
    <xdr:from>
      <xdr:col>12</xdr:col>
      <xdr:colOff>62269</xdr:colOff>
      <xdr:row>27</xdr:row>
      <xdr:rowOff>54138</xdr:rowOff>
    </xdr:from>
    <xdr:to>
      <xdr:col>12</xdr:col>
      <xdr:colOff>508669</xdr:colOff>
      <xdr:row>27</xdr:row>
      <xdr:rowOff>520519</xdr:rowOff>
    </xdr:to>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12</xdr:col>
      <xdr:colOff>52744</xdr:colOff>
      <xdr:row>29</xdr:row>
      <xdr:rowOff>52389</xdr:rowOff>
    </xdr:from>
    <xdr:to>
      <xdr:col>12</xdr:col>
      <xdr:colOff>499144</xdr:colOff>
      <xdr:row>29</xdr:row>
      <xdr:rowOff>518770</xdr:rowOff>
    </xdr:to>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12</xdr:col>
      <xdr:colOff>52744</xdr:colOff>
      <xdr:row>30</xdr:row>
      <xdr:rowOff>59632</xdr:rowOff>
    </xdr:from>
    <xdr:to>
      <xdr:col>12</xdr:col>
      <xdr:colOff>499144</xdr:colOff>
      <xdr:row>30</xdr:row>
      <xdr:rowOff>526013</xdr:rowOff>
    </xdr:to>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14</xdr:col>
      <xdr:colOff>57790</xdr:colOff>
      <xdr:row>11</xdr:row>
      <xdr:rowOff>49245</xdr:rowOff>
    </xdr:from>
    <xdr:to>
      <xdr:col>14</xdr:col>
      <xdr:colOff>504190</xdr:colOff>
      <xdr:row>11</xdr:row>
      <xdr:rowOff>515625</xdr:rowOff>
    </xdr:to>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oneCellAnchor>
    <xdr:from>
      <xdr:col>14</xdr:col>
      <xdr:colOff>67315</xdr:colOff>
      <xdr:row>26</xdr:row>
      <xdr:rowOff>46994</xdr:rowOff>
    </xdr:from>
    <xdr:ext cx="446400" cy="466381"/>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twoCellAnchor editAs="oneCell">
    <xdr:from>
      <xdr:col>14</xdr:col>
      <xdr:colOff>38740</xdr:colOff>
      <xdr:row>16</xdr:row>
      <xdr:rowOff>57149</xdr:rowOff>
    </xdr:from>
    <xdr:to>
      <xdr:col>14</xdr:col>
      <xdr:colOff>485140</xdr:colOff>
      <xdr:row>16</xdr:row>
      <xdr:rowOff>523530</xdr:rowOff>
    </xdr:to>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14</xdr:col>
      <xdr:colOff>57790</xdr:colOff>
      <xdr:row>17</xdr:row>
      <xdr:rowOff>56854</xdr:rowOff>
    </xdr:from>
    <xdr:to>
      <xdr:col>14</xdr:col>
      <xdr:colOff>504190</xdr:colOff>
      <xdr:row>17</xdr:row>
      <xdr:rowOff>523235</xdr:rowOff>
    </xdr:to>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14</xdr:col>
      <xdr:colOff>57790</xdr:colOff>
      <xdr:row>21</xdr:row>
      <xdr:rowOff>64358</xdr:rowOff>
    </xdr:from>
    <xdr:to>
      <xdr:col>14</xdr:col>
      <xdr:colOff>504190</xdr:colOff>
      <xdr:row>21</xdr:row>
      <xdr:rowOff>531999</xdr:rowOff>
    </xdr:to>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14</xdr:col>
      <xdr:colOff>57129</xdr:colOff>
      <xdr:row>22</xdr:row>
      <xdr:rowOff>59001</xdr:rowOff>
    </xdr:from>
    <xdr:to>
      <xdr:col>14</xdr:col>
      <xdr:colOff>504852</xdr:colOff>
      <xdr:row>22</xdr:row>
      <xdr:rowOff>525382</xdr:rowOff>
    </xdr:to>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14</xdr:col>
      <xdr:colOff>57790</xdr:colOff>
      <xdr:row>23</xdr:row>
      <xdr:rowOff>54239</xdr:rowOff>
    </xdr:from>
    <xdr:to>
      <xdr:col>14</xdr:col>
      <xdr:colOff>504190</xdr:colOff>
      <xdr:row>23</xdr:row>
      <xdr:rowOff>520620</xdr:rowOff>
    </xdr:to>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14</xdr:col>
      <xdr:colOff>67315</xdr:colOff>
      <xdr:row>27</xdr:row>
      <xdr:rowOff>54138</xdr:rowOff>
    </xdr:from>
    <xdr:to>
      <xdr:col>14</xdr:col>
      <xdr:colOff>513715</xdr:colOff>
      <xdr:row>27</xdr:row>
      <xdr:rowOff>520519</xdr:rowOff>
    </xdr:to>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14</xdr:col>
      <xdr:colOff>57790</xdr:colOff>
      <xdr:row>29</xdr:row>
      <xdr:rowOff>52389</xdr:rowOff>
    </xdr:from>
    <xdr:to>
      <xdr:col>14</xdr:col>
      <xdr:colOff>504190</xdr:colOff>
      <xdr:row>29</xdr:row>
      <xdr:rowOff>518770</xdr:rowOff>
    </xdr:to>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14</xdr:col>
      <xdr:colOff>57790</xdr:colOff>
      <xdr:row>30</xdr:row>
      <xdr:rowOff>58372</xdr:rowOff>
    </xdr:from>
    <xdr:to>
      <xdr:col>14</xdr:col>
      <xdr:colOff>504190</xdr:colOff>
      <xdr:row>30</xdr:row>
      <xdr:rowOff>526013</xdr:rowOff>
    </xdr:to>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14</xdr:col>
      <xdr:colOff>57790</xdr:colOff>
      <xdr:row>19</xdr:row>
      <xdr:rowOff>47625</xdr:rowOff>
    </xdr:from>
    <xdr:to>
      <xdr:col>14</xdr:col>
      <xdr:colOff>504190</xdr:colOff>
      <xdr:row>19</xdr:row>
      <xdr:rowOff>514006</xdr:rowOff>
    </xdr:to>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14</xdr:col>
      <xdr:colOff>38740</xdr:colOff>
      <xdr:row>15</xdr:row>
      <xdr:rowOff>58339</xdr:rowOff>
    </xdr:from>
    <xdr:to>
      <xdr:col>14</xdr:col>
      <xdr:colOff>485140</xdr:colOff>
      <xdr:row>15</xdr:row>
      <xdr:rowOff>524720</xdr:rowOff>
    </xdr:to>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oneCellAnchor>
    <xdr:from>
      <xdr:col>6</xdr:col>
      <xdr:colOff>61212</xdr:colOff>
      <xdr:row>39</xdr:row>
      <xdr:rowOff>60590</xdr:rowOff>
    </xdr:from>
    <xdr:ext cx="446887" cy="466889"/>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twoCellAnchor editAs="oneCell">
    <xdr:from>
      <xdr:col>6</xdr:col>
      <xdr:colOff>61212</xdr:colOff>
      <xdr:row>36</xdr:row>
      <xdr:rowOff>37307</xdr:rowOff>
    </xdr:from>
    <xdr:to>
      <xdr:col>6</xdr:col>
      <xdr:colOff>508099</xdr:colOff>
      <xdr:row>36</xdr:row>
      <xdr:rowOff>504196</xdr:rowOff>
    </xdr:to>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6</xdr:col>
      <xdr:colOff>61212</xdr:colOff>
      <xdr:row>37</xdr:row>
      <xdr:rowOff>50536</xdr:rowOff>
    </xdr:from>
    <xdr:to>
      <xdr:col>6</xdr:col>
      <xdr:colOff>508099</xdr:colOff>
      <xdr:row>37</xdr:row>
      <xdr:rowOff>517425</xdr:rowOff>
    </xdr:to>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6</xdr:col>
      <xdr:colOff>61212</xdr:colOff>
      <xdr:row>38</xdr:row>
      <xdr:rowOff>57151</xdr:rowOff>
    </xdr:from>
    <xdr:to>
      <xdr:col>6</xdr:col>
      <xdr:colOff>508099</xdr:colOff>
      <xdr:row>38</xdr:row>
      <xdr:rowOff>524040</xdr:rowOff>
    </xdr:to>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6</xdr:col>
      <xdr:colOff>61212</xdr:colOff>
      <xdr:row>40</xdr:row>
      <xdr:rowOff>81758</xdr:rowOff>
    </xdr:from>
    <xdr:to>
      <xdr:col>6</xdr:col>
      <xdr:colOff>508099</xdr:colOff>
      <xdr:row>40</xdr:row>
      <xdr:rowOff>548647</xdr:rowOff>
    </xdr:to>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8</xdr:col>
      <xdr:colOff>50755</xdr:colOff>
      <xdr:row>36</xdr:row>
      <xdr:rowOff>37307</xdr:rowOff>
    </xdr:from>
    <xdr:to>
      <xdr:col>8</xdr:col>
      <xdr:colOff>497642</xdr:colOff>
      <xdr:row>36</xdr:row>
      <xdr:rowOff>504196</xdr:rowOff>
    </xdr:to>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oneCellAnchor>
    <xdr:from>
      <xdr:col>8</xdr:col>
      <xdr:colOff>50755</xdr:colOff>
      <xdr:row>39</xdr:row>
      <xdr:rowOff>60590</xdr:rowOff>
    </xdr:from>
    <xdr:ext cx="446887" cy="466889"/>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twoCellAnchor editAs="oneCell">
    <xdr:from>
      <xdr:col>8</xdr:col>
      <xdr:colOff>50755</xdr:colOff>
      <xdr:row>40</xdr:row>
      <xdr:rowOff>81758</xdr:rowOff>
    </xdr:from>
    <xdr:to>
      <xdr:col>8</xdr:col>
      <xdr:colOff>497642</xdr:colOff>
      <xdr:row>40</xdr:row>
      <xdr:rowOff>548647</xdr:rowOff>
    </xdr:to>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8</xdr:col>
      <xdr:colOff>50755</xdr:colOff>
      <xdr:row>38</xdr:row>
      <xdr:rowOff>57151</xdr:rowOff>
    </xdr:from>
    <xdr:to>
      <xdr:col>8</xdr:col>
      <xdr:colOff>497642</xdr:colOff>
      <xdr:row>38</xdr:row>
      <xdr:rowOff>524040</xdr:rowOff>
    </xdr:to>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8</xdr:col>
      <xdr:colOff>50755</xdr:colOff>
      <xdr:row>37</xdr:row>
      <xdr:rowOff>50536</xdr:rowOff>
    </xdr:from>
    <xdr:to>
      <xdr:col>8</xdr:col>
      <xdr:colOff>497642</xdr:colOff>
      <xdr:row>37</xdr:row>
      <xdr:rowOff>517425</xdr:rowOff>
    </xdr:to>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10</xdr:col>
      <xdr:colOff>62407</xdr:colOff>
      <xdr:row>35</xdr:row>
      <xdr:rowOff>61913</xdr:rowOff>
    </xdr:from>
    <xdr:to>
      <xdr:col>10</xdr:col>
      <xdr:colOff>509294</xdr:colOff>
      <xdr:row>35</xdr:row>
      <xdr:rowOff>528802</xdr:rowOff>
    </xdr:to>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oneCellAnchor>
    <xdr:from>
      <xdr:col>10</xdr:col>
      <xdr:colOff>62407</xdr:colOff>
      <xdr:row>39</xdr:row>
      <xdr:rowOff>60590</xdr:rowOff>
    </xdr:from>
    <xdr:ext cx="446887" cy="466889"/>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twoCellAnchor editAs="oneCell">
    <xdr:from>
      <xdr:col>10</xdr:col>
      <xdr:colOff>62407</xdr:colOff>
      <xdr:row>36</xdr:row>
      <xdr:rowOff>37307</xdr:rowOff>
    </xdr:from>
    <xdr:to>
      <xdr:col>10</xdr:col>
      <xdr:colOff>509294</xdr:colOff>
      <xdr:row>36</xdr:row>
      <xdr:rowOff>504196</xdr:rowOff>
    </xdr:to>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10</xdr:col>
      <xdr:colOff>62407</xdr:colOff>
      <xdr:row>37</xdr:row>
      <xdr:rowOff>50536</xdr:rowOff>
    </xdr:from>
    <xdr:to>
      <xdr:col>10</xdr:col>
      <xdr:colOff>509294</xdr:colOff>
      <xdr:row>37</xdr:row>
      <xdr:rowOff>517425</xdr:rowOff>
    </xdr:to>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10</xdr:col>
      <xdr:colOff>62407</xdr:colOff>
      <xdr:row>38</xdr:row>
      <xdr:rowOff>57151</xdr:rowOff>
    </xdr:from>
    <xdr:to>
      <xdr:col>10</xdr:col>
      <xdr:colOff>509294</xdr:colOff>
      <xdr:row>38</xdr:row>
      <xdr:rowOff>524040</xdr:rowOff>
    </xdr:to>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10</xdr:col>
      <xdr:colOff>62407</xdr:colOff>
      <xdr:row>40</xdr:row>
      <xdr:rowOff>81758</xdr:rowOff>
    </xdr:from>
    <xdr:to>
      <xdr:col>10</xdr:col>
      <xdr:colOff>509294</xdr:colOff>
      <xdr:row>40</xdr:row>
      <xdr:rowOff>548647</xdr:rowOff>
    </xdr:to>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12</xdr:col>
      <xdr:colOff>52501</xdr:colOff>
      <xdr:row>35</xdr:row>
      <xdr:rowOff>61913</xdr:rowOff>
    </xdr:from>
    <xdr:to>
      <xdr:col>12</xdr:col>
      <xdr:colOff>499388</xdr:colOff>
      <xdr:row>35</xdr:row>
      <xdr:rowOff>528802</xdr:rowOff>
    </xdr:to>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oneCellAnchor>
    <xdr:from>
      <xdr:col>12</xdr:col>
      <xdr:colOff>52501</xdr:colOff>
      <xdr:row>39</xdr:row>
      <xdr:rowOff>60590</xdr:rowOff>
    </xdr:from>
    <xdr:ext cx="446887" cy="466889"/>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12</xdr:col>
      <xdr:colOff>52501</xdr:colOff>
      <xdr:row>36</xdr:row>
      <xdr:rowOff>37307</xdr:rowOff>
    </xdr:from>
    <xdr:to>
      <xdr:col>12</xdr:col>
      <xdr:colOff>499388</xdr:colOff>
      <xdr:row>36</xdr:row>
      <xdr:rowOff>504196</xdr:rowOff>
    </xdr:to>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12</xdr:col>
      <xdr:colOff>52501</xdr:colOff>
      <xdr:row>37</xdr:row>
      <xdr:rowOff>50536</xdr:rowOff>
    </xdr:from>
    <xdr:to>
      <xdr:col>12</xdr:col>
      <xdr:colOff>499388</xdr:colOff>
      <xdr:row>37</xdr:row>
      <xdr:rowOff>517425</xdr:rowOff>
    </xdr:to>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12</xdr:col>
      <xdr:colOff>52501</xdr:colOff>
      <xdr:row>38</xdr:row>
      <xdr:rowOff>57151</xdr:rowOff>
    </xdr:from>
    <xdr:to>
      <xdr:col>12</xdr:col>
      <xdr:colOff>499388</xdr:colOff>
      <xdr:row>38</xdr:row>
      <xdr:rowOff>524040</xdr:rowOff>
    </xdr:to>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12</xdr:col>
      <xdr:colOff>52501</xdr:colOff>
      <xdr:row>40</xdr:row>
      <xdr:rowOff>81758</xdr:rowOff>
    </xdr:from>
    <xdr:to>
      <xdr:col>12</xdr:col>
      <xdr:colOff>499388</xdr:colOff>
      <xdr:row>40</xdr:row>
      <xdr:rowOff>548647</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4</xdr:col>
      <xdr:colOff>45112</xdr:colOff>
      <xdr:row>35</xdr:row>
      <xdr:rowOff>61913</xdr:rowOff>
    </xdr:from>
    <xdr:to>
      <xdr:col>4</xdr:col>
      <xdr:colOff>491999</xdr:colOff>
      <xdr:row>35</xdr:row>
      <xdr:rowOff>528802</xdr:rowOff>
    </xdr:to>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4</xdr:col>
      <xdr:colOff>45112</xdr:colOff>
      <xdr:row>36</xdr:row>
      <xdr:rowOff>37307</xdr:rowOff>
    </xdr:from>
    <xdr:to>
      <xdr:col>4</xdr:col>
      <xdr:colOff>491999</xdr:colOff>
      <xdr:row>36</xdr:row>
      <xdr:rowOff>504196</xdr:rowOff>
    </xdr:to>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4</xdr:col>
      <xdr:colOff>45112</xdr:colOff>
      <xdr:row>37</xdr:row>
      <xdr:rowOff>50536</xdr:rowOff>
    </xdr:from>
    <xdr:to>
      <xdr:col>4</xdr:col>
      <xdr:colOff>491999</xdr:colOff>
      <xdr:row>37</xdr:row>
      <xdr:rowOff>517425</xdr:rowOff>
    </xdr:to>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4</xdr:col>
      <xdr:colOff>45112</xdr:colOff>
      <xdr:row>38</xdr:row>
      <xdr:rowOff>57151</xdr:rowOff>
    </xdr:from>
    <xdr:to>
      <xdr:col>4</xdr:col>
      <xdr:colOff>491999</xdr:colOff>
      <xdr:row>38</xdr:row>
      <xdr:rowOff>524040</xdr:rowOff>
    </xdr:to>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oneCellAnchor>
    <xdr:from>
      <xdr:col>4</xdr:col>
      <xdr:colOff>45112</xdr:colOff>
      <xdr:row>39</xdr:row>
      <xdr:rowOff>60590</xdr:rowOff>
    </xdr:from>
    <xdr:ext cx="446887" cy="466889"/>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oneCellAnchor>
  <xdr:twoCellAnchor editAs="oneCell">
    <xdr:from>
      <xdr:col>4</xdr:col>
      <xdr:colOff>45112</xdr:colOff>
      <xdr:row>40</xdr:row>
      <xdr:rowOff>81758</xdr:rowOff>
    </xdr:from>
    <xdr:to>
      <xdr:col>4</xdr:col>
      <xdr:colOff>491999</xdr:colOff>
      <xdr:row>40</xdr:row>
      <xdr:rowOff>548647</xdr:rowOff>
    </xdr:to>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8</xdr:col>
      <xdr:colOff>50755</xdr:colOff>
      <xdr:row>35</xdr:row>
      <xdr:rowOff>61913</xdr:rowOff>
    </xdr:from>
    <xdr:to>
      <xdr:col>8</xdr:col>
      <xdr:colOff>497642</xdr:colOff>
      <xdr:row>35</xdr:row>
      <xdr:rowOff>528802</xdr:rowOff>
    </xdr:to>
    <xdr:graphicFrame macro="">
      <xdr:nvGraphicFramePr>
        <xdr:cNvPr id="93" name="Chart 9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14</xdr:col>
      <xdr:colOff>57547</xdr:colOff>
      <xdr:row>35</xdr:row>
      <xdr:rowOff>61913</xdr:rowOff>
    </xdr:from>
    <xdr:to>
      <xdr:col>14</xdr:col>
      <xdr:colOff>504434</xdr:colOff>
      <xdr:row>35</xdr:row>
      <xdr:rowOff>528802</xdr:rowOff>
    </xdr:to>
    <xdr:graphicFrame macro="">
      <xdr:nvGraphicFramePr>
        <xdr:cNvPr id="95" name="Chart 9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14</xdr:col>
      <xdr:colOff>57547</xdr:colOff>
      <xdr:row>36</xdr:row>
      <xdr:rowOff>37307</xdr:rowOff>
    </xdr:from>
    <xdr:to>
      <xdr:col>14</xdr:col>
      <xdr:colOff>504434</xdr:colOff>
      <xdr:row>36</xdr:row>
      <xdr:rowOff>504196</xdr:rowOff>
    </xdr:to>
    <xdr:graphicFrame macro="">
      <xdr:nvGraphicFramePr>
        <xdr:cNvPr id="96" name="Chart 9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14</xdr:col>
      <xdr:colOff>57547</xdr:colOff>
      <xdr:row>37</xdr:row>
      <xdr:rowOff>50536</xdr:rowOff>
    </xdr:from>
    <xdr:to>
      <xdr:col>14</xdr:col>
      <xdr:colOff>504434</xdr:colOff>
      <xdr:row>37</xdr:row>
      <xdr:rowOff>517425</xdr:rowOff>
    </xdr:to>
    <xdr:graphicFrame macro="">
      <xdr:nvGraphicFramePr>
        <xdr:cNvPr id="97" name="Chart 9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14</xdr:col>
      <xdr:colOff>57547</xdr:colOff>
      <xdr:row>38</xdr:row>
      <xdr:rowOff>57151</xdr:rowOff>
    </xdr:from>
    <xdr:to>
      <xdr:col>14</xdr:col>
      <xdr:colOff>504434</xdr:colOff>
      <xdr:row>38</xdr:row>
      <xdr:rowOff>524040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14</xdr:col>
      <xdr:colOff>57547</xdr:colOff>
      <xdr:row>40</xdr:row>
      <xdr:rowOff>81758</xdr:rowOff>
    </xdr:from>
    <xdr:to>
      <xdr:col>14</xdr:col>
      <xdr:colOff>504434</xdr:colOff>
      <xdr:row>40</xdr:row>
      <xdr:rowOff>548647</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14</xdr:col>
      <xdr:colOff>76200</xdr:colOff>
      <xdr:row>39</xdr:row>
      <xdr:rowOff>47625</xdr:rowOff>
    </xdr:from>
    <xdr:to>
      <xdr:col>14</xdr:col>
      <xdr:colOff>523087</xdr:colOff>
      <xdr:row>39</xdr:row>
      <xdr:rowOff>514514</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editAs="oneCell">
    <xdr:from>
      <xdr:col>4</xdr:col>
      <xdr:colOff>45355</xdr:colOff>
      <xdr:row>11</xdr:row>
      <xdr:rowOff>49245</xdr:rowOff>
    </xdr:from>
    <xdr:to>
      <xdr:col>4</xdr:col>
      <xdr:colOff>491755</xdr:colOff>
      <xdr:row>11</xdr:row>
      <xdr:rowOff>515625</xdr:rowOff>
    </xdr:to>
    <xdr:graphicFrame macro="">
      <xdr:nvGraphicFramePr>
        <xdr:cNvPr id="101" name="Chart 10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editAs="oneCell">
    <xdr:from>
      <xdr:col>4</xdr:col>
      <xdr:colOff>25644</xdr:colOff>
      <xdr:row>14</xdr:row>
      <xdr:rowOff>68613</xdr:rowOff>
    </xdr:from>
    <xdr:to>
      <xdr:col>4</xdr:col>
      <xdr:colOff>473367</xdr:colOff>
      <xdr:row>14</xdr:row>
      <xdr:rowOff>534994</xdr:rowOff>
    </xdr:to>
    <xdr:graphicFrame macro="">
      <xdr:nvGraphicFramePr>
        <xdr:cNvPr id="102" name="Chart 10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editAs="oneCell">
    <xdr:from>
      <xdr:col>4</xdr:col>
      <xdr:colOff>45355</xdr:colOff>
      <xdr:row>21</xdr:row>
      <xdr:rowOff>65619</xdr:rowOff>
    </xdr:from>
    <xdr:to>
      <xdr:col>4</xdr:col>
      <xdr:colOff>491755</xdr:colOff>
      <xdr:row>21</xdr:row>
      <xdr:rowOff>531999</xdr:rowOff>
    </xdr:to>
    <xdr:graphicFrame macro="">
      <xdr:nvGraphicFramePr>
        <xdr:cNvPr id="103" name="Chart 10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editAs="oneCell">
    <xdr:from>
      <xdr:col>4</xdr:col>
      <xdr:colOff>45355</xdr:colOff>
      <xdr:row>17</xdr:row>
      <xdr:rowOff>56854</xdr:rowOff>
    </xdr:from>
    <xdr:to>
      <xdr:col>4</xdr:col>
      <xdr:colOff>491755</xdr:colOff>
      <xdr:row>17</xdr:row>
      <xdr:rowOff>523234</xdr:rowOff>
    </xdr:to>
    <xdr:graphicFrame macro="">
      <xdr:nvGraphicFramePr>
        <xdr:cNvPr id="104" name="Chart 10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editAs="oneCell">
    <xdr:from>
      <xdr:col>4</xdr:col>
      <xdr:colOff>45355</xdr:colOff>
      <xdr:row>23</xdr:row>
      <xdr:rowOff>54239</xdr:rowOff>
    </xdr:from>
    <xdr:to>
      <xdr:col>4</xdr:col>
      <xdr:colOff>491755</xdr:colOff>
      <xdr:row>23</xdr:row>
      <xdr:rowOff>520620</xdr:rowOff>
    </xdr:to>
    <xdr:graphicFrame macro="">
      <xdr:nvGraphicFramePr>
        <xdr:cNvPr id="105" name="Chart 10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editAs="oneCell">
    <xdr:from>
      <xdr:col>4</xdr:col>
      <xdr:colOff>44694</xdr:colOff>
      <xdr:row>22</xdr:row>
      <xdr:rowOff>59001</xdr:rowOff>
    </xdr:from>
    <xdr:to>
      <xdr:col>4</xdr:col>
      <xdr:colOff>492417</xdr:colOff>
      <xdr:row>22</xdr:row>
      <xdr:rowOff>525382</xdr:rowOff>
    </xdr:to>
    <xdr:graphicFrame macro="">
      <xdr:nvGraphicFramePr>
        <xdr:cNvPr id="106" name="Chart 10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editAs="oneCell">
    <xdr:from>
      <xdr:col>4</xdr:col>
      <xdr:colOff>45355</xdr:colOff>
      <xdr:row>25</xdr:row>
      <xdr:rowOff>67101</xdr:rowOff>
    </xdr:from>
    <xdr:to>
      <xdr:col>4</xdr:col>
      <xdr:colOff>491755</xdr:colOff>
      <xdr:row>25</xdr:row>
      <xdr:rowOff>533481</xdr:rowOff>
    </xdr:to>
    <xdr:graphicFrame macro="">
      <xdr:nvGraphicFramePr>
        <xdr:cNvPr id="107" name="Chart 10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oneCellAnchor>
    <xdr:from>
      <xdr:col>4</xdr:col>
      <xdr:colOff>54880</xdr:colOff>
      <xdr:row>26</xdr:row>
      <xdr:rowOff>46994</xdr:rowOff>
    </xdr:from>
    <xdr:ext cx="446400" cy="466381"/>
    <xdr:graphicFrame macro="">
      <xdr:nvGraphicFramePr>
        <xdr:cNvPr id="108" name="Chart 10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oneCellAnchor>
  <xdr:twoCellAnchor editAs="oneCell">
    <xdr:from>
      <xdr:col>4</xdr:col>
      <xdr:colOff>54880</xdr:colOff>
      <xdr:row>27</xdr:row>
      <xdr:rowOff>54138</xdr:rowOff>
    </xdr:from>
    <xdr:to>
      <xdr:col>4</xdr:col>
      <xdr:colOff>501280</xdr:colOff>
      <xdr:row>27</xdr:row>
      <xdr:rowOff>520519</xdr:rowOff>
    </xdr:to>
    <xdr:graphicFrame macro="">
      <xdr:nvGraphicFramePr>
        <xdr:cNvPr id="109" name="Chart 10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editAs="oneCell">
    <xdr:from>
      <xdr:col>4</xdr:col>
      <xdr:colOff>45355</xdr:colOff>
      <xdr:row>29</xdr:row>
      <xdr:rowOff>52389</xdr:rowOff>
    </xdr:from>
    <xdr:to>
      <xdr:col>4</xdr:col>
      <xdr:colOff>491755</xdr:colOff>
      <xdr:row>29</xdr:row>
      <xdr:rowOff>518770</xdr:rowOff>
    </xdr:to>
    <xdr:graphicFrame macro="">
      <xdr:nvGraphicFramePr>
        <xdr:cNvPr id="110" name="Chart 10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editAs="oneCell">
    <xdr:from>
      <xdr:col>4</xdr:col>
      <xdr:colOff>45355</xdr:colOff>
      <xdr:row>30</xdr:row>
      <xdr:rowOff>59632</xdr:rowOff>
    </xdr:from>
    <xdr:to>
      <xdr:col>4</xdr:col>
      <xdr:colOff>491755</xdr:colOff>
      <xdr:row>30</xdr:row>
      <xdr:rowOff>526013</xdr:rowOff>
    </xdr:to>
    <xdr:graphicFrame macro="">
      <xdr:nvGraphicFramePr>
        <xdr:cNvPr id="111" name="Chart 1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editAs="oneCell">
    <xdr:from>
      <xdr:col>4</xdr:col>
      <xdr:colOff>44581</xdr:colOff>
      <xdr:row>12</xdr:row>
      <xdr:rowOff>75530</xdr:rowOff>
    </xdr:from>
    <xdr:to>
      <xdr:col>4</xdr:col>
      <xdr:colOff>492530</xdr:colOff>
      <xdr:row>12</xdr:row>
      <xdr:rowOff>543530</xdr:rowOff>
    </xdr:to>
    <xdr:graphicFrame macro="">
      <xdr:nvGraphicFramePr>
        <xdr:cNvPr id="112" name="Chart 1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editAs="oneCell">
    <xdr:from>
      <xdr:col>4</xdr:col>
      <xdr:colOff>45355</xdr:colOff>
      <xdr:row>19</xdr:row>
      <xdr:rowOff>57150</xdr:rowOff>
    </xdr:from>
    <xdr:to>
      <xdr:col>4</xdr:col>
      <xdr:colOff>491755</xdr:colOff>
      <xdr:row>19</xdr:row>
      <xdr:rowOff>523531</xdr:rowOff>
    </xdr:to>
    <xdr:graphicFrame macro="">
      <xdr:nvGraphicFramePr>
        <xdr:cNvPr id="113" name="Chart 1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editAs="oneCell">
    <xdr:from>
      <xdr:col>12</xdr:col>
      <xdr:colOff>314325</xdr:colOff>
      <xdr:row>1</xdr:row>
      <xdr:rowOff>47625</xdr:rowOff>
    </xdr:from>
    <xdr:to>
      <xdr:col>17</xdr:col>
      <xdr:colOff>0</xdr:colOff>
      <xdr:row>4</xdr:row>
      <xdr:rowOff>200015</xdr:rowOff>
    </xdr:to>
    <xdr:pic>
      <xdr:nvPicPr>
        <xdr:cNvPr id="115" name="Picture 265" descr="Header"/>
        <xdr:cNvPicPr preferRelativeResize="0">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9858375" y="238125"/>
          <a:ext cx="2305050" cy="7429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42162</xdr:colOff>
      <xdr:row>35</xdr:row>
      <xdr:rowOff>61913</xdr:rowOff>
    </xdr:from>
    <xdr:ext cx="446887" cy="466889"/>
    <xdr:graphicFrame macro="">
      <xdr:nvGraphicFramePr>
        <xdr:cNvPr id="116" name="Chart 1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oneCellAnchor>
  <xdr:oneCellAnchor>
    <xdr:from>
      <xdr:col>6</xdr:col>
      <xdr:colOff>70980</xdr:colOff>
      <xdr:row>26</xdr:row>
      <xdr:rowOff>46994</xdr:rowOff>
    </xdr:from>
    <xdr:ext cx="446400" cy="466381"/>
    <xdr:graphicFrame macro="">
      <xdr:nvGraphicFramePr>
        <xdr:cNvPr id="117" name="Chart 1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oneCellAnchor>
  <xdr:twoCellAnchor editAs="oneCell">
    <xdr:from>
      <xdr:col>12</xdr:col>
      <xdr:colOff>33694</xdr:colOff>
      <xdr:row>15</xdr:row>
      <xdr:rowOff>58339</xdr:rowOff>
    </xdr:from>
    <xdr:to>
      <xdr:col>12</xdr:col>
      <xdr:colOff>480094</xdr:colOff>
      <xdr:row>15</xdr:row>
      <xdr:rowOff>524720</xdr:rowOff>
    </xdr:to>
    <xdr:graphicFrame macro="">
      <xdr:nvGraphicFramePr>
        <xdr:cNvPr id="118" name="Chart 1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oneCellAnchor>
    <xdr:from>
      <xdr:col>1</xdr:col>
      <xdr:colOff>314325</xdr:colOff>
      <xdr:row>5</xdr:row>
      <xdr:rowOff>190500</xdr:rowOff>
    </xdr:from>
    <xdr:ext cx="801242" cy="837105"/>
    <xdr:graphicFrame macro="">
      <xdr:nvGraphicFramePr>
        <xdr:cNvPr id="119" name="Chart 1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276225</xdr:colOff>
      <xdr:row>27</xdr:row>
      <xdr:rowOff>28576</xdr:rowOff>
    </xdr:from>
    <xdr:to>
      <xdr:col>8</xdr:col>
      <xdr:colOff>722625</xdr:colOff>
      <xdr:row>27</xdr:row>
      <xdr:rowOff>494957</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38101</xdr:colOff>
      <xdr:row>26</xdr:row>
      <xdr:rowOff>38100</xdr:rowOff>
    </xdr:from>
    <xdr:to>
      <xdr:col>2</xdr:col>
      <xdr:colOff>486050</xdr:colOff>
      <xdr:row>26</xdr:row>
      <xdr:rowOff>506100</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38101</xdr:colOff>
      <xdr:row>27</xdr:row>
      <xdr:rowOff>26957</xdr:rowOff>
    </xdr:from>
    <xdr:ext cx="447949" cy="468000"/>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38101</xdr:colOff>
      <xdr:row>28</xdr:row>
      <xdr:rowOff>74582</xdr:rowOff>
    </xdr:from>
    <xdr:ext cx="447949" cy="468000"/>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38101</xdr:colOff>
      <xdr:row>29</xdr:row>
      <xdr:rowOff>76200</xdr:rowOff>
    </xdr:from>
    <xdr:ext cx="447949" cy="468000"/>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38101</xdr:colOff>
      <xdr:row>30</xdr:row>
      <xdr:rowOff>57150</xdr:rowOff>
    </xdr:from>
    <xdr:ext cx="447949" cy="468000"/>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4</xdr:col>
      <xdr:colOff>47626</xdr:colOff>
      <xdr:row>26</xdr:row>
      <xdr:rowOff>38100</xdr:rowOff>
    </xdr:from>
    <xdr:ext cx="447949" cy="468000"/>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4</xdr:col>
      <xdr:colOff>47626</xdr:colOff>
      <xdr:row>27</xdr:row>
      <xdr:rowOff>26957</xdr:rowOff>
    </xdr:from>
    <xdr:ext cx="447949" cy="468000"/>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twoCellAnchor editAs="oneCell">
    <xdr:from>
      <xdr:col>4</xdr:col>
      <xdr:colOff>47626</xdr:colOff>
      <xdr:row>28</xdr:row>
      <xdr:rowOff>74582</xdr:rowOff>
    </xdr:from>
    <xdr:to>
      <xdr:col>4</xdr:col>
      <xdr:colOff>495575</xdr:colOff>
      <xdr:row>28</xdr:row>
      <xdr:rowOff>542582</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47626</xdr:colOff>
      <xdr:row>30</xdr:row>
      <xdr:rowOff>57150</xdr:rowOff>
    </xdr:from>
    <xdr:to>
      <xdr:col>4</xdr:col>
      <xdr:colOff>495575</xdr:colOff>
      <xdr:row>30</xdr:row>
      <xdr:rowOff>525150</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47626</xdr:colOff>
      <xdr:row>29</xdr:row>
      <xdr:rowOff>76200</xdr:rowOff>
    </xdr:from>
    <xdr:to>
      <xdr:col>4</xdr:col>
      <xdr:colOff>495575</xdr:colOff>
      <xdr:row>29</xdr:row>
      <xdr:rowOff>544200</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8</xdr:col>
      <xdr:colOff>685800</xdr:colOff>
      <xdr:row>1</xdr:row>
      <xdr:rowOff>19050</xdr:rowOff>
    </xdr:from>
    <xdr:to>
      <xdr:col>11</xdr:col>
      <xdr:colOff>809219</xdr:colOff>
      <xdr:row>4</xdr:row>
      <xdr:rowOff>142875</xdr:rowOff>
    </xdr:to>
    <xdr:pic>
      <xdr:nvPicPr>
        <xdr:cNvPr id="24" name="Picture 265" descr="Header"/>
        <xdr:cNvPicPr preferRelativeResize="0">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581650" y="209550"/>
          <a:ext cx="2190344" cy="704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276225</xdr:colOff>
      <xdr:row>26</xdr:row>
      <xdr:rowOff>39718</xdr:rowOff>
    </xdr:from>
    <xdr:to>
      <xdr:col>8</xdr:col>
      <xdr:colOff>722625</xdr:colOff>
      <xdr:row>26</xdr:row>
      <xdr:rowOff>506100</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276225</xdr:colOff>
      <xdr:row>28</xdr:row>
      <xdr:rowOff>76200</xdr:rowOff>
    </xdr:from>
    <xdr:to>
      <xdr:col>8</xdr:col>
      <xdr:colOff>722625</xdr:colOff>
      <xdr:row>28</xdr:row>
      <xdr:rowOff>542582</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28577</xdr:colOff>
      <xdr:row>19</xdr:row>
      <xdr:rowOff>4</xdr:rowOff>
    </xdr:from>
    <xdr:to>
      <xdr:col>5</xdr:col>
      <xdr:colOff>476526</xdr:colOff>
      <xdr:row>21</xdr:row>
      <xdr:rowOff>87004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9527</xdr:colOff>
      <xdr:row>19</xdr:row>
      <xdr:rowOff>4</xdr:rowOff>
    </xdr:from>
    <xdr:to>
      <xdr:col>7</xdr:col>
      <xdr:colOff>457476</xdr:colOff>
      <xdr:row>21</xdr:row>
      <xdr:rowOff>87004</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38102</xdr:colOff>
      <xdr:row>19</xdr:row>
      <xdr:rowOff>9529</xdr:rowOff>
    </xdr:from>
    <xdr:to>
      <xdr:col>9</xdr:col>
      <xdr:colOff>486051</xdr:colOff>
      <xdr:row>21</xdr:row>
      <xdr:rowOff>96529</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9527</xdr:colOff>
      <xdr:row>19</xdr:row>
      <xdr:rowOff>19054</xdr:rowOff>
    </xdr:from>
    <xdr:to>
      <xdr:col>23</xdr:col>
      <xdr:colOff>457476</xdr:colOff>
      <xdr:row>21</xdr:row>
      <xdr:rowOff>106054</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28577</xdr:colOff>
      <xdr:row>19</xdr:row>
      <xdr:rowOff>9529</xdr:rowOff>
    </xdr:from>
    <xdr:to>
      <xdr:col>3</xdr:col>
      <xdr:colOff>476526</xdr:colOff>
      <xdr:row>21</xdr:row>
      <xdr:rowOff>96529</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600077</xdr:colOff>
      <xdr:row>26</xdr:row>
      <xdr:rowOff>4</xdr:rowOff>
    </xdr:from>
    <xdr:to>
      <xdr:col>5</xdr:col>
      <xdr:colOff>438426</xdr:colOff>
      <xdr:row>28</xdr:row>
      <xdr:rowOff>87004</xdr:rowOff>
    </xdr:to>
    <xdr:graphicFrame macro="">
      <xdr:nvGraphicFramePr>
        <xdr:cNvPr id="7"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2</xdr:colOff>
      <xdr:row>26</xdr:row>
      <xdr:rowOff>4</xdr:rowOff>
    </xdr:from>
    <xdr:to>
      <xdr:col>7</xdr:col>
      <xdr:colOff>447951</xdr:colOff>
      <xdr:row>28</xdr:row>
      <xdr:rowOff>87004</xdr:rowOff>
    </xdr:to>
    <xdr:graphicFrame macro="">
      <xdr:nvGraphicFramePr>
        <xdr:cNvPr id="8" name="Chart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9</xdr:col>
      <xdr:colOff>19052</xdr:colOff>
      <xdr:row>26</xdr:row>
      <xdr:rowOff>9529</xdr:rowOff>
    </xdr:from>
    <xdr:to>
      <xdr:col>9</xdr:col>
      <xdr:colOff>467001</xdr:colOff>
      <xdr:row>28</xdr:row>
      <xdr:rowOff>96529</xdr:rowOff>
    </xdr:to>
    <xdr:graphicFrame macro="">
      <xdr:nvGraphicFramePr>
        <xdr:cNvPr id="9" name="Chart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2</xdr:colOff>
      <xdr:row>25</xdr:row>
      <xdr:rowOff>171454</xdr:rowOff>
    </xdr:from>
    <xdr:to>
      <xdr:col>23</xdr:col>
      <xdr:colOff>447951</xdr:colOff>
      <xdr:row>28</xdr:row>
      <xdr:rowOff>67954</xdr:rowOff>
    </xdr:to>
    <xdr:graphicFrame macro="">
      <xdr:nvGraphicFramePr>
        <xdr:cNvPr id="10" name="Chart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xdr:col>
      <xdr:colOff>9527</xdr:colOff>
      <xdr:row>26</xdr:row>
      <xdr:rowOff>19054</xdr:rowOff>
    </xdr:from>
    <xdr:to>
      <xdr:col>3</xdr:col>
      <xdr:colOff>457476</xdr:colOff>
      <xdr:row>28</xdr:row>
      <xdr:rowOff>106054</xdr:rowOff>
    </xdr:to>
    <xdr:graphicFrame macro="">
      <xdr:nvGraphicFramePr>
        <xdr:cNvPr id="11" name="Chart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5</xdr:col>
      <xdr:colOff>9527</xdr:colOff>
      <xdr:row>31</xdr:row>
      <xdr:rowOff>9529</xdr:rowOff>
    </xdr:from>
    <xdr:to>
      <xdr:col>5</xdr:col>
      <xdr:colOff>457476</xdr:colOff>
      <xdr:row>33</xdr:row>
      <xdr:rowOff>96529</xdr:rowOff>
    </xdr:to>
    <xdr:graphicFrame macro="">
      <xdr:nvGraphicFramePr>
        <xdr:cNvPr id="12" name="Chart 1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9527</xdr:colOff>
      <xdr:row>31</xdr:row>
      <xdr:rowOff>9529</xdr:rowOff>
    </xdr:from>
    <xdr:to>
      <xdr:col>7</xdr:col>
      <xdr:colOff>457476</xdr:colOff>
      <xdr:row>33</xdr:row>
      <xdr:rowOff>96529</xdr:rowOff>
    </xdr:to>
    <xdr:graphicFrame macro="">
      <xdr:nvGraphicFramePr>
        <xdr:cNvPr id="13" name="Chart 1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2</xdr:colOff>
      <xdr:row>31</xdr:row>
      <xdr:rowOff>4</xdr:rowOff>
    </xdr:from>
    <xdr:to>
      <xdr:col>9</xdr:col>
      <xdr:colOff>447951</xdr:colOff>
      <xdr:row>33</xdr:row>
      <xdr:rowOff>87004</xdr:rowOff>
    </xdr:to>
    <xdr:graphicFrame macro="">
      <xdr:nvGraphicFramePr>
        <xdr:cNvPr id="14" name="Chart 1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9527</xdr:colOff>
      <xdr:row>30</xdr:row>
      <xdr:rowOff>180979</xdr:rowOff>
    </xdr:from>
    <xdr:to>
      <xdr:col>23</xdr:col>
      <xdr:colOff>457476</xdr:colOff>
      <xdr:row>33</xdr:row>
      <xdr:rowOff>77479</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3</xdr:col>
      <xdr:colOff>28577</xdr:colOff>
      <xdr:row>31</xdr:row>
      <xdr:rowOff>9529</xdr:rowOff>
    </xdr:from>
    <xdr:to>
      <xdr:col>3</xdr:col>
      <xdr:colOff>476526</xdr:colOff>
      <xdr:row>33</xdr:row>
      <xdr:rowOff>96529</xdr:rowOff>
    </xdr:to>
    <xdr:graphicFrame macro="">
      <xdr:nvGraphicFramePr>
        <xdr:cNvPr id="16" name="Chart 1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19035</xdr:colOff>
      <xdr:row>37</xdr:row>
      <xdr:rowOff>190484</xdr:rowOff>
    </xdr:from>
    <xdr:to>
      <xdr:col>6</xdr:col>
      <xdr:colOff>210677</xdr:colOff>
      <xdr:row>42</xdr:row>
      <xdr:rowOff>75089</xdr:rowOff>
    </xdr:to>
    <xdr:graphicFrame macro="">
      <xdr:nvGraphicFramePr>
        <xdr:cNvPr id="17" name="Chart 1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6</xdr:col>
      <xdr:colOff>609585</xdr:colOff>
      <xdr:row>37</xdr:row>
      <xdr:rowOff>190484</xdr:rowOff>
    </xdr:from>
    <xdr:to>
      <xdr:col>8</xdr:col>
      <xdr:colOff>191627</xdr:colOff>
      <xdr:row>42</xdr:row>
      <xdr:rowOff>75089</xdr:rowOff>
    </xdr:to>
    <xdr:graphicFrame macro="">
      <xdr:nvGraphicFramePr>
        <xdr:cNvPr id="18" name="Char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9</xdr:col>
      <xdr:colOff>28560</xdr:colOff>
      <xdr:row>38</xdr:row>
      <xdr:rowOff>9509</xdr:rowOff>
    </xdr:from>
    <xdr:to>
      <xdr:col>10</xdr:col>
      <xdr:colOff>220202</xdr:colOff>
      <xdr:row>42</xdr:row>
      <xdr:rowOff>84614</xdr:rowOff>
    </xdr:to>
    <xdr:graphicFrame macro="">
      <xdr:nvGraphicFramePr>
        <xdr:cNvPr id="19" name="Chart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23</xdr:col>
      <xdr:colOff>0</xdr:colOff>
      <xdr:row>38</xdr:row>
      <xdr:rowOff>19034</xdr:rowOff>
    </xdr:from>
    <xdr:to>
      <xdr:col>24</xdr:col>
      <xdr:colOff>191642</xdr:colOff>
      <xdr:row>42</xdr:row>
      <xdr:rowOff>94139</xdr:rowOff>
    </xdr:to>
    <xdr:graphicFrame macro="">
      <xdr:nvGraphicFramePr>
        <xdr:cNvPr id="20" name="Chart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3</xdr:col>
      <xdr:colOff>19035</xdr:colOff>
      <xdr:row>38</xdr:row>
      <xdr:rowOff>9509</xdr:rowOff>
    </xdr:from>
    <xdr:to>
      <xdr:col>4</xdr:col>
      <xdr:colOff>210677</xdr:colOff>
      <xdr:row>42</xdr:row>
      <xdr:rowOff>84614</xdr:rowOff>
    </xdr:to>
    <xdr:graphicFrame macro="">
      <xdr:nvGraphicFramePr>
        <xdr:cNvPr id="21" name="Chart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4</xdr:col>
      <xdr:colOff>590535</xdr:colOff>
      <xdr:row>44</xdr:row>
      <xdr:rowOff>190484</xdr:rowOff>
    </xdr:from>
    <xdr:to>
      <xdr:col>6</xdr:col>
      <xdr:colOff>172577</xdr:colOff>
      <xdr:row>49</xdr:row>
      <xdr:rowOff>75089</xdr:rowOff>
    </xdr:to>
    <xdr:graphicFrame macro="">
      <xdr:nvGraphicFramePr>
        <xdr:cNvPr id="22" name="Chart 2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6</xdr:col>
      <xdr:colOff>600060</xdr:colOff>
      <xdr:row>44</xdr:row>
      <xdr:rowOff>190484</xdr:rowOff>
    </xdr:from>
    <xdr:to>
      <xdr:col>8</xdr:col>
      <xdr:colOff>182102</xdr:colOff>
      <xdr:row>49</xdr:row>
      <xdr:rowOff>75089</xdr:rowOff>
    </xdr:to>
    <xdr:graphicFrame macro="">
      <xdr:nvGraphicFramePr>
        <xdr:cNvPr id="23" name="Chart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9</xdr:col>
      <xdr:colOff>9510</xdr:colOff>
      <xdr:row>45</xdr:row>
      <xdr:rowOff>9509</xdr:rowOff>
    </xdr:from>
    <xdr:to>
      <xdr:col>10</xdr:col>
      <xdr:colOff>201152</xdr:colOff>
      <xdr:row>49</xdr:row>
      <xdr:rowOff>84614</xdr:rowOff>
    </xdr:to>
    <xdr:graphicFrame macro="">
      <xdr:nvGraphicFramePr>
        <xdr:cNvPr id="24" name="Chart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23</xdr:col>
      <xdr:colOff>0</xdr:colOff>
      <xdr:row>44</xdr:row>
      <xdr:rowOff>171434</xdr:rowOff>
    </xdr:from>
    <xdr:to>
      <xdr:col>24</xdr:col>
      <xdr:colOff>191642</xdr:colOff>
      <xdr:row>49</xdr:row>
      <xdr:rowOff>56039</xdr:rowOff>
    </xdr:to>
    <xdr:graphicFrame macro="">
      <xdr:nvGraphicFramePr>
        <xdr:cNvPr id="25" name="Chart 2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2</xdr:col>
      <xdr:colOff>609585</xdr:colOff>
      <xdr:row>45</xdr:row>
      <xdr:rowOff>19034</xdr:rowOff>
    </xdr:from>
    <xdr:to>
      <xdr:col>4</xdr:col>
      <xdr:colOff>191627</xdr:colOff>
      <xdr:row>49</xdr:row>
      <xdr:rowOff>94139</xdr:rowOff>
    </xdr:to>
    <xdr:graphicFrame macro="">
      <xdr:nvGraphicFramePr>
        <xdr:cNvPr id="26" name="Chart 2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4</xdr:col>
      <xdr:colOff>609585</xdr:colOff>
      <xdr:row>50</xdr:row>
      <xdr:rowOff>9509</xdr:rowOff>
    </xdr:from>
    <xdr:to>
      <xdr:col>6</xdr:col>
      <xdr:colOff>191627</xdr:colOff>
      <xdr:row>54</xdr:row>
      <xdr:rowOff>84614</xdr:rowOff>
    </xdr:to>
    <xdr:graphicFrame macro="">
      <xdr:nvGraphicFramePr>
        <xdr:cNvPr id="27" name="Chart 2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6</xdr:col>
      <xdr:colOff>609585</xdr:colOff>
      <xdr:row>50</xdr:row>
      <xdr:rowOff>9509</xdr:rowOff>
    </xdr:from>
    <xdr:to>
      <xdr:col>8</xdr:col>
      <xdr:colOff>191627</xdr:colOff>
      <xdr:row>54</xdr:row>
      <xdr:rowOff>84614</xdr:rowOff>
    </xdr:to>
    <xdr:graphicFrame macro="">
      <xdr:nvGraphicFramePr>
        <xdr:cNvPr id="28" name="Chart 2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8</xdr:col>
      <xdr:colOff>600060</xdr:colOff>
      <xdr:row>49</xdr:row>
      <xdr:rowOff>190484</xdr:rowOff>
    </xdr:from>
    <xdr:to>
      <xdr:col>10</xdr:col>
      <xdr:colOff>182102</xdr:colOff>
      <xdr:row>54</xdr:row>
      <xdr:rowOff>75089</xdr:rowOff>
    </xdr:to>
    <xdr:graphicFrame macro="">
      <xdr:nvGraphicFramePr>
        <xdr:cNvPr id="29"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23</xdr:col>
      <xdr:colOff>0</xdr:colOff>
      <xdr:row>49</xdr:row>
      <xdr:rowOff>180959</xdr:rowOff>
    </xdr:from>
    <xdr:to>
      <xdr:col>24</xdr:col>
      <xdr:colOff>191642</xdr:colOff>
      <xdr:row>54</xdr:row>
      <xdr:rowOff>65564</xdr:rowOff>
    </xdr:to>
    <xdr:graphicFrame macro="">
      <xdr:nvGraphicFramePr>
        <xdr:cNvPr id="30"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3</xdr:col>
      <xdr:colOff>19035</xdr:colOff>
      <xdr:row>50</xdr:row>
      <xdr:rowOff>9509</xdr:rowOff>
    </xdr:from>
    <xdr:to>
      <xdr:col>4</xdr:col>
      <xdr:colOff>210677</xdr:colOff>
      <xdr:row>54</xdr:row>
      <xdr:rowOff>84614</xdr:rowOff>
    </xdr:to>
    <xdr:graphicFrame macro="">
      <xdr:nvGraphicFramePr>
        <xdr:cNvPr id="31" name="Chart 3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0</xdr:colOff>
      <xdr:row>58</xdr:row>
      <xdr:rowOff>0</xdr:rowOff>
    </xdr:from>
    <xdr:to>
      <xdr:col>5</xdr:col>
      <xdr:colOff>491084</xdr:colOff>
      <xdr:row>60</xdr:row>
      <xdr:rowOff>132065</xdr:rowOff>
    </xdr:to>
    <xdr:graphicFrame macro="">
      <xdr:nvGraphicFramePr>
        <xdr:cNvPr id="32" name="Chart 3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6</xdr:col>
      <xdr:colOff>590550</xdr:colOff>
      <xdr:row>58</xdr:row>
      <xdr:rowOff>0</xdr:rowOff>
    </xdr:from>
    <xdr:to>
      <xdr:col>7</xdr:col>
      <xdr:colOff>472034</xdr:colOff>
      <xdr:row>60</xdr:row>
      <xdr:rowOff>132065</xdr:rowOff>
    </xdr:to>
    <xdr:graphicFrame macro="">
      <xdr:nvGraphicFramePr>
        <xdr:cNvPr id="33" name="Chart 3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9</xdr:col>
      <xdr:colOff>9525</xdr:colOff>
      <xdr:row>58</xdr:row>
      <xdr:rowOff>9525</xdr:rowOff>
    </xdr:from>
    <xdr:to>
      <xdr:col>9</xdr:col>
      <xdr:colOff>500609</xdr:colOff>
      <xdr:row>60</xdr:row>
      <xdr:rowOff>141590</xdr:rowOff>
    </xdr:to>
    <xdr:graphicFrame macro="">
      <xdr:nvGraphicFramePr>
        <xdr:cNvPr id="34" name="Chart 3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23</xdr:col>
      <xdr:colOff>0</xdr:colOff>
      <xdr:row>58</xdr:row>
      <xdr:rowOff>19050</xdr:rowOff>
    </xdr:from>
    <xdr:to>
      <xdr:col>23</xdr:col>
      <xdr:colOff>491084</xdr:colOff>
      <xdr:row>60</xdr:row>
      <xdr:rowOff>151115</xdr:rowOff>
    </xdr:to>
    <xdr:graphicFrame macro="">
      <xdr:nvGraphicFramePr>
        <xdr:cNvPr id="35" name="Chart 3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3</xdr:col>
      <xdr:colOff>0</xdr:colOff>
      <xdr:row>58</xdr:row>
      <xdr:rowOff>9525</xdr:rowOff>
    </xdr:from>
    <xdr:to>
      <xdr:col>3</xdr:col>
      <xdr:colOff>491084</xdr:colOff>
      <xdr:row>60</xdr:row>
      <xdr:rowOff>141590</xdr:rowOff>
    </xdr:to>
    <xdr:graphicFrame macro="">
      <xdr:nvGraphicFramePr>
        <xdr:cNvPr id="36" name="Chart 3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oneCellAnchor>
    <xdr:from>
      <xdr:col>11</xdr:col>
      <xdr:colOff>38102</xdr:colOff>
      <xdr:row>19</xdr:row>
      <xdr:rowOff>9529</xdr:rowOff>
    </xdr:from>
    <xdr:ext cx="447949" cy="468000"/>
    <xdr:graphicFrame macro="">
      <xdr:nvGraphicFramePr>
        <xdr:cNvPr id="44" name="Chart 4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oneCellAnchor>
  <xdr:oneCellAnchor>
    <xdr:from>
      <xdr:col>11</xdr:col>
      <xdr:colOff>19052</xdr:colOff>
      <xdr:row>26</xdr:row>
      <xdr:rowOff>9529</xdr:rowOff>
    </xdr:from>
    <xdr:ext cx="447949" cy="468000"/>
    <xdr:graphicFrame macro="">
      <xdr:nvGraphicFramePr>
        <xdr:cNvPr id="45" name="Chart 4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oneCellAnchor>
  <xdr:oneCellAnchor>
    <xdr:from>
      <xdr:col>11</xdr:col>
      <xdr:colOff>2</xdr:colOff>
      <xdr:row>31</xdr:row>
      <xdr:rowOff>4</xdr:rowOff>
    </xdr:from>
    <xdr:ext cx="447949" cy="468000"/>
    <xdr:graphicFrame macro="">
      <xdr:nvGraphicFramePr>
        <xdr:cNvPr id="46" name="Chart 4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oneCellAnchor>
  <xdr:oneCellAnchor>
    <xdr:from>
      <xdr:col>11</xdr:col>
      <xdr:colOff>28560</xdr:colOff>
      <xdr:row>38</xdr:row>
      <xdr:rowOff>9509</xdr:rowOff>
    </xdr:from>
    <xdr:ext cx="801242" cy="837105"/>
    <xdr:graphicFrame macro="">
      <xdr:nvGraphicFramePr>
        <xdr:cNvPr id="47" name="Chart 4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oneCellAnchor>
  <xdr:oneCellAnchor>
    <xdr:from>
      <xdr:col>11</xdr:col>
      <xdr:colOff>9510</xdr:colOff>
      <xdr:row>45</xdr:row>
      <xdr:rowOff>9509</xdr:rowOff>
    </xdr:from>
    <xdr:ext cx="801242" cy="837105"/>
    <xdr:graphicFrame macro="">
      <xdr:nvGraphicFramePr>
        <xdr:cNvPr id="48" name="Chart 4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oneCellAnchor>
  <xdr:oneCellAnchor>
    <xdr:from>
      <xdr:col>10</xdr:col>
      <xdr:colOff>600060</xdr:colOff>
      <xdr:row>49</xdr:row>
      <xdr:rowOff>190484</xdr:rowOff>
    </xdr:from>
    <xdr:ext cx="801242" cy="837105"/>
    <xdr:graphicFrame macro="">
      <xdr:nvGraphicFramePr>
        <xdr:cNvPr id="49" name="Chart 4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oneCellAnchor>
  <xdr:oneCellAnchor>
    <xdr:from>
      <xdr:col>11</xdr:col>
      <xdr:colOff>9525</xdr:colOff>
      <xdr:row>58</xdr:row>
      <xdr:rowOff>9525</xdr:rowOff>
    </xdr:from>
    <xdr:ext cx="491084" cy="513065"/>
    <xdr:graphicFrame macro="">
      <xdr:nvGraphicFramePr>
        <xdr:cNvPr id="50" name="Chart 4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oneCellAnchor>
  <xdr:oneCellAnchor>
    <xdr:from>
      <xdr:col>13</xdr:col>
      <xdr:colOff>38102</xdr:colOff>
      <xdr:row>19</xdr:row>
      <xdr:rowOff>9529</xdr:rowOff>
    </xdr:from>
    <xdr:ext cx="447949" cy="468000"/>
    <xdr:graphicFrame macro="">
      <xdr:nvGraphicFramePr>
        <xdr:cNvPr id="51" name="Chart 5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oneCellAnchor>
  <xdr:oneCellAnchor>
    <xdr:from>
      <xdr:col>13</xdr:col>
      <xdr:colOff>66677</xdr:colOff>
      <xdr:row>31</xdr:row>
      <xdr:rowOff>19054</xdr:rowOff>
    </xdr:from>
    <xdr:ext cx="447949" cy="468000"/>
    <xdr:graphicFrame macro="">
      <xdr:nvGraphicFramePr>
        <xdr:cNvPr id="52" name="Chart 5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oneCellAnchor>
  <xdr:oneCellAnchor>
    <xdr:from>
      <xdr:col>13</xdr:col>
      <xdr:colOff>85727</xdr:colOff>
      <xdr:row>26</xdr:row>
      <xdr:rowOff>9529</xdr:rowOff>
    </xdr:from>
    <xdr:ext cx="447949" cy="468000"/>
    <xdr:graphicFrame macro="">
      <xdr:nvGraphicFramePr>
        <xdr:cNvPr id="53" name="Chart 5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oneCellAnchor>
  <xdr:oneCellAnchor>
    <xdr:from>
      <xdr:col>13</xdr:col>
      <xdr:colOff>28560</xdr:colOff>
      <xdr:row>38</xdr:row>
      <xdr:rowOff>9509</xdr:rowOff>
    </xdr:from>
    <xdr:ext cx="801242" cy="837105"/>
    <xdr:graphicFrame macro="">
      <xdr:nvGraphicFramePr>
        <xdr:cNvPr id="54" name="Chart 5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oneCellAnchor>
  <xdr:oneCellAnchor>
    <xdr:from>
      <xdr:col>13</xdr:col>
      <xdr:colOff>9510</xdr:colOff>
      <xdr:row>45</xdr:row>
      <xdr:rowOff>9509</xdr:rowOff>
    </xdr:from>
    <xdr:ext cx="801242" cy="837105"/>
    <xdr:graphicFrame macro="">
      <xdr:nvGraphicFramePr>
        <xdr:cNvPr id="55" name="Chart 5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oneCellAnchor>
  <xdr:oneCellAnchor>
    <xdr:from>
      <xdr:col>12</xdr:col>
      <xdr:colOff>600060</xdr:colOff>
      <xdr:row>49</xdr:row>
      <xdr:rowOff>190484</xdr:rowOff>
    </xdr:from>
    <xdr:ext cx="801242" cy="837105"/>
    <xdr:graphicFrame macro="">
      <xdr:nvGraphicFramePr>
        <xdr:cNvPr id="56" name="Chart 5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oneCellAnchor>
  <xdr:oneCellAnchor>
    <xdr:from>
      <xdr:col>13</xdr:col>
      <xdr:colOff>9525</xdr:colOff>
      <xdr:row>58</xdr:row>
      <xdr:rowOff>9525</xdr:rowOff>
    </xdr:from>
    <xdr:ext cx="491084" cy="513065"/>
    <xdr:graphicFrame macro="">
      <xdr:nvGraphicFramePr>
        <xdr:cNvPr id="57" name="Chart 5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oneCellAnchor>
  <xdr:oneCellAnchor>
    <xdr:from>
      <xdr:col>15</xdr:col>
      <xdr:colOff>38102</xdr:colOff>
      <xdr:row>19</xdr:row>
      <xdr:rowOff>9529</xdr:rowOff>
    </xdr:from>
    <xdr:ext cx="447949" cy="468000"/>
    <xdr:graphicFrame macro="">
      <xdr:nvGraphicFramePr>
        <xdr:cNvPr id="58" name="Chart 5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oneCellAnchor>
  <xdr:oneCellAnchor>
    <xdr:from>
      <xdr:col>15</xdr:col>
      <xdr:colOff>66677</xdr:colOff>
      <xdr:row>31</xdr:row>
      <xdr:rowOff>19054</xdr:rowOff>
    </xdr:from>
    <xdr:ext cx="447949" cy="468000"/>
    <xdr:graphicFrame macro="">
      <xdr:nvGraphicFramePr>
        <xdr:cNvPr id="59" name="Chart 5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oneCellAnchor>
  <xdr:oneCellAnchor>
    <xdr:from>
      <xdr:col>15</xdr:col>
      <xdr:colOff>85727</xdr:colOff>
      <xdr:row>26</xdr:row>
      <xdr:rowOff>9529</xdr:rowOff>
    </xdr:from>
    <xdr:ext cx="447949" cy="468000"/>
    <xdr:graphicFrame macro="">
      <xdr:nvGraphicFramePr>
        <xdr:cNvPr id="60" name="Chart 5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oneCellAnchor>
  <xdr:oneCellAnchor>
    <xdr:from>
      <xdr:col>15</xdr:col>
      <xdr:colOff>28560</xdr:colOff>
      <xdr:row>38</xdr:row>
      <xdr:rowOff>9509</xdr:rowOff>
    </xdr:from>
    <xdr:ext cx="801242" cy="837105"/>
    <xdr:graphicFrame macro="">
      <xdr:nvGraphicFramePr>
        <xdr:cNvPr id="61" name="Chart 6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oneCellAnchor>
  <xdr:oneCellAnchor>
    <xdr:from>
      <xdr:col>15</xdr:col>
      <xdr:colOff>9510</xdr:colOff>
      <xdr:row>45</xdr:row>
      <xdr:rowOff>9509</xdr:rowOff>
    </xdr:from>
    <xdr:ext cx="801242" cy="837105"/>
    <xdr:graphicFrame macro="">
      <xdr:nvGraphicFramePr>
        <xdr:cNvPr id="62" name="Chart 6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oneCellAnchor>
  <xdr:oneCellAnchor>
    <xdr:from>
      <xdr:col>14</xdr:col>
      <xdr:colOff>600060</xdr:colOff>
      <xdr:row>49</xdr:row>
      <xdr:rowOff>190484</xdr:rowOff>
    </xdr:from>
    <xdr:ext cx="801242" cy="837105"/>
    <xdr:graphicFrame macro="">
      <xdr:nvGraphicFramePr>
        <xdr:cNvPr id="63" name="Chart 6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oneCellAnchor>
  <xdr:oneCellAnchor>
    <xdr:from>
      <xdr:col>15</xdr:col>
      <xdr:colOff>9525</xdr:colOff>
      <xdr:row>58</xdr:row>
      <xdr:rowOff>9525</xdr:rowOff>
    </xdr:from>
    <xdr:ext cx="491084" cy="513065"/>
    <xdr:graphicFrame macro="">
      <xdr:nvGraphicFramePr>
        <xdr:cNvPr id="64" name="Chart 6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oneCellAnchor>
  <xdr:oneCellAnchor>
    <xdr:from>
      <xdr:col>17</xdr:col>
      <xdr:colOff>38102</xdr:colOff>
      <xdr:row>19</xdr:row>
      <xdr:rowOff>9529</xdr:rowOff>
    </xdr:from>
    <xdr:ext cx="447949" cy="468000"/>
    <xdr:graphicFrame macro="">
      <xdr:nvGraphicFramePr>
        <xdr:cNvPr id="65" name="Chart 6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oneCellAnchor>
  <xdr:oneCellAnchor>
    <xdr:from>
      <xdr:col>17</xdr:col>
      <xdr:colOff>66677</xdr:colOff>
      <xdr:row>31</xdr:row>
      <xdr:rowOff>19054</xdr:rowOff>
    </xdr:from>
    <xdr:ext cx="447949" cy="468000"/>
    <xdr:graphicFrame macro="">
      <xdr:nvGraphicFramePr>
        <xdr:cNvPr id="66" name="Chart 6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oneCellAnchor>
  <xdr:oneCellAnchor>
    <xdr:from>
      <xdr:col>17</xdr:col>
      <xdr:colOff>85727</xdr:colOff>
      <xdr:row>26</xdr:row>
      <xdr:rowOff>9529</xdr:rowOff>
    </xdr:from>
    <xdr:ext cx="447949" cy="468000"/>
    <xdr:graphicFrame macro="">
      <xdr:nvGraphicFramePr>
        <xdr:cNvPr id="67" name="Chart 6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oneCellAnchor>
  <xdr:oneCellAnchor>
    <xdr:from>
      <xdr:col>17</xdr:col>
      <xdr:colOff>28560</xdr:colOff>
      <xdr:row>38</xdr:row>
      <xdr:rowOff>9509</xdr:rowOff>
    </xdr:from>
    <xdr:ext cx="801242" cy="837105"/>
    <xdr:graphicFrame macro="">
      <xdr:nvGraphicFramePr>
        <xdr:cNvPr id="68" name="Chart 6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oneCellAnchor>
  <xdr:oneCellAnchor>
    <xdr:from>
      <xdr:col>17</xdr:col>
      <xdr:colOff>9510</xdr:colOff>
      <xdr:row>45</xdr:row>
      <xdr:rowOff>9509</xdr:rowOff>
    </xdr:from>
    <xdr:ext cx="801242" cy="837105"/>
    <xdr:graphicFrame macro="">
      <xdr:nvGraphicFramePr>
        <xdr:cNvPr id="69" name="Chart 6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oneCellAnchor>
  <xdr:oneCellAnchor>
    <xdr:from>
      <xdr:col>16</xdr:col>
      <xdr:colOff>600060</xdr:colOff>
      <xdr:row>49</xdr:row>
      <xdr:rowOff>190484</xdr:rowOff>
    </xdr:from>
    <xdr:ext cx="801242" cy="837105"/>
    <xdr:graphicFrame macro="">
      <xdr:nvGraphicFramePr>
        <xdr:cNvPr id="70" name="Chart 6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oneCellAnchor>
  <xdr:oneCellAnchor>
    <xdr:from>
      <xdr:col>17</xdr:col>
      <xdr:colOff>9525</xdr:colOff>
      <xdr:row>58</xdr:row>
      <xdr:rowOff>9525</xdr:rowOff>
    </xdr:from>
    <xdr:ext cx="491084" cy="513065"/>
    <xdr:graphicFrame macro="">
      <xdr:nvGraphicFramePr>
        <xdr:cNvPr id="71" name="Chart 7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oneCellAnchor>
  <xdr:oneCellAnchor>
    <xdr:from>
      <xdr:col>19</xdr:col>
      <xdr:colOff>38102</xdr:colOff>
      <xdr:row>19</xdr:row>
      <xdr:rowOff>9529</xdr:rowOff>
    </xdr:from>
    <xdr:ext cx="447949" cy="468000"/>
    <xdr:graphicFrame macro="">
      <xdr:nvGraphicFramePr>
        <xdr:cNvPr id="72" name="Chart 7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oneCellAnchor>
  <xdr:oneCellAnchor>
    <xdr:from>
      <xdr:col>19</xdr:col>
      <xdr:colOff>66677</xdr:colOff>
      <xdr:row>31</xdr:row>
      <xdr:rowOff>19054</xdr:rowOff>
    </xdr:from>
    <xdr:ext cx="447949" cy="468000"/>
    <xdr:graphicFrame macro="">
      <xdr:nvGraphicFramePr>
        <xdr:cNvPr id="73" name="Chart 7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oneCellAnchor>
  <xdr:oneCellAnchor>
    <xdr:from>
      <xdr:col>19</xdr:col>
      <xdr:colOff>85727</xdr:colOff>
      <xdr:row>26</xdr:row>
      <xdr:rowOff>9529</xdr:rowOff>
    </xdr:from>
    <xdr:ext cx="447949" cy="468000"/>
    <xdr:graphicFrame macro="">
      <xdr:nvGraphicFramePr>
        <xdr:cNvPr id="74" name="Chart 7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oneCellAnchor>
  <xdr:oneCellAnchor>
    <xdr:from>
      <xdr:col>19</xdr:col>
      <xdr:colOff>28560</xdr:colOff>
      <xdr:row>38</xdr:row>
      <xdr:rowOff>9509</xdr:rowOff>
    </xdr:from>
    <xdr:ext cx="801242" cy="837105"/>
    <xdr:graphicFrame macro="">
      <xdr:nvGraphicFramePr>
        <xdr:cNvPr id="75" name="Chart 7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oneCellAnchor>
  <xdr:oneCellAnchor>
    <xdr:from>
      <xdr:col>19</xdr:col>
      <xdr:colOff>9510</xdr:colOff>
      <xdr:row>45</xdr:row>
      <xdr:rowOff>9509</xdr:rowOff>
    </xdr:from>
    <xdr:ext cx="801242" cy="837105"/>
    <xdr:graphicFrame macro="">
      <xdr:nvGraphicFramePr>
        <xdr:cNvPr id="76" name="Chart 7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oneCellAnchor>
  <xdr:oneCellAnchor>
    <xdr:from>
      <xdr:col>18</xdr:col>
      <xdr:colOff>600060</xdr:colOff>
      <xdr:row>49</xdr:row>
      <xdr:rowOff>190484</xdr:rowOff>
    </xdr:from>
    <xdr:ext cx="801242" cy="837105"/>
    <xdr:graphicFrame macro="">
      <xdr:nvGraphicFramePr>
        <xdr:cNvPr id="77" name="Chart 7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oneCellAnchor>
  <xdr:oneCellAnchor>
    <xdr:from>
      <xdr:col>19</xdr:col>
      <xdr:colOff>9525</xdr:colOff>
      <xdr:row>58</xdr:row>
      <xdr:rowOff>9525</xdr:rowOff>
    </xdr:from>
    <xdr:ext cx="491084" cy="513065"/>
    <xdr:graphicFrame macro="">
      <xdr:nvGraphicFramePr>
        <xdr:cNvPr id="78" name="Chart 7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oneCellAnchor>
  <xdr:oneCellAnchor>
    <xdr:from>
      <xdr:col>21</xdr:col>
      <xdr:colOff>38102</xdr:colOff>
      <xdr:row>19</xdr:row>
      <xdr:rowOff>9529</xdr:rowOff>
    </xdr:from>
    <xdr:ext cx="447949" cy="468000"/>
    <xdr:graphicFrame macro="">
      <xdr:nvGraphicFramePr>
        <xdr:cNvPr id="79" name="Chart 7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oneCellAnchor>
  <xdr:oneCellAnchor>
    <xdr:from>
      <xdr:col>21</xdr:col>
      <xdr:colOff>66677</xdr:colOff>
      <xdr:row>31</xdr:row>
      <xdr:rowOff>19054</xdr:rowOff>
    </xdr:from>
    <xdr:ext cx="447949" cy="468000"/>
    <xdr:graphicFrame macro="">
      <xdr:nvGraphicFramePr>
        <xdr:cNvPr id="80" name="Chart 7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oneCellAnchor>
  <xdr:oneCellAnchor>
    <xdr:from>
      <xdr:col>21</xdr:col>
      <xdr:colOff>85727</xdr:colOff>
      <xdr:row>26</xdr:row>
      <xdr:rowOff>9529</xdr:rowOff>
    </xdr:from>
    <xdr:ext cx="447949" cy="468000"/>
    <xdr:graphicFrame macro="">
      <xdr:nvGraphicFramePr>
        <xdr:cNvPr id="81" name="Chart 8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oneCellAnchor>
  <xdr:oneCellAnchor>
    <xdr:from>
      <xdr:col>21</xdr:col>
      <xdr:colOff>28560</xdr:colOff>
      <xdr:row>38</xdr:row>
      <xdr:rowOff>9509</xdr:rowOff>
    </xdr:from>
    <xdr:ext cx="801242" cy="837105"/>
    <xdr:graphicFrame macro="">
      <xdr:nvGraphicFramePr>
        <xdr:cNvPr id="82" name="Chart 8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oneCellAnchor>
  <xdr:oneCellAnchor>
    <xdr:from>
      <xdr:col>21</xdr:col>
      <xdr:colOff>9510</xdr:colOff>
      <xdr:row>45</xdr:row>
      <xdr:rowOff>9509</xdr:rowOff>
    </xdr:from>
    <xdr:ext cx="801242" cy="837105"/>
    <xdr:graphicFrame macro="">
      <xdr:nvGraphicFramePr>
        <xdr:cNvPr id="83" name="Chart 8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oneCellAnchor>
  <xdr:oneCellAnchor>
    <xdr:from>
      <xdr:col>20</xdr:col>
      <xdr:colOff>600060</xdr:colOff>
      <xdr:row>49</xdr:row>
      <xdr:rowOff>190484</xdr:rowOff>
    </xdr:from>
    <xdr:ext cx="801242" cy="837105"/>
    <xdr:graphicFrame macro="">
      <xdr:nvGraphicFramePr>
        <xdr:cNvPr id="84" name="Chart 8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oneCellAnchor>
  <xdr:oneCellAnchor>
    <xdr:from>
      <xdr:col>21</xdr:col>
      <xdr:colOff>9525</xdr:colOff>
      <xdr:row>58</xdr:row>
      <xdr:rowOff>9525</xdr:rowOff>
    </xdr:from>
    <xdr:ext cx="491084" cy="513065"/>
    <xdr:graphicFrame macro="">
      <xdr:nvGraphicFramePr>
        <xdr:cNvPr id="85" name="Chart 8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oneCellAnchor>
  <xdr:twoCellAnchor editAs="oneCell">
    <xdr:from>
      <xdr:col>8</xdr:col>
      <xdr:colOff>66675</xdr:colOff>
      <xdr:row>63</xdr:row>
      <xdr:rowOff>38100</xdr:rowOff>
    </xdr:from>
    <xdr:to>
      <xdr:col>8</xdr:col>
      <xdr:colOff>557759</xdr:colOff>
      <xdr:row>63</xdr:row>
      <xdr:rowOff>551165</xdr:rowOff>
    </xdr:to>
    <xdr:graphicFrame macro="">
      <xdr:nvGraphicFramePr>
        <xdr:cNvPr id="86" name="Chart 8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oneCellAnchor>
    <xdr:from>
      <xdr:col>8</xdr:col>
      <xdr:colOff>85725</xdr:colOff>
      <xdr:row>64</xdr:row>
      <xdr:rowOff>57150</xdr:rowOff>
    </xdr:from>
    <xdr:ext cx="491084" cy="513065"/>
    <xdr:graphicFrame macro="">
      <xdr:nvGraphicFramePr>
        <xdr:cNvPr id="87" name="Chart 8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oneCellAnchor>
  <xdr:oneCellAnchor>
    <xdr:from>
      <xdr:col>8</xdr:col>
      <xdr:colOff>85725</xdr:colOff>
      <xdr:row>65</xdr:row>
      <xdr:rowOff>57150</xdr:rowOff>
    </xdr:from>
    <xdr:ext cx="491084" cy="513065"/>
    <xdr:graphicFrame macro="">
      <xdr:nvGraphicFramePr>
        <xdr:cNvPr id="88" name="Chart 8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oneCellAnchor>
  <xdr:oneCellAnchor>
    <xdr:from>
      <xdr:col>8</xdr:col>
      <xdr:colOff>85725</xdr:colOff>
      <xdr:row>66</xdr:row>
      <xdr:rowOff>57150</xdr:rowOff>
    </xdr:from>
    <xdr:ext cx="491084" cy="513065"/>
    <xdr:graphicFrame macro="">
      <xdr:nvGraphicFramePr>
        <xdr:cNvPr id="89" name="Chart 8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oneCellAnchor>
  <xdr:oneCellAnchor>
    <xdr:from>
      <xdr:col>8</xdr:col>
      <xdr:colOff>85725</xdr:colOff>
      <xdr:row>67</xdr:row>
      <xdr:rowOff>57150</xdr:rowOff>
    </xdr:from>
    <xdr:ext cx="491084" cy="513065"/>
    <xdr:graphicFrame macro="">
      <xdr:nvGraphicFramePr>
        <xdr:cNvPr id="90" name="Chart 8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oneCellAnchor>
  <xdr:oneCellAnchor>
    <xdr:from>
      <xdr:col>11</xdr:col>
      <xdr:colOff>85725</xdr:colOff>
      <xdr:row>63</xdr:row>
      <xdr:rowOff>47625</xdr:rowOff>
    </xdr:from>
    <xdr:ext cx="491084" cy="513065"/>
    <xdr:graphicFrame macro="">
      <xdr:nvGraphicFramePr>
        <xdr:cNvPr id="91" name="Chart 9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oneCellAnchor>
  <xdr:oneCellAnchor>
    <xdr:from>
      <xdr:col>11</xdr:col>
      <xdr:colOff>85725</xdr:colOff>
      <xdr:row>64</xdr:row>
      <xdr:rowOff>47625</xdr:rowOff>
    </xdr:from>
    <xdr:ext cx="491084" cy="513065"/>
    <xdr:graphicFrame macro="">
      <xdr:nvGraphicFramePr>
        <xdr:cNvPr id="92" name="Chart 9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oneCellAnchor>
  <xdr:twoCellAnchor editAs="oneCell">
    <xdr:from>
      <xdr:col>11</xdr:col>
      <xdr:colOff>85725</xdr:colOff>
      <xdr:row>65</xdr:row>
      <xdr:rowOff>47625</xdr:rowOff>
    </xdr:from>
    <xdr:to>
      <xdr:col>11</xdr:col>
      <xdr:colOff>576809</xdr:colOff>
      <xdr:row>66</xdr:row>
      <xdr:rowOff>8240</xdr:rowOff>
    </xdr:to>
    <xdr:graphicFrame macro="">
      <xdr:nvGraphicFramePr>
        <xdr:cNvPr id="98" name="Chart 9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11</xdr:col>
      <xdr:colOff>85725</xdr:colOff>
      <xdr:row>67</xdr:row>
      <xdr:rowOff>47625</xdr:rowOff>
    </xdr:from>
    <xdr:to>
      <xdr:col>11</xdr:col>
      <xdr:colOff>576809</xdr:colOff>
      <xdr:row>68</xdr:row>
      <xdr:rowOff>8240</xdr:rowOff>
    </xdr:to>
    <xdr:graphicFrame macro="">
      <xdr:nvGraphicFramePr>
        <xdr:cNvPr id="99" name="Chart 9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11</xdr:col>
      <xdr:colOff>85725</xdr:colOff>
      <xdr:row>66</xdr:row>
      <xdr:rowOff>47625</xdr:rowOff>
    </xdr:from>
    <xdr:to>
      <xdr:col>11</xdr:col>
      <xdr:colOff>576809</xdr:colOff>
      <xdr:row>67</xdr:row>
      <xdr:rowOff>8240</xdr:rowOff>
    </xdr:to>
    <xdr:graphicFrame macro="">
      <xdr:nvGraphicFramePr>
        <xdr:cNvPr id="100" name="Chart 9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emo.com.au/-/media/Files/Electricity/NEM/Power-of-Choice/PM/PoC-Industry-Register.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44"/>
  <sheetViews>
    <sheetView showRowColHeaders="0" tabSelected="1" zoomScaleNormal="100" workbookViewId="0"/>
  </sheetViews>
  <sheetFormatPr defaultRowHeight="15" x14ac:dyDescent="0.25"/>
  <cols>
    <col min="1" max="1" width="3.7109375" style="9" customWidth="1"/>
    <col min="2" max="2" width="4.85546875" style="9" customWidth="1"/>
    <col min="3" max="3" width="19.42578125" style="9" customWidth="1"/>
    <col min="4" max="4" width="52.28515625" style="9" customWidth="1"/>
    <col min="5" max="18" width="7.85546875" style="9" customWidth="1"/>
    <col min="19" max="20" width="4.28515625" style="9" customWidth="1"/>
    <col min="21" max="16384" width="9.140625" style="9"/>
  </cols>
  <sheetData>
    <row r="1" spans="1:21" x14ac:dyDescent="0.25">
      <c r="A1" s="95"/>
      <c r="B1" s="96"/>
      <c r="C1" s="96"/>
      <c r="D1" s="96"/>
      <c r="E1" s="230"/>
      <c r="F1" s="96"/>
      <c r="G1" s="96"/>
      <c r="H1" s="96"/>
      <c r="I1" s="96"/>
      <c r="J1" s="96"/>
      <c r="K1" s="96"/>
      <c r="L1" s="96"/>
      <c r="M1" s="96"/>
      <c r="N1" s="96"/>
      <c r="O1" s="96"/>
      <c r="P1" s="96"/>
      <c r="Q1" s="96"/>
      <c r="R1" s="96"/>
      <c r="S1" s="97"/>
      <c r="U1" s="39">
        <f>E3</f>
        <v>42772</v>
      </c>
    </row>
    <row r="2" spans="1:21" ht="15.75" customHeight="1" x14ac:dyDescent="0.25">
      <c r="A2" s="98"/>
      <c r="B2" s="43"/>
      <c r="C2" s="43"/>
      <c r="D2" s="221" t="s">
        <v>26</v>
      </c>
      <c r="E2" s="43"/>
      <c r="F2" s="43"/>
      <c r="G2" s="43"/>
      <c r="H2" s="43"/>
      <c r="I2" s="43"/>
      <c r="J2" s="43"/>
      <c r="K2" s="43"/>
      <c r="L2" s="43"/>
      <c r="M2" s="43"/>
      <c r="N2" s="43"/>
      <c r="O2" s="43"/>
      <c r="P2" s="43"/>
      <c r="Q2" s="43"/>
      <c r="R2" s="43"/>
      <c r="S2" s="99"/>
    </row>
    <row r="3" spans="1:21" x14ac:dyDescent="0.25">
      <c r="A3" s="98"/>
      <c r="B3" s="43"/>
      <c r="C3" s="43"/>
      <c r="D3" s="231" t="s">
        <v>27</v>
      </c>
      <c r="E3" s="314">
        <v>42772</v>
      </c>
      <c r="F3" s="314"/>
      <c r="G3" s="314"/>
      <c r="H3" s="314"/>
      <c r="I3" s="314"/>
      <c r="J3" s="43"/>
      <c r="K3" s="43"/>
      <c r="L3" s="43"/>
      <c r="M3" s="43"/>
      <c r="N3" s="43"/>
      <c r="O3" s="43"/>
      <c r="P3" s="43"/>
      <c r="Q3" s="43"/>
      <c r="R3" s="43"/>
      <c r="S3" s="99"/>
    </row>
    <row r="4" spans="1:21" ht="15.75" thickBot="1" x14ac:dyDescent="0.3">
      <c r="A4" s="98"/>
      <c r="B4" s="43"/>
      <c r="C4" s="43"/>
      <c r="D4" s="43"/>
      <c r="E4" s="43"/>
      <c r="F4" s="43"/>
      <c r="G4" s="43"/>
      <c r="H4" s="43"/>
      <c r="I4" s="43"/>
      <c r="J4" s="43"/>
      <c r="K4" s="43"/>
      <c r="L4" s="43"/>
      <c r="M4" s="43"/>
      <c r="N4" s="43"/>
      <c r="O4" s="43"/>
      <c r="P4" s="43"/>
      <c r="Q4" s="43"/>
      <c r="R4" s="43"/>
      <c r="S4" s="99"/>
    </row>
    <row r="5" spans="1:21" ht="17.100000000000001" customHeight="1" thickBot="1" x14ac:dyDescent="0.3">
      <c r="A5" s="98"/>
      <c r="B5" s="285" t="s">
        <v>24</v>
      </c>
      <c r="C5" s="287"/>
      <c r="D5" s="285" t="s">
        <v>25</v>
      </c>
      <c r="E5" s="286"/>
      <c r="F5" s="287"/>
      <c r="G5" s="285" t="s">
        <v>104</v>
      </c>
      <c r="H5" s="287"/>
      <c r="I5" s="285" t="s">
        <v>143</v>
      </c>
      <c r="J5" s="286"/>
      <c r="K5" s="286"/>
      <c r="L5" s="228" t="s">
        <v>102</v>
      </c>
      <c r="M5" s="43"/>
      <c r="N5" s="43"/>
      <c r="O5" s="43"/>
      <c r="P5" s="43"/>
      <c r="Q5" s="43"/>
      <c r="R5" s="43"/>
      <c r="S5" s="99"/>
    </row>
    <row r="6" spans="1:21" ht="17.100000000000001" customHeight="1" thickBot="1" x14ac:dyDescent="0.3">
      <c r="A6" s="98"/>
      <c r="B6" s="315"/>
      <c r="C6" s="316"/>
      <c r="D6" s="298" t="s">
        <v>412</v>
      </c>
      <c r="E6" s="299"/>
      <c r="F6" s="300"/>
      <c r="G6" s="288"/>
      <c r="H6" s="289"/>
      <c r="I6" s="220" t="s">
        <v>43</v>
      </c>
      <c r="J6" s="219" t="s">
        <v>103</v>
      </c>
      <c r="K6" s="217" t="s">
        <v>45</v>
      </c>
      <c r="L6" s="229" t="s">
        <v>0</v>
      </c>
      <c r="M6" s="43"/>
      <c r="N6" s="43"/>
      <c r="O6" s="43"/>
      <c r="P6" s="43"/>
      <c r="Q6" s="43"/>
      <c r="R6" s="43"/>
      <c r="S6" s="99"/>
    </row>
    <row r="7" spans="1:21" ht="77.25" customHeight="1" thickBot="1" x14ac:dyDescent="0.3">
      <c r="A7" s="98"/>
      <c r="B7" s="317"/>
      <c r="C7" s="318"/>
      <c r="D7" s="301"/>
      <c r="E7" s="302"/>
      <c r="F7" s="303"/>
      <c r="G7" s="290"/>
      <c r="H7" s="291"/>
      <c r="I7" s="226">
        <v>1</v>
      </c>
      <c r="J7" s="224">
        <v>4</v>
      </c>
      <c r="K7" s="227">
        <v>2</v>
      </c>
      <c r="L7" s="225"/>
      <c r="M7" s="232"/>
      <c r="N7" s="43"/>
      <c r="O7" s="43"/>
      <c r="P7" s="43"/>
      <c r="Q7" s="43"/>
      <c r="R7" s="43"/>
      <c r="S7" s="99"/>
    </row>
    <row r="8" spans="1:21" ht="15.95" customHeight="1" thickBot="1" x14ac:dyDescent="0.3">
      <c r="A8" s="98"/>
      <c r="B8" s="43"/>
      <c r="C8" s="43"/>
      <c r="D8" s="43"/>
      <c r="E8" s="43"/>
      <c r="F8" s="43"/>
      <c r="G8" s="43"/>
      <c r="H8" s="43"/>
      <c r="I8" s="43"/>
      <c r="J8" s="43"/>
      <c r="K8" s="43"/>
      <c r="L8" s="43"/>
      <c r="M8" s="43"/>
      <c r="N8" s="43"/>
      <c r="O8" s="43"/>
      <c r="P8" s="43"/>
      <c r="Q8" s="43"/>
      <c r="R8" s="43"/>
      <c r="S8" s="99"/>
    </row>
    <row r="9" spans="1:21" ht="39.75" customHeight="1" thickBot="1" x14ac:dyDescent="0.3">
      <c r="A9" s="98"/>
      <c r="B9" s="285" t="s">
        <v>49</v>
      </c>
      <c r="C9" s="286"/>
      <c r="D9" s="287"/>
      <c r="E9" s="292" t="s">
        <v>14</v>
      </c>
      <c r="F9" s="293"/>
      <c r="G9" s="292" t="s">
        <v>15</v>
      </c>
      <c r="H9" s="293"/>
      <c r="I9" s="285" t="s">
        <v>23</v>
      </c>
      <c r="J9" s="287"/>
      <c r="K9" s="285" t="s">
        <v>101</v>
      </c>
      <c r="L9" s="287"/>
      <c r="M9" s="285" t="s">
        <v>100</v>
      </c>
      <c r="N9" s="287"/>
      <c r="O9" s="285" t="s">
        <v>144</v>
      </c>
      <c r="P9" s="287"/>
      <c r="Q9" s="285" t="s">
        <v>145</v>
      </c>
      <c r="R9" s="287"/>
      <c r="S9" s="99"/>
    </row>
    <row r="10" spans="1:21" ht="17.100000000000001" customHeight="1" thickBot="1" x14ac:dyDescent="0.3">
      <c r="A10" s="98"/>
      <c r="B10" s="5" t="s">
        <v>0</v>
      </c>
      <c r="C10" s="6" t="s">
        <v>1</v>
      </c>
      <c r="D10" s="7" t="s">
        <v>19</v>
      </c>
      <c r="E10" s="208" t="s">
        <v>22</v>
      </c>
      <c r="F10" s="205" t="s">
        <v>20</v>
      </c>
      <c r="G10" s="204" t="s">
        <v>22</v>
      </c>
      <c r="H10" s="204" t="s">
        <v>20</v>
      </c>
      <c r="I10" s="208" t="s">
        <v>22</v>
      </c>
      <c r="J10" s="205" t="s">
        <v>20</v>
      </c>
      <c r="K10" s="204" t="s">
        <v>22</v>
      </c>
      <c r="L10" s="204" t="s">
        <v>20</v>
      </c>
      <c r="M10" s="204" t="s">
        <v>22</v>
      </c>
      <c r="N10" s="204" t="s">
        <v>20</v>
      </c>
      <c r="O10" s="208" t="s">
        <v>22</v>
      </c>
      <c r="P10" s="205" t="s">
        <v>20</v>
      </c>
      <c r="Q10" s="208" t="s">
        <v>22</v>
      </c>
      <c r="R10" s="205" t="s">
        <v>20</v>
      </c>
      <c r="S10" s="99"/>
    </row>
    <row r="11" spans="1:21" ht="17.100000000000001" customHeight="1" thickBot="1" x14ac:dyDescent="0.3">
      <c r="A11" s="98"/>
      <c r="B11" s="329" t="s">
        <v>2</v>
      </c>
      <c r="C11" s="330"/>
      <c r="D11" s="330"/>
      <c r="E11" s="330"/>
      <c r="F11" s="330"/>
      <c r="G11" s="330"/>
      <c r="H11" s="330"/>
      <c r="I11" s="330"/>
      <c r="J11" s="330"/>
      <c r="K11" s="330"/>
      <c r="L11" s="330"/>
      <c r="M11" s="330"/>
      <c r="N11" s="330"/>
      <c r="O11" s="330"/>
      <c r="P11" s="330"/>
      <c r="Q11" s="330"/>
      <c r="R11" s="331"/>
      <c r="S11" s="99"/>
    </row>
    <row r="12" spans="1:21" ht="43.5" customHeight="1" thickBot="1" x14ac:dyDescent="0.3">
      <c r="A12" s="98"/>
      <c r="B12" s="3">
        <v>1.1000000000000001</v>
      </c>
      <c r="C12" s="334" t="s">
        <v>3</v>
      </c>
      <c r="D12" s="3" t="s">
        <v>70</v>
      </c>
      <c r="E12" s="267"/>
      <c r="F12" s="268"/>
      <c r="G12" s="269"/>
      <c r="H12" s="281" t="s">
        <v>387</v>
      </c>
      <c r="I12" s="269"/>
      <c r="J12" s="268"/>
      <c r="K12" s="270"/>
      <c r="L12" s="268"/>
      <c r="M12" s="271"/>
      <c r="N12" s="271"/>
      <c r="O12" s="269"/>
      <c r="P12" s="268"/>
      <c r="Q12" s="269"/>
      <c r="R12" s="268"/>
      <c r="S12" s="99"/>
    </row>
    <row r="13" spans="1:21" ht="43.5" customHeight="1" thickBot="1" x14ac:dyDescent="0.3">
      <c r="A13" s="98"/>
      <c r="B13" s="79">
        <v>1.2</v>
      </c>
      <c r="C13" s="335"/>
      <c r="D13" s="29" t="s">
        <v>71</v>
      </c>
      <c r="E13" s="269"/>
      <c r="F13" s="270"/>
      <c r="G13" s="24"/>
      <c r="H13" s="26"/>
      <c r="I13" s="27"/>
      <c r="J13" s="28"/>
      <c r="K13" s="27"/>
      <c r="L13" s="28"/>
      <c r="M13" s="28"/>
      <c r="N13" s="28"/>
      <c r="O13" s="27"/>
      <c r="P13" s="25"/>
      <c r="Q13" s="27"/>
      <c r="R13" s="25"/>
      <c r="S13" s="99"/>
    </row>
    <row r="14" spans="1:21" ht="17.100000000000001" customHeight="1" thickBot="1" x14ac:dyDescent="0.3">
      <c r="A14" s="98"/>
      <c r="B14" s="329" t="s">
        <v>4</v>
      </c>
      <c r="C14" s="330"/>
      <c r="D14" s="330"/>
      <c r="E14" s="330"/>
      <c r="F14" s="330"/>
      <c r="G14" s="330"/>
      <c r="H14" s="330"/>
      <c r="I14" s="330"/>
      <c r="J14" s="330"/>
      <c r="K14" s="330"/>
      <c r="L14" s="330"/>
      <c r="M14" s="330"/>
      <c r="N14" s="330"/>
      <c r="O14" s="330"/>
      <c r="P14" s="330"/>
      <c r="Q14" s="330"/>
      <c r="R14" s="331"/>
      <c r="S14" s="99"/>
    </row>
    <row r="15" spans="1:21" ht="43.5" customHeight="1" thickBot="1" x14ac:dyDescent="0.3">
      <c r="A15" s="98"/>
      <c r="B15" s="1">
        <v>2.1</v>
      </c>
      <c r="C15" s="304" t="s">
        <v>5</v>
      </c>
      <c r="D15" s="88" t="s">
        <v>72</v>
      </c>
      <c r="E15" s="269"/>
      <c r="F15" s="268"/>
      <c r="G15" s="24"/>
      <c r="H15" s="26"/>
      <c r="I15" s="27"/>
      <c r="J15" s="28"/>
      <c r="K15" s="27"/>
      <c r="L15" s="28"/>
      <c r="M15" s="28"/>
      <c r="N15" s="28"/>
      <c r="O15" s="27"/>
      <c r="P15" s="25"/>
      <c r="Q15" s="27"/>
      <c r="R15" s="25"/>
      <c r="S15" s="99"/>
    </row>
    <row r="16" spans="1:21" ht="43.5" customHeight="1" thickBot="1" x14ac:dyDescent="0.3">
      <c r="A16" s="98"/>
      <c r="B16" s="1">
        <v>2.2000000000000002</v>
      </c>
      <c r="C16" s="305"/>
      <c r="D16" s="86" t="s">
        <v>169</v>
      </c>
      <c r="E16" s="309"/>
      <c r="F16" s="310"/>
      <c r="G16" s="269"/>
      <c r="H16" s="281" t="s">
        <v>388</v>
      </c>
      <c r="I16" s="269"/>
      <c r="J16" s="281" t="s">
        <v>408</v>
      </c>
      <c r="K16" s="269"/>
      <c r="L16" s="268"/>
      <c r="M16" s="271"/>
      <c r="N16" s="271" t="s">
        <v>411</v>
      </c>
      <c r="O16" s="269"/>
      <c r="P16" s="268"/>
      <c r="Q16" s="269"/>
      <c r="R16" s="268"/>
      <c r="S16" s="99"/>
    </row>
    <row r="17" spans="1:19" ht="43.5" customHeight="1" thickBot="1" x14ac:dyDescent="0.3">
      <c r="A17" s="98"/>
      <c r="B17" s="1">
        <v>2.2999999999999998</v>
      </c>
      <c r="C17" s="305"/>
      <c r="D17" s="86" t="s">
        <v>73</v>
      </c>
      <c r="E17" s="309"/>
      <c r="F17" s="310"/>
      <c r="G17" s="269"/>
      <c r="H17" s="281" t="s">
        <v>389</v>
      </c>
      <c r="I17" s="269"/>
      <c r="J17" s="268"/>
      <c r="K17" s="269"/>
      <c r="L17" s="268"/>
      <c r="M17" s="271"/>
      <c r="N17" s="271"/>
      <c r="O17" s="269"/>
      <c r="P17" s="268"/>
      <c r="Q17" s="269"/>
      <c r="R17" s="268"/>
      <c r="S17" s="99"/>
    </row>
    <row r="18" spans="1:19" ht="43.5" customHeight="1" thickBot="1" x14ac:dyDescent="0.3">
      <c r="A18" s="98"/>
      <c r="B18" s="1">
        <v>2.4</v>
      </c>
      <c r="C18" s="306"/>
      <c r="D18" s="86" t="s">
        <v>74</v>
      </c>
      <c r="E18" s="114"/>
      <c r="F18" s="115"/>
      <c r="G18" s="269"/>
      <c r="H18" s="268"/>
      <c r="I18" s="269"/>
      <c r="J18" s="268"/>
      <c r="K18" s="43"/>
      <c r="L18" s="272"/>
      <c r="M18" s="273"/>
      <c r="N18" s="273"/>
      <c r="O18" s="269"/>
      <c r="P18" s="268"/>
      <c r="Q18" s="269"/>
      <c r="R18" s="268"/>
      <c r="S18" s="99"/>
    </row>
    <row r="19" spans="1:19" ht="17.100000000000001" customHeight="1" thickBot="1" x14ac:dyDescent="0.3">
      <c r="A19" s="98"/>
      <c r="B19" s="329" t="s">
        <v>6</v>
      </c>
      <c r="C19" s="330"/>
      <c r="D19" s="330"/>
      <c r="E19" s="330"/>
      <c r="F19" s="330"/>
      <c r="G19" s="330"/>
      <c r="H19" s="330"/>
      <c r="I19" s="330"/>
      <c r="J19" s="330"/>
      <c r="K19" s="330"/>
      <c r="L19" s="330"/>
      <c r="M19" s="330"/>
      <c r="N19" s="330"/>
      <c r="O19" s="330"/>
      <c r="P19" s="330"/>
      <c r="Q19" s="330"/>
      <c r="R19" s="331"/>
      <c r="S19" s="99"/>
    </row>
    <row r="20" spans="1:19" ht="43.5" customHeight="1" thickBot="1" x14ac:dyDescent="0.3">
      <c r="A20" s="98"/>
      <c r="B20" s="1">
        <v>3.1</v>
      </c>
      <c r="C20" s="210" t="s">
        <v>7</v>
      </c>
      <c r="D20" s="87" t="s">
        <v>75</v>
      </c>
      <c r="E20" s="269"/>
      <c r="F20" s="268"/>
      <c r="G20" s="43"/>
      <c r="H20" s="268"/>
      <c r="I20" s="269"/>
      <c r="J20" s="268"/>
      <c r="K20" s="43"/>
      <c r="L20" s="268"/>
      <c r="M20" s="271"/>
      <c r="N20" s="271"/>
      <c r="O20" s="269"/>
      <c r="P20" s="268"/>
      <c r="Q20" s="269"/>
      <c r="R20" s="268"/>
      <c r="S20" s="99"/>
    </row>
    <row r="21" spans="1:19" ht="17.100000000000001" customHeight="1" thickBot="1" x14ac:dyDescent="0.3">
      <c r="A21" s="98"/>
      <c r="B21" s="329" t="s">
        <v>8</v>
      </c>
      <c r="C21" s="330"/>
      <c r="D21" s="330"/>
      <c r="E21" s="330"/>
      <c r="F21" s="330"/>
      <c r="G21" s="330"/>
      <c r="H21" s="330"/>
      <c r="I21" s="330"/>
      <c r="J21" s="330"/>
      <c r="K21" s="330"/>
      <c r="L21" s="330"/>
      <c r="M21" s="330"/>
      <c r="N21" s="330"/>
      <c r="O21" s="330"/>
      <c r="P21" s="330"/>
      <c r="Q21" s="330"/>
      <c r="R21" s="331"/>
      <c r="S21" s="99"/>
    </row>
    <row r="22" spans="1:19" ht="43.5" customHeight="1" thickBot="1" x14ac:dyDescent="0.3">
      <c r="A22" s="98"/>
      <c r="B22" s="1">
        <v>4.0999999999999996</v>
      </c>
      <c r="C22" s="307" t="s">
        <v>9</v>
      </c>
      <c r="D22" s="94" t="s">
        <v>50</v>
      </c>
      <c r="E22" s="270"/>
      <c r="F22" s="268"/>
      <c r="G22" s="269"/>
      <c r="H22" s="268"/>
      <c r="I22" s="269"/>
      <c r="J22" s="268"/>
      <c r="K22" s="270"/>
      <c r="L22" s="268"/>
      <c r="M22" s="271"/>
      <c r="N22" s="271"/>
      <c r="O22" s="269"/>
      <c r="P22" s="268"/>
      <c r="Q22" s="269"/>
      <c r="R22" s="268"/>
      <c r="S22" s="99"/>
    </row>
    <row r="23" spans="1:19" ht="43.5" customHeight="1" thickBot="1" x14ac:dyDescent="0.3">
      <c r="A23" s="98"/>
      <c r="B23" s="1">
        <v>4.2</v>
      </c>
      <c r="C23" s="308"/>
      <c r="D23" s="79" t="s">
        <v>76</v>
      </c>
      <c r="E23" s="270"/>
      <c r="F23" s="270"/>
      <c r="G23" s="269"/>
      <c r="H23" s="268"/>
      <c r="I23" s="269"/>
      <c r="J23" s="268"/>
      <c r="K23" s="270"/>
      <c r="L23" s="268"/>
      <c r="M23" s="271"/>
      <c r="N23" s="271"/>
      <c r="O23" s="269"/>
      <c r="P23" s="268"/>
      <c r="Q23" s="269"/>
      <c r="R23" s="268"/>
      <c r="S23" s="99"/>
    </row>
    <row r="24" spans="1:19" ht="43.5" customHeight="1" thickBot="1" x14ac:dyDescent="0.3">
      <c r="A24" s="98"/>
      <c r="B24" s="1">
        <v>4.3</v>
      </c>
      <c r="C24" s="296"/>
      <c r="D24" s="29" t="s">
        <v>77</v>
      </c>
      <c r="E24" s="115"/>
      <c r="F24" s="115"/>
      <c r="G24" s="269"/>
      <c r="H24" s="268"/>
      <c r="I24" s="269"/>
      <c r="J24" s="268"/>
      <c r="K24" s="270"/>
      <c r="L24" s="268"/>
      <c r="M24" s="271"/>
      <c r="N24" s="271"/>
      <c r="O24" s="269"/>
      <c r="P24" s="268"/>
      <c r="Q24" s="269"/>
      <c r="R24" s="268"/>
      <c r="S24" s="99"/>
    </row>
    <row r="25" spans="1:19" ht="17.100000000000001" customHeight="1" thickBot="1" x14ac:dyDescent="0.3">
      <c r="A25" s="98"/>
      <c r="B25" s="329" t="s">
        <v>10</v>
      </c>
      <c r="C25" s="330"/>
      <c r="D25" s="330"/>
      <c r="E25" s="330"/>
      <c r="F25" s="330"/>
      <c r="G25" s="330"/>
      <c r="H25" s="330"/>
      <c r="I25" s="330"/>
      <c r="J25" s="330"/>
      <c r="K25" s="330"/>
      <c r="L25" s="330"/>
      <c r="M25" s="330"/>
      <c r="N25" s="330"/>
      <c r="O25" s="330"/>
      <c r="P25" s="330"/>
      <c r="Q25" s="330"/>
      <c r="R25" s="331"/>
      <c r="S25" s="99"/>
    </row>
    <row r="26" spans="1:19" ht="43.5" customHeight="1" thickBot="1" x14ac:dyDescent="0.3">
      <c r="A26" s="98"/>
      <c r="B26" s="1">
        <v>5.0999999999999996</v>
      </c>
      <c r="C26" s="311" t="s">
        <v>11</v>
      </c>
      <c r="D26" s="94" t="s">
        <v>99</v>
      </c>
      <c r="E26" s="270"/>
      <c r="F26" s="268"/>
      <c r="G26" s="206"/>
      <c r="H26" s="206"/>
      <c r="I26" s="206"/>
      <c r="J26" s="206"/>
      <c r="K26" s="206"/>
      <c r="L26" s="206"/>
      <c r="M26" s="206"/>
      <c r="N26" s="206"/>
      <c r="O26" s="206"/>
      <c r="P26" s="207"/>
      <c r="Q26" s="206"/>
      <c r="R26" s="207"/>
      <c r="S26" s="99"/>
    </row>
    <row r="27" spans="1:19" ht="43.5" customHeight="1" thickBot="1" x14ac:dyDescent="0.3">
      <c r="A27" s="98"/>
      <c r="B27" s="1">
        <v>5.2</v>
      </c>
      <c r="C27" s="312"/>
      <c r="D27" s="88" t="s">
        <v>78</v>
      </c>
      <c r="E27" s="270"/>
      <c r="F27" s="268"/>
      <c r="G27" s="269"/>
      <c r="H27" s="268" t="s">
        <v>407</v>
      </c>
      <c r="I27" s="269"/>
      <c r="J27" s="281" t="s">
        <v>409</v>
      </c>
      <c r="K27" s="269"/>
      <c r="L27" s="268"/>
      <c r="M27" s="271"/>
      <c r="N27" s="271"/>
      <c r="O27" s="269"/>
      <c r="P27" s="268"/>
      <c r="Q27" s="269"/>
      <c r="R27" s="268"/>
      <c r="S27" s="99"/>
    </row>
    <row r="28" spans="1:19" ht="43.5" customHeight="1" thickBot="1" x14ac:dyDescent="0.3">
      <c r="A28" s="98"/>
      <c r="B28" s="1">
        <v>5.3</v>
      </c>
      <c r="C28" s="313"/>
      <c r="D28" s="1" t="s">
        <v>51</v>
      </c>
      <c r="E28" s="270"/>
      <c r="F28" s="268"/>
      <c r="G28" s="43"/>
      <c r="H28" s="272"/>
      <c r="I28" s="269"/>
      <c r="J28" s="281" t="s">
        <v>410</v>
      </c>
      <c r="K28" s="43"/>
      <c r="L28" s="272"/>
      <c r="M28" s="273"/>
      <c r="N28" s="273"/>
      <c r="O28" s="269"/>
      <c r="P28" s="268"/>
      <c r="Q28" s="269"/>
      <c r="R28" s="268"/>
      <c r="S28" s="99"/>
    </row>
    <row r="29" spans="1:19" ht="17.100000000000001" customHeight="1" thickBot="1" x14ac:dyDescent="0.3">
      <c r="A29" s="98"/>
      <c r="B29" s="329" t="s">
        <v>12</v>
      </c>
      <c r="C29" s="330"/>
      <c r="D29" s="330"/>
      <c r="E29" s="330"/>
      <c r="F29" s="330"/>
      <c r="G29" s="330"/>
      <c r="H29" s="330"/>
      <c r="I29" s="330"/>
      <c r="J29" s="330"/>
      <c r="K29" s="330"/>
      <c r="L29" s="330"/>
      <c r="M29" s="330"/>
      <c r="N29" s="330"/>
      <c r="O29" s="330"/>
      <c r="P29" s="330"/>
      <c r="Q29" s="330"/>
      <c r="R29" s="331"/>
      <c r="S29" s="99"/>
    </row>
    <row r="30" spans="1:19" ht="43.5" customHeight="1" thickBot="1" x14ac:dyDescent="0.3">
      <c r="A30" s="98"/>
      <c r="B30" s="1">
        <v>6.1</v>
      </c>
      <c r="C30" s="307" t="s">
        <v>13</v>
      </c>
      <c r="D30" s="88" t="s">
        <v>48</v>
      </c>
      <c r="E30" s="270"/>
      <c r="F30" s="268"/>
      <c r="G30" s="115"/>
      <c r="H30" s="268"/>
      <c r="I30" s="269"/>
      <c r="J30" s="268"/>
      <c r="K30" s="115"/>
      <c r="L30" s="268"/>
      <c r="M30" s="271"/>
      <c r="N30" s="271"/>
      <c r="O30" s="269"/>
      <c r="P30" s="268"/>
      <c r="Q30" s="269"/>
      <c r="R30" s="268"/>
      <c r="S30" s="99"/>
    </row>
    <row r="31" spans="1:19" ht="43.5" customHeight="1" thickBot="1" x14ac:dyDescent="0.3">
      <c r="A31" s="98"/>
      <c r="B31" s="1">
        <v>6.2</v>
      </c>
      <c r="C31" s="296"/>
      <c r="D31" s="1" t="s">
        <v>79</v>
      </c>
      <c r="E31" s="270"/>
      <c r="F31" s="268"/>
      <c r="G31" s="115"/>
      <c r="H31" s="268"/>
      <c r="I31" s="269"/>
      <c r="J31" s="268"/>
      <c r="K31" s="115"/>
      <c r="L31" s="268"/>
      <c r="M31" s="271"/>
      <c r="N31" s="271"/>
      <c r="O31" s="269"/>
      <c r="P31" s="268"/>
      <c r="Q31" s="269"/>
      <c r="R31" s="268"/>
      <c r="S31" s="99"/>
    </row>
    <row r="32" spans="1:19" ht="17.100000000000001" customHeight="1" thickBot="1" x14ac:dyDescent="0.3">
      <c r="A32" s="98"/>
      <c r="B32" s="323"/>
      <c r="C32" s="324"/>
      <c r="D32" s="324"/>
      <c r="E32" s="324"/>
      <c r="F32" s="324"/>
      <c r="G32" s="324"/>
      <c r="H32" s="324"/>
      <c r="I32" s="324"/>
      <c r="J32" s="324"/>
      <c r="K32" s="324"/>
      <c r="L32" s="324"/>
      <c r="M32" s="324"/>
      <c r="N32" s="324"/>
      <c r="O32" s="324"/>
      <c r="P32" s="324"/>
      <c r="Q32" s="324"/>
      <c r="R32" s="325"/>
      <c r="S32" s="99"/>
    </row>
    <row r="33" spans="1:19" ht="17.100000000000001" customHeight="1" thickBot="1" x14ac:dyDescent="0.3">
      <c r="A33" s="98"/>
      <c r="B33" s="285" t="s">
        <v>105</v>
      </c>
      <c r="C33" s="286"/>
      <c r="D33" s="286"/>
      <c r="E33" s="286"/>
      <c r="F33" s="286"/>
      <c r="G33" s="286"/>
      <c r="H33" s="286"/>
      <c r="I33" s="286"/>
      <c r="J33" s="286"/>
      <c r="K33" s="286"/>
      <c r="L33" s="286"/>
      <c r="M33" s="286"/>
      <c r="N33" s="286"/>
      <c r="O33" s="286"/>
      <c r="P33" s="286"/>
      <c r="Q33" s="286"/>
      <c r="R33" s="287"/>
      <c r="S33" s="99"/>
    </row>
    <row r="34" spans="1:19" ht="37.5" customHeight="1" thickBot="1" x14ac:dyDescent="0.3">
      <c r="A34" s="98"/>
      <c r="B34" s="319" t="s">
        <v>113</v>
      </c>
      <c r="C34" s="320"/>
      <c r="D34" s="332" t="s">
        <v>114</v>
      </c>
      <c r="E34" s="292" t="s">
        <v>14</v>
      </c>
      <c r="F34" s="293"/>
      <c r="G34" s="292" t="s">
        <v>15</v>
      </c>
      <c r="H34" s="293"/>
      <c r="I34" s="285" t="s">
        <v>23</v>
      </c>
      <c r="J34" s="287"/>
      <c r="K34" s="285" t="s">
        <v>101</v>
      </c>
      <c r="L34" s="287"/>
      <c r="M34" s="285" t="s">
        <v>100</v>
      </c>
      <c r="N34" s="287"/>
      <c r="O34" s="285" t="s">
        <v>144</v>
      </c>
      <c r="P34" s="287"/>
      <c r="Q34" s="285" t="s">
        <v>145</v>
      </c>
      <c r="R34" s="287"/>
      <c r="S34" s="99"/>
    </row>
    <row r="35" spans="1:19" ht="17.100000000000001" customHeight="1" thickBot="1" x14ac:dyDescent="0.3">
      <c r="A35" s="98"/>
      <c r="B35" s="321"/>
      <c r="C35" s="322"/>
      <c r="D35" s="333"/>
      <c r="E35" s="5" t="s">
        <v>22</v>
      </c>
      <c r="F35" s="7" t="s">
        <v>42</v>
      </c>
      <c r="G35" s="5" t="s">
        <v>22</v>
      </c>
      <c r="H35" s="7" t="s">
        <v>42</v>
      </c>
      <c r="I35" s="5" t="s">
        <v>22</v>
      </c>
      <c r="J35" s="7" t="s">
        <v>42</v>
      </c>
      <c r="K35" s="5" t="s">
        <v>22</v>
      </c>
      <c r="L35" s="7" t="s">
        <v>42</v>
      </c>
      <c r="M35" s="5" t="s">
        <v>22</v>
      </c>
      <c r="N35" s="7" t="s">
        <v>42</v>
      </c>
      <c r="O35" s="6" t="s">
        <v>22</v>
      </c>
      <c r="P35" s="7" t="s">
        <v>42</v>
      </c>
      <c r="Q35" s="6" t="s">
        <v>22</v>
      </c>
      <c r="R35" s="7" t="s">
        <v>42</v>
      </c>
      <c r="S35" s="99"/>
    </row>
    <row r="36" spans="1:19" ht="43.5" customHeight="1" thickBot="1" x14ac:dyDescent="0.3">
      <c r="A36" s="98"/>
      <c r="B36" s="294" t="s">
        <v>106</v>
      </c>
      <c r="C36" s="295"/>
      <c r="D36" s="94" t="s">
        <v>391</v>
      </c>
      <c r="E36" s="274"/>
      <c r="F36" s="282"/>
      <c r="G36" s="274"/>
      <c r="H36" s="282"/>
      <c r="I36" s="274"/>
      <c r="J36" s="275"/>
      <c r="K36" s="274"/>
      <c r="L36" s="282"/>
      <c r="M36" s="274"/>
      <c r="N36" s="282"/>
      <c r="O36" s="276"/>
      <c r="P36" s="282"/>
      <c r="Q36" s="276"/>
      <c r="R36" s="275"/>
      <c r="S36" s="99"/>
    </row>
    <row r="37" spans="1:19" ht="43.5" customHeight="1" thickBot="1" x14ac:dyDescent="0.3">
      <c r="A37" s="98"/>
      <c r="B37" s="294" t="s">
        <v>107</v>
      </c>
      <c r="C37" s="295"/>
      <c r="D37" s="94" t="s">
        <v>391</v>
      </c>
      <c r="E37" s="274"/>
      <c r="F37" s="282"/>
      <c r="G37" s="274"/>
      <c r="H37" s="282"/>
      <c r="I37" s="274"/>
      <c r="J37" s="282"/>
      <c r="K37" s="274"/>
      <c r="L37" s="282"/>
      <c r="M37" s="274"/>
      <c r="N37" s="282"/>
      <c r="O37" s="276"/>
      <c r="P37" s="282"/>
      <c r="Q37" s="276"/>
      <c r="R37" s="275"/>
      <c r="S37" s="99"/>
    </row>
    <row r="38" spans="1:19" ht="43.5" customHeight="1" thickBot="1" x14ac:dyDescent="0.3">
      <c r="A38" s="98"/>
      <c r="B38" s="294" t="s">
        <v>108</v>
      </c>
      <c r="C38" s="295"/>
      <c r="D38" s="94" t="s">
        <v>391</v>
      </c>
      <c r="E38" s="274"/>
      <c r="F38" s="282"/>
      <c r="G38" s="274"/>
      <c r="H38" s="282"/>
      <c r="I38" s="274"/>
      <c r="J38" s="282"/>
      <c r="K38" s="274"/>
      <c r="L38" s="282"/>
      <c r="M38" s="274"/>
      <c r="N38" s="282"/>
      <c r="O38" s="276"/>
      <c r="P38" s="282"/>
      <c r="Q38" s="276"/>
      <c r="R38" s="275"/>
      <c r="S38" s="99"/>
    </row>
    <row r="39" spans="1:19" ht="43.5" customHeight="1" thickBot="1" x14ac:dyDescent="0.3">
      <c r="A39" s="98"/>
      <c r="B39" s="294" t="s">
        <v>109</v>
      </c>
      <c r="C39" s="295"/>
      <c r="D39" s="94" t="s">
        <v>391</v>
      </c>
      <c r="E39" s="274"/>
      <c r="F39" s="282"/>
      <c r="G39" s="274"/>
      <c r="H39" s="282"/>
      <c r="I39" s="274"/>
      <c r="J39" s="282"/>
      <c r="K39" s="274"/>
      <c r="L39" s="282"/>
      <c r="M39" s="274"/>
      <c r="N39" s="282"/>
      <c r="O39" s="276"/>
      <c r="P39" s="282"/>
      <c r="Q39" s="276"/>
      <c r="R39" s="275"/>
      <c r="S39" s="99"/>
    </row>
    <row r="40" spans="1:19" ht="43.5" customHeight="1" thickBot="1" x14ac:dyDescent="0.3">
      <c r="A40" s="98"/>
      <c r="B40" s="294" t="s">
        <v>110</v>
      </c>
      <c r="C40" s="295"/>
      <c r="D40" s="94" t="s">
        <v>391</v>
      </c>
      <c r="E40" s="274"/>
      <c r="F40" s="282"/>
      <c r="G40" s="274"/>
      <c r="H40" s="282"/>
      <c r="I40" s="274"/>
      <c r="J40" s="282"/>
      <c r="K40" s="274"/>
      <c r="L40" s="282"/>
      <c r="M40" s="274"/>
      <c r="N40" s="282"/>
      <c r="O40" s="276"/>
      <c r="P40" s="275"/>
      <c r="Q40" s="276"/>
      <c r="R40" s="275"/>
      <c r="S40" s="99"/>
    </row>
    <row r="41" spans="1:19" ht="64.5" customHeight="1" thickBot="1" x14ac:dyDescent="0.3">
      <c r="A41" s="98"/>
      <c r="B41" s="296" t="s">
        <v>111</v>
      </c>
      <c r="C41" s="297"/>
      <c r="D41" s="94" t="s">
        <v>392</v>
      </c>
      <c r="E41" s="277"/>
      <c r="F41" s="283"/>
      <c r="G41" s="277"/>
      <c r="H41" s="283"/>
      <c r="I41" s="277"/>
      <c r="J41" s="284"/>
      <c r="K41" s="277"/>
      <c r="L41" s="283"/>
      <c r="M41" s="277"/>
      <c r="N41" s="282"/>
      <c r="O41" s="279"/>
      <c r="P41" s="283"/>
      <c r="Q41" s="279"/>
      <c r="R41" s="278"/>
      <c r="S41" s="99"/>
    </row>
    <row r="42" spans="1:19" ht="17.100000000000001" customHeight="1" thickBot="1" x14ac:dyDescent="0.3">
      <c r="A42" s="98"/>
      <c r="B42" s="323"/>
      <c r="C42" s="324"/>
      <c r="D42" s="324"/>
      <c r="E42" s="324"/>
      <c r="F42" s="324"/>
      <c r="G42" s="324"/>
      <c r="H42" s="324"/>
      <c r="I42" s="324"/>
      <c r="J42" s="324"/>
      <c r="K42" s="324"/>
      <c r="L42" s="324"/>
      <c r="M42" s="324"/>
      <c r="N42" s="324"/>
      <c r="O42" s="324"/>
      <c r="P42" s="324"/>
      <c r="Q42" s="324"/>
      <c r="R42" s="325"/>
      <c r="S42" s="99"/>
    </row>
    <row r="43" spans="1:19" ht="17.100000000000001" customHeight="1" thickBot="1" x14ac:dyDescent="0.3">
      <c r="A43" s="98"/>
      <c r="B43" s="326"/>
      <c r="C43" s="327"/>
      <c r="D43" s="327"/>
      <c r="E43" s="327"/>
      <c r="F43" s="327"/>
      <c r="G43" s="327"/>
      <c r="H43" s="327"/>
      <c r="I43" s="327"/>
      <c r="J43" s="327"/>
      <c r="K43" s="327"/>
      <c r="L43" s="327"/>
      <c r="M43" s="327"/>
      <c r="N43" s="327"/>
      <c r="O43" s="327"/>
      <c r="P43" s="327"/>
      <c r="Q43" s="327"/>
      <c r="R43" s="328"/>
      <c r="S43" s="99"/>
    </row>
    <row r="44" spans="1:19" ht="17.25" customHeight="1" thickBot="1" x14ac:dyDescent="0.3">
      <c r="A44" s="114"/>
      <c r="B44" s="115"/>
      <c r="C44" s="115"/>
      <c r="D44" s="115"/>
      <c r="E44" s="115"/>
      <c r="F44" s="115"/>
      <c r="G44" s="115"/>
      <c r="H44" s="115"/>
      <c r="I44" s="115"/>
      <c r="J44" s="115"/>
      <c r="K44" s="115"/>
      <c r="L44" s="115"/>
      <c r="M44" s="115"/>
      <c r="N44" s="115"/>
      <c r="O44" s="115"/>
      <c r="P44" s="115"/>
      <c r="Q44" s="115"/>
      <c r="R44" s="115"/>
      <c r="S44" s="116"/>
    </row>
  </sheetData>
  <mergeCells count="48">
    <mergeCell ref="B42:R42"/>
    <mergeCell ref="B43:R43"/>
    <mergeCell ref="B25:R25"/>
    <mergeCell ref="Q9:R9"/>
    <mergeCell ref="Q34:R34"/>
    <mergeCell ref="B11:R11"/>
    <mergeCell ref="B14:R14"/>
    <mergeCell ref="B19:R19"/>
    <mergeCell ref="B21:R21"/>
    <mergeCell ref="B29:R29"/>
    <mergeCell ref="B32:R32"/>
    <mergeCell ref="B33:R33"/>
    <mergeCell ref="B37:C37"/>
    <mergeCell ref="B38:C38"/>
    <mergeCell ref="D34:D35"/>
    <mergeCell ref="C12:C13"/>
    <mergeCell ref="E3:I3"/>
    <mergeCell ref="O34:P34"/>
    <mergeCell ref="B36:C36"/>
    <mergeCell ref="K34:L34"/>
    <mergeCell ref="M34:N34"/>
    <mergeCell ref="B5:C5"/>
    <mergeCell ref="D5:F5"/>
    <mergeCell ref="B9:D9"/>
    <mergeCell ref="O9:P9"/>
    <mergeCell ref="G9:H9"/>
    <mergeCell ref="M9:N9"/>
    <mergeCell ref="B6:C7"/>
    <mergeCell ref="E34:F34"/>
    <mergeCell ref="G34:H34"/>
    <mergeCell ref="I34:J34"/>
    <mergeCell ref="B34:C35"/>
    <mergeCell ref="B39:C39"/>
    <mergeCell ref="B40:C40"/>
    <mergeCell ref="B41:C41"/>
    <mergeCell ref="K9:L9"/>
    <mergeCell ref="D6:F7"/>
    <mergeCell ref="C15:C18"/>
    <mergeCell ref="C22:C24"/>
    <mergeCell ref="C30:C31"/>
    <mergeCell ref="E17:F17"/>
    <mergeCell ref="E16:F16"/>
    <mergeCell ref="C26:C28"/>
    <mergeCell ref="I5:K5"/>
    <mergeCell ref="G5:H5"/>
    <mergeCell ref="G6:H7"/>
    <mergeCell ref="E9:F9"/>
    <mergeCell ref="I9:J9"/>
  </mergeCells>
  <conditionalFormatting sqref="E12">
    <cfRule type="expression" dxfId="596" priority="2" stopIfTrue="1">
      <formula>IF(#REF!=2,1,0)</formula>
    </cfRule>
  </conditionalFormatting>
  <pageMargins left="0.70866141732283472" right="0.70866141732283472" top="0.74803149606299213" bottom="0.74803149606299213" header="0.31496062992125984" footer="0.31496062992125984"/>
  <pageSetup paperSize="8"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2"/>
  <sheetViews>
    <sheetView showRowColHeaders="0" workbookViewId="0">
      <selection activeCell="AA10" sqref="AA10"/>
    </sheetView>
  </sheetViews>
  <sheetFormatPr defaultRowHeight="15" x14ac:dyDescent="0.25"/>
  <cols>
    <col min="1" max="1" width="4.140625" style="9" customWidth="1"/>
    <col min="2" max="2" width="8" style="9" customWidth="1"/>
    <col min="3" max="3" width="8.7109375" style="9" customWidth="1"/>
    <col min="4" max="5" width="8" style="9" customWidth="1"/>
    <col min="6" max="6" width="10.140625" style="9" customWidth="1"/>
    <col min="7" max="7" width="15.7109375" style="9" customWidth="1"/>
    <col min="8" max="8" width="10.7109375" style="9" customWidth="1"/>
    <col min="9" max="9" width="17" style="9" customWidth="1"/>
    <col min="10" max="10" width="2.85546875" style="9" customWidth="1"/>
    <col min="11" max="11" width="11.140625" style="9" customWidth="1"/>
    <col min="12" max="12" width="12.42578125" style="9" customWidth="1"/>
    <col min="13" max="16384" width="9.140625" style="9"/>
  </cols>
  <sheetData>
    <row r="1" spans="1:16" x14ac:dyDescent="0.25">
      <c r="A1" s="8"/>
      <c r="B1" s="8"/>
      <c r="C1" s="8"/>
      <c r="D1" s="8"/>
      <c r="E1" s="8"/>
      <c r="F1" s="8"/>
      <c r="G1" s="8"/>
      <c r="H1" s="8"/>
      <c r="I1" s="8"/>
      <c r="J1" s="8"/>
      <c r="K1" s="8"/>
      <c r="L1" s="8"/>
      <c r="M1" s="8"/>
    </row>
    <row r="2" spans="1:16" ht="15.75" customHeight="1" x14ac:dyDescent="0.25">
      <c r="A2" s="8"/>
      <c r="B2" s="8"/>
      <c r="C2" s="340" t="s">
        <v>26</v>
      </c>
      <c r="D2" s="340"/>
      <c r="E2" s="340"/>
      <c r="F2" s="340"/>
      <c r="G2" s="340"/>
      <c r="H2" s="340"/>
      <c r="I2" s="11"/>
      <c r="J2" s="11"/>
      <c r="K2" s="11"/>
      <c r="L2" s="8"/>
      <c r="M2" s="8"/>
    </row>
    <row r="3" spans="1:16" x14ac:dyDescent="0.25">
      <c r="A3" s="8"/>
      <c r="B3" s="8"/>
      <c r="C3" s="339" t="s">
        <v>27</v>
      </c>
      <c r="D3" s="339"/>
      <c r="E3" s="339"/>
      <c r="F3" s="339"/>
      <c r="G3" s="339"/>
      <c r="H3" s="12"/>
      <c r="I3" s="12"/>
      <c r="J3" s="12"/>
      <c r="K3" s="12"/>
      <c r="L3" s="17"/>
      <c r="M3" s="10"/>
      <c r="N3" s="16"/>
      <c r="O3" s="16"/>
      <c r="P3" s="16"/>
    </row>
    <row r="4" spans="1:16" x14ac:dyDescent="0.25">
      <c r="A4" s="8"/>
      <c r="B4" s="8"/>
      <c r="C4" s="17"/>
      <c r="D4" s="17"/>
      <c r="E4" s="17"/>
      <c r="F4" s="17"/>
      <c r="G4" s="17"/>
      <c r="H4" s="17"/>
      <c r="I4" s="17"/>
      <c r="J4" s="17"/>
      <c r="K4" s="17"/>
      <c r="L4" s="8"/>
      <c r="M4" s="8"/>
    </row>
    <row r="5" spans="1:16" x14ac:dyDescent="0.25">
      <c r="A5" s="8"/>
      <c r="B5" s="8"/>
      <c r="C5" s="338">
        <f>'Market Readiness Report Page 1'!U1</f>
        <v>42772</v>
      </c>
      <c r="D5" s="338"/>
      <c r="E5" s="338"/>
      <c r="F5" s="338"/>
      <c r="G5" s="338"/>
      <c r="H5" s="17"/>
      <c r="I5" s="17"/>
      <c r="J5" s="17"/>
      <c r="K5" s="17"/>
      <c r="L5" s="8"/>
      <c r="M5" s="8"/>
    </row>
    <row r="6" spans="1:16" x14ac:dyDescent="0.25">
      <c r="A6" s="8"/>
      <c r="B6" s="8"/>
      <c r="C6" s="8"/>
      <c r="D6" s="8"/>
      <c r="E6" s="8"/>
      <c r="F6" s="8"/>
      <c r="G6" s="8"/>
      <c r="H6" s="8"/>
      <c r="I6" s="8"/>
      <c r="J6" s="8"/>
      <c r="K6" s="8"/>
      <c r="L6" s="8"/>
      <c r="M6" s="8"/>
    </row>
    <row r="7" spans="1:16" ht="15.75" thickBot="1" x14ac:dyDescent="0.3">
      <c r="A7" s="8"/>
      <c r="B7" s="8"/>
      <c r="C7" s="8"/>
      <c r="D7" s="8"/>
      <c r="E7" s="8"/>
      <c r="F7" s="8"/>
      <c r="G7" s="8"/>
      <c r="H7" s="8"/>
      <c r="I7" s="8"/>
      <c r="J7" s="8"/>
      <c r="K7" s="8"/>
      <c r="L7" s="8"/>
      <c r="M7" s="8"/>
    </row>
    <row r="8" spans="1:16" ht="15.75" thickBot="1" x14ac:dyDescent="0.3">
      <c r="A8" s="8"/>
      <c r="B8" s="319" t="s">
        <v>31</v>
      </c>
      <c r="C8" s="320"/>
      <c r="D8" s="320"/>
      <c r="E8" s="320"/>
      <c r="F8" s="320"/>
      <c r="G8" s="320"/>
      <c r="H8" s="320"/>
      <c r="I8" s="320"/>
      <c r="J8" s="320"/>
      <c r="K8" s="320"/>
      <c r="L8" s="344"/>
      <c r="M8" s="8"/>
    </row>
    <row r="9" spans="1:16" ht="15.75" customHeight="1" thickBot="1" x14ac:dyDescent="0.3">
      <c r="A9" s="8"/>
      <c r="B9" s="18" t="s">
        <v>30</v>
      </c>
      <c r="C9" s="336" t="s">
        <v>416</v>
      </c>
      <c r="D9" s="286"/>
      <c r="E9" s="286"/>
      <c r="F9" s="286"/>
      <c r="G9" s="337"/>
      <c r="H9" s="336" t="s">
        <v>29</v>
      </c>
      <c r="I9" s="286"/>
      <c r="J9" s="286"/>
      <c r="K9" s="286"/>
      <c r="L9" s="287"/>
      <c r="M9" s="8"/>
    </row>
    <row r="10" spans="1:16" ht="51.75" customHeight="1" x14ac:dyDescent="0.25">
      <c r="A10" s="8"/>
      <c r="B10" s="21">
        <v>1</v>
      </c>
      <c r="C10" s="350" t="s">
        <v>417</v>
      </c>
      <c r="D10" s="351"/>
      <c r="E10" s="351"/>
      <c r="F10" s="351"/>
      <c r="G10" s="352"/>
      <c r="H10" s="342" t="s">
        <v>421</v>
      </c>
      <c r="I10" s="342"/>
      <c r="J10" s="342"/>
      <c r="K10" s="342"/>
      <c r="L10" s="343"/>
      <c r="M10" s="8"/>
    </row>
    <row r="11" spans="1:16" ht="51.75" customHeight="1" x14ac:dyDescent="0.25">
      <c r="A11" s="8"/>
      <c r="B11" s="22">
        <v>2</v>
      </c>
      <c r="C11" s="341" t="s">
        <v>423</v>
      </c>
      <c r="D11" s="342"/>
      <c r="E11" s="342"/>
      <c r="F11" s="342"/>
      <c r="G11" s="343"/>
      <c r="H11" s="341" t="s">
        <v>415</v>
      </c>
      <c r="I11" s="342"/>
      <c r="J11" s="342"/>
      <c r="K11" s="342"/>
      <c r="L11" s="343"/>
      <c r="M11" s="8"/>
    </row>
    <row r="12" spans="1:16" ht="51.75" customHeight="1" x14ac:dyDescent="0.25">
      <c r="A12" s="8"/>
      <c r="B12" s="22">
        <v>3</v>
      </c>
      <c r="C12" s="341" t="s">
        <v>425</v>
      </c>
      <c r="D12" s="342"/>
      <c r="E12" s="342"/>
      <c r="F12" s="342"/>
      <c r="G12" s="343"/>
      <c r="H12" s="341"/>
      <c r="I12" s="342"/>
      <c r="J12" s="342"/>
      <c r="K12" s="342"/>
      <c r="L12" s="343"/>
      <c r="M12" s="8"/>
    </row>
    <row r="13" spans="1:16" ht="51.75" customHeight="1" thickBot="1" x14ac:dyDescent="0.3">
      <c r="A13" s="8"/>
      <c r="B13" s="22">
        <v>4</v>
      </c>
      <c r="C13" s="341" t="s">
        <v>426</v>
      </c>
      <c r="D13" s="342"/>
      <c r="E13" s="342"/>
      <c r="F13" s="342"/>
      <c r="G13" s="343"/>
      <c r="H13" s="342" t="s">
        <v>421</v>
      </c>
      <c r="I13" s="342"/>
      <c r="J13" s="342"/>
      <c r="K13" s="342"/>
      <c r="L13" s="343"/>
      <c r="M13" s="8"/>
    </row>
    <row r="14" spans="1:16" ht="51.75" customHeight="1" x14ac:dyDescent="0.25">
      <c r="A14" s="8"/>
      <c r="B14" s="22">
        <v>5</v>
      </c>
      <c r="C14" s="350" t="s">
        <v>418</v>
      </c>
      <c r="D14" s="351"/>
      <c r="E14" s="351"/>
      <c r="F14" s="351"/>
      <c r="G14" s="352"/>
      <c r="H14" s="351" t="s">
        <v>413</v>
      </c>
      <c r="I14" s="351"/>
      <c r="J14" s="351"/>
      <c r="K14" s="351"/>
      <c r="L14" s="352"/>
      <c r="M14" s="8"/>
    </row>
    <row r="15" spans="1:16" ht="51.75" customHeight="1" x14ac:dyDescent="0.25">
      <c r="A15" s="8"/>
      <c r="B15" s="22">
        <v>6</v>
      </c>
      <c r="C15" s="341" t="s">
        <v>419</v>
      </c>
      <c r="D15" s="342"/>
      <c r="E15" s="342"/>
      <c r="F15" s="342"/>
      <c r="G15" s="343"/>
      <c r="H15" s="341" t="s">
        <v>424</v>
      </c>
      <c r="I15" s="342"/>
      <c r="J15" s="342"/>
      <c r="K15" s="342"/>
      <c r="L15" s="343"/>
      <c r="M15" s="8"/>
    </row>
    <row r="16" spans="1:16" ht="51.75" customHeight="1" x14ac:dyDescent="0.25">
      <c r="A16" s="8"/>
      <c r="B16" s="22">
        <v>7</v>
      </c>
      <c r="C16" s="341" t="s">
        <v>420</v>
      </c>
      <c r="D16" s="342"/>
      <c r="E16" s="342"/>
      <c r="F16" s="342"/>
      <c r="G16" s="343"/>
      <c r="H16" s="341" t="s">
        <v>414</v>
      </c>
      <c r="I16" s="342"/>
      <c r="J16" s="342"/>
      <c r="K16" s="342"/>
      <c r="L16" s="343"/>
      <c r="M16" s="8"/>
    </row>
    <row r="17" spans="1:13" ht="30" customHeight="1" x14ac:dyDescent="0.25">
      <c r="A17" s="8"/>
      <c r="B17" s="22">
        <v>8</v>
      </c>
      <c r="C17" s="341" t="s">
        <v>422</v>
      </c>
      <c r="D17" s="342"/>
      <c r="E17" s="342"/>
      <c r="F17" s="342"/>
      <c r="G17" s="343"/>
      <c r="H17" s="341"/>
      <c r="I17" s="342"/>
      <c r="J17" s="342"/>
      <c r="K17" s="342"/>
      <c r="L17" s="343"/>
      <c r="M17" s="8"/>
    </row>
    <row r="18" spans="1:13" ht="21.75" customHeight="1" x14ac:dyDescent="0.25">
      <c r="A18" s="8"/>
      <c r="B18" s="22"/>
      <c r="C18" s="341"/>
      <c r="D18" s="342"/>
      <c r="E18" s="342"/>
      <c r="F18" s="342"/>
      <c r="G18" s="343"/>
      <c r="H18" s="341"/>
      <c r="I18" s="342"/>
      <c r="J18" s="342"/>
      <c r="K18" s="342"/>
      <c r="L18" s="343"/>
      <c r="M18" s="8"/>
    </row>
    <row r="19" spans="1:13" ht="21.75" customHeight="1" x14ac:dyDescent="0.25">
      <c r="A19" s="8"/>
      <c r="B19" s="22"/>
      <c r="C19" s="341"/>
      <c r="D19" s="342"/>
      <c r="E19" s="342"/>
      <c r="F19" s="342"/>
      <c r="G19" s="343"/>
      <c r="H19" s="341"/>
      <c r="I19" s="342"/>
      <c r="J19" s="342"/>
      <c r="K19" s="342"/>
      <c r="L19" s="343"/>
      <c r="M19" s="8"/>
    </row>
    <row r="20" spans="1:13" ht="21.75" customHeight="1" thickBot="1" x14ac:dyDescent="0.3">
      <c r="A20" s="8"/>
      <c r="B20" s="23"/>
      <c r="C20" s="363"/>
      <c r="D20" s="361"/>
      <c r="E20" s="361"/>
      <c r="F20" s="361"/>
      <c r="G20" s="362"/>
      <c r="H20" s="361"/>
      <c r="I20" s="361"/>
      <c r="J20" s="361"/>
      <c r="K20" s="361"/>
      <c r="L20" s="362"/>
      <c r="M20" s="8"/>
    </row>
    <row r="21" spans="1:13" ht="16.5" customHeight="1" thickBot="1" x14ac:dyDescent="0.3">
      <c r="A21" s="8"/>
      <c r="B21" s="326" t="s">
        <v>33</v>
      </c>
      <c r="C21" s="327"/>
      <c r="D21" s="327"/>
      <c r="E21" s="327"/>
      <c r="F21" s="327"/>
      <c r="G21" s="327"/>
      <c r="H21" s="327"/>
      <c r="I21" s="327"/>
      <c r="J21" s="327"/>
      <c r="K21" s="327"/>
      <c r="L21" s="328"/>
      <c r="M21" s="8"/>
    </row>
    <row r="22" spans="1:13" ht="30" customHeight="1" x14ac:dyDescent="0.25">
      <c r="A22" s="8"/>
      <c r="B22" s="298"/>
      <c r="C22" s="299"/>
      <c r="D22" s="299"/>
      <c r="E22" s="299"/>
      <c r="F22" s="299"/>
      <c r="G22" s="299"/>
      <c r="H22" s="299"/>
      <c r="I22" s="299"/>
      <c r="J22" s="299"/>
      <c r="K22" s="299"/>
      <c r="L22" s="300"/>
      <c r="M22" s="8"/>
    </row>
    <row r="23" spans="1:13" ht="30" customHeight="1" thickBot="1" x14ac:dyDescent="0.3">
      <c r="A23" s="8"/>
      <c r="B23" s="301"/>
      <c r="C23" s="302"/>
      <c r="D23" s="302"/>
      <c r="E23" s="302"/>
      <c r="F23" s="302"/>
      <c r="G23" s="302"/>
      <c r="H23" s="302"/>
      <c r="I23" s="302"/>
      <c r="J23" s="302"/>
      <c r="K23" s="302"/>
      <c r="L23" s="303"/>
      <c r="M23" s="8"/>
    </row>
    <row r="24" spans="1:13" ht="30" customHeight="1" thickBot="1" x14ac:dyDescent="0.3">
      <c r="A24" s="8"/>
      <c r="B24" s="285" t="s">
        <v>46</v>
      </c>
      <c r="C24" s="286"/>
      <c r="D24" s="286"/>
      <c r="E24" s="286"/>
      <c r="F24" s="286"/>
      <c r="G24" s="286"/>
      <c r="H24" s="286"/>
      <c r="I24" s="287"/>
      <c r="J24" s="66"/>
      <c r="K24" s="319" t="s">
        <v>112</v>
      </c>
      <c r="L24" s="344"/>
      <c r="M24" s="8"/>
    </row>
    <row r="25" spans="1:13" ht="30" customHeight="1" thickBot="1" x14ac:dyDescent="0.3">
      <c r="A25" s="8"/>
      <c r="B25" s="285" t="s">
        <v>32</v>
      </c>
      <c r="C25" s="286"/>
      <c r="D25" s="286"/>
      <c r="E25" s="286"/>
      <c r="F25" s="286" t="s">
        <v>22</v>
      </c>
      <c r="G25" s="286"/>
      <c r="H25" s="286"/>
      <c r="I25" s="287"/>
      <c r="J25" s="66"/>
      <c r="K25" s="326"/>
      <c r="L25" s="328"/>
      <c r="M25" s="8"/>
    </row>
    <row r="26" spans="1:13" ht="30" customHeight="1" thickBot="1" x14ac:dyDescent="0.3">
      <c r="A26" s="8"/>
      <c r="B26" s="357" t="s">
        <v>36</v>
      </c>
      <c r="C26" s="358"/>
      <c r="D26" s="358"/>
      <c r="E26" s="359"/>
      <c r="F26" s="347" t="s">
        <v>37</v>
      </c>
      <c r="G26" s="348"/>
      <c r="H26" s="348"/>
      <c r="I26" s="349"/>
      <c r="J26" s="67"/>
      <c r="K26" s="364" t="s">
        <v>28</v>
      </c>
      <c r="L26" s="365"/>
      <c r="M26" s="8"/>
    </row>
    <row r="27" spans="1:13" ht="43.5" customHeight="1" x14ac:dyDescent="0.25">
      <c r="A27" s="8"/>
      <c r="B27" s="262" t="s">
        <v>35</v>
      </c>
      <c r="C27" s="258"/>
      <c r="D27" s="263" t="s">
        <v>34</v>
      </c>
      <c r="E27" s="15"/>
      <c r="F27" s="353" t="s">
        <v>38</v>
      </c>
      <c r="G27" s="354"/>
      <c r="H27" s="354"/>
      <c r="I27" s="19"/>
      <c r="J27" s="68"/>
      <c r="K27" s="30" t="s">
        <v>43</v>
      </c>
      <c r="L27" s="31"/>
      <c r="M27" s="8"/>
    </row>
    <row r="28" spans="1:13" ht="43.5" customHeight="1" x14ac:dyDescent="0.25">
      <c r="A28" s="8"/>
      <c r="B28" s="264" t="s">
        <v>161</v>
      </c>
      <c r="C28" s="259"/>
      <c r="D28" s="264" t="s">
        <v>165</v>
      </c>
      <c r="E28" s="13"/>
      <c r="F28" s="355" t="s">
        <v>39</v>
      </c>
      <c r="G28" s="356"/>
      <c r="H28" s="356"/>
      <c r="I28" s="13"/>
      <c r="J28" s="43"/>
      <c r="K28" s="32" t="s">
        <v>44</v>
      </c>
      <c r="L28" s="33"/>
      <c r="M28" s="8"/>
    </row>
    <row r="29" spans="1:13" ht="43.5" customHeight="1" thickBot="1" x14ac:dyDescent="0.3">
      <c r="A29" s="8"/>
      <c r="B29" s="264" t="s">
        <v>162</v>
      </c>
      <c r="C29" s="259"/>
      <c r="D29" s="264" t="s">
        <v>166</v>
      </c>
      <c r="E29" s="13"/>
      <c r="F29" s="345" t="s">
        <v>41</v>
      </c>
      <c r="G29" s="346"/>
      <c r="H29" s="346"/>
      <c r="I29" s="14"/>
      <c r="J29" s="43"/>
      <c r="K29" s="34" t="s">
        <v>45</v>
      </c>
      <c r="L29" s="35"/>
      <c r="M29" s="8"/>
    </row>
    <row r="30" spans="1:13" ht="43.5" customHeight="1" thickBot="1" x14ac:dyDescent="0.3">
      <c r="A30" s="8"/>
      <c r="B30" s="264" t="s">
        <v>163</v>
      </c>
      <c r="C30" s="259"/>
      <c r="D30" s="264" t="s">
        <v>167</v>
      </c>
      <c r="E30" s="13"/>
      <c r="F30" s="313"/>
      <c r="G30" s="313"/>
      <c r="H30" s="313"/>
      <c r="I30" s="297"/>
      <c r="J30" s="69"/>
      <c r="K30" s="360" t="s">
        <v>142</v>
      </c>
      <c r="L30" s="360"/>
      <c r="M30" s="8"/>
    </row>
    <row r="31" spans="1:13" ht="43.5" customHeight="1" thickBot="1" x14ac:dyDescent="0.3">
      <c r="A31" s="8"/>
      <c r="B31" s="266" t="s">
        <v>164</v>
      </c>
      <c r="C31" s="260"/>
      <c r="D31" s="265" t="s">
        <v>168</v>
      </c>
      <c r="E31" s="14"/>
      <c r="F31" s="345" t="s">
        <v>40</v>
      </c>
      <c r="G31" s="346"/>
      <c r="H31" s="346"/>
      <c r="I31" s="20" t="s">
        <v>21</v>
      </c>
      <c r="J31" s="68"/>
      <c r="K31" s="261" t="s">
        <v>141</v>
      </c>
      <c r="L31" s="8"/>
      <c r="M31" s="8"/>
    </row>
    <row r="32" spans="1:13" x14ac:dyDescent="0.25">
      <c r="A32" s="8"/>
      <c r="B32" s="8"/>
      <c r="C32" s="8"/>
      <c r="D32" s="8"/>
      <c r="E32" s="8"/>
      <c r="F32" s="8"/>
      <c r="G32" s="8"/>
      <c r="H32" s="8"/>
      <c r="I32" s="8"/>
      <c r="J32" s="8"/>
      <c r="K32" s="191"/>
      <c r="L32" s="8"/>
      <c r="M32" s="8"/>
    </row>
  </sheetData>
  <mergeCells count="43">
    <mergeCell ref="K30:L30"/>
    <mergeCell ref="H20:L20"/>
    <mergeCell ref="C19:G19"/>
    <mergeCell ref="C20:G20"/>
    <mergeCell ref="H14:L14"/>
    <mergeCell ref="H15:L15"/>
    <mergeCell ref="H16:L16"/>
    <mergeCell ref="H17:L17"/>
    <mergeCell ref="H18:L18"/>
    <mergeCell ref="H19:L19"/>
    <mergeCell ref="C18:G18"/>
    <mergeCell ref="F29:H29"/>
    <mergeCell ref="B25:E25"/>
    <mergeCell ref="K26:L26"/>
    <mergeCell ref="K24:L25"/>
    <mergeCell ref="B21:L21"/>
    <mergeCell ref="F31:H31"/>
    <mergeCell ref="B24:I24"/>
    <mergeCell ref="F30:I30"/>
    <mergeCell ref="F26:I26"/>
    <mergeCell ref="C10:G10"/>
    <mergeCell ref="H10:L10"/>
    <mergeCell ref="C11:G11"/>
    <mergeCell ref="H11:L11"/>
    <mergeCell ref="C14:G14"/>
    <mergeCell ref="F25:I25"/>
    <mergeCell ref="F27:H27"/>
    <mergeCell ref="F28:H28"/>
    <mergeCell ref="C15:G15"/>
    <mergeCell ref="C16:G16"/>
    <mergeCell ref="C17:G17"/>
    <mergeCell ref="B26:E26"/>
    <mergeCell ref="B22:L23"/>
    <mergeCell ref="C9:G9"/>
    <mergeCell ref="C5:G5"/>
    <mergeCell ref="C3:G3"/>
    <mergeCell ref="C2:H2"/>
    <mergeCell ref="C12:G12"/>
    <mergeCell ref="C13:G13"/>
    <mergeCell ref="H9:L9"/>
    <mergeCell ref="H12:L12"/>
    <mergeCell ref="H13:L13"/>
    <mergeCell ref="B8:L8"/>
  </mergeCells>
  <conditionalFormatting sqref="I27:K27">
    <cfRule type="expression" dxfId="595" priority="5" stopIfTrue="1">
      <formula>IF(#REF!=2,1,0)</formula>
    </cfRule>
  </conditionalFormatting>
  <conditionalFormatting sqref="I31:J31">
    <cfRule type="expression" dxfId="594" priority="3" stopIfTrue="1">
      <formula>IF(#REF!=2,1,0)</formula>
    </cfRule>
  </conditionalFormatting>
  <conditionalFormatting sqref="K28">
    <cfRule type="expression" dxfId="593" priority="2" stopIfTrue="1">
      <formula>IF(#REF!=2,1,0)</formula>
    </cfRule>
  </conditionalFormatting>
  <conditionalFormatting sqref="K29">
    <cfRule type="expression" dxfId="592" priority="1" stopIfTrue="1">
      <formula>IF(#REF!=2,1,0)</formula>
    </cfRule>
  </conditionalFormatting>
  <hyperlinks>
    <hyperlink ref="K31" r:id="rId1"/>
  </hyperlinks>
  <pageMargins left="0.7" right="0.7" top="0.75" bottom="0.75" header="0.3" footer="0.3"/>
  <pageSetup paperSize="8"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showRowColHeaders="0" workbookViewId="0"/>
  </sheetViews>
  <sheetFormatPr defaultRowHeight="15" x14ac:dyDescent="0.25"/>
  <cols>
    <col min="1" max="16384" width="9.140625" style="9"/>
  </cols>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178"/>
  <sheetViews>
    <sheetView workbookViewId="0">
      <selection activeCell="N13" sqref="N13:S13"/>
    </sheetView>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32" width="11.7109375" style="9" customWidth="1"/>
    <col min="33" max="33" width="11.7109375" style="39" customWidth="1"/>
    <col min="34" max="41" width="11.7109375" style="9" customWidth="1"/>
    <col min="42" max="42" width="18.7109375" style="9" customWidth="1"/>
    <col min="43" max="45" width="9.140625" style="39"/>
    <col min="46" max="49" width="9.140625" style="40"/>
    <col min="50" max="50" width="9.140625" style="196"/>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39"/>
      <c r="AH1" s="9"/>
      <c r="AI1" s="9"/>
      <c r="AJ1" s="9"/>
      <c r="AK1" s="9"/>
      <c r="AL1" s="9"/>
      <c r="AM1" s="9"/>
      <c r="AN1" s="9"/>
      <c r="AO1" s="9"/>
      <c r="AP1" s="9"/>
      <c r="AQ1" s="39"/>
      <c r="AR1" s="39"/>
      <c r="AS1" s="39"/>
      <c r="AX1" s="196"/>
    </row>
    <row r="2" spans="1:50" s="40" customFormat="1" ht="15.75" customHeight="1" x14ac:dyDescent="0.25">
      <c r="A2" s="8"/>
      <c r="B2" s="8"/>
      <c r="C2" s="62">
        <f>'Market Readiness Report Page 1'!U1</f>
        <v>42772</v>
      </c>
      <c r="D2" s="62"/>
      <c r="E2" s="62"/>
      <c r="F2" s="41" t="s">
        <v>117</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97"/>
      <c r="AH2" s="173"/>
      <c r="AI2" s="173"/>
      <c r="AJ2" s="173"/>
      <c r="AK2" s="173"/>
      <c r="AL2" s="173"/>
      <c r="AM2" s="173"/>
      <c r="AN2" s="173"/>
      <c r="AO2" s="173"/>
      <c r="AP2" s="9"/>
      <c r="AQ2" s="39"/>
      <c r="AR2" s="39"/>
      <c r="AS2" s="39"/>
      <c r="AX2" s="196"/>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G3" s="39"/>
      <c r="AJ3" s="39"/>
      <c r="AX3" s="196"/>
    </row>
    <row r="4" spans="1:50" s="40" customFormat="1" ht="25.5" customHeight="1" thickBot="1" x14ac:dyDescent="0.3">
      <c r="A4" s="8"/>
      <c r="B4" s="8"/>
      <c r="C4" s="89" t="s">
        <v>122</v>
      </c>
      <c r="D4" s="144" t="s">
        <v>59</v>
      </c>
      <c r="E4" s="144"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c r="AG4" s="39"/>
      <c r="AX4" s="196"/>
    </row>
    <row r="5" spans="1:50" s="40" customFormat="1" ht="60" customHeight="1" x14ac:dyDescent="0.25">
      <c r="A5" s="8"/>
      <c r="B5" s="8"/>
      <c r="C5" s="176" t="s">
        <v>170</v>
      </c>
      <c r="D5" s="233" t="s">
        <v>57</v>
      </c>
      <c r="E5" s="234" t="s">
        <v>44</v>
      </c>
      <c r="F5" s="374" t="s">
        <v>171</v>
      </c>
      <c r="G5" s="375"/>
      <c r="H5" s="375"/>
      <c r="I5" s="375"/>
      <c r="J5" s="375"/>
      <c r="K5" s="375"/>
      <c r="L5" s="375"/>
      <c r="M5" s="376"/>
      <c r="N5" s="393"/>
      <c r="O5" s="375"/>
      <c r="P5" s="375"/>
      <c r="Q5" s="375"/>
      <c r="R5" s="375"/>
      <c r="S5" s="376"/>
      <c r="T5" s="374"/>
      <c r="U5" s="375"/>
      <c r="V5" s="375"/>
      <c r="W5" s="375"/>
      <c r="X5" s="375"/>
      <c r="Y5" s="376"/>
      <c r="Z5" s="149"/>
      <c r="AA5" s="39"/>
      <c r="AF5" s="39"/>
      <c r="AG5" s="39"/>
      <c r="AX5" s="196"/>
    </row>
    <row r="6" spans="1:50" s="40" customFormat="1" ht="60" customHeight="1" x14ac:dyDescent="0.25">
      <c r="A6" s="8"/>
      <c r="B6" s="8"/>
      <c r="C6" s="177" t="s">
        <v>178</v>
      </c>
      <c r="D6" s="198" t="s">
        <v>57</v>
      </c>
      <c r="E6" s="199" t="s">
        <v>44</v>
      </c>
      <c r="F6" s="372" t="s">
        <v>179</v>
      </c>
      <c r="G6" s="367"/>
      <c r="H6" s="367"/>
      <c r="I6" s="367"/>
      <c r="J6" s="367"/>
      <c r="K6" s="367"/>
      <c r="L6" s="367"/>
      <c r="M6" s="368"/>
      <c r="N6" s="366" t="s">
        <v>180</v>
      </c>
      <c r="O6" s="367"/>
      <c r="P6" s="367"/>
      <c r="Q6" s="367"/>
      <c r="R6" s="367"/>
      <c r="S6" s="368"/>
      <c r="T6" s="372"/>
      <c r="U6" s="367"/>
      <c r="V6" s="367"/>
      <c r="W6" s="367"/>
      <c r="X6" s="367"/>
      <c r="Y6" s="368"/>
      <c r="Z6" s="149"/>
      <c r="AA6" s="39"/>
      <c r="AF6" s="39"/>
      <c r="AG6" s="39"/>
      <c r="AX6" s="196"/>
    </row>
    <row r="7" spans="1:50" s="40" customFormat="1" ht="78.75" customHeight="1" x14ac:dyDescent="0.25">
      <c r="A7" s="8"/>
      <c r="B7" s="8"/>
      <c r="C7" s="177" t="s">
        <v>181</v>
      </c>
      <c r="D7" s="198" t="s">
        <v>56</v>
      </c>
      <c r="E7" s="199" t="s">
        <v>44</v>
      </c>
      <c r="F7" s="372" t="s">
        <v>182</v>
      </c>
      <c r="G7" s="367"/>
      <c r="H7" s="367"/>
      <c r="I7" s="367"/>
      <c r="J7" s="367"/>
      <c r="K7" s="367"/>
      <c r="L7" s="367"/>
      <c r="M7" s="368"/>
      <c r="N7" s="366"/>
      <c r="O7" s="367"/>
      <c r="P7" s="367"/>
      <c r="Q7" s="367"/>
      <c r="R7" s="367"/>
      <c r="S7" s="368"/>
      <c r="T7" s="372"/>
      <c r="U7" s="367"/>
      <c r="V7" s="367"/>
      <c r="W7" s="367"/>
      <c r="X7" s="367"/>
      <c r="Y7" s="368"/>
      <c r="Z7" s="149"/>
      <c r="AA7" s="39"/>
      <c r="AF7" s="39"/>
      <c r="AG7" s="39"/>
      <c r="AX7" s="196"/>
    </row>
    <row r="8" spans="1:50" s="40" customFormat="1" ht="60" customHeight="1" x14ac:dyDescent="0.25">
      <c r="A8" s="8"/>
      <c r="B8" s="8"/>
      <c r="C8" s="177" t="s">
        <v>199</v>
      </c>
      <c r="D8" s="198" t="s">
        <v>56</v>
      </c>
      <c r="E8" s="199" t="s">
        <v>44</v>
      </c>
      <c r="F8" s="372" t="s">
        <v>395</v>
      </c>
      <c r="G8" s="367"/>
      <c r="H8" s="367"/>
      <c r="I8" s="367"/>
      <c r="J8" s="367"/>
      <c r="K8" s="367"/>
      <c r="L8" s="367"/>
      <c r="M8" s="368"/>
      <c r="N8" s="366" t="s">
        <v>396</v>
      </c>
      <c r="O8" s="367"/>
      <c r="P8" s="367"/>
      <c r="Q8" s="367"/>
      <c r="R8" s="367"/>
      <c r="S8" s="368"/>
      <c r="T8" s="372"/>
      <c r="U8" s="367"/>
      <c r="V8" s="367"/>
      <c r="W8" s="367"/>
      <c r="X8" s="367"/>
      <c r="Y8" s="368"/>
      <c r="Z8" s="149"/>
      <c r="AA8" s="39"/>
      <c r="AF8" s="39"/>
      <c r="AG8" s="39"/>
      <c r="AX8" s="196"/>
    </row>
    <row r="9" spans="1:50" s="40" customFormat="1" ht="60" customHeight="1" x14ac:dyDescent="0.25">
      <c r="A9" s="8"/>
      <c r="B9" s="8"/>
      <c r="C9" s="177" t="s">
        <v>201</v>
      </c>
      <c r="D9" s="198" t="s">
        <v>57</v>
      </c>
      <c r="E9" s="199" t="s">
        <v>44</v>
      </c>
      <c r="F9" s="372" t="s">
        <v>202</v>
      </c>
      <c r="G9" s="367"/>
      <c r="H9" s="367"/>
      <c r="I9" s="367"/>
      <c r="J9" s="367"/>
      <c r="K9" s="367"/>
      <c r="L9" s="367"/>
      <c r="M9" s="368"/>
      <c r="N9" s="366" t="s">
        <v>202</v>
      </c>
      <c r="O9" s="367"/>
      <c r="P9" s="367"/>
      <c r="Q9" s="367"/>
      <c r="R9" s="367"/>
      <c r="S9" s="368"/>
      <c r="T9" s="372"/>
      <c r="U9" s="367"/>
      <c r="V9" s="367"/>
      <c r="W9" s="367"/>
      <c r="X9" s="367"/>
      <c r="Y9" s="368"/>
      <c r="Z9" s="149"/>
      <c r="AA9" s="39"/>
      <c r="AF9" s="39"/>
      <c r="AG9" s="39"/>
      <c r="AX9" s="196"/>
    </row>
    <row r="10" spans="1:50" s="40" customFormat="1" ht="60" customHeight="1" x14ac:dyDescent="0.25">
      <c r="A10" s="8"/>
      <c r="B10" s="8"/>
      <c r="C10" s="177" t="s">
        <v>206</v>
      </c>
      <c r="D10" s="198" t="s">
        <v>57</v>
      </c>
      <c r="E10" s="199" t="s">
        <v>45</v>
      </c>
      <c r="F10" s="372" t="s">
        <v>207</v>
      </c>
      <c r="G10" s="367"/>
      <c r="H10" s="367"/>
      <c r="I10" s="367"/>
      <c r="J10" s="367"/>
      <c r="K10" s="367"/>
      <c r="L10" s="367"/>
      <c r="M10" s="368"/>
      <c r="N10" s="366" t="s">
        <v>208</v>
      </c>
      <c r="O10" s="367"/>
      <c r="P10" s="367"/>
      <c r="Q10" s="367"/>
      <c r="R10" s="367"/>
      <c r="S10" s="368"/>
      <c r="T10" s="372"/>
      <c r="U10" s="367"/>
      <c r="V10" s="367"/>
      <c r="W10" s="367"/>
      <c r="X10" s="367"/>
      <c r="Y10" s="368"/>
      <c r="Z10" s="149"/>
      <c r="AA10" s="39"/>
      <c r="AF10" s="39"/>
      <c r="AG10" s="39"/>
      <c r="AX10" s="196"/>
    </row>
    <row r="11" spans="1:50" s="40" customFormat="1" ht="60" customHeight="1" x14ac:dyDescent="0.25">
      <c r="A11" s="8"/>
      <c r="B11" s="8"/>
      <c r="C11" s="150" t="s">
        <v>371</v>
      </c>
      <c r="D11" s="198" t="s">
        <v>57</v>
      </c>
      <c r="E11" s="199" t="s">
        <v>44</v>
      </c>
      <c r="F11" s="372"/>
      <c r="G11" s="367"/>
      <c r="H11" s="367"/>
      <c r="I11" s="367"/>
      <c r="J11" s="367"/>
      <c r="K11" s="367"/>
      <c r="L11" s="367"/>
      <c r="M11" s="368"/>
      <c r="N11" s="366"/>
      <c r="O11" s="367"/>
      <c r="P11" s="367"/>
      <c r="Q11" s="367"/>
      <c r="R11" s="367"/>
      <c r="S11" s="368"/>
      <c r="T11" s="372"/>
      <c r="U11" s="367"/>
      <c r="V11" s="367"/>
      <c r="W11" s="367"/>
      <c r="X11" s="367"/>
      <c r="Y11" s="368"/>
      <c r="Z11" s="149"/>
      <c r="AA11" s="39"/>
      <c r="AF11" s="39"/>
      <c r="AG11" s="39"/>
      <c r="AX11" s="196"/>
    </row>
    <row r="12" spans="1:50" s="40" customFormat="1" ht="60" customHeight="1" x14ac:dyDescent="0.25">
      <c r="A12" s="8"/>
      <c r="B12" s="8"/>
      <c r="C12" s="177" t="s">
        <v>210</v>
      </c>
      <c r="D12" s="198" t="s">
        <v>57</v>
      </c>
      <c r="E12" s="199" t="s">
        <v>44</v>
      </c>
      <c r="F12" s="372" t="s">
        <v>211</v>
      </c>
      <c r="G12" s="367"/>
      <c r="H12" s="367"/>
      <c r="I12" s="367"/>
      <c r="J12" s="367"/>
      <c r="K12" s="367"/>
      <c r="L12" s="367"/>
      <c r="M12" s="368"/>
      <c r="N12" s="366"/>
      <c r="O12" s="367"/>
      <c r="P12" s="367"/>
      <c r="Q12" s="367"/>
      <c r="R12" s="367"/>
      <c r="S12" s="368"/>
      <c r="T12" s="372"/>
      <c r="U12" s="367"/>
      <c r="V12" s="367"/>
      <c r="W12" s="367"/>
      <c r="X12" s="367"/>
      <c r="Y12" s="368"/>
      <c r="Z12" s="149"/>
      <c r="AA12" s="39"/>
      <c r="AF12" s="39"/>
      <c r="AG12" s="39"/>
      <c r="AX12" s="196"/>
    </row>
    <row r="13" spans="1:50" s="40" customFormat="1" ht="60" customHeight="1" x14ac:dyDescent="0.25">
      <c r="A13" s="8"/>
      <c r="B13" s="8"/>
      <c r="C13" s="177" t="s">
        <v>213</v>
      </c>
      <c r="D13" s="198" t="s">
        <v>56</v>
      </c>
      <c r="E13" s="199" t="s">
        <v>44</v>
      </c>
      <c r="F13" s="372" t="s">
        <v>214</v>
      </c>
      <c r="G13" s="367"/>
      <c r="H13" s="367"/>
      <c r="I13" s="367"/>
      <c r="J13" s="367"/>
      <c r="K13" s="367"/>
      <c r="L13" s="367"/>
      <c r="M13" s="368"/>
      <c r="N13" s="366" t="s">
        <v>214</v>
      </c>
      <c r="O13" s="367"/>
      <c r="P13" s="367"/>
      <c r="Q13" s="367"/>
      <c r="R13" s="367"/>
      <c r="S13" s="368"/>
      <c r="T13" s="372"/>
      <c r="U13" s="367"/>
      <c r="V13" s="367"/>
      <c r="W13" s="367"/>
      <c r="X13" s="367"/>
      <c r="Y13" s="368"/>
      <c r="Z13" s="149"/>
      <c r="AA13" s="39"/>
      <c r="AF13" s="39"/>
      <c r="AG13" s="39"/>
      <c r="AX13" s="196"/>
    </row>
    <row r="14" spans="1:50" s="196" customFormat="1" ht="60" customHeight="1" x14ac:dyDescent="0.25">
      <c r="A14" s="201"/>
      <c r="B14" s="201"/>
      <c r="C14" s="177" t="s">
        <v>226</v>
      </c>
      <c r="D14" s="198" t="s">
        <v>57</v>
      </c>
      <c r="E14" s="199" t="s">
        <v>44</v>
      </c>
      <c r="F14" s="372" t="s">
        <v>227</v>
      </c>
      <c r="G14" s="367"/>
      <c r="H14" s="367"/>
      <c r="I14" s="367"/>
      <c r="J14" s="367"/>
      <c r="K14" s="367"/>
      <c r="L14" s="367"/>
      <c r="M14" s="368"/>
      <c r="N14" s="366"/>
      <c r="O14" s="367"/>
      <c r="P14" s="367"/>
      <c r="Q14" s="367"/>
      <c r="R14" s="367"/>
      <c r="S14" s="368"/>
      <c r="T14" s="372"/>
      <c r="U14" s="367"/>
      <c r="V14" s="367"/>
      <c r="W14" s="367"/>
      <c r="X14" s="367"/>
      <c r="Y14" s="368"/>
      <c r="Z14" s="201"/>
    </row>
    <row r="15" spans="1:50" s="40" customFormat="1" ht="60" customHeight="1" x14ac:dyDescent="0.25">
      <c r="A15" s="8"/>
      <c r="B15" s="8"/>
      <c r="C15" s="177" t="s">
        <v>229</v>
      </c>
      <c r="D15" s="198" t="s">
        <v>57</v>
      </c>
      <c r="E15" s="199" t="s">
        <v>44</v>
      </c>
      <c r="F15" s="372" t="s">
        <v>230</v>
      </c>
      <c r="G15" s="367"/>
      <c r="H15" s="367"/>
      <c r="I15" s="367"/>
      <c r="J15" s="367"/>
      <c r="K15" s="367"/>
      <c r="L15" s="367"/>
      <c r="M15" s="368"/>
      <c r="N15" s="366"/>
      <c r="O15" s="367"/>
      <c r="P15" s="367"/>
      <c r="Q15" s="367"/>
      <c r="R15" s="367"/>
      <c r="S15" s="368"/>
      <c r="T15" s="372"/>
      <c r="U15" s="367"/>
      <c r="V15" s="367"/>
      <c r="W15" s="367"/>
      <c r="X15" s="367"/>
      <c r="Y15" s="368"/>
      <c r="Z15" s="149"/>
      <c r="AA15" s="39"/>
      <c r="AF15" s="39"/>
      <c r="AG15" s="39"/>
      <c r="AX15" s="196"/>
    </row>
    <row r="16" spans="1:50" s="40" customFormat="1" ht="60" customHeight="1" x14ac:dyDescent="0.25">
      <c r="A16" s="8"/>
      <c r="B16" s="8"/>
      <c r="C16" s="177" t="s">
        <v>232</v>
      </c>
      <c r="D16" s="198" t="s">
        <v>57</v>
      </c>
      <c r="E16" s="199" t="s">
        <v>45</v>
      </c>
      <c r="F16" s="372"/>
      <c r="G16" s="367"/>
      <c r="H16" s="367"/>
      <c r="I16" s="367"/>
      <c r="J16" s="367"/>
      <c r="K16" s="367"/>
      <c r="L16" s="367"/>
      <c r="M16" s="368"/>
      <c r="N16" s="366"/>
      <c r="O16" s="367"/>
      <c r="P16" s="367"/>
      <c r="Q16" s="367"/>
      <c r="R16" s="367"/>
      <c r="S16" s="368"/>
      <c r="T16" s="372" t="s">
        <v>233</v>
      </c>
      <c r="U16" s="367"/>
      <c r="V16" s="367"/>
      <c r="W16" s="367"/>
      <c r="X16" s="367"/>
      <c r="Y16" s="368"/>
      <c r="Z16" s="149"/>
      <c r="AA16" s="39"/>
      <c r="AF16" s="39"/>
      <c r="AG16" s="39"/>
      <c r="AX16" s="196"/>
    </row>
    <row r="17" spans="1:50" s="40" customFormat="1" ht="60" customHeight="1" x14ac:dyDescent="0.25">
      <c r="A17" s="8"/>
      <c r="B17" s="8"/>
      <c r="C17" s="177" t="s">
        <v>242</v>
      </c>
      <c r="D17" s="198" t="s">
        <v>57</v>
      </c>
      <c r="E17" s="199" t="s">
        <v>44</v>
      </c>
      <c r="F17" s="372" t="s">
        <v>243</v>
      </c>
      <c r="G17" s="367"/>
      <c r="H17" s="367"/>
      <c r="I17" s="367"/>
      <c r="J17" s="367"/>
      <c r="K17" s="367"/>
      <c r="L17" s="367"/>
      <c r="M17" s="368"/>
      <c r="N17" s="366"/>
      <c r="O17" s="367"/>
      <c r="P17" s="367"/>
      <c r="Q17" s="367"/>
      <c r="R17" s="367"/>
      <c r="S17" s="368"/>
      <c r="T17" s="372"/>
      <c r="U17" s="367"/>
      <c r="V17" s="367"/>
      <c r="W17" s="367"/>
      <c r="X17" s="367"/>
      <c r="Y17" s="368"/>
      <c r="Z17" s="149"/>
      <c r="AA17" s="39"/>
      <c r="AF17" s="39"/>
      <c r="AG17" s="39"/>
      <c r="AX17" s="196"/>
    </row>
    <row r="18" spans="1:50" s="40" customFormat="1" ht="15" customHeight="1" x14ac:dyDescent="0.25">
      <c r="A18" s="8"/>
      <c r="B18" s="8"/>
      <c r="C18" s="177"/>
      <c r="D18" s="198"/>
      <c r="E18" s="199"/>
      <c r="F18" s="372"/>
      <c r="G18" s="367"/>
      <c r="H18" s="367"/>
      <c r="I18" s="367"/>
      <c r="J18" s="367"/>
      <c r="K18" s="367"/>
      <c r="L18" s="367"/>
      <c r="M18" s="368"/>
      <c r="N18" s="366"/>
      <c r="O18" s="367"/>
      <c r="P18" s="367"/>
      <c r="Q18" s="367"/>
      <c r="R18" s="367"/>
      <c r="S18" s="368"/>
      <c r="T18" s="372"/>
      <c r="U18" s="367"/>
      <c r="V18" s="367"/>
      <c r="W18" s="367"/>
      <c r="X18" s="367"/>
      <c r="Y18" s="368"/>
      <c r="Z18" s="149"/>
      <c r="AA18" s="39"/>
      <c r="AF18" s="39"/>
      <c r="AG18" s="39"/>
      <c r="AX18" s="196"/>
    </row>
    <row r="19" spans="1:50" s="40" customFormat="1" ht="15" customHeight="1" thickBot="1" x14ac:dyDescent="0.3">
      <c r="A19" s="8"/>
      <c r="B19" s="8"/>
      <c r="C19" s="178"/>
      <c r="D19" s="235"/>
      <c r="E19" s="236"/>
      <c r="F19" s="373"/>
      <c r="G19" s="370"/>
      <c r="H19" s="370"/>
      <c r="I19" s="370"/>
      <c r="J19" s="370"/>
      <c r="K19" s="370"/>
      <c r="L19" s="370"/>
      <c r="M19" s="371"/>
      <c r="N19" s="369"/>
      <c r="O19" s="370"/>
      <c r="P19" s="370"/>
      <c r="Q19" s="370"/>
      <c r="R19" s="370"/>
      <c r="S19" s="371"/>
      <c r="T19" s="373"/>
      <c r="U19" s="370"/>
      <c r="V19" s="370"/>
      <c r="W19" s="370"/>
      <c r="X19" s="370"/>
      <c r="Y19" s="371"/>
      <c r="Z19" s="149"/>
      <c r="AA19" s="39"/>
      <c r="AB19" s="9"/>
      <c r="AF19" s="39"/>
      <c r="AG19" s="39"/>
      <c r="AX19" s="196"/>
    </row>
    <row r="20" spans="1:50" s="40" customFormat="1" ht="15.75" thickBot="1" x14ac:dyDescent="0.3">
      <c r="A20" s="8"/>
      <c r="B20" s="8"/>
      <c r="C20" s="147"/>
      <c r="D20" s="147"/>
      <c r="E20" s="147"/>
      <c r="F20" s="147"/>
      <c r="G20" s="147"/>
      <c r="H20" s="147"/>
      <c r="I20" s="147"/>
      <c r="J20" s="147"/>
      <c r="K20" s="147"/>
      <c r="L20" s="147"/>
      <c r="M20" s="147"/>
      <c r="N20" s="147"/>
      <c r="O20" s="147"/>
      <c r="P20" s="8"/>
      <c r="Q20" s="8"/>
      <c r="R20" s="8"/>
      <c r="S20" s="8"/>
      <c r="T20" s="8"/>
      <c r="U20" s="8"/>
      <c r="V20" s="8"/>
      <c r="W20" s="8"/>
      <c r="X20" s="8"/>
      <c r="Y20" s="8"/>
      <c r="Z20" s="8"/>
      <c r="AA20" s="9"/>
      <c r="AB20" s="9"/>
      <c r="AC20" s="9"/>
      <c r="AD20" s="39"/>
      <c r="AE20" s="39"/>
      <c r="AG20" s="39"/>
      <c r="AJ20" s="39"/>
      <c r="AX20" s="196"/>
    </row>
    <row r="21" spans="1:50"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8"/>
      <c r="Q21" s="8"/>
      <c r="R21" s="8"/>
      <c r="S21" s="8"/>
      <c r="T21" s="8"/>
      <c r="U21" s="8"/>
      <c r="V21" s="8"/>
      <c r="W21" s="8"/>
      <c r="X21" s="8"/>
      <c r="Y21" s="8"/>
      <c r="Z21" s="8"/>
      <c r="AA21" s="9"/>
      <c r="AB21" s="9"/>
      <c r="AC21" s="9"/>
      <c r="AD21" s="9"/>
      <c r="AE21" s="9"/>
      <c r="AF21" s="9"/>
      <c r="AG21" s="39"/>
      <c r="AH21" s="39"/>
      <c r="AI21" s="39"/>
      <c r="AJ21" s="39"/>
      <c r="AO21" s="39"/>
      <c r="AX21" s="196"/>
    </row>
    <row r="22" spans="1:50"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8"/>
      <c r="Q22" s="8"/>
      <c r="R22" s="8"/>
      <c r="S22" s="8"/>
      <c r="T22" s="8"/>
      <c r="U22" s="8"/>
      <c r="V22" s="8"/>
      <c r="W22" s="8"/>
      <c r="X22" s="8"/>
      <c r="Y22" s="8"/>
      <c r="Z22" s="8"/>
      <c r="AA22" s="9"/>
      <c r="AB22" s="9"/>
      <c r="AC22" s="9"/>
      <c r="AD22" s="9"/>
      <c r="AE22" s="9"/>
      <c r="AF22" s="9"/>
      <c r="AG22" s="39"/>
      <c r="AH22" s="39"/>
      <c r="AI22" s="39"/>
      <c r="AJ22" s="39"/>
      <c r="AO22" s="39"/>
      <c r="AX22" s="196"/>
    </row>
    <row r="23" spans="1:50" s="40" customFormat="1" ht="30" customHeight="1" x14ac:dyDescent="0.25">
      <c r="A23" s="8"/>
      <c r="B23" s="8"/>
      <c r="C23" s="150" t="str">
        <f>C5</f>
        <v>ActewAGL Retail</v>
      </c>
      <c r="D23" s="202" t="s">
        <v>57</v>
      </c>
      <c r="E23" s="199" t="s">
        <v>45</v>
      </c>
      <c r="F23" s="198" t="s">
        <v>57</v>
      </c>
      <c r="G23" s="199" t="s">
        <v>45</v>
      </c>
      <c r="H23" s="198"/>
      <c r="I23" s="199"/>
      <c r="J23" s="198"/>
      <c r="K23" s="199"/>
      <c r="L23" s="202"/>
      <c r="M23" s="199"/>
      <c r="N23" s="237"/>
      <c r="O23" s="199"/>
      <c r="P23" s="8"/>
      <c r="Q23" s="8"/>
      <c r="R23" s="8"/>
      <c r="S23" s="8"/>
      <c r="T23" s="8"/>
      <c r="U23" s="8"/>
      <c r="V23" s="8"/>
      <c r="W23" s="8"/>
      <c r="X23" s="8"/>
      <c r="Y23" s="8"/>
      <c r="Z23" s="8"/>
      <c r="AA23" s="9"/>
      <c r="AB23" s="9"/>
      <c r="AC23" s="9"/>
      <c r="AD23" s="9"/>
      <c r="AE23" s="9"/>
      <c r="AF23" s="9"/>
      <c r="AG23" s="39"/>
      <c r="AH23" s="39"/>
      <c r="AI23" s="39"/>
      <c r="AJ23" s="39"/>
      <c r="AO23" s="39"/>
      <c r="AX23" s="196"/>
    </row>
    <row r="24" spans="1:50" s="40" customFormat="1" ht="30" customHeight="1" x14ac:dyDescent="0.25">
      <c r="A24" s="8"/>
      <c r="B24" s="8"/>
      <c r="C24" s="150" t="str">
        <f t="shared" ref="C24:C35" si="0">C6</f>
        <v>AGL</v>
      </c>
      <c r="D24" s="202"/>
      <c r="E24" s="199"/>
      <c r="F24" s="202" t="s">
        <v>57</v>
      </c>
      <c r="G24" s="199" t="s">
        <v>44</v>
      </c>
      <c r="H24" s="202" t="s">
        <v>57</v>
      </c>
      <c r="I24" s="199" t="s">
        <v>44</v>
      </c>
      <c r="J24" s="202" t="s">
        <v>57</v>
      </c>
      <c r="K24" s="199" t="s">
        <v>44</v>
      </c>
      <c r="L24" s="198"/>
      <c r="M24" s="199"/>
      <c r="N24" s="203" t="s">
        <v>57</v>
      </c>
      <c r="O24" s="199" t="s">
        <v>44</v>
      </c>
      <c r="P24" s="8"/>
      <c r="Q24" s="8"/>
      <c r="R24" s="8"/>
      <c r="S24" s="8"/>
      <c r="T24" s="8"/>
      <c r="U24" s="8"/>
      <c r="V24" s="8"/>
      <c r="W24" s="8"/>
      <c r="X24" s="8"/>
      <c r="Y24" s="8"/>
      <c r="Z24" s="8"/>
      <c r="AA24" s="9"/>
      <c r="AB24" s="9"/>
      <c r="AC24" s="9"/>
      <c r="AD24" s="9"/>
      <c r="AE24" s="9"/>
      <c r="AF24" s="9"/>
      <c r="AG24" s="39"/>
      <c r="AH24" s="39"/>
      <c r="AI24" s="39"/>
      <c r="AJ24" s="39"/>
      <c r="AO24" s="39"/>
      <c r="AX24" s="196"/>
    </row>
    <row r="25" spans="1:50" s="40" customFormat="1" ht="30" customHeight="1" x14ac:dyDescent="0.25">
      <c r="A25" s="8"/>
      <c r="B25" s="8"/>
      <c r="C25" s="150" t="str">
        <f t="shared" si="0"/>
        <v>Aurora Energy</v>
      </c>
      <c r="D25" s="198"/>
      <c r="E25" s="199"/>
      <c r="F25" s="198"/>
      <c r="G25" s="199"/>
      <c r="H25" s="198"/>
      <c r="I25" s="199"/>
      <c r="J25" s="198"/>
      <c r="K25" s="199"/>
      <c r="L25" s="202" t="s">
        <v>56</v>
      </c>
      <c r="M25" s="199" t="s">
        <v>44</v>
      </c>
      <c r="N25" s="237"/>
      <c r="O25" s="199"/>
      <c r="P25" s="8"/>
      <c r="Q25" s="8"/>
      <c r="R25" s="8"/>
      <c r="S25" s="8"/>
      <c r="T25" s="8"/>
      <c r="U25" s="8"/>
      <c r="V25" s="8"/>
      <c r="W25" s="8"/>
      <c r="X25" s="8"/>
      <c r="Y25" s="8"/>
      <c r="Z25" s="8"/>
      <c r="AA25" s="9"/>
      <c r="AB25" s="9"/>
      <c r="AC25" s="9"/>
      <c r="AD25" s="9"/>
      <c r="AE25" s="9"/>
      <c r="AF25" s="9"/>
      <c r="AG25" s="39"/>
      <c r="AH25" s="39"/>
      <c r="AI25" s="39"/>
      <c r="AJ25" s="39"/>
      <c r="AO25" s="39"/>
      <c r="AX25" s="196"/>
    </row>
    <row r="26" spans="1:50" s="40" customFormat="1" ht="30" customHeight="1" x14ac:dyDescent="0.25">
      <c r="A26" s="8"/>
      <c r="B26" s="8"/>
      <c r="C26" s="150" t="str">
        <f t="shared" si="0"/>
        <v>Energy Australia</v>
      </c>
      <c r="D26" s="202" t="s">
        <v>56</v>
      </c>
      <c r="E26" s="199" t="s">
        <v>44</v>
      </c>
      <c r="F26" s="202" t="s">
        <v>56</v>
      </c>
      <c r="G26" s="199" t="s">
        <v>44</v>
      </c>
      <c r="H26" s="198" t="s">
        <v>56</v>
      </c>
      <c r="I26" s="199" t="s">
        <v>44</v>
      </c>
      <c r="J26" s="198" t="s">
        <v>56</v>
      </c>
      <c r="K26" s="199" t="s">
        <v>44</v>
      </c>
      <c r="L26" s="202"/>
      <c r="M26" s="199"/>
      <c r="N26" s="203" t="s">
        <v>56</v>
      </c>
      <c r="O26" s="199" t="s">
        <v>44</v>
      </c>
      <c r="P26" s="8"/>
      <c r="Q26" s="8"/>
      <c r="R26" s="8"/>
      <c r="S26" s="8"/>
      <c r="T26" s="8"/>
      <c r="U26" s="8"/>
      <c r="V26" s="8"/>
      <c r="W26" s="8"/>
      <c r="X26" s="8"/>
      <c r="Y26" s="8"/>
      <c r="Z26" s="8"/>
      <c r="AA26" s="9"/>
      <c r="AB26" s="9"/>
      <c r="AC26" s="9"/>
      <c r="AD26" s="9"/>
      <c r="AE26" s="9"/>
      <c r="AF26" s="9"/>
      <c r="AG26" s="39"/>
      <c r="AH26" s="39"/>
      <c r="AI26" s="39"/>
      <c r="AJ26" s="39"/>
      <c r="AO26" s="39"/>
      <c r="AX26" s="196"/>
    </row>
    <row r="27" spans="1:50" s="40" customFormat="1" ht="30" customHeight="1" x14ac:dyDescent="0.25">
      <c r="A27" s="8"/>
      <c r="B27" s="8"/>
      <c r="C27" s="150" t="str">
        <f t="shared" si="0"/>
        <v>Ergon Energy Queensland (retail)</v>
      </c>
      <c r="D27" s="202"/>
      <c r="E27" s="199"/>
      <c r="F27" s="202"/>
      <c r="G27" s="199"/>
      <c r="H27" s="198" t="s">
        <v>57</v>
      </c>
      <c r="I27" s="199" t="s">
        <v>44</v>
      </c>
      <c r="J27" s="198"/>
      <c r="K27" s="199"/>
      <c r="L27" s="202"/>
      <c r="M27" s="199"/>
      <c r="N27" s="203"/>
      <c r="O27" s="199"/>
      <c r="P27" s="8"/>
      <c r="Q27" s="8"/>
      <c r="R27" s="8"/>
      <c r="S27" s="8"/>
      <c r="T27" s="8"/>
      <c r="U27" s="8"/>
      <c r="V27" s="8"/>
      <c r="W27" s="8"/>
      <c r="X27" s="8"/>
      <c r="Y27" s="8"/>
      <c r="Z27" s="8"/>
      <c r="AA27" s="9"/>
      <c r="AB27" s="9"/>
      <c r="AC27" s="9"/>
      <c r="AD27" s="9"/>
      <c r="AE27" s="9"/>
      <c r="AF27" s="9"/>
      <c r="AG27" s="39"/>
      <c r="AH27" s="39"/>
      <c r="AI27" s="39"/>
      <c r="AJ27" s="39"/>
      <c r="AO27" s="39"/>
      <c r="AX27" s="196"/>
    </row>
    <row r="28" spans="1:50" s="40" customFormat="1" ht="30" customHeight="1" x14ac:dyDescent="0.25">
      <c r="A28" s="8"/>
      <c r="B28" s="8"/>
      <c r="C28" s="150" t="str">
        <f t="shared" si="0"/>
        <v>M2 Energy Pty Ltd</v>
      </c>
      <c r="D28" s="202"/>
      <c r="E28" s="199"/>
      <c r="F28" s="198" t="s">
        <v>57</v>
      </c>
      <c r="G28" s="199" t="s">
        <v>45</v>
      </c>
      <c r="H28" s="198" t="s">
        <v>57</v>
      </c>
      <c r="I28" s="199" t="s">
        <v>45</v>
      </c>
      <c r="J28" s="198" t="s">
        <v>57</v>
      </c>
      <c r="K28" s="199" t="s">
        <v>45</v>
      </c>
      <c r="L28" s="202"/>
      <c r="M28" s="199"/>
      <c r="N28" s="237" t="s">
        <v>57</v>
      </c>
      <c r="O28" s="199" t="s">
        <v>45</v>
      </c>
      <c r="P28" s="8"/>
      <c r="Q28" s="8"/>
      <c r="R28" s="8"/>
      <c r="S28" s="8"/>
      <c r="T28" s="8"/>
      <c r="U28" s="8"/>
      <c r="V28" s="8"/>
      <c r="W28" s="8"/>
      <c r="X28" s="8"/>
      <c r="Y28" s="8"/>
      <c r="Z28" s="8"/>
      <c r="AA28" s="9"/>
      <c r="AB28" s="9"/>
      <c r="AC28" s="9"/>
      <c r="AD28" s="9"/>
      <c r="AE28" s="9"/>
      <c r="AF28" s="9"/>
      <c r="AG28" s="39"/>
      <c r="AH28" s="39"/>
      <c r="AI28" s="39"/>
      <c r="AJ28" s="39"/>
      <c r="AO28" s="39"/>
      <c r="AX28" s="196"/>
    </row>
    <row r="29" spans="1:50" s="40" customFormat="1" ht="30" customHeight="1" x14ac:dyDescent="0.25">
      <c r="A29" s="8"/>
      <c r="B29" s="8"/>
      <c r="C29" s="150" t="str">
        <f t="shared" si="0"/>
        <v>Mojo Power Pty Ltd</v>
      </c>
      <c r="D29" s="202"/>
      <c r="E29" s="199"/>
      <c r="F29" s="198" t="s">
        <v>57</v>
      </c>
      <c r="G29" s="199" t="s">
        <v>44</v>
      </c>
      <c r="H29" s="198" t="s">
        <v>57</v>
      </c>
      <c r="I29" s="199" t="s">
        <v>44</v>
      </c>
      <c r="J29" s="198"/>
      <c r="K29" s="199"/>
      <c r="L29" s="202"/>
      <c r="M29" s="199"/>
      <c r="N29" s="237"/>
      <c r="O29" s="199"/>
      <c r="P29" s="8"/>
      <c r="Q29" s="8"/>
      <c r="R29" s="8"/>
      <c r="S29" s="8"/>
      <c r="T29" s="8"/>
      <c r="U29" s="8"/>
      <c r="V29" s="8"/>
      <c r="W29" s="8"/>
      <c r="X29" s="8"/>
      <c r="Y29" s="8"/>
      <c r="Z29" s="8"/>
      <c r="AA29" s="9"/>
      <c r="AB29" s="9"/>
      <c r="AC29" s="9"/>
      <c r="AD29" s="9"/>
      <c r="AE29" s="9"/>
      <c r="AF29" s="9"/>
      <c r="AG29" s="39"/>
      <c r="AH29" s="39"/>
      <c r="AI29" s="39"/>
      <c r="AJ29" s="39"/>
      <c r="AO29" s="39"/>
      <c r="AX29" s="196"/>
    </row>
    <row r="30" spans="1:50" s="40" customFormat="1" ht="30" customHeight="1" x14ac:dyDescent="0.25">
      <c r="A30" s="8"/>
      <c r="B30" s="8"/>
      <c r="C30" s="150" t="str">
        <f t="shared" si="0"/>
        <v>Momentum Energy</v>
      </c>
      <c r="D30" s="202" t="s">
        <v>57</v>
      </c>
      <c r="E30" s="199" t="s">
        <v>44</v>
      </c>
      <c r="F30" s="198" t="s">
        <v>57</v>
      </c>
      <c r="G30" s="199" t="s">
        <v>44</v>
      </c>
      <c r="H30" s="198" t="s">
        <v>57</v>
      </c>
      <c r="I30" s="199" t="s">
        <v>44</v>
      </c>
      <c r="J30" s="198" t="s">
        <v>57</v>
      </c>
      <c r="K30" s="199" t="s">
        <v>44</v>
      </c>
      <c r="L30" s="202"/>
      <c r="M30" s="199"/>
      <c r="N30" s="203" t="s">
        <v>57</v>
      </c>
      <c r="O30" s="199" t="s">
        <v>44</v>
      </c>
      <c r="P30" s="8"/>
      <c r="Q30" s="8"/>
      <c r="R30" s="8"/>
      <c r="S30" s="8"/>
      <c r="T30" s="8"/>
      <c r="U30" s="8"/>
      <c r="V30" s="8"/>
      <c r="W30" s="8"/>
      <c r="X30" s="8"/>
      <c r="Y30" s="8"/>
      <c r="Z30" s="8"/>
      <c r="AA30" s="9"/>
      <c r="AB30" s="9"/>
      <c r="AC30" s="9"/>
      <c r="AD30" s="9"/>
      <c r="AE30" s="9"/>
      <c r="AF30" s="9"/>
      <c r="AG30" s="39"/>
      <c r="AH30" s="39"/>
      <c r="AI30" s="39"/>
      <c r="AJ30" s="39"/>
      <c r="AO30" s="39"/>
      <c r="AX30" s="196"/>
    </row>
    <row r="31" spans="1:50" s="40" customFormat="1" ht="30" customHeight="1" x14ac:dyDescent="0.25">
      <c r="A31" s="8"/>
      <c r="B31" s="8"/>
      <c r="C31" s="150" t="str">
        <f t="shared" si="0"/>
        <v>Origin Energy</v>
      </c>
      <c r="D31" s="198" t="s">
        <v>56</v>
      </c>
      <c r="E31" s="199" t="s">
        <v>44</v>
      </c>
      <c r="F31" s="198" t="s">
        <v>56</v>
      </c>
      <c r="G31" s="199" t="s">
        <v>44</v>
      </c>
      <c r="H31" s="198" t="s">
        <v>56</v>
      </c>
      <c r="I31" s="199" t="s">
        <v>44</v>
      </c>
      <c r="J31" s="198" t="s">
        <v>56</v>
      </c>
      <c r="K31" s="199" t="s">
        <v>44</v>
      </c>
      <c r="L31" s="202"/>
      <c r="M31" s="199"/>
      <c r="N31" s="237" t="s">
        <v>56</v>
      </c>
      <c r="O31" s="199" t="s">
        <v>44</v>
      </c>
      <c r="P31" s="8"/>
      <c r="Q31" s="8"/>
      <c r="R31" s="8"/>
      <c r="S31" s="8"/>
      <c r="T31" s="8"/>
      <c r="U31" s="8"/>
      <c r="V31" s="8"/>
      <c r="W31" s="8"/>
      <c r="X31" s="8"/>
      <c r="Y31" s="8"/>
      <c r="Z31" s="8"/>
      <c r="AA31" s="9"/>
      <c r="AB31" s="9"/>
      <c r="AC31" s="9"/>
      <c r="AD31" s="9"/>
      <c r="AE31" s="9"/>
      <c r="AF31" s="9"/>
      <c r="AG31" s="39"/>
      <c r="AH31" s="39"/>
      <c r="AI31" s="39"/>
      <c r="AJ31" s="39"/>
      <c r="AO31" s="39"/>
      <c r="AX31" s="196"/>
    </row>
    <row r="32" spans="1:50" s="196" customFormat="1" ht="30" customHeight="1" x14ac:dyDescent="0.25">
      <c r="A32" s="201"/>
      <c r="B32" s="201"/>
      <c r="C32" s="150" t="str">
        <f t="shared" si="0"/>
        <v>Pacific Hydro</v>
      </c>
      <c r="D32" s="202"/>
      <c r="E32" s="199"/>
      <c r="F32" s="202" t="s">
        <v>57</v>
      </c>
      <c r="G32" s="199" t="s">
        <v>44</v>
      </c>
      <c r="H32" s="202" t="s">
        <v>57</v>
      </c>
      <c r="I32" s="199" t="s">
        <v>44</v>
      </c>
      <c r="J32" s="202" t="s">
        <v>57</v>
      </c>
      <c r="K32" s="199" t="s">
        <v>44</v>
      </c>
      <c r="L32" s="202"/>
      <c r="M32" s="199"/>
      <c r="N32" s="203" t="s">
        <v>57</v>
      </c>
      <c r="O32" s="199" t="s">
        <v>44</v>
      </c>
      <c r="P32" s="201"/>
      <c r="Q32" s="201"/>
      <c r="R32" s="201"/>
      <c r="S32" s="201"/>
      <c r="T32" s="201"/>
      <c r="U32" s="201"/>
      <c r="V32" s="201"/>
      <c r="W32" s="201"/>
      <c r="X32" s="201"/>
      <c r="Y32" s="201"/>
      <c r="Z32" s="201"/>
    </row>
    <row r="33" spans="1:16384" s="40" customFormat="1" ht="30" customHeight="1" x14ac:dyDescent="0.25">
      <c r="A33" s="8"/>
      <c r="B33" s="8"/>
      <c r="C33" s="150" t="str">
        <f t="shared" si="0"/>
        <v>People Energy Pty Ltd</v>
      </c>
      <c r="D33" s="202"/>
      <c r="E33" s="199"/>
      <c r="F33" s="202" t="s">
        <v>57</v>
      </c>
      <c r="G33" s="199" t="s">
        <v>45</v>
      </c>
      <c r="H33" s="202" t="s">
        <v>57</v>
      </c>
      <c r="I33" s="199" t="s">
        <v>45</v>
      </c>
      <c r="J33" s="202" t="s">
        <v>57</v>
      </c>
      <c r="K33" s="199" t="s">
        <v>45</v>
      </c>
      <c r="L33" s="202"/>
      <c r="M33" s="199"/>
      <c r="N33" s="203" t="s">
        <v>57</v>
      </c>
      <c r="O33" s="199" t="s">
        <v>45</v>
      </c>
      <c r="P33" s="8"/>
      <c r="Q33" s="8"/>
      <c r="R33" s="8"/>
      <c r="S33" s="8"/>
      <c r="T33" s="8"/>
      <c r="U33" s="8"/>
      <c r="V33" s="8"/>
      <c r="W33" s="8"/>
      <c r="X33" s="8"/>
      <c r="Y33" s="8"/>
      <c r="Z33" s="8"/>
      <c r="AA33" s="9"/>
      <c r="AB33" s="9"/>
      <c r="AC33" s="9"/>
      <c r="AD33" s="9"/>
      <c r="AE33" s="9"/>
      <c r="AF33" s="9"/>
      <c r="AG33" s="39"/>
      <c r="AH33" s="39"/>
      <c r="AI33" s="39"/>
      <c r="AJ33" s="39"/>
      <c r="AO33" s="39"/>
      <c r="AX33" s="196"/>
    </row>
    <row r="34" spans="1:16384" s="40" customFormat="1" ht="30" customHeight="1" x14ac:dyDescent="0.25">
      <c r="A34" s="8"/>
      <c r="B34" s="8"/>
      <c r="C34" s="150" t="str">
        <f t="shared" si="0"/>
        <v>Simply Energy</v>
      </c>
      <c r="D34" s="202" t="s">
        <v>57</v>
      </c>
      <c r="E34" s="199" t="s">
        <v>45</v>
      </c>
      <c r="F34" s="198" t="s">
        <v>57</v>
      </c>
      <c r="G34" s="199" t="s">
        <v>45</v>
      </c>
      <c r="H34" s="198" t="s">
        <v>57</v>
      </c>
      <c r="I34" s="199" t="s">
        <v>45</v>
      </c>
      <c r="J34" s="202" t="s">
        <v>57</v>
      </c>
      <c r="K34" s="199" t="s">
        <v>45</v>
      </c>
      <c r="L34" s="202"/>
      <c r="M34" s="199"/>
      <c r="N34" s="237" t="s">
        <v>57</v>
      </c>
      <c r="O34" s="199" t="s">
        <v>45</v>
      </c>
      <c r="P34" s="8"/>
      <c r="Q34" s="8"/>
      <c r="R34" s="8"/>
      <c r="S34" s="8"/>
      <c r="T34" s="8"/>
      <c r="U34" s="8"/>
      <c r="V34" s="8"/>
      <c r="W34" s="8"/>
      <c r="X34" s="8"/>
      <c r="Y34" s="8"/>
      <c r="Z34" s="8"/>
      <c r="AA34" s="9"/>
      <c r="AB34" s="9"/>
      <c r="AC34" s="9"/>
      <c r="AD34" s="9"/>
      <c r="AE34" s="9"/>
      <c r="AF34" s="9"/>
      <c r="AG34" s="39"/>
      <c r="AH34" s="39"/>
      <c r="AI34" s="39"/>
      <c r="AJ34" s="39"/>
      <c r="AO34" s="39"/>
      <c r="AX34" s="196"/>
    </row>
    <row r="35" spans="1:16384" s="40" customFormat="1" ht="30" customHeight="1" x14ac:dyDescent="0.25">
      <c r="A35" s="8"/>
      <c r="B35" s="8"/>
      <c r="C35" s="150" t="str">
        <f t="shared" si="0"/>
        <v>Powershop</v>
      </c>
      <c r="D35" s="198"/>
      <c r="E35" s="199"/>
      <c r="F35" s="198" t="s">
        <v>57</v>
      </c>
      <c r="G35" s="199" t="s">
        <v>45</v>
      </c>
      <c r="H35" s="198" t="s">
        <v>57</v>
      </c>
      <c r="I35" s="199" t="s">
        <v>45</v>
      </c>
      <c r="J35" s="198"/>
      <c r="K35" s="199"/>
      <c r="L35" s="202"/>
      <c r="M35" s="199"/>
      <c r="N35" s="237" t="s">
        <v>57</v>
      </c>
      <c r="O35" s="199" t="s">
        <v>45</v>
      </c>
      <c r="P35" s="8"/>
      <c r="Q35" s="8"/>
      <c r="R35" s="8"/>
      <c r="S35" s="8"/>
      <c r="T35" s="8"/>
      <c r="U35" s="8"/>
      <c r="V35" s="8"/>
      <c r="W35" s="8"/>
      <c r="X35" s="8"/>
      <c r="Y35" s="8"/>
      <c r="Z35" s="8"/>
      <c r="AA35" s="9"/>
      <c r="AB35" s="9"/>
      <c r="AC35" s="9"/>
      <c r="AD35" s="9"/>
      <c r="AE35" s="9"/>
      <c r="AF35" s="9"/>
      <c r="AG35" s="39"/>
      <c r="AH35" s="39"/>
      <c r="AI35" s="39"/>
      <c r="AJ35" s="39"/>
      <c r="AO35" s="39"/>
      <c r="AX35" s="196"/>
    </row>
    <row r="36" spans="1:16384" s="40" customFormat="1" ht="15" customHeight="1" x14ac:dyDescent="0.25">
      <c r="A36" s="8"/>
      <c r="B36" s="8"/>
      <c r="C36" s="150"/>
      <c r="D36" s="202"/>
      <c r="E36" s="199"/>
      <c r="F36" s="202"/>
      <c r="G36" s="199"/>
      <c r="H36" s="202"/>
      <c r="I36" s="199"/>
      <c r="J36" s="202"/>
      <c r="K36" s="199"/>
      <c r="L36" s="202"/>
      <c r="M36" s="199"/>
      <c r="N36" s="203"/>
      <c r="O36" s="199"/>
      <c r="P36" s="8"/>
      <c r="Q36" s="8"/>
      <c r="R36" s="8"/>
      <c r="S36" s="8"/>
      <c r="T36" s="8"/>
      <c r="U36" s="8"/>
      <c r="V36" s="8"/>
      <c r="W36" s="8"/>
      <c r="X36" s="8"/>
      <c r="Y36" s="8"/>
      <c r="Z36" s="8"/>
      <c r="AA36" s="9"/>
      <c r="AB36" s="175"/>
      <c r="AC36" s="9"/>
      <c r="AD36" s="9"/>
      <c r="AE36" s="9"/>
      <c r="AF36" s="9"/>
      <c r="AG36" s="39"/>
      <c r="AH36" s="39"/>
      <c r="AI36" s="39"/>
      <c r="AJ36" s="39"/>
      <c r="AO36" s="39"/>
      <c r="AX36" s="196"/>
    </row>
    <row r="37" spans="1:16384" s="40" customFormat="1" ht="15" customHeight="1" thickBot="1" x14ac:dyDescent="0.3">
      <c r="A37" s="8"/>
      <c r="B37" s="8"/>
      <c r="C37" s="152"/>
      <c r="D37" s="238"/>
      <c r="E37" s="236"/>
      <c r="F37" s="238"/>
      <c r="G37" s="236"/>
      <c r="H37" s="238"/>
      <c r="I37" s="236"/>
      <c r="J37" s="238"/>
      <c r="K37" s="236"/>
      <c r="L37" s="238"/>
      <c r="M37" s="236"/>
      <c r="N37" s="239"/>
      <c r="O37" s="236"/>
      <c r="P37" s="148"/>
      <c r="Q37" s="148"/>
      <c r="R37" s="148"/>
      <c r="S37" s="148"/>
      <c r="T37" s="148"/>
      <c r="U37" s="148"/>
      <c r="V37" s="148"/>
      <c r="W37" s="148"/>
      <c r="X37" s="148"/>
      <c r="Y37" s="148"/>
      <c r="Z37" s="148"/>
      <c r="AA37" s="175"/>
      <c r="AB37" s="175"/>
      <c r="AC37" s="175"/>
      <c r="AD37" s="9"/>
      <c r="AE37" s="9"/>
      <c r="AF37" s="9"/>
      <c r="AG37" s="39"/>
      <c r="AH37" s="39"/>
      <c r="AI37" s="39"/>
      <c r="AJ37" s="39"/>
      <c r="AO37" s="39"/>
      <c r="AX37" s="196"/>
    </row>
    <row r="38" spans="1:16384" s="40" customFormat="1" ht="15.75" thickBot="1" x14ac:dyDescent="0.3">
      <c r="A38" s="8"/>
      <c r="B38" s="8"/>
      <c r="C38" s="147"/>
      <c r="D38" s="147"/>
      <c r="E38" s="147"/>
      <c r="F38" s="147"/>
      <c r="G38" s="147"/>
      <c r="H38" s="147"/>
      <c r="I38" s="147"/>
      <c r="J38" s="147"/>
      <c r="K38" s="147"/>
      <c r="L38" s="147"/>
      <c r="M38" s="147"/>
      <c r="N38" s="147"/>
      <c r="O38" s="147"/>
      <c r="P38" s="147"/>
      <c r="Q38" s="147"/>
      <c r="R38" s="147"/>
      <c r="S38" s="147"/>
      <c r="T38" s="147"/>
      <c r="U38" s="147"/>
      <c r="V38" s="147"/>
      <c r="W38" s="147"/>
      <c r="X38" s="147"/>
      <c r="Y38" s="8"/>
      <c r="Z38" s="8"/>
      <c r="AA38" s="9"/>
      <c r="AB38" s="9"/>
      <c r="AC38" s="9"/>
      <c r="AD38" s="9"/>
      <c r="AE38" s="9"/>
      <c r="AF38" s="9"/>
      <c r="AG38" s="39"/>
      <c r="AH38" s="9"/>
      <c r="AI38" s="9"/>
      <c r="AJ38" s="9"/>
      <c r="AK38" s="9"/>
      <c r="AL38" s="9"/>
      <c r="AM38" s="9"/>
      <c r="AN38" s="9"/>
      <c r="AO38" s="9"/>
      <c r="AP38" s="9"/>
      <c r="AQ38" s="9"/>
      <c r="AR38" s="9"/>
      <c r="AS38" s="9"/>
      <c r="AT38" s="9"/>
      <c r="AU38" s="9"/>
      <c r="AV38" s="9"/>
      <c r="AW38" s="9"/>
      <c r="AX38" s="196"/>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8"/>
      <c r="Z39" s="149"/>
      <c r="AA39" s="39"/>
      <c r="AB39" s="39"/>
      <c r="AG39" s="39"/>
      <c r="AX39" s="196"/>
    </row>
    <row r="40" spans="1:16384" s="40" customFormat="1" ht="51" x14ac:dyDescent="0.25">
      <c r="A40" s="8"/>
      <c r="B40" s="378"/>
      <c r="C40" s="380"/>
      <c r="D40" s="380"/>
      <c r="E40" s="380"/>
      <c r="F40" s="380"/>
      <c r="G40" s="380"/>
      <c r="H40" s="380"/>
      <c r="I40" s="380"/>
      <c r="J40" s="64" t="str">
        <f t="array" ref="J40:X40">TRANSPOSE(C5:C19)</f>
        <v>ActewAGL Retail</v>
      </c>
      <c r="K40" s="64" t="str">
        <v>AGL</v>
      </c>
      <c r="L40" s="64" t="str">
        <v>Aurora Energy</v>
      </c>
      <c r="M40" s="64" t="str">
        <v>Energy Australia</v>
      </c>
      <c r="N40" s="64" t="str">
        <v>Ergon Energy Queensland (retail)</v>
      </c>
      <c r="O40" s="64" t="str">
        <v>M2 Energy Pty Ltd</v>
      </c>
      <c r="P40" s="64" t="str">
        <v>Mojo Power Pty Ltd</v>
      </c>
      <c r="Q40" s="64" t="str">
        <v>Momentum Energy</v>
      </c>
      <c r="R40" s="64" t="str">
        <v>Origin Energy</v>
      </c>
      <c r="S40" s="64" t="str">
        <v>Pacific Hydro</v>
      </c>
      <c r="T40" s="64" t="str">
        <v>People Energy Pty Ltd</v>
      </c>
      <c r="U40" s="64" t="str">
        <v>Simply Energy</v>
      </c>
      <c r="V40" s="64" t="str">
        <v>Powershop</v>
      </c>
      <c r="W40" s="64">
        <v>0</v>
      </c>
      <c r="X40" s="70">
        <v>0</v>
      </c>
      <c r="Y40" s="8"/>
      <c r="Z40" s="149"/>
      <c r="AA40" s="39"/>
      <c r="AB40" s="39"/>
      <c r="AG40" s="39"/>
      <c r="AX40" s="196"/>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c r="AX41" s="196"/>
    </row>
    <row r="42" spans="1:16384" s="40" customFormat="1" ht="24" customHeight="1" x14ac:dyDescent="0.25">
      <c r="A42" s="8"/>
      <c r="B42" s="48">
        <v>1.1000000000000001</v>
      </c>
      <c r="C42" s="385" t="s">
        <v>3</v>
      </c>
      <c r="D42" s="356" t="s">
        <v>80</v>
      </c>
      <c r="E42" s="356"/>
      <c r="F42" s="356"/>
      <c r="G42" s="356"/>
      <c r="H42" s="356"/>
      <c r="I42" s="356"/>
      <c r="J42" s="50" t="s">
        <v>151</v>
      </c>
      <c r="K42" s="50" t="s">
        <v>157</v>
      </c>
      <c r="L42" s="50" t="s">
        <v>152</v>
      </c>
      <c r="M42" s="50" t="s">
        <v>156</v>
      </c>
      <c r="N42" s="50" t="s">
        <v>156</v>
      </c>
      <c r="O42" s="50" t="s">
        <v>150</v>
      </c>
      <c r="P42" s="50" t="s">
        <v>155</v>
      </c>
      <c r="Q42" s="50" t="s">
        <v>157</v>
      </c>
      <c r="R42" s="50">
        <v>0.5</v>
      </c>
      <c r="S42" s="50" t="s">
        <v>159</v>
      </c>
      <c r="T42" s="50" t="s">
        <v>151</v>
      </c>
      <c r="U42" s="50" t="s">
        <v>156</v>
      </c>
      <c r="V42" s="50">
        <v>0.75</v>
      </c>
      <c r="W42" s="50"/>
      <c r="X42" s="71"/>
      <c r="Y42" s="140"/>
      <c r="Z42" s="149"/>
      <c r="AA42" s="39"/>
      <c r="AB42" s="39"/>
      <c r="AG42" s="39"/>
      <c r="AX42" s="196"/>
    </row>
    <row r="43" spans="1:16384" s="40" customFormat="1" ht="24" customHeight="1" x14ac:dyDescent="0.25">
      <c r="A43" s="8"/>
      <c r="B43" s="48">
        <v>1.2</v>
      </c>
      <c r="C43" s="385"/>
      <c r="D43" s="356" t="s">
        <v>81</v>
      </c>
      <c r="E43" s="356"/>
      <c r="F43" s="356"/>
      <c r="G43" s="356"/>
      <c r="H43" s="356"/>
      <c r="I43" s="356"/>
      <c r="J43" s="50" t="s">
        <v>150</v>
      </c>
      <c r="K43" s="50" t="s">
        <v>150</v>
      </c>
      <c r="L43" s="50" t="s">
        <v>152</v>
      </c>
      <c r="M43" s="50" t="s">
        <v>155</v>
      </c>
      <c r="N43" s="50" t="s">
        <v>153</v>
      </c>
      <c r="O43" s="50" t="s">
        <v>150</v>
      </c>
      <c r="P43" s="50" t="s">
        <v>150</v>
      </c>
      <c r="Q43" s="50" t="s">
        <v>152</v>
      </c>
      <c r="R43" s="50">
        <v>0.5</v>
      </c>
      <c r="S43" s="50" t="s">
        <v>155</v>
      </c>
      <c r="T43" s="50" t="s">
        <v>150</v>
      </c>
      <c r="U43" s="50" t="s">
        <v>154</v>
      </c>
      <c r="V43" s="50">
        <v>0.5</v>
      </c>
      <c r="W43" s="50"/>
      <c r="X43" s="71"/>
      <c r="Y43" s="8"/>
      <c r="Z43" s="149"/>
      <c r="AA43" s="39"/>
      <c r="AB43" s="39"/>
      <c r="AG43" s="39"/>
      <c r="AX43" s="196"/>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c r="AX44" s="196"/>
    </row>
    <row r="45" spans="1:16384" s="40" customFormat="1" ht="24" customHeight="1" x14ac:dyDescent="0.25">
      <c r="A45" s="8"/>
      <c r="B45" s="118">
        <v>2.1</v>
      </c>
      <c r="C45" s="383" t="s">
        <v>5</v>
      </c>
      <c r="D45" s="356" t="s">
        <v>83</v>
      </c>
      <c r="E45" s="356"/>
      <c r="F45" s="356"/>
      <c r="G45" s="356"/>
      <c r="H45" s="356"/>
      <c r="I45" s="356"/>
      <c r="J45" s="50" t="s">
        <v>150</v>
      </c>
      <c r="K45" s="50" t="s">
        <v>156</v>
      </c>
      <c r="L45" s="50" t="s">
        <v>150</v>
      </c>
      <c r="M45" s="50" t="s">
        <v>152</v>
      </c>
      <c r="N45" s="50" t="s">
        <v>154</v>
      </c>
      <c r="O45" s="50" t="s">
        <v>149</v>
      </c>
      <c r="P45" s="50" t="s">
        <v>155</v>
      </c>
      <c r="Q45" s="50" t="s">
        <v>151</v>
      </c>
      <c r="R45" s="50">
        <v>0.25</v>
      </c>
      <c r="S45" s="50" t="s">
        <v>155</v>
      </c>
      <c r="T45" s="50" t="s">
        <v>150</v>
      </c>
      <c r="U45" s="50" t="s">
        <v>152</v>
      </c>
      <c r="V45" s="50">
        <v>0.75</v>
      </c>
      <c r="W45" s="50"/>
      <c r="X45" s="71"/>
      <c r="Y45" s="140"/>
      <c r="Z45" s="149"/>
      <c r="AA45" s="39"/>
      <c r="AB45" s="39"/>
      <c r="AG45" s="39"/>
      <c r="AX45" s="196"/>
    </row>
    <row r="46" spans="1:16384" s="40" customFormat="1" ht="24" customHeight="1" x14ac:dyDescent="0.25">
      <c r="A46" s="8"/>
      <c r="B46" s="118">
        <v>2.2000000000000002</v>
      </c>
      <c r="C46" s="383"/>
      <c r="D46" s="356" t="s">
        <v>84</v>
      </c>
      <c r="E46" s="356"/>
      <c r="F46" s="356"/>
      <c r="G46" s="356"/>
      <c r="H46" s="356"/>
      <c r="I46" s="356"/>
      <c r="J46" s="50" t="s">
        <v>149</v>
      </c>
      <c r="K46" s="50" t="s">
        <v>149</v>
      </c>
      <c r="L46" s="50" t="s">
        <v>151</v>
      </c>
      <c r="M46" s="50" t="s">
        <v>150</v>
      </c>
      <c r="N46" s="50" t="s">
        <v>151</v>
      </c>
      <c r="O46" s="50" t="s">
        <v>149</v>
      </c>
      <c r="P46" s="50" t="s">
        <v>155</v>
      </c>
      <c r="Q46" s="50" t="s">
        <v>149</v>
      </c>
      <c r="R46" s="50">
        <v>0.25</v>
      </c>
      <c r="S46" s="50" t="s">
        <v>149</v>
      </c>
      <c r="T46" s="50" t="s">
        <v>150</v>
      </c>
      <c r="U46" s="50" t="s">
        <v>149</v>
      </c>
      <c r="V46" s="50">
        <v>0</v>
      </c>
      <c r="W46" s="50"/>
      <c r="X46" s="71"/>
      <c r="Y46" s="8"/>
      <c r="Z46" s="149"/>
      <c r="AA46" s="39"/>
      <c r="AB46" s="39"/>
      <c r="AG46" s="39"/>
      <c r="AX46" s="196"/>
    </row>
    <row r="47" spans="1:16384" s="40" customFormat="1" ht="24" customHeight="1" x14ac:dyDescent="0.25">
      <c r="A47" s="8"/>
      <c r="B47" s="118">
        <v>2.2999999999999998</v>
      </c>
      <c r="C47" s="383"/>
      <c r="D47" s="356" t="s">
        <v>85</v>
      </c>
      <c r="E47" s="356"/>
      <c r="F47" s="356"/>
      <c r="G47" s="356"/>
      <c r="H47" s="356"/>
      <c r="I47" s="356"/>
      <c r="J47" s="50" t="s">
        <v>149</v>
      </c>
      <c r="K47" s="50" t="s">
        <v>150</v>
      </c>
      <c r="L47" s="50" t="s">
        <v>150</v>
      </c>
      <c r="M47" s="50" t="s">
        <v>150</v>
      </c>
      <c r="N47" s="50" t="s">
        <v>150</v>
      </c>
      <c r="O47" s="50" t="s">
        <v>149</v>
      </c>
      <c r="P47" s="50" t="s">
        <v>156</v>
      </c>
      <c r="Q47" s="50" t="s">
        <v>149</v>
      </c>
      <c r="R47" s="50">
        <v>0</v>
      </c>
      <c r="S47" s="50" t="s">
        <v>149</v>
      </c>
      <c r="T47" s="50" t="s">
        <v>150</v>
      </c>
      <c r="U47" s="50" t="s">
        <v>152</v>
      </c>
      <c r="V47" s="50">
        <v>0.25</v>
      </c>
      <c r="W47" s="50"/>
      <c r="X47" s="71"/>
      <c r="Y47" s="140"/>
      <c r="Z47" s="149"/>
      <c r="AA47" s="39"/>
      <c r="AB47" s="39"/>
      <c r="AG47" s="39"/>
      <c r="AX47" s="196"/>
    </row>
    <row r="48" spans="1:16384" s="40" customFormat="1" ht="24" customHeight="1" x14ac:dyDescent="0.25">
      <c r="A48" s="8"/>
      <c r="B48" s="118">
        <v>2.4</v>
      </c>
      <c r="C48" s="383"/>
      <c r="D48" s="356" t="s">
        <v>86</v>
      </c>
      <c r="E48" s="356"/>
      <c r="F48" s="356"/>
      <c r="G48" s="356"/>
      <c r="H48" s="356"/>
      <c r="I48" s="356"/>
      <c r="J48" s="50" t="s">
        <v>149</v>
      </c>
      <c r="K48" s="50" t="s">
        <v>64</v>
      </c>
      <c r="L48" s="50" t="s">
        <v>64</v>
      </c>
      <c r="M48" s="50" t="s">
        <v>149</v>
      </c>
      <c r="N48" s="50"/>
      <c r="O48" s="50" t="s">
        <v>149</v>
      </c>
      <c r="P48" s="50" t="s">
        <v>64</v>
      </c>
      <c r="Q48" s="50" t="s">
        <v>150</v>
      </c>
      <c r="R48" s="50">
        <v>0.25</v>
      </c>
      <c r="S48" s="50" t="s">
        <v>152</v>
      </c>
      <c r="T48" s="50" t="s">
        <v>149</v>
      </c>
      <c r="U48" s="50" t="s">
        <v>151</v>
      </c>
      <c r="V48" s="50">
        <v>0.25</v>
      </c>
      <c r="W48" s="50"/>
      <c r="X48" s="71"/>
      <c r="Y48" s="140"/>
      <c r="Z48" s="149"/>
      <c r="AA48" s="39"/>
      <c r="AB48" s="39"/>
      <c r="AG48" s="39"/>
      <c r="AX48" s="196"/>
    </row>
    <row r="49" spans="1:50" s="40" customFormat="1" ht="24" customHeight="1" x14ac:dyDescent="0.25">
      <c r="A49" s="8"/>
      <c r="B49" s="118">
        <v>2.5</v>
      </c>
      <c r="C49" s="383"/>
      <c r="D49" s="356" t="s">
        <v>87</v>
      </c>
      <c r="E49" s="356"/>
      <c r="F49" s="356"/>
      <c r="G49" s="356"/>
      <c r="H49" s="356"/>
      <c r="I49" s="356"/>
      <c r="J49" s="50" t="s">
        <v>149</v>
      </c>
      <c r="K49" s="50" t="s">
        <v>64</v>
      </c>
      <c r="L49" s="50" t="s">
        <v>64</v>
      </c>
      <c r="M49" s="50" t="s">
        <v>149</v>
      </c>
      <c r="N49" s="50"/>
      <c r="O49" s="50" t="s">
        <v>149</v>
      </c>
      <c r="P49" s="50" t="s">
        <v>64</v>
      </c>
      <c r="Q49" s="50" t="s">
        <v>149</v>
      </c>
      <c r="R49" s="50">
        <v>0</v>
      </c>
      <c r="S49" s="50" t="s">
        <v>149</v>
      </c>
      <c r="T49" s="50" t="s">
        <v>149</v>
      </c>
      <c r="U49" s="50" t="s">
        <v>149</v>
      </c>
      <c r="V49" s="50">
        <v>0</v>
      </c>
      <c r="W49" s="50"/>
      <c r="X49" s="71"/>
      <c r="Y49" s="8"/>
      <c r="Z49" s="149"/>
      <c r="AA49" s="39"/>
      <c r="AB49" s="39"/>
      <c r="AG49" s="39"/>
      <c r="AX49" s="196"/>
    </row>
    <row r="50" spans="1:50"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c r="AX50" s="196"/>
    </row>
    <row r="51" spans="1:50" s="40" customFormat="1" ht="24" customHeight="1" x14ac:dyDescent="0.25">
      <c r="A51" s="8"/>
      <c r="B51" s="118">
        <v>3.1</v>
      </c>
      <c r="C51" s="383" t="s">
        <v>7</v>
      </c>
      <c r="D51" s="356" t="s">
        <v>88</v>
      </c>
      <c r="E51" s="356"/>
      <c r="F51" s="356"/>
      <c r="G51" s="356"/>
      <c r="H51" s="356"/>
      <c r="I51" s="356"/>
      <c r="J51" s="50" t="s">
        <v>149</v>
      </c>
      <c r="K51" s="50" t="s">
        <v>149</v>
      </c>
      <c r="L51" s="50" t="s">
        <v>150</v>
      </c>
      <c r="M51" s="50" t="s">
        <v>154</v>
      </c>
      <c r="N51" s="50"/>
      <c r="O51" s="50" t="s">
        <v>149</v>
      </c>
      <c r="P51" s="50" t="s">
        <v>152</v>
      </c>
      <c r="Q51" s="50" t="s">
        <v>149</v>
      </c>
      <c r="R51" s="50">
        <v>0.5</v>
      </c>
      <c r="S51" s="50" t="s">
        <v>152</v>
      </c>
      <c r="T51" s="50" t="s">
        <v>150</v>
      </c>
      <c r="U51" s="50" t="s">
        <v>152</v>
      </c>
      <c r="V51" s="50">
        <v>0.5</v>
      </c>
      <c r="W51" s="50"/>
      <c r="X51" s="71"/>
      <c r="Y51" s="140"/>
      <c r="Z51" s="149"/>
      <c r="AA51" s="39"/>
      <c r="AB51" s="39"/>
      <c r="AG51" s="39"/>
      <c r="AX51" s="196"/>
    </row>
    <row r="52" spans="1:50" s="40" customFormat="1" ht="24" customHeight="1" x14ac:dyDescent="0.25">
      <c r="A52" s="8"/>
      <c r="B52" s="118">
        <v>3.2</v>
      </c>
      <c r="C52" s="383"/>
      <c r="D52" s="356" t="s">
        <v>89</v>
      </c>
      <c r="E52" s="356"/>
      <c r="F52" s="356"/>
      <c r="G52" s="356"/>
      <c r="H52" s="356"/>
      <c r="I52" s="356"/>
      <c r="J52" s="50" t="s">
        <v>149</v>
      </c>
      <c r="K52" s="50" t="s">
        <v>149</v>
      </c>
      <c r="L52" s="50" t="s">
        <v>151</v>
      </c>
      <c r="M52" s="50" t="s">
        <v>149</v>
      </c>
      <c r="N52" s="50"/>
      <c r="O52" s="50" t="s">
        <v>64</v>
      </c>
      <c r="P52" s="50" t="s">
        <v>157</v>
      </c>
      <c r="Q52" s="50" t="s">
        <v>149</v>
      </c>
      <c r="R52" s="50">
        <v>0.25</v>
      </c>
      <c r="S52" s="50" t="s">
        <v>149</v>
      </c>
      <c r="T52" s="50" t="s">
        <v>149</v>
      </c>
      <c r="U52" s="50" t="s">
        <v>149</v>
      </c>
      <c r="V52" s="50">
        <v>0</v>
      </c>
      <c r="W52" s="50"/>
      <c r="X52" s="71"/>
      <c r="Y52" s="8"/>
      <c r="Z52" s="149"/>
      <c r="AA52" s="39"/>
      <c r="AB52" s="39"/>
      <c r="AG52" s="39"/>
      <c r="AX52" s="196"/>
    </row>
    <row r="53" spans="1:50" s="40" customFormat="1" ht="24" customHeight="1" x14ac:dyDescent="0.25">
      <c r="A53" s="8"/>
      <c r="B53" s="118">
        <v>3.3</v>
      </c>
      <c r="C53" s="383"/>
      <c r="D53" s="356" t="s">
        <v>52</v>
      </c>
      <c r="E53" s="356"/>
      <c r="F53" s="356"/>
      <c r="G53" s="356"/>
      <c r="H53" s="356"/>
      <c r="I53" s="356"/>
      <c r="J53" s="50" t="s">
        <v>149</v>
      </c>
      <c r="K53" s="50" t="s">
        <v>149</v>
      </c>
      <c r="L53" s="50" t="s">
        <v>149</v>
      </c>
      <c r="M53" s="50" t="s">
        <v>150</v>
      </c>
      <c r="N53" s="50"/>
      <c r="O53" s="50" t="s">
        <v>149</v>
      </c>
      <c r="P53" s="50" t="s">
        <v>149</v>
      </c>
      <c r="Q53" s="50" t="s">
        <v>149</v>
      </c>
      <c r="R53" s="50">
        <v>0</v>
      </c>
      <c r="S53" s="50" t="s">
        <v>149</v>
      </c>
      <c r="T53" s="50" t="s">
        <v>149</v>
      </c>
      <c r="U53" s="50" t="s">
        <v>149</v>
      </c>
      <c r="V53" s="50">
        <v>0</v>
      </c>
      <c r="W53" s="50"/>
      <c r="X53" s="71"/>
      <c r="Y53" s="8"/>
      <c r="Z53" s="149"/>
      <c r="AA53" s="39"/>
      <c r="AB53" s="39"/>
      <c r="AG53" s="39"/>
      <c r="AX53" s="196"/>
    </row>
    <row r="54" spans="1:50"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c r="AX54" s="196"/>
    </row>
    <row r="55" spans="1:50" s="40" customFormat="1" ht="24" customHeight="1" x14ac:dyDescent="0.25">
      <c r="A55" s="8"/>
      <c r="B55" s="118">
        <v>4.0999999999999996</v>
      </c>
      <c r="C55" s="383" t="s">
        <v>9</v>
      </c>
      <c r="D55" s="356" t="s">
        <v>91</v>
      </c>
      <c r="E55" s="356"/>
      <c r="F55" s="356"/>
      <c r="G55" s="356"/>
      <c r="H55" s="356"/>
      <c r="I55" s="356"/>
      <c r="J55" s="50" t="s">
        <v>151</v>
      </c>
      <c r="K55" s="50" t="s">
        <v>152</v>
      </c>
      <c r="L55" s="50" t="s">
        <v>152</v>
      </c>
      <c r="M55" s="50" t="s">
        <v>155</v>
      </c>
      <c r="N55" s="50" t="s">
        <v>153</v>
      </c>
      <c r="O55" s="50" t="s">
        <v>149</v>
      </c>
      <c r="P55" s="50" t="s">
        <v>149</v>
      </c>
      <c r="Q55" s="50" t="s">
        <v>149</v>
      </c>
      <c r="R55" s="50">
        <v>0.5</v>
      </c>
      <c r="S55" s="50" t="s">
        <v>152</v>
      </c>
      <c r="T55" s="50" t="s">
        <v>150</v>
      </c>
      <c r="U55" s="50" t="s">
        <v>153</v>
      </c>
      <c r="V55" s="50">
        <v>0.25</v>
      </c>
      <c r="W55" s="50"/>
      <c r="X55" s="71"/>
      <c r="Y55" s="140"/>
      <c r="Z55" s="149"/>
      <c r="AA55" s="39"/>
      <c r="AB55" s="39"/>
      <c r="AG55" s="39"/>
      <c r="AX55" s="196"/>
    </row>
    <row r="56" spans="1:50" s="40" customFormat="1" ht="24" customHeight="1" x14ac:dyDescent="0.25">
      <c r="A56" s="8"/>
      <c r="B56" s="118">
        <v>4.2</v>
      </c>
      <c r="C56" s="383"/>
      <c r="D56" s="356" t="s">
        <v>92</v>
      </c>
      <c r="E56" s="356"/>
      <c r="F56" s="356"/>
      <c r="G56" s="356"/>
      <c r="H56" s="356"/>
      <c r="I56" s="356"/>
      <c r="J56" s="50" t="s">
        <v>149</v>
      </c>
      <c r="K56" s="50" t="s">
        <v>150</v>
      </c>
      <c r="L56" s="50" t="s">
        <v>152</v>
      </c>
      <c r="M56" s="50" t="s">
        <v>151</v>
      </c>
      <c r="N56" s="50" t="s">
        <v>150</v>
      </c>
      <c r="O56" s="50" t="s">
        <v>149</v>
      </c>
      <c r="P56" s="50" t="s">
        <v>149</v>
      </c>
      <c r="Q56" s="50" t="s">
        <v>149</v>
      </c>
      <c r="R56" s="50">
        <v>0.25</v>
      </c>
      <c r="S56" s="50" t="s">
        <v>149</v>
      </c>
      <c r="T56" s="50" t="s">
        <v>150</v>
      </c>
      <c r="U56" s="50" t="s">
        <v>149</v>
      </c>
      <c r="V56" s="50">
        <v>0</v>
      </c>
      <c r="W56" s="50"/>
      <c r="X56" s="71"/>
      <c r="Y56" s="8"/>
      <c r="Z56" s="149"/>
      <c r="AA56" s="39"/>
      <c r="AB56" s="39"/>
      <c r="AG56" s="39"/>
      <c r="AX56" s="196"/>
    </row>
    <row r="57" spans="1:50" s="40" customFormat="1" ht="24" customHeight="1" x14ac:dyDescent="0.25">
      <c r="A57" s="8"/>
      <c r="B57" s="118">
        <v>4.3</v>
      </c>
      <c r="C57" s="383"/>
      <c r="D57" s="356" t="s">
        <v>53</v>
      </c>
      <c r="E57" s="356"/>
      <c r="F57" s="356"/>
      <c r="G57" s="356"/>
      <c r="H57" s="356"/>
      <c r="I57" s="356"/>
      <c r="J57" s="50" t="s">
        <v>149</v>
      </c>
      <c r="K57" s="50" t="s">
        <v>149</v>
      </c>
      <c r="L57" s="50" t="s">
        <v>149</v>
      </c>
      <c r="M57" s="50" t="s">
        <v>149</v>
      </c>
      <c r="N57" s="50"/>
      <c r="O57" s="50" t="s">
        <v>149</v>
      </c>
      <c r="P57" s="50" t="s">
        <v>149</v>
      </c>
      <c r="Q57" s="50" t="s">
        <v>149</v>
      </c>
      <c r="R57" s="50">
        <v>0</v>
      </c>
      <c r="S57" s="50" t="s">
        <v>149</v>
      </c>
      <c r="T57" s="50" t="s">
        <v>149</v>
      </c>
      <c r="U57" s="50" t="s">
        <v>149</v>
      </c>
      <c r="V57" s="50">
        <v>0</v>
      </c>
      <c r="W57" s="50"/>
      <c r="X57" s="71"/>
      <c r="Y57" s="8"/>
      <c r="Z57" s="149"/>
      <c r="AA57" s="39"/>
      <c r="AB57" s="39"/>
      <c r="AG57" s="39"/>
      <c r="AX57" s="196"/>
    </row>
    <row r="58" spans="1:50"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c r="AX58" s="196"/>
    </row>
    <row r="59" spans="1:50" s="40" customFormat="1" ht="24" customHeight="1" x14ac:dyDescent="0.25">
      <c r="A59" s="8"/>
      <c r="B59" s="118">
        <v>5.0999999999999996</v>
      </c>
      <c r="C59" s="383" t="s">
        <v>11</v>
      </c>
      <c r="D59" s="356" t="s">
        <v>93</v>
      </c>
      <c r="E59" s="356"/>
      <c r="F59" s="356"/>
      <c r="G59" s="356"/>
      <c r="H59" s="356"/>
      <c r="I59" s="356"/>
      <c r="J59" s="50" t="s">
        <v>150</v>
      </c>
      <c r="K59" s="50" t="s">
        <v>152</v>
      </c>
      <c r="L59" s="50" t="s">
        <v>152</v>
      </c>
      <c r="M59" s="50" t="s">
        <v>155</v>
      </c>
      <c r="N59" s="50" t="s">
        <v>153</v>
      </c>
      <c r="O59" s="50" t="s">
        <v>150</v>
      </c>
      <c r="P59" s="50" t="s">
        <v>149</v>
      </c>
      <c r="Q59" s="50" t="s">
        <v>153</v>
      </c>
      <c r="R59" s="50">
        <v>0.25</v>
      </c>
      <c r="S59" s="50" t="s">
        <v>150</v>
      </c>
      <c r="T59" s="50" t="s">
        <v>151</v>
      </c>
      <c r="U59" s="50" t="s">
        <v>151</v>
      </c>
      <c r="V59" s="50">
        <v>0.25</v>
      </c>
      <c r="W59" s="50"/>
      <c r="X59" s="71"/>
      <c r="Y59" s="140"/>
      <c r="Z59" s="149"/>
      <c r="AA59" s="39"/>
      <c r="AB59" s="39"/>
      <c r="AG59" s="39"/>
      <c r="AX59" s="196"/>
    </row>
    <row r="60" spans="1:50" s="40" customFormat="1" ht="24" customHeight="1" x14ac:dyDescent="0.25">
      <c r="A60" s="8"/>
      <c r="B60" s="118">
        <v>5.2</v>
      </c>
      <c r="C60" s="383"/>
      <c r="D60" s="356" t="s">
        <v>94</v>
      </c>
      <c r="E60" s="356"/>
      <c r="F60" s="356"/>
      <c r="G60" s="356"/>
      <c r="H60" s="356"/>
      <c r="I60" s="356"/>
      <c r="J60" s="50" t="s">
        <v>149</v>
      </c>
      <c r="K60" s="50" t="s">
        <v>150</v>
      </c>
      <c r="L60" s="50" t="s">
        <v>149</v>
      </c>
      <c r="M60" s="50" t="s">
        <v>149</v>
      </c>
      <c r="N60" s="50"/>
      <c r="O60" s="50" t="s">
        <v>150</v>
      </c>
      <c r="P60" s="50" t="s">
        <v>149</v>
      </c>
      <c r="Q60" s="50" t="s">
        <v>149</v>
      </c>
      <c r="R60" s="50">
        <v>0.25</v>
      </c>
      <c r="S60" s="50" t="s">
        <v>149</v>
      </c>
      <c r="T60" s="50" t="s">
        <v>151</v>
      </c>
      <c r="U60" s="50" t="s">
        <v>149</v>
      </c>
      <c r="V60" s="50">
        <v>0</v>
      </c>
      <c r="W60" s="50"/>
      <c r="X60" s="71"/>
      <c r="Y60" s="8"/>
      <c r="Z60" s="149"/>
      <c r="AA60" s="39"/>
      <c r="AB60" s="39"/>
      <c r="AG60" s="39"/>
      <c r="AX60" s="196"/>
    </row>
    <row r="61" spans="1:50" s="40" customFormat="1" ht="24" customHeight="1" x14ac:dyDescent="0.25">
      <c r="A61" s="8"/>
      <c r="B61" s="118">
        <v>5.3</v>
      </c>
      <c r="C61" s="383"/>
      <c r="D61" s="356" t="s">
        <v>95</v>
      </c>
      <c r="E61" s="356"/>
      <c r="F61" s="356"/>
      <c r="G61" s="356"/>
      <c r="H61" s="356"/>
      <c r="I61" s="356"/>
      <c r="J61" s="50" t="s">
        <v>149</v>
      </c>
      <c r="K61" s="50" t="s">
        <v>150</v>
      </c>
      <c r="L61" s="50" t="s">
        <v>149</v>
      </c>
      <c r="M61" s="50" t="s">
        <v>149</v>
      </c>
      <c r="N61" s="50"/>
      <c r="O61" s="50" t="s">
        <v>149</v>
      </c>
      <c r="P61" s="50" t="s">
        <v>149</v>
      </c>
      <c r="Q61" s="50" t="s">
        <v>149</v>
      </c>
      <c r="R61" s="50">
        <v>0</v>
      </c>
      <c r="S61" s="50" t="s">
        <v>149</v>
      </c>
      <c r="T61" s="50" t="s">
        <v>151</v>
      </c>
      <c r="U61" s="50" t="s">
        <v>149</v>
      </c>
      <c r="V61" s="50">
        <v>0</v>
      </c>
      <c r="W61" s="50"/>
      <c r="X61" s="71"/>
      <c r="Y61" s="8"/>
      <c r="Z61" s="149"/>
      <c r="AA61" s="39"/>
      <c r="AB61" s="39"/>
      <c r="AG61" s="39"/>
      <c r="AX61" s="196"/>
    </row>
    <row r="62" spans="1:50" s="40" customFormat="1" ht="24" customHeight="1" x14ac:dyDescent="0.25">
      <c r="A62" s="8"/>
      <c r="B62" s="118">
        <v>5.4</v>
      </c>
      <c r="C62" s="383"/>
      <c r="D62" s="356" t="s">
        <v>96</v>
      </c>
      <c r="E62" s="356"/>
      <c r="F62" s="356"/>
      <c r="G62" s="356"/>
      <c r="H62" s="356"/>
      <c r="I62" s="356"/>
      <c r="J62" s="50" t="s">
        <v>149</v>
      </c>
      <c r="K62" s="50" t="s">
        <v>149</v>
      </c>
      <c r="L62" s="50" t="s">
        <v>149</v>
      </c>
      <c r="M62" s="50" t="s">
        <v>149</v>
      </c>
      <c r="N62" s="50"/>
      <c r="O62" s="50" t="s">
        <v>149</v>
      </c>
      <c r="P62" s="50" t="s">
        <v>149</v>
      </c>
      <c r="Q62" s="50" t="s">
        <v>149</v>
      </c>
      <c r="R62" s="50">
        <v>0</v>
      </c>
      <c r="S62" s="50" t="s">
        <v>149</v>
      </c>
      <c r="T62" s="50" t="s">
        <v>151</v>
      </c>
      <c r="U62" s="50" t="s">
        <v>149</v>
      </c>
      <c r="V62" s="50">
        <v>0</v>
      </c>
      <c r="W62" s="50"/>
      <c r="X62" s="71"/>
      <c r="Y62" s="8"/>
      <c r="Z62" s="149"/>
      <c r="AA62" s="39"/>
      <c r="AB62" s="39"/>
      <c r="AG62" s="39"/>
      <c r="AX62" s="196"/>
    </row>
    <row r="63" spans="1:50" s="40" customFormat="1" ht="24" customHeight="1" x14ac:dyDescent="0.25">
      <c r="A63" s="8"/>
      <c r="B63" s="118">
        <v>5.5</v>
      </c>
      <c r="C63" s="383"/>
      <c r="D63" s="356" t="s">
        <v>54</v>
      </c>
      <c r="E63" s="356"/>
      <c r="F63" s="356"/>
      <c r="G63" s="356"/>
      <c r="H63" s="356"/>
      <c r="I63" s="356"/>
      <c r="J63" s="50" t="s">
        <v>149</v>
      </c>
      <c r="K63" s="50" t="s">
        <v>149</v>
      </c>
      <c r="L63" s="50" t="s">
        <v>149</v>
      </c>
      <c r="M63" s="50" t="s">
        <v>149</v>
      </c>
      <c r="N63" s="50"/>
      <c r="O63" s="50" t="s">
        <v>149</v>
      </c>
      <c r="P63" s="50" t="s">
        <v>149</v>
      </c>
      <c r="Q63" s="50" t="s">
        <v>149</v>
      </c>
      <c r="R63" s="50">
        <v>0</v>
      </c>
      <c r="S63" s="50" t="s">
        <v>149</v>
      </c>
      <c r="T63" s="50" t="s">
        <v>150</v>
      </c>
      <c r="U63" s="50" t="s">
        <v>149</v>
      </c>
      <c r="V63" s="50">
        <v>0</v>
      </c>
      <c r="W63" s="50"/>
      <c r="X63" s="71"/>
      <c r="Y63" s="8"/>
      <c r="Z63" s="149"/>
      <c r="AA63" s="39"/>
      <c r="AB63" s="39"/>
      <c r="AG63" s="39"/>
      <c r="AX63" s="196"/>
    </row>
    <row r="64" spans="1:50"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c r="AX64" s="196"/>
    </row>
    <row r="65" spans="1:73" ht="24" customHeight="1" x14ac:dyDescent="0.25">
      <c r="A65" s="8"/>
      <c r="B65" s="118">
        <v>6.1</v>
      </c>
      <c r="C65" s="383" t="s">
        <v>13</v>
      </c>
      <c r="D65" s="356" t="s">
        <v>97</v>
      </c>
      <c r="E65" s="356"/>
      <c r="F65" s="356"/>
      <c r="G65" s="356"/>
      <c r="H65" s="356"/>
      <c r="I65" s="356"/>
      <c r="J65" s="50" t="s">
        <v>149</v>
      </c>
      <c r="K65" s="50" t="s">
        <v>149</v>
      </c>
      <c r="L65" s="50" t="s">
        <v>149</v>
      </c>
      <c r="M65" s="50" t="s">
        <v>149</v>
      </c>
      <c r="N65" s="50"/>
      <c r="O65" s="50" t="s">
        <v>149</v>
      </c>
      <c r="P65" s="50" t="s">
        <v>149</v>
      </c>
      <c r="Q65" s="50" t="s">
        <v>149</v>
      </c>
      <c r="R65" s="50">
        <v>0</v>
      </c>
      <c r="S65" s="50" t="s">
        <v>149</v>
      </c>
      <c r="T65" s="50" t="s">
        <v>150</v>
      </c>
      <c r="U65" s="50" t="s">
        <v>149</v>
      </c>
      <c r="V65" s="50">
        <v>0</v>
      </c>
      <c r="W65" s="50"/>
      <c r="X65" s="71"/>
      <c r="Y65" s="8"/>
      <c r="Z65" s="149"/>
      <c r="AA65" s="39"/>
      <c r="AB65" s="39"/>
      <c r="AC65" s="40"/>
      <c r="AD65" s="40"/>
      <c r="AE65" s="40"/>
      <c r="AF65" s="40"/>
      <c r="AH65" s="40"/>
      <c r="AI65" s="40"/>
      <c r="AJ65" s="40"/>
      <c r="AK65" s="40"/>
      <c r="AL65" s="40"/>
      <c r="AM65" s="40"/>
      <c r="AN65" s="40"/>
      <c r="AO65" s="40"/>
      <c r="AP65" s="40"/>
      <c r="AQ65" s="40"/>
      <c r="AR65" s="40"/>
      <c r="AS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4"/>
      <c r="D66" s="346" t="s">
        <v>98</v>
      </c>
      <c r="E66" s="346"/>
      <c r="F66" s="346"/>
      <c r="G66" s="346"/>
      <c r="H66" s="346"/>
      <c r="I66" s="346"/>
      <c r="J66" s="60" t="s">
        <v>149</v>
      </c>
      <c r="K66" s="60" t="s">
        <v>149</v>
      </c>
      <c r="L66" s="60" t="s">
        <v>149</v>
      </c>
      <c r="M66" s="60" t="s">
        <v>149</v>
      </c>
      <c r="N66" s="60"/>
      <c r="O66" s="60" t="s">
        <v>149</v>
      </c>
      <c r="P66" s="60" t="s">
        <v>149</v>
      </c>
      <c r="Q66" s="60" t="s">
        <v>149</v>
      </c>
      <c r="R66" s="60">
        <v>0</v>
      </c>
      <c r="S66" s="60" t="s">
        <v>149</v>
      </c>
      <c r="T66" s="60" t="s">
        <v>149</v>
      </c>
      <c r="U66" s="60" t="s">
        <v>149</v>
      </c>
      <c r="V66" s="60">
        <v>0</v>
      </c>
      <c r="W66" s="60"/>
      <c r="X66" s="73"/>
      <c r="Y66" s="8"/>
      <c r="Z66" s="149"/>
      <c r="AA66" s="39"/>
      <c r="AB66" s="39"/>
      <c r="AC66" s="40"/>
      <c r="AD66" s="40"/>
      <c r="AE66" s="40"/>
      <c r="AF66" s="40"/>
      <c r="AH66" s="40"/>
      <c r="AI66" s="40"/>
      <c r="AJ66" s="40"/>
      <c r="AK66" s="40"/>
      <c r="AL66" s="40"/>
      <c r="AM66" s="40"/>
      <c r="AN66" s="40"/>
      <c r="AO66" s="40"/>
      <c r="AP66" s="40"/>
      <c r="AQ66" s="40"/>
      <c r="AR66" s="40"/>
      <c r="AS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H67" s="40"/>
      <c r="AI67" s="40"/>
      <c r="AJ67" s="40"/>
      <c r="AK67" s="40"/>
      <c r="AL67" s="40"/>
      <c r="AM67" s="40"/>
      <c r="AN67" s="40"/>
      <c r="AO67" s="40"/>
      <c r="AP67" s="40"/>
      <c r="AQ67" s="40"/>
      <c r="AR67" s="40"/>
      <c r="AS67" s="40"/>
      <c r="BE67" s="39"/>
      <c r="BF67" s="39"/>
      <c r="BG67" s="39"/>
      <c r="BH67" s="39"/>
      <c r="BI67" s="39"/>
      <c r="BJ67" s="39"/>
      <c r="BK67" s="39"/>
      <c r="BL67" s="39"/>
      <c r="BM67" s="39"/>
      <c r="BN67" s="39"/>
      <c r="BO67" s="39"/>
      <c r="BP67" s="39"/>
      <c r="BQ67" s="39"/>
      <c r="BR67" s="39"/>
      <c r="BS67" s="39"/>
      <c r="BT67" s="39"/>
      <c r="BU67" s="39"/>
    </row>
    <row r="68" spans="1:73" ht="26.1"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H68" s="40"/>
      <c r="AI68" s="40"/>
      <c r="AJ68" s="40"/>
      <c r="AK68" s="40"/>
      <c r="AL68" s="40"/>
      <c r="AM68" s="40"/>
      <c r="AN68" s="40"/>
      <c r="AO68" s="40"/>
      <c r="AP68" s="40"/>
      <c r="AQ68" s="40"/>
      <c r="AR68" s="40"/>
      <c r="AS68" s="40"/>
      <c r="BE68" s="39"/>
      <c r="BF68" s="39"/>
      <c r="BG68" s="39"/>
      <c r="BH68" s="39"/>
      <c r="BI68" s="39"/>
      <c r="BJ68" s="39"/>
      <c r="BK68" s="39"/>
      <c r="BL68" s="39"/>
      <c r="BM68" s="39"/>
      <c r="BN68" s="39"/>
      <c r="BO68" s="39"/>
      <c r="BP68" s="39"/>
      <c r="BQ68" s="39"/>
      <c r="BR68" s="39"/>
      <c r="BS68" s="39"/>
      <c r="BT68" s="39"/>
      <c r="BU68" s="39"/>
    </row>
    <row r="69" spans="1:73" ht="51" x14ac:dyDescent="0.25">
      <c r="A69" s="8"/>
      <c r="B69" s="378"/>
      <c r="C69" s="380"/>
      <c r="D69" s="380"/>
      <c r="E69" s="380"/>
      <c r="F69" s="380"/>
      <c r="G69" s="380"/>
      <c r="H69" s="380"/>
      <c r="I69" s="380"/>
      <c r="J69" s="64" t="str">
        <f t="shared" ref="J69:X69" si="1">J40</f>
        <v>ActewAGL Retail</v>
      </c>
      <c r="K69" s="64" t="str">
        <f t="shared" si="1"/>
        <v>AGL</v>
      </c>
      <c r="L69" s="64" t="str">
        <f t="shared" si="1"/>
        <v>Aurora Energy</v>
      </c>
      <c r="M69" s="64" t="str">
        <f t="shared" si="1"/>
        <v>Energy Australia</v>
      </c>
      <c r="N69" s="64" t="str">
        <f t="shared" si="1"/>
        <v>Ergon Energy Queensland (retail)</v>
      </c>
      <c r="O69" s="64" t="str">
        <f t="shared" si="1"/>
        <v>M2 Energy Pty Ltd</v>
      </c>
      <c r="P69" s="64" t="str">
        <f t="shared" si="1"/>
        <v>Mojo Power Pty Ltd</v>
      </c>
      <c r="Q69" s="64" t="str">
        <f t="shared" si="1"/>
        <v>Momentum Energy</v>
      </c>
      <c r="R69" s="64" t="str">
        <f t="shared" si="1"/>
        <v>Origin Energy</v>
      </c>
      <c r="S69" s="64" t="str">
        <f t="shared" si="1"/>
        <v>Pacific Hydro</v>
      </c>
      <c r="T69" s="64" t="str">
        <f t="shared" si="1"/>
        <v>People Energy Pty Ltd</v>
      </c>
      <c r="U69" s="64" t="str">
        <f t="shared" si="1"/>
        <v>Simply Energy</v>
      </c>
      <c r="V69" s="64" t="str">
        <f t="shared" si="1"/>
        <v>Powershop</v>
      </c>
      <c r="W69" s="64">
        <f t="shared" si="1"/>
        <v>0</v>
      </c>
      <c r="X69" s="70">
        <f t="shared" si="1"/>
        <v>0</v>
      </c>
      <c r="Y69" s="8"/>
      <c r="Z69" s="149"/>
      <c r="AA69" s="39"/>
      <c r="AB69" s="39"/>
      <c r="AC69" s="40"/>
      <c r="AD69" s="40"/>
      <c r="AE69" s="40"/>
      <c r="AF69" s="40"/>
      <c r="AH69" s="40"/>
      <c r="AI69" s="40"/>
      <c r="AJ69" s="40"/>
      <c r="AK69" s="40"/>
      <c r="AL69" s="40"/>
      <c r="AM69" s="40"/>
      <c r="AN69" s="40"/>
      <c r="AO69" s="40"/>
      <c r="AP69" s="40"/>
      <c r="AQ69" s="40"/>
      <c r="AR69" s="40"/>
      <c r="AS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H70" s="40"/>
      <c r="AI70" s="40"/>
      <c r="AJ70" s="40"/>
      <c r="AK70" s="40"/>
      <c r="AL70" s="40"/>
      <c r="AM70" s="40"/>
      <c r="AN70" s="40"/>
      <c r="AO70" s="40"/>
      <c r="AP70" s="40"/>
      <c r="AQ70" s="40"/>
      <c r="AR70" s="40"/>
      <c r="AS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56" t="str">
        <f>D42</f>
        <v>A high-level impact assessment of the POC reforms on your business</v>
      </c>
      <c r="E71" s="356"/>
      <c r="F71" s="356"/>
      <c r="G71" s="356"/>
      <c r="H71" s="356"/>
      <c r="I71" s="356"/>
      <c r="J71" s="51" t="s">
        <v>57</v>
      </c>
      <c r="K71" s="51" t="s">
        <v>57</v>
      </c>
      <c r="L71" s="51" t="s">
        <v>56</v>
      </c>
      <c r="M71" s="51" t="s">
        <v>56</v>
      </c>
      <c r="N71" s="51" t="s">
        <v>57</v>
      </c>
      <c r="O71" s="51" t="s">
        <v>57</v>
      </c>
      <c r="P71" s="51" t="s">
        <v>57</v>
      </c>
      <c r="Q71" s="51" t="s">
        <v>57</v>
      </c>
      <c r="R71" s="51" t="s">
        <v>57</v>
      </c>
      <c r="S71" s="51" t="s">
        <v>57</v>
      </c>
      <c r="T71" s="51" t="s">
        <v>57</v>
      </c>
      <c r="U71" s="51" t="s">
        <v>57</v>
      </c>
      <c r="V71" s="51" t="s">
        <v>57</v>
      </c>
      <c r="W71" s="51"/>
      <c r="X71" s="76"/>
      <c r="Y71" s="8"/>
      <c r="Z71" s="149"/>
      <c r="AA71" s="39"/>
      <c r="AB71" s="39"/>
      <c r="AC71" s="40"/>
      <c r="AD71" s="40"/>
      <c r="AE71" s="40"/>
      <c r="AF71" s="40"/>
      <c r="AH71" s="40"/>
      <c r="AI71" s="40"/>
      <c r="AJ71" s="40"/>
      <c r="AK71" s="40"/>
      <c r="AL71" s="40"/>
      <c r="AM71" s="40"/>
      <c r="AN71" s="40"/>
      <c r="AO71" s="40"/>
      <c r="AP71" s="40"/>
      <c r="AQ71" s="40"/>
      <c r="AR71" s="40"/>
      <c r="AS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56" t="str">
        <f>D43</f>
        <v>POC implementation plans in place to prepare your business for compliance with the revised regulatory arrangements from the “go live” date</v>
      </c>
      <c r="E72" s="356"/>
      <c r="F72" s="356"/>
      <c r="G72" s="356"/>
      <c r="H72" s="356"/>
      <c r="I72" s="356"/>
      <c r="J72" s="51" t="s">
        <v>56</v>
      </c>
      <c r="K72" s="51" t="s">
        <v>57</v>
      </c>
      <c r="L72" s="51" t="s">
        <v>56</v>
      </c>
      <c r="M72" s="51" t="s">
        <v>56</v>
      </c>
      <c r="N72" s="51" t="s">
        <v>57</v>
      </c>
      <c r="O72" s="51" t="s">
        <v>57</v>
      </c>
      <c r="P72" s="51" t="s">
        <v>57</v>
      </c>
      <c r="Q72" s="51" t="s">
        <v>57</v>
      </c>
      <c r="R72" s="51" t="s">
        <v>57</v>
      </c>
      <c r="S72" s="51" t="s">
        <v>57</v>
      </c>
      <c r="T72" s="51" t="s">
        <v>57</v>
      </c>
      <c r="U72" s="51" t="s">
        <v>57</v>
      </c>
      <c r="V72" s="51" t="s">
        <v>57</v>
      </c>
      <c r="W72" s="51"/>
      <c r="X72" s="76"/>
      <c r="Y72" s="8"/>
      <c r="Z72" s="149"/>
      <c r="AA72" s="39"/>
      <c r="AB72" s="39"/>
      <c r="AC72" s="40"/>
      <c r="AD72" s="40"/>
      <c r="AE72" s="40"/>
      <c r="AF72" s="40"/>
      <c r="AH72" s="40"/>
      <c r="AI72" s="40"/>
      <c r="AJ72" s="40"/>
      <c r="AK72" s="40"/>
      <c r="AL72" s="40"/>
      <c r="AM72" s="40"/>
      <c r="AN72" s="40"/>
      <c r="AO72" s="40"/>
      <c r="AP72" s="40"/>
      <c r="AQ72" s="40"/>
      <c r="AR72" s="40"/>
      <c r="AS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H73" s="40"/>
      <c r="AI73" s="40"/>
      <c r="AJ73" s="40"/>
      <c r="AK73" s="40"/>
      <c r="AL73" s="40"/>
      <c r="AM73" s="40"/>
      <c r="AN73" s="40"/>
      <c r="AO73" s="40"/>
      <c r="AP73" s="40"/>
      <c r="AQ73" s="40"/>
      <c r="AR73" s="40"/>
      <c r="AS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3" t="s">
        <v>5</v>
      </c>
      <c r="D74" s="356" t="str">
        <f>D45</f>
        <v>A detailed assessment of the revised legal and regulatory framework (including any jurisdictional safety requirements, as appropriate)</v>
      </c>
      <c r="E74" s="356"/>
      <c r="F74" s="356"/>
      <c r="G74" s="356"/>
      <c r="H74" s="356"/>
      <c r="I74" s="356"/>
      <c r="J74" s="51" t="s">
        <v>57</v>
      </c>
      <c r="K74" s="51" t="s">
        <v>57</v>
      </c>
      <c r="L74" s="51" t="s">
        <v>57</v>
      </c>
      <c r="M74" s="51" t="s">
        <v>56</v>
      </c>
      <c r="N74" s="51" t="s">
        <v>57</v>
      </c>
      <c r="O74" s="51" t="s">
        <v>57</v>
      </c>
      <c r="P74" s="51" t="s">
        <v>57</v>
      </c>
      <c r="Q74" s="51" t="s">
        <v>57</v>
      </c>
      <c r="R74" s="51" t="s">
        <v>57</v>
      </c>
      <c r="S74" s="51" t="s">
        <v>57</v>
      </c>
      <c r="T74" s="51" t="s">
        <v>57</v>
      </c>
      <c r="U74" s="51" t="s">
        <v>57</v>
      </c>
      <c r="V74" s="51" t="s">
        <v>57</v>
      </c>
      <c r="W74" s="51"/>
      <c r="X74" s="76"/>
      <c r="Y74" s="8"/>
      <c r="Z74" s="149"/>
      <c r="AA74" s="39"/>
      <c r="AB74" s="39"/>
      <c r="AC74" s="40"/>
      <c r="AD74" s="40"/>
      <c r="AE74" s="40"/>
      <c r="AF74" s="40"/>
      <c r="AH74" s="40"/>
      <c r="AI74" s="40"/>
      <c r="AJ74" s="40"/>
      <c r="AK74" s="40"/>
      <c r="AL74" s="40"/>
      <c r="AM74" s="40"/>
      <c r="AN74" s="40"/>
      <c r="AO74" s="40"/>
      <c r="AP74" s="40"/>
      <c r="AQ74" s="40"/>
      <c r="AR74" s="40"/>
      <c r="AS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3"/>
      <c r="D75" s="356" t="str">
        <f t="shared" ref="D75:D78" si="2">D46</f>
        <v xml:space="preserve">The development, documentation and approval of updated internal policies that are consistent with jurisdictional regulations and requirements (e.g. safety) </v>
      </c>
      <c r="E75" s="356"/>
      <c r="F75" s="356"/>
      <c r="G75" s="356"/>
      <c r="H75" s="356"/>
      <c r="I75" s="356"/>
      <c r="J75" s="51" t="s">
        <v>57</v>
      </c>
      <c r="K75" s="51" t="s">
        <v>57</v>
      </c>
      <c r="L75" s="51" t="s">
        <v>57</v>
      </c>
      <c r="M75" s="51" t="s">
        <v>58</v>
      </c>
      <c r="N75" s="51" t="s">
        <v>57</v>
      </c>
      <c r="O75" s="51" t="s">
        <v>57</v>
      </c>
      <c r="P75" s="51" t="s">
        <v>57</v>
      </c>
      <c r="Q75" s="51" t="s">
        <v>57</v>
      </c>
      <c r="R75" s="51" t="s">
        <v>56</v>
      </c>
      <c r="S75" s="51" t="s">
        <v>57</v>
      </c>
      <c r="T75" s="51" t="s">
        <v>57</v>
      </c>
      <c r="U75" s="51" t="s">
        <v>57</v>
      </c>
      <c r="V75" s="51" t="s">
        <v>57</v>
      </c>
      <c r="W75" s="51"/>
      <c r="X75" s="76"/>
      <c r="Y75" s="8"/>
      <c r="Z75" s="149"/>
      <c r="AA75" s="39"/>
      <c r="AB75" s="39"/>
      <c r="AC75" s="40"/>
      <c r="AD75" s="40"/>
      <c r="AE75" s="40"/>
      <c r="AF75" s="40"/>
      <c r="AH75" s="40"/>
      <c r="AI75" s="40"/>
      <c r="AJ75" s="40"/>
      <c r="AK75" s="40"/>
      <c r="AL75" s="40"/>
      <c r="AM75" s="40"/>
      <c r="AN75" s="40"/>
      <c r="AO75" s="40"/>
      <c r="AP75" s="40"/>
      <c r="AQ75" s="40"/>
      <c r="AR75" s="40"/>
      <c r="AS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3"/>
      <c r="D76" s="356" t="str">
        <f t="shared" si="2"/>
        <v>Amendments to all relevant contracts/commercial arrangements</v>
      </c>
      <c r="E76" s="356"/>
      <c r="F76" s="356"/>
      <c r="G76" s="356"/>
      <c r="H76" s="356"/>
      <c r="I76" s="356"/>
      <c r="J76" s="51" t="s">
        <v>57</v>
      </c>
      <c r="K76" s="51" t="s">
        <v>57</v>
      </c>
      <c r="L76" s="51" t="s">
        <v>57</v>
      </c>
      <c r="M76" s="51" t="s">
        <v>56</v>
      </c>
      <c r="N76" s="51" t="s">
        <v>57</v>
      </c>
      <c r="O76" s="51" t="s">
        <v>57</v>
      </c>
      <c r="P76" s="51" t="s">
        <v>57</v>
      </c>
      <c r="Q76" s="51" t="s">
        <v>57</v>
      </c>
      <c r="R76" s="51" t="s">
        <v>56</v>
      </c>
      <c r="S76" s="51" t="s">
        <v>57</v>
      </c>
      <c r="T76" s="51" t="s">
        <v>57</v>
      </c>
      <c r="U76" s="51" t="s">
        <v>57</v>
      </c>
      <c r="V76" s="51" t="s">
        <v>57</v>
      </c>
      <c r="W76" s="51"/>
      <c r="X76" s="76"/>
      <c r="Y76" s="8"/>
      <c r="Z76" s="149"/>
      <c r="AA76" s="39"/>
      <c r="AB76" s="39"/>
      <c r="AC76" s="40"/>
      <c r="AD76" s="40"/>
      <c r="AE76" s="40"/>
      <c r="AF76" s="40"/>
      <c r="AH76" s="40"/>
      <c r="AI76" s="40"/>
      <c r="AJ76" s="40"/>
      <c r="AK76" s="40"/>
      <c r="AL76" s="40"/>
      <c r="AM76" s="40"/>
      <c r="AN76" s="40"/>
      <c r="AO76" s="40"/>
      <c r="AP76" s="40"/>
      <c r="AQ76" s="40"/>
      <c r="AR76" s="40"/>
      <c r="AS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3"/>
      <c r="D77" s="356" t="str">
        <f t="shared" si="2"/>
        <v>An assessment of the required accreditation and registration activities</v>
      </c>
      <c r="E77" s="356"/>
      <c r="F77" s="356"/>
      <c r="G77" s="356"/>
      <c r="H77" s="356"/>
      <c r="I77" s="356"/>
      <c r="J77" s="51" t="s">
        <v>57</v>
      </c>
      <c r="K77" s="51" t="s">
        <v>57</v>
      </c>
      <c r="L77" s="51" t="s">
        <v>64</v>
      </c>
      <c r="M77" s="51" t="s">
        <v>57</v>
      </c>
      <c r="N77" s="51"/>
      <c r="O77" s="51" t="s">
        <v>57</v>
      </c>
      <c r="P77" s="51" t="s">
        <v>64</v>
      </c>
      <c r="Q77" s="51" t="s">
        <v>57</v>
      </c>
      <c r="R77" s="51" t="s">
        <v>57</v>
      </c>
      <c r="S77" s="51" t="s">
        <v>57</v>
      </c>
      <c r="T77" s="51" t="s">
        <v>57</v>
      </c>
      <c r="U77" s="51" t="s">
        <v>57</v>
      </c>
      <c r="V77" s="51" t="s">
        <v>57</v>
      </c>
      <c r="W77" s="51"/>
      <c r="X77" s="76"/>
      <c r="Y77" s="8"/>
      <c r="Z77" s="149"/>
      <c r="AA77" s="39"/>
      <c r="AB77" s="39"/>
      <c r="AC77" s="40"/>
      <c r="AD77" s="40"/>
      <c r="AE77" s="40"/>
      <c r="AF77" s="40"/>
      <c r="AH77" s="40"/>
      <c r="AI77" s="40"/>
      <c r="AJ77" s="40"/>
      <c r="AK77" s="40"/>
      <c r="AL77" s="40"/>
      <c r="AM77" s="40"/>
      <c r="AN77" s="40"/>
      <c r="AO77" s="40"/>
      <c r="AP77" s="40"/>
      <c r="AQ77" s="40"/>
      <c r="AR77" s="40"/>
      <c r="AS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3"/>
      <c r="D78" s="356" t="str">
        <f t="shared" si="2"/>
        <v>The fulfilment of accreditation and registration obligations</v>
      </c>
      <c r="E78" s="356"/>
      <c r="F78" s="356"/>
      <c r="G78" s="356"/>
      <c r="H78" s="356"/>
      <c r="I78" s="356"/>
      <c r="J78" s="51" t="s">
        <v>57</v>
      </c>
      <c r="K78" s="51" t="s">
        <v>57</v>
      </c>
      <c r="L78" s="51" t="s">
        <v>64</v>
      </c>
      <c r="M78" s="51" t="s">
        <v>57</v>
      </c>
      <c r="N78" s="51"/>
      <c r="O78" s="51" t="s">
        <v>64</v>
      </c>
      <c r="P78" s="51" t="s">
        <v>64</v>
      </c>
      <c r="Q78" s="51" t="s">
        <v>57</v>
      </c>
      <c r="R78" s="51" t="s">
        <v>56</v>
      </c>
      <c r="S78" s="51" t="s">
        <v>57</v>
      </c>
      <c r="T78" s="51" t="s">
        <v>64</v>
      </c>
      <c r="U78" s="51" t="s">
        <v>64</v>
      </c>
      <c r="V78" s="51" t="s">
        <v>57</v>
      </c>
      <c r="W78" s="51"/>
      <c r="X78" s="76"/>
      <c r="Y78" s="8"/>
      <c r="Z78" s="149"/>
      <c r="AA78" s="39"/>
      <c r="AB78" s="39"/>
      <c r="AC78" s="40"/>
      <c r="AD78" s="40"/>
      <c r="AE78" s="40"/>
      <c r="AF78" s="40"/>
      <c r="AH78" s="40"/>
      <c r="AI78" s="40"/>
      <c r="AJ78" s="40"/>
      <c r="AK78" s="40"/>
      <c r="AL78" s="40"/>
      <c r="AM78" s="40"/>
      <c r="AN78" s="40"/>
      <c r="AO78" s="40"/>
      <c r="AP78" s="40"/>
      <c r="AQ78" s="40"/>
      <c r="AR78" s="40"/>
      <c r="AS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H79" s="40"/>
      <c r="AI79" s="40"/>
      <c r="AJ79" s="40"/>
      <c r="AK79" s="40"/>
      <c r="AL79" s="40"/>
      <c r="AM79" s="40"/>
      <c r="AN79" s="40"/>
      <c r="AO79" s="40"/>
      <c r="AP79" s="40"/>
      <c r="AQ79" s="40"/>
      <c r="AR79" s="40"/>
      <c r="AS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3" t="s">
        <v>7</v>
      </c>
      <c r="D80" s="356" t="str">
        <f>D51</f>
        <v>A detailed assessment of the human resources required to fulfil the operational functions for your business</v>
      </c>
      <c r="E80" s="356"/>
      <c r="F80" s="356"/>
      <c r="G80" s="356"/>
      <c r="H80" s="356"/>
      <c r="I80" s="356"/>
      <c r="J80" s="51" t="s">
        <v>57</v>
      </c>
      <c r="K80" s="51" t="s">
        <v>57</v>
      </c>
      <c r="L80" s="51" t="s">
        <v>57</v>
      </c>
      <c r="M80" s="51" t="s">
        <v>57</v>
      </c>
      <c r="N80" s="51"/>
      <c r="O80" s="51" t="s">
        <v>57</v>
      </c>
      <c r="P80" s="51" t="s">
        <v>57</v>
      </c>
      <c r="Q80" s="51" t="s">
        <v>57</v>
      </c>
      <c r="R80" s="51" t="s">
        <v>57</v>
      </c>
      <c r="S80" s="51" t="s">
        <v>57</v>
      </c>
      <c r="T80" s="51" t="s">
        <v>57</v>
      </c>
      <c r="U80" s="51" t="s">
        <v>57</v>
      </c>
      <c r="V80" s="51" t="s">
        <v>57</v>
      </c>
      <c r="W80" s="51"/>
      <c r="X80" s="76"/>
      <c r="Y80" s="8"/>
      <c r="Z80" s="149"/>
      <c r="AA80" s="39"/>
      <c r="AB80" s="39"/>
      <c r="AC80" s="40"/>
      <c r="AD80" s="40"/>
      <c r="AE80" s="40"/>
      <c r="AF80" s="40"/>
      <c r="AH80" s="40"/>
      <c r="AI80" s="40"/>
      <c r="AJ80" s="40"/>
      <c r="AK80" s="40"/>
      <c r="AL80" s="40"/>
      <c r="AM80" s="40"/>
      <c r="AN80" s="40"/>
      <c r="AO80" s="40"/>
      <c r="AP80" s="40"/>
      <c r="AQ80" s="40"/>
      <c r="AR80" s="40"/>
      <c r="AS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3"/>
      <c r="D81" s="356" t="str">
        <f t="shared" ref="D81:D82" si="3">D52</f>
        <v>The recruitment/assignment of human resources required to fulfil the operational functions for your business</v>
      </c>
      <c r="E81" s="356"/>
      <c r="F81" s="356"/>
      <c r="G81" s="356"/>
      <c r="H81" s="356"/>
      <c r="I81" s="356"/>
      <c r="J81" s="51" t="s">
        <v>57</v>
      </c>
      <c r="K81" s="51" t="s">
        <v>57</v>
      </c>
      <c r="L81" s="51" t="s">
        <v>57</v>
      </c>
      <c r="M81" s="51" t="s">
        <v>57</v>
      </c>
      <c r="N81" s="51"/>
      <c r="O81" s="51" t="s">
        <v>64</v>
      </c>
      <c r="P81" s="51" t="s">
        <v>57</v>
      </c>
      <c r="Q81" s="51" t="s">
        <v>57</v>
      </c>
      <c r="R81" s="51" t="s">
        <v>57</v>
      </c>
      <c r="S81" s="51" t="s">
        <v>57</v>
      </c>
      <c r="T81" s="51" t="s">
        <v>57</v>
      </c>
      <c r="U81" s="51" t="s">
        <v>57</v>
      </c>
      <c r="V81" s="51" t="s">
        <v>57</v>
      </c>
      <c r="W81" s="51"/>
      <c r="X81" s="76"/>
      <c r="Y81" s="8"/>
      <c r="Z81" s="149"/>
      <c r="AA81" s="39"/>
      <c r="AB81" s="39"/>
      <c r="AC81" s="40"/>
      <c r="AD81" s="40"/>
      <c r="AE81" s="40"/>
      <c r="AF81" s="40"/>
      <c r="AH81" s="40"/>
      <c r="AI81" s="40"/>
      <c r="AJ81" s="40"/>
      <c r="AK81" s="40"/>
      <c r="AL81" s="40"/>
      <c r="AM81" s="40"/>
      <c r="AN81" s="40"/>
      <c r="AO81" s="40"/>
      <c r="AP81" s="40"/>
      <c r="AQ81" s="40"/>
      <c r="AR81" s="40"/>
      <c r="AS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3"/>
      <c r="D82" s="356" t="str">
        <f t="shared" si="3"/>
        <v>The identification, development and delivery of staff training to fulfil the operational functions/roles, as applicable to your business</v>
      </c>
      <c r="E82" s="356"/>
      <c r="F82" s="356"/>
      <c r="G82" s="356"/>
      <c r="H82" s="356"/>
      <c r="I82" s="356"/>
      <c r="J82" s="51" t="s">
        <v>57</v>
      </c>
      <c r="K82" s="51" t="s">
        <v>57</v>
      </c>
      <c r="L82" s="51" t="s">
        <v>57</v>
      </c>
      <c r="M82" s="51" t="s">
        <v>57</v>
      </c>
      <c r="N82" s="51"/>
      <c r="O82" s="51" t="s">
        <v>57</v>
      </c>
      <c r="P82" s="51" t="s">
        <v>57</v>
      </c>
      <c r="Q82" s="51" t="s">
        <v>57</v>
      </c>
      <c r="R82" s="51" t="s">
        <v>64</v>
      </c>
      <c r="S82" s="51" t="s">
        <v>57</v>
      </c>
      <c r="T82" s="51" t="s">
        <v>57</v>
      </c>
      <c r="U82" s="51" t="s">
        <v>57</v>
      </c>
      <c r="V82" s="51" t="s">
        <v>57</v>
      </c>
      <c r="W82" s="51"/>
      <c r="X82" s="76"/>
      <c r="Y82" s="8"/>
      <c r="Z82" s="149"/>
      <c r="AA82" s="39"/>
      <c r="AB82" s="39"/>
      <c r="AC82" s="40"/>
      <c r="AD82" s="40"/>
      <c r="AE82" s="40"/>
      <c r="AF82" s="40"/>
      <c r="AH82" s="40"/>
      <c r="AI82" s="40"/>
      <c r="AJ82" s="40"/>
      <c r="AK82" s="40"/>
      <c r="AL82" s="40"/>
      <c r="AM82" s="40"/>
      <c r="AN82" s="40"/>
      <c r="AO82" s="40"/>
      <c r="AP82" s="40"/>
      <c r="AQ82" s="40"/>
      <c r="AR82" s="40"/>
      <c r="AS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H83" s="40"/>
      <c r="AI83" s="40"/>
      <c r="AJ83" s="40"/>
      <c r="AK83" s="40"/>
      <c r="AL83" s="40"/>
      <c r="AM83" s="40"/>
      <c r="AN83" s="40"/>
      <c r="AO83" s="40"/>
      <c r="AP83" s="40"/>
      <c r="AQ83" s="40"/>
      <c r="AR83" s="40"/>
      <c r="AS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3" t="s">
        <v>9</v>
      </c>
      <c r="D84" s="356" t="str">
        <f>D55</f>
        <v>A detailed assessment of business process impacts for your business</v>
      </c>
      <c r="E84" s="356"/>
      <c r="F84" s="356"/>
      <c r="G84" s="356"/>
      <c r="H84" s="356"/>
      <c r="I84" s="356"/>
      <c r="J84" s="51" t="s">
        <v>56</v>
      </c>
      <c r="K84" s="51" t="s">
        <v>57</v>
      </c>
      <c r="L84" s="51" t="s">
        <v>56</v>
      </c>
      <c r="M84" s="51" t="s">
        <v>56</v>
      </c>
      <c r="N84" s="51" t="s">
        <v>57</v>
      </c>
      <c r="O84" s="51" t="s">
        <v>57</v>
      </c>
      <c r="P84" s="51" t="s">
        <v>57</v>
      </c>
      <c r="Q84" s="51" t="s">
        <v>57</v>
      </c>
      <c r="R84" s="51" t="s">
        <v>57</v>
      </c>
      <c r="S84" s="51" t="s">
        <v>57</v>
      </c>
      <c r="T84" s="51" t="s">
        <v>57</v>
      </c>
      <c r="U84" s="51" t="s">
        <v>57</v>
      </c>
      <c r="V84" s="51" t="s">
        <v>57</v>
      </c>
      <c r="W84" s="51"/>
      <c r="X84" s="76"/>
      <c r="Y84" s="8"/>
      <c r="Z84" s="149"/>
      <c r="AA84" s="39"/>
      <c r="AB84" s="39"/>
      <c r="AC84" s="40"/>
      <c r="AD84" s="40"/>
      <c r="AE84" s="40"/>
      <c r="AF84" s="40"/>
      <c r="AH84" s="40"/>
      <c r="AI84" s="40"/>
      <c r="AJ84" s="40"/>
      <c r="AK84" s="40"/>
      <c r="AL84" s="40"/>
      <c r="AM84" s="40"/>
      <c r="AN84" s="40"/>
      <c r="AO84" s="40"/>
      <c r="AP84" s="40"/>
      <c r="AQ84" s="40"/>
      <c r="AR84" s="40"/>
      <c r="AS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3"/>
      <c r="D85" s="356" t="str">
        <f t="shared" ref="D85:D86" si="4">D56</f>
        <v>The development, documentation and approval of appropriate business processes for your business</v>
      </c>
      <c r="E85" s="356"/>
      <c r="F85" s="356"/>
      <c r="G85" s="356"/>
      <c r="H85" s="356"/>
      <c r="I85" s="356"/>
      <c r="J85" s="51" t="s">
        <v>57</v>
      </c>
      <c r="K85" s="51" t="s">
        <v>57</v>
      </c>
      <c r="L85" s="51" t="s">
        <v>56</v>
      </c>
      <c r="M85" s="51" t="s">
        <v>56</v>
      </c>
      <c r="N85" s="51" t="s">
        <v>57</v>
      </c>
      <c r="O85" s="51" t="s">
        <v>57</v>
      </c>
      <c r="P85" s="51" t="s">
        <v>57</v>
      </c>
      <c r="Q85" s="51" t="s">
        <v>57</v>
      </c>
      <c r="R85" s="51" t="s">
        <v>57</v>
      </c>
      <c r="S85" s="51" t="s">
        <v>57</v>
      </c>
      <c r="T85" s="51" t="s">
        <v>57</v>
      </c>
      <c r="U85" s="51" t="s">
        <v>57</v>
      </c>
      <c r="V85" s="51" t="s">
        <v>57</v>
      </c>
      <c r="W85" s="51"/>
      <c r="X85" s="76"/>
      <c r="Y85" s="8"/>
      <c r="Z85" s="149"/>
      <c r="AA85" s="39"/>
      <c r="AB85" s="39"/>
      <c r="AC85" s="40"/>
      <c r="AD85" s="40"/>
      <c r="AE85" s="40"/>
      <c r="AF85" s="40"/>
      <c r="AH85" s="40"/>
      <c r="AI85" s="40"/>
      <c r="AJ85" s="40"/>
      <c r="AK85" s="40"/>
      <c r="AL85" s="40"/>
      <c r="AM85" s="40"/>
      <c r="AN85" s="40"/>
      <c r="AO85" s="40"/>
      <c r="AP85" s="40"/>
      <c r="AQ85" s="40"/>
      <c r="AR85" s="40"/>
      <c r="AS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3"/>
      <c r="D86" s="356" t="str">
        <f t="shared" si="4"/>
        <v>The validation of business processes during industry testing</v>
      </c>
      <c r="E86" s="356"/>
      <c r="F86" s="356"/>
      <c r="G86" s="356"/>
      <c r="H86" s="356"/>
      <c r="I86" s="356"/>
      <c r="J86" s="51" t="s">
        <v>57</v>
      </c>
      <c r="K86" s="51" t="s">
        <v>57</v>
      </c>
      <c r="L86" s="51" t="s">
        <v>57</v>
      </c>
      <c r="M86" s="51" t="s">
        <v>57</v>
      </c>
      <c r="N86" s="51"/>
      <c r="O86" s="51" t="s">
        <v>57</v>
      </c>
      <c r="P86" s="51" t="s">
        <v>57</v>
      </c>
      <c r="Q86" s="51" t="s">
        <v>57</v>
      </c>
      <c r="R86" s="51" t="s">
        <v>64</v>
      </c>
      <c r="S86" s="51" t="s">
        <v>57</v>
      </c>
      <c r="T86" s="51" t="s">
        <v>56</v>
      </c>
      <c r="U86" s="51" t="s">
        <v>57</v>
      </c>
      <c r="V86" s="51" t="s">
        <v>57</v>
      </c>
      <c r="W86" s="51"/>
      <c r="X86" s="76"/>
      <c r="Y86" s="8"/>
      <c r="Z86" s="149"/>
      <c r="AA86" s="39"/>
      <c r="AB86" s="39"/>
      <c r="AC86" s="40"/>
      <c r="AD86" s="40"/>
      <c r="AE86" s="40"/>
      <c r="AF86" s="40"/>
      <c r="AH86" s="40"/>
      <c r="AI86" s="40"/>
      <c r="AJ86" s="40"/>
      <c r="AK86" s="40"/>
      <c r="AL86" s="40"/>
      <c r="AM86" s="40"/>
      <c r="AN86" s="40"/>
      <c r="AO86" s="40"/>
      <c r="AP86" s="40"/>
      <c r="AQ86" s="40"/>
      <c r="AR86" s="40"/>
      <c r="AS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H87" s="40"/>
      <c r="AI87" s="40"/>
      <c r="AJ87" s="40"/>
      <c r="AK87" s="40"/>
      <c r="AL87" s="40"/>
      <c r="AM87" s="40"/>
      <c r="AN87" s="40"/>
      <c r="AO87" s="40"/>
      <c r="AP87" s="40"/>
      <c r="AQ87" s="40"/>
      <c r="AR87" s="40"/>
      <c r="AS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3" t="s">
        <v>11</v>
      </c>
      <c r="D88" s="356" t="str">
        <f>D59</f>
        <v>A detailed assessment of the market system impacts for your business, including requirements specification and design of changes</v>
      </c>
      <c r="E88" s="356"/>
      <c r="F88" s="356"/>
      <c r="G88" s="356"/>
      <c r="H88" s="356"/>
      <c r="I88" s="356"/>
      <c r="J88" s="51" t="s">
        <v>56</v>
      </c>
      <c r="K88" s="51" t="s">
        <v>57</v>
      </c>
      <c r="L88" s="51" t="s">
        <v>56</v>
      </c>
      <c r="M88" s="51" t="s">
        <v>56</v>
      </c>
      <c r="N88" s="51" t="s">
        <v>57</v>
      </c>
      <c r="O88" s="51" t="s">
        <v>57</v>
      </c>
      <c r="P88" s="51" t="s">
        <v>57</v>
      </c>
      <c r="Q88" s="51" t="s">
        <v>57</v>
      </c>
      <c r="R88" s="51" t="s">
        <v>56</v>
      </c>
      <c r="S88" s="51" t="s">
        <v>57</v>
      </c>
      <c r="T88" s="51" t="s">
        <v>57</v>
      </c>
      <c r="U88" s="51" t="s">
        <v>57</v>
      </c>
      <c r="V88" s="51" t="s">
        <v>57</v>
      </c>
      <c r="W88" s="51"/>
      <c r="X88" s="76"/>
      <c r="Y88" s="8"/>
      <c r="Z88" s="149"/>
      <c r="AA88" s="39"/>
      <c r="AB88" s="39"/>
      <c r="AC88" s="40"/>
      <c r="AD88" s="40"/>
      <c r="AE88" s="40"/>
      <c r="AF88" s="40"/>
      <c r="AH88" s="40"/>
      <c r="AI88" s="40"/>
      <c r="AJ88" s="40"/>
      <c r="AK88" s="40"/>
      <c r="AL88" s="40"/>
      <c r="AM88" s="40"/>
      <c r="AN88" s="40"/>
      <c r="AO88" s="40"/>
      <c r="AP88" s="40"/>
      <c r="AQ88" s="40"/>
      <c r="AR88" s="40"/>
      <c r="AS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3"/>
      <c r="D89" s="356" t="str">
        <f t="shared" ref="D89:D92" si="5">D60</f>
        <v>The development and build of appropriate market systems for your business</v>
      </c>
      <c r="E89" s="356"/>
      <c r="F89" s="356"/>
      <c r="G89" s="356"/>
      <c r="H89" s="356"/>
      <c r="I89" s="356"/>
      <c r="J89" s="51" t="s">
        <v>57</v>
      </c>
      <c r="K89" s="51" t="s">
        <v>57</v>
      </c>
      <c r="L89" s="51" t="s">
        <v>56</v>
      </c>
      <c r="M89" s="51" t="s">
        <v>56</v>
      </c>
      <c r="N89" s="51"/>
      <c r="O89" s="51" t="s">
        <v>57</v>
      </c>
      <c r="P89" s="51" t="s">
        <v>57</v>
      </c>
      <c r="Q89" s="51" t="s">
        <v>57</v>
      </c>
      <c r="R89" s="51" t="s">
        <v>57</v>
      </c>
      <c r="S89" s="51" t="s">
        <v>57</v>
      </c>
      <c r="T89" s="51" t="s">
        <v>57</v>
      </c>
      <c r="U89" s="51" t="s">
        <v>57</v>
      </c>
      <c r="V89" s="51" t="s">
        <v>57</v>
      </c>
      <c r="W89" s="51"/>
      <c r="X89" s="76"/>
      <c r="Y89" s="8"/>
      <c r="Z89" s="149"/>
      <c r="AA89" s="39"/>
      <c r="AB89" s="39"/>
      <c r="AC89" s="40"/>
      <c r="AD89" s="40"/>
      <c r="AE89" s="40"/>
      <c r="AF89" s="40"/>
      <c r="AH89" s="40"/>
      <c r="AI89" s="40"/>
      <c r="AJ89" s="40"/>
      <c r="AK89" s="40"/>
      <c r="AL89" s="40"/>
      <c r="AM89" s="40"/>
      <c r="AN89" s="40"/>
      <c r="AO89" s="40"/>
      <c r="AP89" s="40"/>
      <c r="AQ89" s="40"/>
      <c r="AR89" s="40"/>
      <c r="AS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3"/>
      <c r="D90" s="356" t="str">
        <f t="shared" si="5"/>
        <v>The internal testing of market systems for your business</v>
      </c>
      <c r="E90" s="356"/>
      <c r="F90" s="356"/>
      <c r="G90" s="356"/>
      <c r="H90" s="356"/>
      <c r="I90" s="356"/>
      <c r="J90" s="51" t="s">
        <v>57</v>
      </c>
      <c r="K90" s="51" t="s">
        <v>57</v>
      </c>
      <c r="L90" s="51" t="s">
        <v>57</v>
      </c>
      <c r="M90" s="51" t="s">
        <v>56</v>
      </c>
      <c r="N90" s="51"/>
      <c r="O90" s="51" t="s">
        <v>57</v>
      </c>
      <c r="P90" s="51" t="s">
        <v>57</v>
      </c>
      <c r="Q90" s="51" t="s">
        <v>57</v>
      </c>
      <c r="R90" s="51" t="s">
        <v>64</v>
      </c>
      <c r="S90" s="51" t="s">
        <v>57</v>
      </c>
      <c r="T90" s="51" t="s">
        <v>57</v>
      </c>
      <c r="U90" s="51" t="s">
        <v>57</v>
      </c>
      <c r="V90" s="51" t="s">
        <v>57</v>
      </c>
      <c r="W90" s="51"/>
      <c r="X90" s="76"/>
      <c r="Y90" s="8"/>
      <c r="Z90" s="149"/>
      <c r="AA90" s="39"/>
      <c r="AB90" s="39"/>
      <c r="AC90" s="40"/>
      <c r="AD90" s="40"/>
      <c r="AE90" s="40"/>
      <c r="AF90" s="40"/>
      <c r="AH90" s="40"/>
      <c r="AI90" s="40"/>
      <c r="AJ90" s="40"/>
      <c r="AK90" s="40"/>
      <c r="AL90" s="40"/>
      <c r="AM90" s="40"/>
      <c r="AN90" s="40"/>
      <c r="AO90" s="40"/>
      <c r="AP90" s="40"/>
      <c r="AQ90" s="40"/>
      <c r="AR90" s="40"/>
      <c r="AS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3"/>
      <c r="D91" s="356" t="str">
        <f t="shared" si="5"/>
        <v>The testing of market system interfaces between AEMO and participants (including testing of credentials and connectivity, as appropriate)</v>
      </c>
      <c r="E91" s="356"/>
      <c r="F91" s="356"/>
      <c r="G91" s="356"/>
      <c r="H91" s="356"/>
      <c r="I91" s="356"/>
      <c r="J91" s="51" t="s">
        <v>57</v>
      </c>
      <c r="K91" s="51" t="s">
        <v>57</v>
      </c>
      <c r="L91" s="51" t="s">
        <v>57</v>
      </c>
      <c r="M91" s="51" t="s">
        <v>56</v>
      </c>
      <c r="N91" s="51"/>
      <c r="O91" s="51" t="s">
        <v>57</v>
      </c>
      <c r="P91" s="51" t="s">
        <v>57</v>
      </c>
      <c r="Q91" s="51" t="s">
        <v>57</v>
      </c>
      <c r="R91" s="51" t="s">
        <v>64</v>
      </c>
      <c r="S91" s="51" t="s">
        <v>57</v>
      </c>
      <c r="T91" s="51" t="s">
        <v>57</v>
      </c>
      <c r="U91" s="51" t="s">
        <v>57</v>
      </c>
      <c r="V91" s="51" t="s">
        <v>57</v>
      </c>
      <c r="W91" s="51"/>
      <c r="X91" s="76"/>
      <c r="Y91" s="8"/>
      <c r="Z91" s="149"/>
      <c r="AA91" s="39"/>
      <c r="AB91" s="39"/>
      <c r="AC91" s="40"/>
      <c r="AD91" s="40"/>
      <c r="AE91" s="40"/>
      <c r="AF91" s="40"/>
      <c r="AH91" s="40"/>
      <c r="AI91" s="40"/>
      <c r="AJ91" s="40"/>
      <c r="AK91" s="40"/>
      <c r="AL91" s="40"/>
      <c r="AM91" s="40"/>
      <c r="AN91" s="40"/>
      <c r="AO91" s="40"/>
      <c r="AP91" s="40"/>
      <c r="AQ91" s="40"/>
      <c r="AR91" s="40"/>
      <c r="AS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3"/>
      <c r="D92" s="356" t="str">
        <f t="shared" si="5"/>
        <v>The validation of performance of market systems during industry testing</v>
      </c>
      <c r="E92" s="356"/>
      <c r="F92" s="356"/>
      <c r="G92" s="356"/>
      <c r="H92" s="356"/>
      <c r="I92" s="356"/>
      <c r="J92" s="51" t="s">
        <v>57</v>
      </c>
      <c r="K92" s="51" t="s">
        <v>57</v>
      </c>
      <c r="L92" s="51" t="s">
        <v>57</v>
      </c>
      <c r="M92" s="51" t="s">
        <v>56</v>
      </c>
      <c r="N92" s="51"/>
      <c r="O92" s="51" t="s">
        <v>57</v>
      </c>
      <c r="P92" s="51" t="s">
        <v>57</v>
      </c>
      <c r="Q92" s="51" t="s">
        <v>57</v>
      </c>
      <c r="R92" s="51" t="s">
        <v>64</v>
      </c>
      <c r="S92" s="51" t="s">
        <v>57</v>
      </c>
      <c r="T92" s="51" t="s">
        <v>57</v>
      </c>
      <c r="U92" s="51" t="s">
        <v>57</v>
      </c>
      <c r="V92" s="51" t="s">
        <v>57</v>
      </c>
      <c r="W92" s="51"/>
      <c r="X92" s="76"/>
      <c r="Y92" s="8"/>
      <c r="Z92" s="149"/>
      <c r="AA92" s="39"/>
      <c r="AB92" s="39"/>
      <c r="AC92" s="40"/>
      <c r="AD92" s="40"/>
      <c r="AE92" s="40"/>
      <c r="AF92" s="40"/>
      <c r="AH92" s="40"/>
      <c r="AI92" s="40"/>
      <c r="AJ92" s="40"/>
      <c r="AK92" s="40"/>
      <c r="AL92" s="40"/>
      <c r="AM92" s="40"/>
      <c r="AN92" s="40"/>
      <c r="AO92" s="40"/>
      <c r="AP92" s="40"/>
      <c r="AQ92" s="40"/>
      <c r="AR92" s="40"/>
      <c r="AS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H93" s="40"/>
      <c r="AI93" s="40"/>
      <c r="AJ93" s="40"/>
      <c r="AK93" s="40"/>
      <c r="AL93" s="40"/>
      <c r="AM93" s="40"/>
      <c r="AN93" s="40"/>
      <c r="AO93" s="40"/>
      <c r="AP93" s="40"/>
      <c r="AQ93" s="40"/>
      <c r="AR93" s="40"/>
      <c r="AS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3" t="s">
        <v>13</v>
      </c>
      <c r="D94" s="356" t="str">
        <f>D65</f>
        <v>The preparation of a transition and cutover plan(s) for your business</v>
      </c>
      <c r="E94" s="356"/>
      <c r="F94" s="356"/>
      <c r="G94" s="356"/>
      <c r="H94" s="356"/>
      <c r="I94" s="356"/>
      <c r="J94" s="51" t="s">
        <v>57</v>
      </c>
      <c r="K94" s="51" t="s">
        <v>57</v>
      </c>
      <c r="L94" s="51" t="s">
        <v>56</v>
      </c>
      <c r="M94" s="51" t="s">
        <v>57</v>
      </c>
      <c r="N94" s="51"/>
      <c r="O94" s="51" t="s">
        <v>57</v>
      </c>
      <c r="P94" s="51" t="s">
        <v>57</v>
      </c>
      <c r="Q94" s="51" t="s">
        <v>57</v>
      </c>
      <c r="R94" s="51" t="s">
        <v>64</v>
      </c>
      <c r="S94" s="51" t="s">
        <v>57</v>
      </c>
      <c r="T94" s="51" t="s">
        <v>57</v>
      </c>
      <c r="U94" s="51" t="s">
        <v>57</v>
      </c>
      <c r="V94" s="51" t="s">
        <v>57</v>
      </c>
      <c r="W94" s="51"/>
      <c r="X94" s="76"/>
      <c r="Y94" s="8"/>
      <c r="Z94" s="149"/>
      <c r="AA94" s="39"/>
      <c r="AB94" s="39"/>
      <c r="AC94" s="40"/>
      <c r="AD94" s="40"/>
      <c r="AE94" s="40"/>
      <c r="AF94" s="40"/>
      <c r="AH94" s="40"/>
      <c r="AI94" s="40"/>
      <c r="AJ94" s="40"/>
      <c r="AK94" s="40"/>
      <c r="AL94" s="40"/>
      <c r="AM94" s="40"/>
      <c r="AN94" s="40"/>
      <c r="AO94" s="40"/>
      <c r="AP94" s="40"/>
      <c r="AQ94" s="40"/>
      <c r="AR94" s="40"/>
      <c r="AS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4"/>
      <c r="D95" s="346" t="str">
        <f>D66</f>
        <v>The successful completion of prerequisite transition activities (e.g. data migration and conversions, cutover dress rehearsals)</v>
      </c>
      <c r="E95" s="346"/>
      <c r="F95" s="346"/>
      <c r="G95" s="346"/>
      <c r="H95" s="346"/>
      <c r="I95" s="346"/>
      <c r="J95" s="61" t="s">
        <v>57</v>
      </c>
      <c r="K95" s="61" t="s">
        <v>57</v>
      </c>
      <c r="L95" s="61" t="s">
        <v>57</v>
      </c>
      <c r="M95" s="61" t="s">
        <v>57</v>
      </c>
      <c r="N95" s="61"/>
      <c r="O95" s="61" t="s">
        <v>57</v>
      </c>
      <c r="P95" s="61" t="s">
        <v>57</v>
      </c>
      <c r="Q95" s="61" t="s">
        <v>57</v>
      </c>
      <c r="R95" s="61" t="s">
        <v>64</v>
      </c>
      <c r="S95" s="61" t="s">
        <v>57</v>
      </c>
      <c r="T95" s="61" t="s">
        <v>56</v>
      </c>
      <c r="U95" s="61" t="s">
        <v>57</v>
      </c>
      <c r="V95" s="61" t="s">
        <v>57</v>
      </c>
      <c r="W95" s="61"/>
      <c r="X95" s="77"/>
      <c r="Y95" s="8"/>
      <c r="Z95" s="149"/>
      <c r="AA95" s="39"/>
      <c r="AB95" s="39"/>
      <c r="AC95" s="40"/>
      <c r="AD95" s="40"/>
      <c r="AE95" s="40"/>
      <c r="AF95" s="40"/>
      <c r="AH95" s="40"/>
      <c r="AI95" s="40"/>
      <c r="AJ95" s="40"/>
      <c r="AK95" s="40"/>
      <c r="AL95" s="40"/>
      <c r="AM95" s="40"/>
      <c r="AN95" s="40"/>
      <c r="AO95" s="40"/>
      <c r="AP95" s="40"/>
      <c r="AQ95" s="40"/>
      <c r="AR95" s="40"/>
      <c r="AS95" s="40"/>
      <c r="BE95" s="39"/>
      <c r="BF95" s="39"/>
      <c r="BG95" s="39"/>
      <c r="BH95" s="39"/>
      <c r="BI95" s="39"/>
      <c r="BJ95" s="39"/>
      <c r="BK95" s="39"/>
      <c r="BL95" s="39"/>
      <c r="BM95" s="39"/>
      <c r="BN95" s="39"/>
      <c r="BO95" s="39"/>
      <c r="BP95" s="39"/>
      <c r="BQ95" s="39"/>
      <c r="BR95" s="39"/>
      <c r="BS95" s="39"/>
      <c r="BT95" s="39"/>
      <c r="BU95" s="39"/>
    </row>
    <row r="96" spans="1:73" ht="15.75" customHeight="1"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H96" s="40"/>
      <c r="AI96" s="40"/>
      <c r="AJ96" s="40"/>
      <c r="AK96" s="40"/>
      <c r="AL96" s="40"/>
      <c r="AM96" s="40"/>
      <c r="AN96" s="40"/>
      <c r="AO96" s="40"/>
      <c r="AP96" s="40"/>
      <c r="AQ96" s="40"/>
      <c r="AR96" s="40"/>
      <c r="AS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77" t="s">
        <v>0</v>
      </c>
      <c r="C97" s="379" t="s">
        <v>1</v>
      </c>
      <c r="D97" s="379" t="s">
        <v>61</v>
      </c>
      <c r="E97" s="379"/>
      <c r="F97" s="379"/>
      <c r="G97" s="379"/>
      <c r="H97" s="379"/>
      <c r="I97" s="379"/>
      <c r="J97" s="379" t="s">
        <v>115</v>
      </c>
      <c r="K97" s="379"/>
      <c r="L97" s="379"/>
      <c r="M97" s="379"/>
      <c r="N97" s="379"/>
      <c r="O97" s="379"/>
      <c r="P97" s="379"/>
      <c r="Q97" s="379"/>
      <c r="R97" s="379"/>
      <c r="S97" s="379"/>
      <c r="T97" s="379"/>
      <c r="U97" s="379"/>
      <c r="V97" s="379"/>
      <c r="W97" s="379"/>
      <c r="X97" s="389"/>
      <c r="Y97" s="8"/>
      <c r="Z97" s="149"/>
      <c r="AA97" s="39"/>
      <c r="AB97" s="39"/>
      <c r="AC97" s="40"/>
      <c r="AD97" s="40"/>
      <c r="AE97" s="40"/>
      <c r="AF97" s="40"/>
      <c r="AH97" s="40"/>
      <c r="AI97" s="40"/>
      <c r="AJ97" s="40"/>
      <c r="AK97" s="40"/>
      <c r="AL97" s="40"/>
      <c r="AM97" s="40"/>
      <c r="AN97" s="40"/>
      <c r="AO97" s="40"/>
      <c r="AP97" s="40"/>
      <c r="AQ97" s="40"/>
      <c r="AR97" s="40"/>
      <c r="AS97" s="40"/>
      <c r="BE97" s="39"/>
      <c r="BF97" s="39"/>
      <c r="BG97" s="39"/>
      <c r="BH97" s="39"/>
      <c r="BI97" s="39"/>
      <c r="BJ97" s="39"/>
      <c r="BK97" s="39"/>
      <c r="BL97" s="39"/>
      <c r="BM97" s="39"/>
      <c r="BN97" s="39"/>
      <c r="BO97" s="39"/>
      <c r="BP97" s="39"/>
      <c r="BQ97" s="39"/>
      <c r="BR97" s="39"/>
      <c r="BS97" s="39"/>
      <c r="BT97" s="39"/>
      <c r="BU97" s="39"/>
    </row>
    <row r="98" spans="1:73" ht="51" x14ac:dyDescent="0.25">
      <c r="A98" s="8"/>
      <c r="B98" s="378"/>
      <c r="C98" s="380"/>
      <c r="D98" s="380"/>
      <c r="E98" s="380"/>
      <c r="F98" s="380"/>
      <c r="G98" s="380"/>
      <c r="H98" s="380"/>
      <c r="I98" s="380"/>
      <c r="J98" s="64" t="str">
        <f>J69</f>
        <v>ActewAGL Retail</v>
      </c>
      <c r="K98" s="64" t="str">
        <f t="shared" ref="K98:X98" si="6">K69</f>
        <v>AGL</v>
      </c>
      <c r="L98" s="64" t="str">
        <f t="shared" si="6"/>
        <v>Aurora Energy</v>
      </c>
      <c r="M98" s="64" t="str">
        <f t="shared" si="6"/>
        <v>Energy Australia</v>
      </c>
      <c r="N98" s="64" t="str">
        <f t="shared" si="6"/>
        <v>Ergon Energy Queensland (retail)</v>
      </c>
      <c r="O98" s="64" t="str">
        <f t="shared" si="6"/>
        <v>M2 Energy Pty Ltd</v>
      </c>
      <c r="P98" s="64" t="str">
        <f t="shared" si="6"/>
        <v>Mojo Power Pty Ltd</v>
      </c>
      <c r="Q98" s="64" t="str">
        <f t="shared" si="6"/>
        <v>Momentum Energy</v>
      </c>
      <c r="R98" s="64" t="str">
        <f t="shared" si="6"/>
        <v>Origin Energy</v>
      </c>
      <c r="S98" s="64" t="str">
        <f t="shared" si="6"/>
        <v>Pacific Hydro</v>
      </c>
      <c r="T98" s="64" t="str">
        <f t="shared" si="6"/>
        <v>People Energy Pty Ltd</v>
      </c>
      <c r="U98" s="64" t="str">
        <f t="shared" si="6"/>
        <v>Simply Energy</v>
      </c>
      <c r="V98" s="64" t="str">
        <f t="shared" si="6"/>
        <v>Powershop</v>
      </c>
      <c r="W98" s="64">
        <f t="shared" si="6"/>
        <v>0</v>
      </c>
      <c r="X98" s="70">
        <f t="shared" si="6"/>
        <v>0</v>
      </c>
      <c r="Y98" s="8"/>
      <c r="Z98" s="149"/>
      <c r="AA98" s="39"/>
      <c r="AB98" s="39"/>
      <c r="AC98" s="40"/>
      <c r="AD98" s="40"/>
      <c r="AE98" s="40"/>
      <c r="AF98" s="40"/>
      <c r="AH98" s="40"/>
      <c r="AI98" s="40"/>
      <c r="AJ98" s="40"/>
      <c r="AK98" s="40"/>
      <c r="AL98" s="40"/>
      <c r="AM98" s="40"/>
      <c r="AN98" s="40"/>
      <c r="AO98" s="40"/>
      <c r="AP98" s="40"/>
      <c r="AQ98" s="40"/>
      <c r="AR98" s="40"/>
      <c r="AS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H99" s="40"/>
      <c r="AI99" s="40"/>
      <c r="AJ99" s="40"/>
      <c r="AK99" s="40"/>
      <c r="AL99" s="40"/>
      <c r="AM99" s="40"/>
      <c r="AN99" s="40"/>
      <c r="AO99" s="40"/>
      <c r="AP99" s="40"/>
      <c r="AQ99" s="40"/>
      <c r="AR99" s="40"/>
      <c r="AS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56" t="str">
        <f>D71</f>
        <v>A high-level impact assessment of the POC reforms on your business</v>
      </c>
      <c r="E100" s="356"/>
      <c r="F100" s="356"/>
      <c r="G100" s="356"/>
      <c r="H100" s="356"/>
      <c r="I100" s="356"/>
      <c r="J100" s="154" t="s">
        <v>172</v>
      </c>
      <c r="K100" s="154"/>
      <c r="L100" s="154" t="s">
        <v>183</v>
      </c>
      <c r="M100" s="154" t="s">
        <v>397</v>
      </c>
      <c r="N100" s="154"/>
      <c r="O100" s="154"/>
      <c r="P100" s="154"/>
      <c r="Q100" s="154"/>
      <c r="R100" s="154" t="s">
        <v>215</v>
      </c>
      <c r="S100" s="154"/>
      <c r="T100" s="154"/>
      <c r="U100" s="154"/>
      <c r="V100" s="154"/>
      <c r="W100" s="154"/>
      <c r="X100" s="155"/>
      <c r="Y100" s="8"/>
      <c r="Z100" s="149"/>
      <c r="AA100" s="39"/>
      <c r="AB100" s="39"/>
      <c r="AC100" s="40"/>
      <c r="AD100" s="40"/>
      <c r="AE100" s="40"/>
      <c r="AF100" s="40"/>
      <c r="AH100" s="40"/>
      <c r="AI100" s="40"/>
      <c r="AJ100" s="40"/>
      <c r="AK100" s="40"/>
      <c r="AL100" s="40"/>
      <c r="AM100" s="40"/>
      <c r="AN100" s="40"/>
      <c r="AO100" s="40"/>
      <c r="AP100" s="40"/>
      <c r="AQ100" s="40"/>
      <c r="AR100" s="40"/>
      <c r="AS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56" t="str">
        <f>D72</f>
        <v>POC implementation plans in place to prepare your business for compliance with the revised regulatory arrangements from the “go live” date</v>
      </c>
      <c r="E101" s="356"/>
      <c r="F101" s="356"/>
      <c r="G101" s="356"/>
      <c r="H101" s="356"/>
      <c r="I101" s="356"/>
      <c r="J101" s="154" t="s">
        <v>173</v>
      </c>
      <c r="K101" s="154"/>
      <c r="L101" s="154" t="s">
        <v>184</v>
      </c>
      <c r="M101" s="154" t="s">
        <v>398</v>
      </c>
      <c r="N101" s="154"/>
      <c r="O101" s="154"/>
      <c r="P101" s="154"/>
      <c r="Q101" s="154"/>
      <c r="R101" s="154" t="s">
        <v>216</v>
      </c>
      <c r="S101" s="154"/>
      <c r="T101" s="154"/>
      <c r="U101" s="154"/>
      <c r="V101" s="154"/>
      <c r="W101" s="154"/>
      <c r="X101" s="155"/>
      <c r="Y101" s="8"/>
      <c r="Z101" s="149"/>
      <c r="AA101" s="39"/>
      <c r="AB101" s="39"/>
      <c r="AC101" s="40"/>
      <c r="AD101" s="40"/>
      <c r="AE101" s="40"/>
      <c r="AF101" s="40"/>
      <c r="AH101" s="40"/>
      <c r="AI101" s="40"/>
      <c r="AJ101" s="40"/>
      <c r="AK101" s="40"/>
      <c r="AL101" s="40"/>
      <c r="AM101" s="40"/>
      <c r="AN101" s="40"/>
      <c r="AO101" s="40"/>
      <c r="AP101" s="40"/>
      <c r="AQ101" s="40"/>
      <c r="AR101" s="40"/>
      <c r="AS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H102" s="40"/>
      <c r="AI102" s="40"/>
      <c r="AJ102" s="40"/>
      <c r="AK102" s="40"/>
      <c r="AL102" s="40"/>
      <c r="AM102" s="40"/>
      <c r="AN102" s="40"/>
      <c r="AO102" s="40"/>
      <c r="AP102" s="40"/>
      <c r="AQ102" s="40"/>
      <c r="AR102" s="40"/>
      <c r="AS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3" t="s">
        <v>5</v>
      </c>
      <c r="D103" s="356" t="str">
        <f>D74</f>
        <v>A detailed assessment of the revised legal and regulatory framework (including any jurisdictional safety requirements, as appropriate)</v>
      </c>
      <c r="E103" s="356"/>
      <c r="F103" s="356"/>
      <c r="G103" s="356"/>
      <c r="H103" s="356"/>
      <c r="I103" s="356"/>
      <c r="J103" s="154" t="s">
        <v>174</v>
      </c>
      <c r="K103" s="154"/>
      <c r="L103" s="154" t="s">
        <v>185</v>
      </c>
      <c r="M103" s="154" t="s">
        <v>200</v>
      </c>
      <c r="N103" s="154" t="s">
        <v>203</v>
      </c>
      <c r="O103" s="154" t="s">
        <v>209</v>
      </c>
      <c r="P103" s="154"/>
      <c r="Q103" s="154"/>
      <c r="R103" s="154" t="s">
        <v>216</v>
      </c>
      <c r="S103" s="154"/>
      <c r="T103" s="154"/>
      <c r="U103" s="154" t="s">
        <v>234</v>
      </c>
      <c r="V103" s="154"/>
      <c r="W103" s="154"/>
      <c r="X103" s="155"/>
      <c r="Y103" s="8"/>
      <c r="Z103" s="149"/>
      <c r="AA103" s="39"/>
      <c r="AB103" s="39"/>
      <c r="AC103" s="40"/>
      <c r="AD103" s="40"/>
      <c r="AE103" s="40"/>
      <c r="AF103" s="40"/>
      <c r="AH103" s="40"/>
      <c r="AI103" s="40"/>
      <c r="AJ103" s="40"/>
      <c r="AK103" s="40"/>
      <c r="AL103" s="40"/>
      <c r="AM103" s="40"/>
      <c r="AN103" s="40"/>
      <c r="AO103" s="40"/>
      <c r="AP103" s="40"/>
      <c r="AQ103" s="40"/>
      <c r="AR103" s="40"/>
      <c r="AS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3"/>
      <c r="D104" s="356" t="str">
        <f t="shared" ref="D104:D107" si="7">D75</f>
        <v xml:space="preserve">The development, documentation and approval of updated internal policies that are consistent with jurisdictional regulations and requirements (e.g. safety) </v>
      </c>
      <c r="E104" s="356"/>
      <c r="F104" s="356"/>
      <c r="G104" s="356"/>
      <c r="H104" s="356"/>
      <c r="I104" s="356"/>
      <c r="J104" s="154"/>
      <c r="K104" s="154"/>
      <c r="L104" s="154" t="s">
        <v>186</v>
      </c>
      <c r="M104" s="154" t="s">
        <v>399</v>
      </c>
      <c r="N104" s="154" t="s">
        <v>203</v>
      </c>
      <c r="O104" s="154" t="s">
        <v>209</v>
      </c>
      <c r="P104" s="154"/>
      <c r="Q104" s="154"/>
      <c r="R104" s="154" t="s">
        <v>217</v>
      </c>
      <c r="S104" s="154"/>
      <c r="T104" s="154"/>
      <c r="U104" s="154"/>
      <c r="V104" s="154"/>
      <c r="W104" s="154"/>
      <c r="X104" s="155"/>
      <c r="Y104" s="8"/>
      <c r="Z104" s="149"/>
      <c r="AA104" s="39"/>
      <c r="AB104" s="39"/>
      <c r="AC104" s="40"/>
      <c r="AD104" s="40"/>
      <c r="AE104" s="40"/>
      <c r="AF104" s="40"/>
      <c r="AH104" s="40"/>
      <c r="AI104" s="40"/>
      <c r="AJ104" s="40"/>
      <c r="AK104" s="40"/>
      <c r="AL104" s="40"/>
      <c r="AM104" s="40"/>
      <c r="AN104" s="40"/>
      <c r="AO104" s="40"/>
      <c r="AP104" s="40"/>
      <c r="AQ104" s="40"/>
      <c r="AR104" s="40"/>
      <c r="AS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3"/>
      <c r="D105" s="356" t="str">
        <f t="shared" si="7"/>
        <v>Amendments to all relevant contracts/commercial arrangements</v>
      </c>
      <c r="E105" s="356"/>
      <c r="F105" s="356"/>
      <c r="G105" s="356"/>
      <c r="H105" s="356"/>
      <c r="I105" s="356"/>
      <c r="J105" s="154"/>
      <c r="K105" s="154"/>
      <c r="L105" s="154" t="s">
        <v>187</v>
      </c>
      <c r="M105" s="154" t="s">
        <v>400</v>
      </c>
      <c r="N105" s="154" t="s">
        <v>204</v>
      </c>
      <c r="O105" s="154" t="s">
        <v>209</v>
      </c>
      <c r="P105" s="154"/>
      <c r="Q105" s="154"/>
      <c r="R105" s="154" t="s">
        <v>218</v>
      </c>
      <c r="S105" s="154"/>
      <c r="T105" s="154"/>
      <c r="U105" s="154"/>
      <c r="V105" s="154"/>
      <c r="W105" s="154"/>
      <c r="X105" s="155"/>
      <c r="Y105" s="8"/>
      <c r="Z105" s="149"/>
      <c r="AA105" s="39"/>
      <c r="AB105" s="39"/>
      <c r="AC105" s="40"/>
      <c r="AD105" s="40"/>
      <c r="AE105" s="40"/>
      <c r="AF105" s="40"/>
      <c r="AH105" s="40"/>
      <c r="AI105" s="40"/>
      <c r="AJ105" s="40"/>
      <c r="AK105" s="40"/>
      <c r="AL105" s="40"/>
      <c r="AM105" s="40"/>
      <c r="AN105" s="40"/>
      <c r="AO105" s="40"/>
      <c r="AP105" s="40"/>
      <c r="AQ105" s="40"/>
      <c r="AR105" s="40"/>
      <c r="AS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3"/>
      <c r="D106" s="356" t="str">
        <f t="shared" si="7"/>
        <v>An assessment of the required accreditation and registration activities</v>
      </c>
      <c r="E106" s="356"/>
      <c r="F106" s="356"/>
      <c r="G106" s="356"/>
      <c r="H106" s="356"/>
      <c r="I106" s="356"/>
      <c r="J106" s="154"/>
      <c r="K106" s="154"/>
      <c r="L106" s="154"/>
      <c r="M106" s="154"/>
      <c r="N106" s="154"/>
      <c r="O106" s="154" t="s">
        <v>209</v>
      </c>
      <c r="P106" s="154"/>
      <c r="Q106" s="154"/>
      <c r="R106" s="154" t="s">
        <v>219</v>
      </c>
      <c r="S106" s="154"/>
      <c r="T106" s="154"/>
      <c r="U106" s="154"/>
      <c r="V106" s="154"/>
      <c r="W106" s="154"/>
      <c r="X106" s="155"/>
      <c r="Y106" s="8"/>
      <c r="Z106" s="149"/>
      <c r="AA106" s="39"/>
      <c r="AB106" s="39"/>
      <c r="AC106" s="40"/>
      <c r="AD106" s="40"/>
      <c r="AE106" s="40"/>
      <c r="AF106" s="40"/>
      <c r="AH106" s="40"/>
      <c r="AI106" s="40"/>
      <c r="AJ106" s="40"/>
      <c r="AK106" s="40"/>
      <c r="AL106" s="40"/>
      <c r="AM106" s="40"/>
      <c r="AN106" s="40"/>
      <c r="AO106" s="40"/>
      <c r="AP106" s="40"/>
      <c r="AQ106" s="40"/>
      <c r="AR106" s="40"/>
      <c r="AS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3"/>
      <c r="D107" s="356" t="str">
        <f t="shared" si="7"/>
        <v>The fulfilment of accreditation and registration obligations</v>
      </c>
      <c r="E107" s="356"/>
      <c r="F107" s="356"/>
      <c r="G107" s="356"/>
      <c r="H107" s="356"/>
      <c r="I107" s="356"/>
      <c r="J107" s="154"/>
      <c r="K107" s="154"/>
      <c r="L107" s="154"/>
      <c r="M107" s="154"/>
      <c r="N107" s="154"/>
      <c r="O107" s="154"/>
      <c r="P107" s="154"/>
      <c r="Q107" s="154"/>
      <c r="R107" s="154" t="s">
        <v>218</v>
      </c>
      <c r="S107" s="154"/>
      <c r="T107" s="154"/>
      <c r="U107" s="154" t="s">
        <v>235</v>
      </c>
      <c r="V107" s="154"/>
      <c r="W107" s="154"/>
      <c r="X107" s="155"/>
      <c r="Y107" s="8"/>
      <c r="Z107" s="149"/>
      <c r="AA107" s="39"/>
      <c r="AB107" s="39"/>
      <c r="AC107" s="40"/>
      <c r="AD107" s="40"/>
      <c r="AE107" s="40"/>
      <c r="AF107" s="40"/>
      <c r="AH107" s="40"/>
      <c r="AI107" s="40"/>
      <c r="AJ107" s="40"/>
      <c r="AK107" s="40"/>
      <c r="AL107" s="40"/>
      <c r="AM107" s="40"/>
      <c r="AN107" s="40"/>
      <c r="AO107" s="40"/>
      <c r="AP107" s="40"/>
      <c r="AQ107" s="40"/>
      <c r="AR107" s="40"/>
      <c r="AS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H108" s="40"/>
      <c r="AI108" s="40"/>
      <c r="AJ108" s="40"/>
      <c r="AK108" s="40"/>
      <c r="AL108" s="40"/>
      <c r="AM108" s="40"/>
      <c r="AN108" s="40"/>
      <c r="AO108" s="40"/>
      <c r="AP108" s="40"/>
      <c r="AQ108" s="40"/>
      <c r="AR108" s="40"/>
      <c r="AS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3" t="s">
        <v>7</v>
      </c>
      <c r="D109" s="356" t="str">
        <f>D80</f>
        <v>A detailed assessment of the human resources required to fulfil the operational functions for your business</v>
      </c>
      <c r="E109" s="356"/>
      <c r="F109" s="356"/>
      <c r="G109" s="356"/>
      <c r="H109" s="356"/>
      <c r="I109" s="356"/>
      <c r="J109" s="154" t="s">
        <v>175</v>
      </c>
      <c r="K109" s="154"/>
      <c r="L109" s="154" t="s">
        <v>188</v>
      </c>
      <c r="M109" s="154" t="s">
        <v>401</v>
      </c>
      <c r="N109" s="154"/>
      <c r="O109" s="154" t="s">
        <v>209</v>
      </c>
      <c r="P109" s="154"/>
      <c r="Q109" s="154"/>
      <c r="R109" s="154" t="s">
        <v>216</v>
      </c>
      <c r="S109" s="154"/>
      <c r="T109" s="154"/>
      <c r="U109" s="154"/>
      <c r="V109" s="154"/>
      <c r="W109" s="154"/>
      <c r="X109" s="155"/>
      <c r="Y109" s="8"/>
      <c r="Z109" s="149"/>
      <c r="AA109" s="39"/>
      <c r="AB109" s="39"/>
      <c r="AC109" s="40"/>
      <c r="AD109" s="40"/>
      <c r="AE109" s="40"/>
      <c r="AF109" s="40"/>
      <c r="AH109" s="40"/>
      <c r="AI109" s="40"/>
      <c r="AJ109" s="40"/>
      <c r="AK109" s="40"/>
      <c r="AL109" s="40"/>
      <c r="AM109" s="40"/>
      <c r="AN109" s="40"/>
      <c r="AO109" s="40"/>
      <c r="AP109" s="40"/>
      <c r="AQ109" s="40"/>
      <c r="AR109" s="40"/>
      <c r="AS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3"/>
      <c r="D110" s="356" t="str">
        <f t="shared" ref="D110:D111" si="8">D81</f>
        <v>The recruitment/assignment of human resources required to fulfil the operational functions for your business</v>
      </c>
      <c r="E110" s="356"/>
      <c r="F110" s="356"/>
      <c r="G110" s="356"/>
      <c r="H110" s="356"/>
      <c r="I110" s="356"/>
      <c r="J110" s="154"/>
      <c r="K110" s="154"/>
      <c r="L110" s="154" t="s">
        <v>189</v>
      </c>
      <c r="M110" s="154" t="s">
        <v>402</v>
      </c>
      <c r="N110" s="154"/>
      <c r="O110" s="154"/>
      <c r="P110" s="154"/>
      <c r="Q110" s="154"/>
      <c r="R110" s="154" t="s">
        <v>217</v>
      </c>
      <c r="S110" s="154"/>
      <c r="T110" s="154" t="s">
        <v>231</v>
      </c>
      <c r="U110" s="154" t="s">
        <v>236</v>
      </c>
      <c r="V110" s="154"/>
      <c r="W110" s="154"/>
      <c r="X110" s="155"/>
      <c r="Y110" s="8"/>
      <c r="Z110" s="149"/>
      <c r="AA110" s="39"/>
      <c r="AB110" s="39"/>
      <c r="AC110" s="40"/>
      <c r="AD110" s="40"/>
      <c r="AE110" s="40"/>
      <c r="AF110" s="40"/>
      <c r="AH110" s="40"/>
      <c r="AI110" s="40"/>
      <c r="AJ110" s="40"/>
      <c r="AK110" s="40"/>
      <c r="AL110" s="40"/>
      <c r="AM110" s="40"/>
      <c r="AN110" s="40"/>
      <c r="AO110" s="40"/>
      <c r="AP110" s="40"/>
      <c r="AQ110" s="40"/>
      <c r="AR110" s="40"/>
      <c r="AS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3"/>
      <c r="D111" s="356" t="str">
        <f t="shared" si="8"/>
        <v>The identification, development and delivery of staff training to fulfil the operational functions/roles, as applicable to your business</v>
      </c>
      <c r="E111" s="356"/>
      <c r="F111" s="356"/>
      <c r="G111" s="356"/>
      <c r="H111" s="356"/>
      <c r="I111" s="356"/>
      <c r="J111" s="154"/>
      <c r="K111" s="154"/>
      <c r="L111" s="154" t="s">
        <v>190</v>
      </c>
      <c r="M111" s="154" t="s">
        <v>403</v>
      </c>
      <c r="N111" s="154"/>
      <c r="O111" s="154" t="s">
        <v>209</v>
      </c>
      <c r="P111" s="154"/>
      <c r="Q111" s="154"/>
      <c r="R111" s="154" t="s">
        <v>220</v>
      </c>
      <c r="S111" s="154"/>
      <c r="T111" s="154" t="s">
        <v>231</v>
      </c>
      <c r="U111" s="154" t="s">
        <v>237</v>
      </c>
      <c r="V111" s="154"/>
      <c r="W111" s="154"/>
      <c r="X111" s="155"/>
      <c r="Y111" s="8"/>
      <c r="Z111" s="149"/>
      <c r="AA111" s="39"/>
      <c r="AB111" s="39"/>
      <c r="AC111" s="40"/>
      <c r="AD111" s="40"/>
      <c r="AE111" s="40"/>
      <c r="AF111" s="40"/>
      <c r="AH111" s="40"/>
      <c r="AI111" s="40"/>
      <c r="AJ111" s="40"/>
      <c r="AK111" s="40"/>
      <c r="AL111" s="40"/>
      <c r="AM111" s="40"/>
      <c r="AN111" s="40"/>
      <c r="AO111" s="40"/>
      <c r="AP111" s="40"/>
      <c r="AQ111" s="40"/>
      <c r="AR111" s="40"/>
      <c r="AS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H112" s="40"/>
      <c r="AI112" s="40"/>
      <c r="AJ112" s="40"/>
      <c r="AK112" s="40"/>
      <c r="AL112" s="40"/>
      <c r="AM112" s="40"/>
      <c r="AN112" s="40"/>
      <c r="AO112" s="40"/>
      <c r="AP112" s="40"/>
      <c r="AQ112" s="40"/>
      <c r="AR112" s="40"/>
      <c r="AS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3" t="s">
        <v>9</v>
      </c>
      <c r="D113" s="356" t="str">
        <f>D84</f>
        <v>A detailed assessment of business process impacts for your business</v>
      </c>
      <c r="E113" s="356"/>
      <c r="F113" s="356"/>
      <c r="G113" s="356"/>
      <c r="H113" s="356"/>
      <c r="I113" s="356"/>
      <c r="J113" s="154" t="s">
        <v>176</v>
      </c>
      <c r="K113" s="154"/>
      <c r="L113" s="154" t="s">
        <v>191</v>
      </c>
      <c r="M113" s="154" t="s">
        <v>404</v>
      </c>
      <c r="N113" s="154"/>
      <c r="O113" s="154" t="s">
        <v>209</v>
      </c>
      <c r="P113" s="154"/>
      <c r="Q113" s="154"/>
      <c r="R113" s="154" t="s">
        <v>216</v>
      </c>
      <c r="S113" s="154"/>
      <c r="T113" s="154"/>
      <c r="U113" s="154"/>
      <c r="V113" s="154"/>
      <c r="W113" s="154"/>
      <c r="X113" s="155"/>
      <c r="Y113" s="8"/>
      <c r="Z113" s="149"/>
      <c r="AA113" s="39"/>
      <c r="AB113" s="39"/>
      <c r="AC113" s="40"/>
      <c r="AD113" s="40"/>
      <c r="AE113" s="40"/>
      <c r="AF113" s="40"/>
      <c r="AH113" s="40"/>
      <c r="AI113" s="40"/>
      <c r="AJ113" s="40"/>
      <c r="AK113" s="40"/>
      <c r="AL113" s="40"/>
      <c r="AM113" s="40"/>
      <c r="AN113" s="40"/>
      <c r="AO113" s="40"/>
      <c r="AP113" s="40"/>
      <c r="AQ113" s="40"/>
      <c r="AR113" s="40"/>
      <c r="AS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3"/>
      <c r="D114" s="356" t="str">
        <f t="shared" ref="D114:D115" si="9">D85</f>
        <v>The development, documentation and approval of appropriate business processes for your business</v>
      </c>
      <c r="E114" s="356"/>
      <c r="F114" s="356"/>
      <c r="G114" s="356"/>
      <c r="H114" s="356"/>
      <c r="I114" s="356"/>
      <c r="J114" s="154"/>
      <c r="K114" s="154"/>
      <c r="L114" s="154" t="s">
        <v>192</v>
      </c>
      <c r="M114" s="154" t="s">
        <v>402</v>
      </c>
      <c r="N114" s="154"/>
      <c r="O114" s="154" t="s">
        <v>209</v>
      </c>
      <c r="P114" s="154"/>
      <c r="Q114" s="154"/>
      <c r="R114" s="154" t="s">
        <v>216</v>
      </c>
      <c r="S114" s="154"/>
      <c r="T114" s="154"/>
      <c r="U114" s="154"/>
      <c r="V114" s="154"/>
      <c r="W114" s="154"/>
      <c r="X114" s="155"/>
      <c r="Y114" s="8"/>
      <c r="Z114" s="149"/>
      <c r="AA114" s="39"/>
      <c r="AB114" s="39"/>
      <c r="AC114" s="40"/>
      <c r="AD114" s="40"/>
      <c r="AE114" s="40"/>
      <c r="AF114" s="40"/>
      <c r="AH114" s="40"/>
      <c r="AI114" s="40"/>
      <c r="AJ114" s="40"/>
      <c r="AK114" s="40"/>
      <c r="AL114" s="40"/>
      <c r="AM114" s="40"/>
      <c r="AN114" s="40"/>
      <c r="AO114" s="40"/>
      <c r="AP114" s="40"/>
      <c r="AQ114" s="40"/>
      <c r="AR114" s="40"/>
      <c r="AS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3"/>
      <c r="D115" s="356" t="str">
        <f t="shared" si="9"/>
        <v>The validation of business processes during industry testing</v>
      </c>
      <c r="E115" s="356"/>
      <c r="F115" s="356"/>
      <c r="G115" s="356"/>
      <c r="H115" s="356"/>
      <c r="I115" s="356"/>
      <c r="J115" s="154"/>
      <c r="K115" s="154"/>
      <c r="L115" s="154" t="s">
        <v>193</v>
      </c>
      <c r="M115" s="154"/>
      <c r="N115" s="154"/>
      <c r="O115" s="154" t="s">
        <v>209</v>
      </c>
      <c r="P115" s="154"/>
      <c r="Q115" s="154"/>
      <c r="R115" s="154" t="s">
        <v>221</v>
      </c>
      <c r="S115" s="154"/>
      <c r="T115" s="154" t="s">
        <v>209</v>
      </c>
      <c r="U115" s="154" t="s">
        <v>238</v>
      </c>
      <c r="V115" s="154"/>
      <c r="W115" s="154"/>
      <c r="X115" s="155"/>
      <c r="Y115" s="8"/>
      <c r="Z115" s="149"/>
      <c r="AA115" s="39"/>
      <c r="AB115" s="39"/>
      <c r="AC115" s="40"/>
      <c r="AD115" s="40"/>
      <c r="AE115" s="40"/>
      <c r="AF115" s="40"/>
      <c r="AH115" s="40"/>
      <c r="AI115" s="40"/>
      <c r="AJ115" s="40"/>
      <c r="AK115" s="40"/>
      <c r="AL115" s="40"/>
      <c r="AM115" s="40"/>
      <c r="AN115" s="40"/>
      <c r="AO115" s="40"/>
      <c r="AP115" s="40"/>
      <c r="AQ115" s="40"/>
      <c r="AR115" s="40"/>
      <c r="AS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H116" s="40"/>
      <c r="AI116" s="40"/>
      <c r="AJ116" s="40"/>
      <c r="AK116" s="40"/>
      <c r="AL116" s="40"/>
      <c r="AM116" s="40"/>
      <c r="AN116" s="40"/>
      <c r="AO116" s="40"/>
      <c r="AP116" s="40"/>
      <c r="AQ116" s="40"/>
      <c r="AR116" s="40"/>
      <c r="AS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3" t="s">
        <v>11</v>
      </c>
      <c r="D117" s="356" t="str">
        <f>D88</f>
        <v>A detailed assessment of the market system impacts for your business, including requirements specification and design of changes</v>
      </c>
      <c r="E117" s="356"/>
      <c r="F117" s="356"/>
      <c r="G117" s="356"/>
      <c r="H117" s="356"/>
      <c r="I117" s="356"/>
      <c r="J117" s="154" t="s">
        <v>177</v>
      </c>
      <c r="K117" s="154"/>
      <c r="L117" s="154" t="s">
        <v>194</v>
      </c>
      <c r="M117" s="154" t="s">
        <v>405</v>
      </c>
      <c r="N117" s="154"/>
      <c r="O117" s="154"/>
      <c r="P117" s="154"/>
      <c r="Q117" s="154" t="s">
        <v>212</v>
      </c>
      <c r="R117" s="154" t="s">
        <v>222</v>
      </c>
      <c r="S117" s="154" t="s">
        <v>228</v>
      </c>
      <c r="T117" s="154"/>
      <c r="U117" s="154" t="s">
        <v>239</v>
      </c>
      <c r="V117" s="154"/>
      <c r="W117" s="154"/>
      <c r="X117" s="155"/>
      <c r="Y117" s="8"/>
      <c r="Z117" s="149"/>
      <c r="AA117" s="39"/>
      <c r="AB117" s="39"/>
      <c r="AC117" s="40"/>
      <c r="AD117" s="40"/>
      <c r="AE117" s="40"/>
      <c r="AF117" s="40"/>
      <c r="AH117" s="40"/>
      <c r="AI117" s="40"/>
      <c r="AJ117" s="40"/>
      <c r="AK117" s="40"/>
      <c r="AL117" s="40"/>
      <c r="AM117" s="40"/>
      <c r="AN117" s="40"/>
      <c r="AO117" s="40"/>
      <c r="AP117" s="40"/>
      <c r="AQ117" s="40"/>
      <c r="AR117" s="40"/>
      <c r="AS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3"/>
      <c r="D118" s="356" t="str">
        <f t="shared" ref="D118:D121" si="10">D89</f>
        <v>The development and build of appropriate market systems for your business</v>
      </c>
      <c r="E118" s="356"/>
      <c r="F118" s="356"/>
      <c r="G118" s="356"/>
      <c r="H118" s="356"/>
      <c r="I118" s="356"/>
      <c r="J118" s="154"/>
      <c r="K118" s="154"/>
      <c r="L118" s="154" t="s">
        <v>195</v>
      </c>
      <c r="M118" s="154" t="s">
        <v>402</v>
      </c>
      <c r="N118" s="154"/>
      <c r="O118" s="154"/>
      <c r="P118" s="154"/>
      <c r="Q118" s="154"/>
      <c r="R118" s="154" t="s">
        <v>223</v>
      </c>
      <c r="S118" s="154"/>
      <c r="T118" s="154"/>
      <c r="U118" s="154" t="s">
        <v>240</v>
      </c>
      <c r="V118" s="154"/>
      <c r="W118" s="154"/>
      <c r="X118" s="155"/>
      <c r="Y118" s="8"/>
      <c r="Z118" s="149"/>
      <c r="AA118" s="39"/>
      <c r="AB118" s="39"/>
      <c r="AC118" s="40"/>
      <c r="AD118" s="40"/>
      <c r="AE118" s="40"/>
      <c r="AF118" s="40"/>
      <c r="AH118" s="40"/>
      <c r="AI118" s="40"/>
      <c r="AJ118" s="40"/>
      <c r="AK118" s="40"/>
      <c r="AL118" s="40"/>
      <c r="AM118" s="40"/>
      <c r="AN118" s="40"/>
      <c r="AO118" s="40"/>
      <c r="AP118" s="40"/>
      <c r="AQ118" s="40"/>
      <c r="AR118" s="40"/>
      <c r="AS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3"/>
      <c r="D119" s="356" t="str">
        <f t="shared" si="10"/>
        <v>The internal testing of market systems for your business</v>
      </c>
      <c r="E119" s="356"/>
      <c r="F119" s="356"/>
      <c r="G119" s="356"/>
      <c r="H119" s="356"/>
      <c r="I119" s="356"/>
      <c r="J119" s="154"/>
      <c r="K119" s="154"/>
      <c r="L119" s="154" t="s">
        <v>196</v>
      </c>
      <c r="M119" s="154" t="s">
        <v>402</v>
      </c>
      <c r="N119" s="154"/>
      <c r="O119" s="154"/>
      <c r="P119" s="154"/>
      <c r="Q119" s="154"/>
      <c r="R119" s="154" t="s">
        <v>221</v>
      </c>
      <c r="S119" s="154"/>
      <c r="T119" s="154"/>
      <c r="U119" s="154" t="s">
        <v>240</v>
      </c>
      <c r="V119" s="154"/>
      <c r="W119" s="154"/>
      <c r="X119" s="155"/>
      <c r="Y119" s="8"/>
      <c r="Z119" s="149"/>
      <c r="AA119" s="39"/>
      <c r="AB119" s="39"/>
      <c r="AC119" s="40"/>
      <c r="AD119" s="40"/>
      <c r="AE119" s="40"/>
      <c r="AF119" s="40"/>
      <c r="AH119" s="40"/>
      <c r="AI119" s="40"/>
      <c r="AJ119" s="40"/>
      <c r="AK119" s="40"/>
      <c r="AL119" s="40"/>
      <c r="AM119" s="40"/>
      <c r="AN119" s="40"/>
      <c r="AO119" s="40"/>
      <c r="AP119" s="40"/>
      <c r="AQ119" s="40"/>
      <c r="AR119" s="40"/>
      <c r="AS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3"/>
      <c r="D120" s="356" t="str">
        <f t="shared" si="10"/>
        <v>The testing of market system interfaces between AEMO and participants (including testing of credentials and connectivity, as appropriate)</v>
      </c>
      <c r="E120" s="356"/>
      <c r="F120" s="356"/>
      <c r="G120" s="356"/>
      <c r="H120" s="356"/>
      <c r="I120" s="356"/>
      <c r="J120" s="154"/>
      <c r="K120" s="154"/>
      <c r="L120" s="154" t="s">
        <v>197</v>
      </c>
      <c r="M120" s="154" t="s">
        <v>402</v>
      </c>
      <c r="N120" s="154"/>
      <c r="O120" s="154"/>
      <c r="P120" s="154"/>
      <c r="Q120" s="154"/>
      <c r="R120" s="154" t="s">
        <v>221</v>
      </c>
      <c r="S120" s="154"/>
      <c r="T120" s="154"/>
      <c r="U120" s="154" t="s">
        <v>240</v>
      </c>
      <c r="V120" s="154"/>
      <c r="W120" s="154"/>
      <c r="X120" s="155"/>
      <c r="Y120" s="8"/>
      <c r="Z120" s="149"/>
      <c r="AA120" s="39"/>
      <c r="AB120" s="39"/>
      <c r="AC120" s="40"/>
      <c r="AD120" s="40"/>
      <c r="AE120" s="40"/>
      <c r="AF120" s="40"/>
      <c r="AH120" s="40"/>
      <c r="AI120" s="40"/>
      <c r="AJ120" s="40"/>
      <c r="AK120" s="40"/>
      <c r="AL120" s="40"/>
      <c r="AM120" s="40"/>
      <c r="AN120" s="40"/>
      <c r="AO120" s="40"/>
      <c r="AP120" s="40"/>
      <c r="AQ120" s="40"/>
      <c r="AR120" s="40"/>
      <c r="AS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3"/>
      <c r="D121" s="356" t="str">
        <f t="shared" si="10"/>
        <v>The validation of performance of market systems during industry testing</v>
      </c>
      <c r="E121" s="356"/>
      <c r="F121" s="356"/>
      <c r="G121" s="356"/>
      <c r="H121" s="356"/>
      <c r="I121" s="356"/>
      <c r="J121" s="154"/>
      <c r="K121" s="154"/>
      <c r="L121" s="154" t="s">
        <v>197</v>
      </c>
      <c r="M121" s="154" t="s">
        <v>402</v>
      </c>
      <c r="N121" s="154"/>
      <c r="O121" s="154"/>
      <c r="P121" s="154"/>
      <c r="Q121" s="154"/>
      <c r="R121" s="154" t="s">
        <v>221</v>
      </c>
      <c r="S121" s="154"/>
      <c r="T121" s="154"/>
      <c r="U121" s="154" t="s">
        <v>240</v>
      </c>
      <c r="V121" s="154"/>
      <c r="W121" s="154"/>
      <c r="X121" s="155"/>
      <c r="Y121" s="8"/>
      <c r="Z121" s="149"/>
      <c r="AA121" s="39"/>
      <c r="AB121" s="39"/>
      <c r="AC121" s="40"/>
      <c r="AD121" s="40"/>
      <c r="AE121" s="40"/>
      <c r="AF121" s="40"/>
      <c r="AH121" s="40"/>
      <c r="AI121" s="40"/>
      <c r="AJ121" s="40"/>
      <c r="AK121" s="40"/>
      <c r="AL121" s="40"/>
      <c r="AM121" s="40"/>
      <c r="AN121" s="40"/>
      <c r="AO121" s="40"/>
      <c r="AP121" s="40"/>
      <c r="AQ121" s="40"/>
      <c r="AR121" s="40"/>
      <c r="AS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H122" s="40"/>
      <c r="AI122" s="40"/>
      <c r="AJ122" s="40"/>
      <c r="AK122" s="40"/>
      <c r="AL122" s="40"/>
      <c r="AM122" s="40"/>
      <c r="AN122" s="40"/>
      <c r="AO122" s="40"/>
      <c r="AP122" s="40"/>
      <c r="AQ122" s="40"/>
      <c r="AR122" s="40"/>
      <c r="AS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3" t="s">
        <v>13</v>
      </c>
      <c r="D123" s="356" t="str">
        <f>D94</f>
        <v>The preparation of a transition and cutover plan(s) for your business</v>
      </c>
      <c r="E123" s="356"/>
      <c r="F123" s="356"/>
      <c r="G123" s="356"/>
      <c r="H123" s="356"/>
      <c r="I123" s="356"/>
      <c r="J123" s="154"/>
      <c r="K123" s="154"/>
      <c r="L123" s="154" t="s">
        <v>198</v>
      </c>
      <c r="M123" s="154"/>
      <c r="N123" s="154"/>
      <c r="O123" s="154" t="s">
        <v>209</v>
      </c>
      <c r="P123" s="154"/>
      <c r="Q123" s="154"/>
      <c r="R123" s="154" t="s">
        <v>224</v>
      </c>
      <c r="S123" s="154"/>
      <c r="T123" s="154"/>
      <c r="U123" s="154"/>
      <c r="V123" s="154"/>
      <c r="W123" s="154"/>
      <c r="X123" s="155"/>
      <c r="Y123" s="8"/>
      <c r="Z123" s="149"/>
      <c r="AA123" s="39"/>
      <c r="AB123" s="39"/>
      <c r="AC123" s="40"/>
      <c r="AD123" s="40"/>
      <c r="AE123" s="40"/>
      <c r="AF123" s="40"/>
      <c r="AH123" s="40"/>
      <c r="AI123" s="40"/>
      <c r="AJ123" s="40"/>
      <c r="AK123" s="40"/>
      <c r="AL123" s="40"/>
      <c r="AM123" s="40"/>
      <c r="AN123" s="40"/>
      <c r="AO123" s="40"/>
      <c r="AP123" s="40"/>
      <c r="AQ123" s="40"/>
      <c r="AR123" s="40"/>
      <c r="AS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4"/>
      <c r="D124" s="346" t="str">
        <f>D95</f>
        <v>The successful completion of prerequisite transition activities (e.g. data migration and conversions, cutover dress rehearsals)</v>
      </c>
      <c r="E124" s="346"/>
      <c r="F124" s="346"/>
      <c r="G124" s="346"/>
      <c r="H124" s="346"/>
      <c r="I124" s="346"/>
      <c r="J124" s="156"/>
      <c r="K124" s="156"/>
      <c r="L124" s="156" t="s">
        <v>193</v>
      </c>
      <c r="M124" s="156"/>
      <c r="N124" s="156"/>
      <c r="O124" s="156" t="s">
        <v>209</v>
      </c>
      <c r="P124" s="156"/>
      <c r="Q124" s="156"/>
      <c r="R124" s="156" t="s">
        <v>224</v>
      </c>
      <c r="S124" s="156"/>
      <c r="T124" s="156" t="s">
        <v>209</v>
      </c>
      <c r="U124" s="156"/>
      <c r="V124" s="156"/>
      <c r="W124" s="156"/>
      <c r="X124" s="157"/>
      <c r="Y124" s="8"/>
      <c r="Z124" s="149"/>
      <c r="AA124" s="39"/>
      <c r="AB124" s="39"/>
      <c r="AC124" s="40"/>
      <c r="AD124" s="40"/>
      <c r="AE124" s="40"/>
      <c r="AF124" s="40"/>
      <c r="AH124" s="40"/>
      <c r="AI124" s="40"/>
      <c r="AJ124" s="40"/>
      <c r="AK124" s="40"/>
      <c r="AL124" s="40"/>
      <c r="AM124" s="40"/>
      <c r="AN124" s="40"/>
      <c r="AO124" s="40"/>
      <c r="AP124" s="40"/>
      <c r="AQ124" s="40"/>
      <c r="AR124" s="40"/>
      <c r="AS124" s="40"/>
      <c r="BE124" s="39"/>
      <c r="BF124" s="39"/>
      <c r="BG124" s="39"/>
      <c r="BH124" s="39"/>
      <c r="BI124" s="39"/>
      <c r="BJ124" s="39"/>
      <c r="BK124" s="39"/>
      <c r="BL124" s="39"/>
      <c r="BM124" s="39"/>
      <c r="BN124" s="39"/>
      <c r="BO124" s="39"/>
      <c r="BP124" s="39"/>
      <c r="BQ124" s="39"/>
      <c r="BR124" s="39"/>
      <c r="BS124" s="39"/>
      <c r="BT124" s="39"/>
      <c r="BU124" s="39"/>
    </row>
    <row r="125" spans="1:73" ht="15.75" customHeight="1"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H125" s="40"/>
      <c r="AI125" s="40"/>
      <c r="AJ125" s="40"/>
      <c r="AK125" s="40"/>
      <c r="AL125" s="40"/>
      <c r="AM125" s="40"/>
      <c r="AN125" s="40"/>
      <c r="AO125" s="40"/>
      <c r="AP125" s="40"/>
      <c r="AQ125" s="40"/>
      <c r="AR125" s="40"/>
      <c r="AS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H126" s="40"/>
      <c r="AI126" s="40"/>
      <c r="AJ126" s="40"/>
      <c r="AK126" s="40"/>
      <c r="AL126" s="40"/>
      <c r="AM126" s="40"/>
      <c r="AN126" s="40"/>
      <c r="AO126" s="40"/>
      <c r="AP126" s="40"/>
      <c r="AQ126" s="40"/>
      <c r="AR126" s="40"/>
      <c r="AS126" s="40"/>
      <c r="BE126" s="39"/>
      <c r="BF126" s="39"/>
      <c r="BG126" s="39"/>
      <c r="BH126" s="39"/>
      <c r="BI126" s="39"/>
      <c r="BJ126" s="39"/>
      <c r="BK126" s="39"/>
      <c r="BL126" s="39"/>
      <c r="BM126" s="39"/>
      <c r="BN126" s="39"/>
      <c r="BO126" s="39"/>
      <c r="BP126" s="39"/>
      <c r="BQ126" s="39"/>
      <c r="BR126" s="39"/>
      <c r="BS126" s="39"/>
      <c r="BT126" s="39"/>
      <c r="BU126" s="39"/>
    </row>
    <row r="127" spans="1:73" ht="51" x14ac:dyDescent="0.25">
      <c r="A127" s="8"/>
      <c r="B127" s="378"/>
      <c r="C127" s="380"/>
      <c r="D127" s="380"/>
      <c r="E127" s="380"/>
      <c r="F127" s="380"/>
      <c r="G127" s="380"/>
      <c r="H127" s="380"/>
      <c r="I127" s="380"/>
      <c r="J127" s="64" t="str">
        <f>J98</f>
        <v>ActewAGL Retail</v>
      </c>
      <c r="K127" s="64" t="str">
        <f t="shared" ref="K127:X127" si="11">K98</f>
        <v>AGL</v>
      </c>
      <c r="L127" s="64" t="str">
        <f t="shared" si="11"/>
        <v>Aurora Energy</v>
      </c>
      <c r="M127" s="64" t="str">
        <f t="shared" si="11"/>
        <v>Energy Australia</v>
      </c>
      <c r="N127" s="64" t="str">
        <f t="shared" si="11"/>
        <v>Ergon Energy Queensland (retail)</v>
      </c>
      <c r="O127" s="64" t="str">
        <f t="shared" si="11"/>
        <v>M2 Energy Pty Ltd</v>
      </c>
      <c r="P127" s="64" t="str">
        <f t="shared" si="11"/>
        <v>Mojo Power Pty Ltd</v>
      </c>
      <c r="Q127" s="64" t="str">
        <f t="shared" si="11"/>
        <v>Momentum Energy</v>
      </c>
      <c r="R127" s="64" t="str">
        <f t="shared" si="11"/>
        <v>Origin Energy</v>
      </c>
      <c r="S127" s="64" t="str">
        <f t="shared" si="11"/>
        <v>Pacific Hydro</v>
      </c>
      <c r="T127" s="64" t="str">
        <f t="shared" si="11"/>
        <v>People Energy Pty Ltd</v>
      </c>
      <c r="U127" s="64" t="str">
        <f t="shared" si="11"/>
        <v>Simply Energy</v>
      </c>
      <c r="V127" s="64" t="str">
        <f t="shared" si="11"/>
        <v>Powershop</v>
      </c>
      <c r="W127" s="64">
        <f t="shared" si="11"/>
        <v>0</v>
      </c>
      <c r="X127" s="70">
        <f t="shared" si="11"/>
        <v>0</v>
      </c>
      <c r="Y127" s="8"/>
      <c r="Z127" s="149"/>
      <c r="AA127" s="39"/>
      <c r="AB127" s="39"/>
      <c r="AC127" s="40"/>
      <c r="AD127" s="40"/>
      <c r="AE127" s="40"/>
      <c r="AF127" s="40"/>
      <c r="AH127" s="40"/>
      <c r="AI127" s="40"/>
      <c r="AJ127" s="40"/>
      <c r="AK127" s="40"/>
      <c r="AL127" s="40"/>
      <c r="AM127" s="40"/>
      <c r="AN127" s="40"/>
      <c r="AO127" s="40"/>
      <c r="AP127" s="40"/>
      <c r="AQ127" s="40"/>
      <c r="AR127" s="40"/>
      <c r="AS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H128" s="40"/>
      <c r="AI128" s="40"/>
      <c r="AJ128" s="40"/>
      <c r="AK128" s="40"/>
      <c r="AL128" s="40"/>
      <c r="AM128" s="40"/>
      <c r="AN128" s="40"/>
      <c r="AO128" s="40"/>
      <c r="AP128" s="40"/>
      <c r="AQ128" s="40"/>
      <c r="AR128" s="40"/>
      <c r="AS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56" t="str">
        <f>D100</f>
        <v>A high-level impact assessment of the POC reforms on your business</v>
      </c>
      <c r="E129" s="356"/>
      <c r="F129" s="356"/>
      <c r="G129" s="356"/>
      <c r="H129" s="356"/>
      <c r="I129" s="356"/>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H129" s="40"/>
      <c r="AI129" s="40"/>
      <c r="AJ129" s="40"/>
      <c r="AK129" s="40"/>
      <c r="AL129" s="40"/>
      <c r="AM129" s="40"/>
      <c r="AN129" s="40"/>
      <c r="AO129" s="40"/>
      <c r="AP129" s="40"/>
      <c r="AQ129" s="40"/>
      <c r="AR129" s="40"/>
      <c r="AS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56" t="str">
        <f>D101</f>
        <v>POC implementation plans in place to prepare your business for compliance with the revised regulatory arrangements from the “go live” date</v>
      </c>
      <c r="E130" s="356"/>
      <c r="F130" s="356"/>
      <c r="G130" s="356"/>
      <c r="H130" s="356"/>
      <c r="I130" s="356"/>
      <c r="J130" s="154"/>
      <c r="K130" s="154"/>
      <c r="L130" s="154"/>
      <c r="M130" s="154"/>
      <c r="N130" s="154"/>
      <c r="O130" s="154"/>
      <c r="P130" s="154"/>
      <c r="Q130" s="154"/>
      <c r="R130" s="154" t="s">
        <v>225</v>
      </c>
      <c r="S130" s="154"/>
      <c r="T130" s="154"/>
      <c r="U130" s="154"/>
      <c r="V130" s="154"/>
      <c r="W130" s="154"/>
      <c r="X130" s="155"/>
      <c r="Y130" s="8"/>
      <c r="Z130" s="149"/>
      <c r="AA130" s="39"/>
      <c r="AB130" s="39"/>
      <c r="AC130" s="40"/>
      <c r="AD130" s="40"/>
      <c r="AE130" s="40"/>
      <c r="AF130" s="40"/>
      <c r="AH130" s="40"/>
      <c r="AI130" s="40"/>
      <c r="AJ130" s="40"/>
      <c r="AK130" s="40"/>
      <c r="AL130" s="40"/>
      <c r="AM130" s="40"/>
      <c r="AN130" s="40"/>
      <c r="AO130" s="40"/>
      <c r="AP130" s="40"/>
      <c r="AQ130" s="40"/>
      <c r="AR130" s="40"/>
      <c r="AS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H131" s="40"/>
      <c r="AI131" s="40"/>
      <c r="AJ131" s="40"/>
      <c r="AK131" s="40"/>
      <c r="AL131" s="40"/>
      <c r="AM131" s="40"/>
      <c r="AN131" s="40"/>
      <c r="AO131" s="40"/>
      <c r="AP131" s="40"/>
      <c r="AQ131" s="40"/>
      <c r="AR131" s="40"/>
      <c r="AS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3" t="s">
        <v>5</v>
      </c>
      <c r="D132" s="356" t="str">
        <f>D103</f>
        <v>A detailed assessment of the revised legal and regulatory framework (including any jurisdictional safety requirements, as appropriate)</v>
      </c>
      <c r="E132" s="356"/>
      <c r="F132" s="356"/>
      <c r="G132" s="356"/>
      <c r="H132" s="356"/>
      <c r="I132" s="356"/>
      <c r="J132" s="154"/>
      <c r="K132" s="154"/>
      <c r="L132" s="154"/>
      <c r="M132" s="154"/>
      <c r="N132" s="154" t="s">
        <v>205</v>
      </c>
      <c r="O132" s="154"/>
      <c r="P132" s="154"/>
      <c r="Q132" s="154"/>
      <c r="R132" s="154" t="s">
        <v>225</v>
      </c>
      <c r="S132" s="154"/>
      <c r="T132" s="154"/>
      <c r="U132" s="154" t="s">
        <v>241</v>
      </c>
      <c r="V132" s="154"/>
      <c r="W132" s="154"/>
      <c r="X132" s="155"/>
      <c r="Y132" s="8"/>
      <c r="Z132" s="149"/>
      <c r="AA132" s="39"/>
      <c r="AB132" s="39"/>
      <c r="AC132" s="40"/>
      <c r="AD132" s="40"/>
      <c r="AE132" s="40"/>
      <c r="AF132" s="40"/>
      <c r="AH132" s="40"/>
      <c r="AI132" s="40"/>
      <c r="AJ132" s="40"/>
      <c r="AK132" s="40"/>
      <c r="AL132" s="40"/>
      <c r="AM132" s="40"/>
      <c r="AN132" s="40"/>
      <c r="AO132" s="40"/>
      <c r="AP132" s="40"/>
      <c r="AQ132" s="40"/>
      <c r="AR132" s="40"/>
      <c r="AS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3"/>
      <c r="D133" s="356" t="str">
        <f t="shared" ref="D133:D136" si="12">D104</f>
        <v xml:space="preserve">The development, documentation and approval of updated internal policies that are consistent with jurisdictional regulations and requirements (e.g. safety) </v>
      </c>
      <c r="E133" s="356"/>
      <c r="F133" s="356"/>
      <c r="G133" s="356"/>
      <c r="H133" s="356"/>
      <c r="I133" s="356"/>
      <c r="J133" s="154"/>
      <c r="K133" s="154"/>
      <c r="L133" s="154"/>
      <c r="M133" s="154"/>
      <c r="N133" s="154" t="s">
        <v>205</v>
      </c>
      <c r="O133" s="154"/>
      <c r="P133" s="154"/>
      <c r="Q133" s="154"/>
      <c r="R133" s="154"/>
      <c r="S133" s="154"/>
      <c r="T133" s="154"/>
      <c r="U133" s="154"/>
      <c r="V133" s="154"/>
      <c r="W133" s="154"/>
      <c r="X133" s="155"/>
      <c r="Y133" s="8"/>
      <c r="Z133" s="149"/>
      <c r="AA133" s="39"/>
      <c r="AB133" s="39"/>
      <c r="AC133" s="40"/>
      <c r="AD133" s="40"/>
      <c r="AE133" s="40"/>
      <c r="AF133" s="40"/>
      <c r="AH133" s="40"/>
      <c r="AI133" s="40"/>
      <c r="AJ133" s="40"/>
      <c r="AK133" s="40"/>
      <c r="AL133" s="40"/>
      <c r="AM133" s="40"/>
      <c r="AN133" s="40"/>
      <c r="AO133" s="40"/>
      <c r="AP133" s="40"/>
      <c r="AQ133" s="40"/>
      <c r="AR133" s="40"/>
      <c r="AS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3"/>
      <c r="D134" s="356" t="str">
        <f t="shared" si="12"/>
        <v>Amendments to all relevant contracts/commercial arrangements</v>
      </c>
      <c r="E134" s="356"/>
      <c r="F134" s="356"/>
      <c r="G134" s="356"/>
      <c r="H134" s="356"/>
      <c r="I134" s="356"/>
      <c r="J134" s="154"/>
      <c r="K134" s="154"/>
      <c r="L134" s="154"/>
      <c r="M134" s="154"/>
      <c r="N134" s="154"/>
      <c r="O134" s="154"/>
      <c r="P134" s="154"/>
      <c r="Q134" s="154"/>
      <c r="R134" s="154" t="s">
        <v>225</v>
      </c>
      <c r="S134" s="154"/>
      <c r="T134" s="154"/>
      <c r="U134" s="154"/>
      <c r="V134" s="154"/>
      <c r="W134" s="154"/>
      <c r="X134" s="155"/>
      <c r="Y134" s="8"/>
      <c r="Z134" s="149"/>
      <c r="AA134" s="39"/>
      <c r="AB134" s="39"/>
      <c r="AC134" s="40"/>
      <c r="AD134" s="40"/>
      <c r="AE134" s="40"/>
      <c r="AF134" s="40"/>
      <c r="AH134" s="40"/>
      <c r="AI134" s="40"/>
      <c r="AJ134" s="40"/>
      <c r="AK134" s="40"/>
      <c r="AL134" s="40"/>
      <c r="AM134" s="40"/>
      <c r="AN134" s="40"/>
      <c r="AO134" s="40"/>
      <c r="AP134" s="40"/>
      <c r="AQ134" s="40"/>
      <c r="AR134" s="40"/>
      <c r="AS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3"/>
      <c r="D135" s="356" t="str">
        <f t="shared" si="12"/>
        <v>An assessment of the required accreditation and registration activities</v>
      </c>
      <c r="E135" s="356"/>
      <c r="F135" s="356"/>
      <c r="G135" s="356"/>
      <c r="H135" s="356"/>
      <c r="I135" s="356"/>
      <c r="J135" s="154"/>
      <c r="K135" s="154"/>
      <c r="L135" s="154"/>
      <c r="M135" s="154"/>
      <c r="N135" s="154"/>
      <c r="O135" s="154"/>
      <c r="P135" s="154"/>
      <c r="Q135" s="154"/>
      <c r="R135" s="154" t="s">
        <v>225</v>
      </c>
      <c r="S135" s="154"/>
      <c r="T135" s="154"/>
      <c r="U135" s="154"/>
      <c r="V135" s="154"/>
      <c r="W135" s="154"/>
      <c r="X135" s="155"/>
      <c r="Y135" s="8"/>
      <c r="Z135" s="149"/>
      <c r="AA135" s="39"/>
      <c r="AB135" s="39"/>
      <c r="AC135" s="40"/>
      <c r="AD135" s="40"/>
      <c r="AE135" s="40"/>
      <c r="AF135" s="40"/>
      <c r="AH135" s="40"/>
      <c r="AI135" s="40"/>
      <c r="AJ135" s="40"/>
      <c r="AK135" s="40"/>
      <c r="AL135" s="40"/>
      <c r="AM135" s="40"/>
      <c r="AN135" s="40"/>
      <c r="AO135" s="40"/>
      <c r="AP135" s="40"/>
      <c r="AQ135" s="40"/>
      <c r="AR135" s="40"/>
      <c r="AS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3"/>
      <c r="D136" s="356" t="str">
        <f t="shared" si="12"/>
        <v>The fulfilment of accreditation and registration obligations</v>
      </c>
      <c r="E136" s="356"/>
      <c r="F136" s="356"/>
      <c r="G136" s="356"/>
      <c r="H136" s="356"/>
      <c r="I136" s="356"/>
      <c r="J136" s="154"/>
      <c r="K136" s="154"/>
      <c r="L136" s="154"/>
      <c r="M136" s="154"/>
      <c r="N136" s="154"/>
      <c r="O136" s="154"/>
      <c r="P136" s="154"/>
      <c r="Q136" s="154"/>
      <c r="R136" s="154" t="s">
        <v>225</v>
      </c>
      <c r="S136" s="154"/>
      <c r="T136" s="154"/>
      <c r="U136" s="154"/>
      <c r="V136" s="154"/>
      <c r="W136" s="154"/>
      <c r="X136" s="155"/>
      <c r="Y136" s="8"/>
      <c r="Z136" s="149"/>
      <c r="AA136" s="39"/>
      <c r="AB136" s="39"/>
      <c r="AC136" s="40"/>
      <c r="AD136" s="40"/>
      <c r="AE136" s="40"/>
      <c r="AF136" s="40"/>
      <c r="AH136" s="40"/>
      <c r="AI136" s="40"/>
      <c r="AJ136" s="40"/>
      <c r="AK136" s="40"/>
      <c r="AL136" s="40"/>
      <c r="AM136" s="40"/>
      <c r="AN136" s="40"/>
      <c r="AO136" s="40"/>
      <c r="AP136" s="40"/>
      <c r="AQ136" s="40"/>
      <c r="AR136" s="40"/>
      <c r="AS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H137" s="40"/>
      <c r="AI137" s="40"/>
      <c r="AJ137" s="40"/>
      <c r="AK137" s="40"/>
      <c r="AL137" s="40"/>
      <c r="AM137" s="40"/>
      <c r="AN137" s="40"/>
      <c r="AO137" s="40"/>
      <c r="AP137" s="40"/>
      <c r="AQ137" s="40"/>
      <c r="AR137" s="40"/>
      <c r="AS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3" t="s">
        <v>7</v>
      </c>
      <c r="D138" s="356" t="str">
        <f>D109</f>
        <v>A detailed assessment of the human resources required to fulfil the operational functions for your business</v>
      </c>
      <c r="E138" s="356"/>
      <c r="F138" s="356"/>
      <c r="G138" s="356"/>
      <c r="H138" s="356"/>
      <c r="I138" s="356"/>
      <c r="J138" s="154"/>
      <c r="K138" s="154"/>
      <c r="L138" s="154"/>
      <c r="M138" s="154"/>
      <c r="N138" s="154"/>
      <c r="O138" s="154"/>
      <c r="P138" s="154"/>
      <c r="Q138" s="154"/>
      <c r="R138" s="154" t="s">
        <v>225</v>
      </c>
      <c r="S138" s="154"/>
      <c r="T138" s="154"/>
      <c r="U138" s="154"/>
      <c r="V138" s="154"/>
      <c r="W138" s="154"/>
      <c r="X138" s="155"/>
      <c r="Y138" s="8"/>
      <c r="Z138" s="149"/>
      <c r="AA138" s="39"/>
      <c r="AB138" s="39"/>
      <c r="AC138" s="40"/>
      <c r="AD138" s="40"/>
      <c r="AE138" s="40"/>
      <c r="AF138" s="40"/>
      <c r="AH138" s="40"/>
      <c r="AI138" s="40"/>
      <c r="AJ138" s="40"/>
      <c r="AK138" s="40"/>
      <c r="AL138" s="40"/>
      <c r="AM138" s="40"/>
      <c r="AN138" s="40"/>
      <c r="AO138" s="40"/>
      <c r="AP138" s="40"/>
      <c r="AQ138" s="40"/>
      <c r="AR138" s="40"/>
      <c r="AS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3"/>
      <c r="D139" s="356" t="str">
        <f t="shared" ref="D139:D140" si="13">D110</f>
        <v>The recruitment/assignment of human resources required to fulfil the operational functions for your business</v>
      </c>
      <c r="E139" s="356"/>
      <c r="F139" s="356"/>
      <c r="G139" s="356"/>
      <c r="H139" s="356"/>
      <c r="I139" s="356"/>
      <c r="J139" s="154"/>
      <c r="K139" s="154"/>
      <c r="L139" s="154"/>
      <c r="M139" s="154"/>
      <c r="N139" s="154"/>
      <c r="O139" s="154"/>
      <c r="P139" s="154"/>
      <c r="Q139" s="154"/>
      <c r="R139" s="154" t="s">
        <v>225</v>
      </c>
      <c r="S139" s="154"/>
      <c r="T139" s="154"/>
      <c r="U139" s="154"/>
      <c r="V139" s="154"/>
      <c r="W139" s="154"/>
      <c r="X139" s="155"/>
      <c r="Y139" s="8"/>
      <c r="Z139" s="149"/>
      <c r="AA139" s="39"/>
      <c r="AB139" s="39"/>
      <c r="AC139" s="40"/>
      <c r="AD139" s="40"/>
      <c r="AE139" s="40"/>
      <c r="AF139" s="40"/>
      <c r="AH139" s="196"/>
      <c r="AI139" s="40"/>
      <c r="AJ139" s="40"/>
      <c r="AK139" s="40"/>
      <c r="AL139" s="40"/>
      <c r="AM139" s="40"/>
      <c r="AN139" s="40"/>
      <c r="AO139" s="40"/>
      <c r="AP139" s="40"/>
      <c r="AQ139" s="40"/>
      <c r="AR139" s="40"/>
      <c r="AS139" s="40"/>
      <c r="AX139" s="40"/>
      <c r="AY139" s="196"/>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3"/>
      <c r="D140" s="356" t="str">
        <f t="shared" si="13"/>
        <v>The identification, development and delivery of staff training to fulfil the operational functions/roles, as applicable to your business</v>
      </c>
      <c r="E140" s="356"/>
      <c r="F140" s="356"/>
      <c r="G140" s="356"/>
      <c r="H140" s="356"/>
      <c r="I140" s="356"/>
      <c r="J140" s="154"/>
      <c r="K140" s="154"/>
      <c r="L140" s="154"/>
      <c r="M140" s="154"/>
      <c r="N140" s="154"/>
      <c r="O140" s="154"/>
      <c r="P140" s="154"/>
      <c r="Q140" s="154"/>
      <c r="R140" s="154" t="s">
        <v>225</v>
      </c>
      <c r="S140" s="154"/>
      <c r="T140" s="154"/>
      <c r="U140" s="154"/>
      <c r="V140" s="154"/>
      <c r="W140" s="154"/>
      <c r="X140" s="155"/>
      <c r="Y140" s="8"/>
      <c r="Z140" s="149"/>
      <c r="AA140" s="39"/>
      <c r="AB140" s="39"/>
      <c r="AC140" s="40"/>
      <c r="AD140" s="40"/>
      <c r="AE140" s="40"/>
      <c r="AF140" s="40"/>
      <c r="AH140" s="196"/>
      <c r="AI140" s="40"/>
      <c r="AJ140" s="40"/>
      <c r="AK140" s="40"/>
      <c r="AL140" s="40"/>
      <c r="AM140" s="40"/>
      <c r="AN140" s="40"/>
      <c r="AO140" s="40"/>
      <c r="AP140" s="40"/>
      <c r="AQ140" s="40"/>
      <c r="AR140" s="40"/>
      <c r="AS140" s="40"/>
      <c r="AX140" s="40"/>
      <c r="AY140" s="196"/>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H141" s="196"/>
      <c r="AI141" s="40"/>
      <c r="AJ141" s="40"/>
      <c r="AK141" s="40"/>
      <c r="AL141" s="40"/>
      <c r="AM141" s="40"/>
      <c r="AN141" s="40"/>
      <c r="AO141" s="40"/>
      <c r="AP141" s="40"/>
      <c r="AQ141" s="40"/>
      <c r="AR141" s="40"/>
      <c r="AS141" s="40"/>
      <c r="AX141" s="40"/>
      <c r="AY141" s="196"/>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3" t="s">
        <v>9</v>
      </c>
      <c r="D142" s="356" t="str">
        <f>D113</f>
        <v>A detailed assessment of business process impacts for your business</v>
      </c>
      <c r="E142" s="356"/>
      <c r="F142" s="356"/>
      <c r="G142" s="356"/>
      <c r="H142" s="356"/>
      <c r="I142" s="356"/>
      <c r="J142" s="154"/>
      <c r="K142" s="154"/>
      <c r="L142" s="154"/>
      <c r="M142" s="154"/>
      <c r="N142" s="154"/>
      <c r="O142" s="154"/>
      <c r="P142" s="154"/>
      <c r="Q142" s="154"/>
      <c r="R142" s="154" t="s">
        <v>225</v>
      </c>
      <c r="S142" s="154"/>
      <c r="T142" s="154"/>
      <c r="U142" s="154"/>
      <c r="V142" s="154"/>
      <c r="W142" s="154"/>
      <c r="X142" s="155"/>
      <c r="Y142" s="8"/>
      <c r="Z142" s="149"/>
      <c r="AA142" s="39"/>
      <c r="AB142" s="39"/>
      <c r="AC142" s="40"/>
      <c r="AD142" s="40"/>
      <c r="AE142" s="40"/>
      <c r="AF142" s="40"/>
      <c r="AH142" s="196"/>
      <c r="AI142" s="40"/>
      <c r="AJ142" s="40"/>
      <c r="AK142" s="40"/>
      <c r="AL142" s="40"/>
      <c r="AM142" s="40"/>
      <c r="AN142" s="40"/>
      <c r="AO142" s="40"/>
      <c r="AP142" s="40"/>
      <c r="AQ142" s="40"/>
      <c r="AR142" s="40"/>
      <c r="AS142" s="40"/>
      <c r="AX142" s="40"/>
      <c r="AY142" s="196"/>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3"/>
      <c r="D143" s="356" t="str">
        <f t="shared" ref="D143:D144" si="14">D114</f>
        <v>The development, documentation and approval of appropriate business processes for your business</v>
      </c>
      <c r="E143" s="356"/>
      <c r="F143" s="356"/>
      <c r="G143" s="356"/>
      <c r="H143" s="356"/>
      <c r="I143" s="356"/>
      <c r="J143" s="154"/>
      <c r="K143" s="154"/>
      <c r="L143" s="154"/>
      <c r="M143" s="154"/>
      <c r="N143" s="154"/>
      <c r="O143" s="154"/>
      <c r="P143" s="154"/>
      <c r="Q143" s="154"/>
      <c r="R143" s="154" t="s">
        <v>225</v>
      </c>
      <c r="S143" s="154"/>
      <c r="T143" s="154"/>
      <c r="U143" s="154"/>
      <c r="V143" s="154"/>
      <c r="W143" s="154"/>
      <c r="X143" s="155"/>
      <c r="Y143" s="8"/>
      <c r="Z143" s="149"/>
      <c r="AA143" s="39"/>
      <c r="AB143" s="39"/>
      <c r="AC143" s="40"/>
      <c r="AD143" s="40"/>
      <c r="AE143" s="40"/>
      <c r="AF143" s="40"/>
      <c r="AH143" s="196"/>
      <c r="AI143" s="40"/>
      <c r="AJ143" s="40"/>
      <c r="AK143" s="40"/>
      <c r="AL143" s="40"/>
      <c r="AM143" s="40"/>
      <c r="AN143" s="40"/>
      <c r="AO143" s="40"/>
      <c r="AP143" s="40"/>
      <c r="AQ143" s="40"/>
      <c r="AR143" s="40"/>
      <c r="AS143" s="40"/>
      <c r="AX143" s="40"/>
      <c r="AY143" s="196"/>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3"/>
      <c r="D144" s="356" t="str">
        <f t="shared" si="14"/>
        <v>The validation of business processes during industry testing</v>
      </c>
      <c r="E144" s="356"/>
      <c r="F144" s="356"/>
      <c r="G144" s="356"/>
      <c r="H144" s="356"/>
      <c r="I144" s="356"/>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H144" s="196"/>
      <c r="AI144" s="40"/>
      <c r="AJ144" s="40"/>
      <c r="AK144" s="40"/>
      <c r="AL144" s="40"/>
      <c r="AM144" s="40"/>
      <c r="AN144" s="40"/>
      <c r="AO144" s="40"/>
      <c r="AP144" s="40"/>
      <c r="AQ144" s="40"/>
      <c r="AR144" s="40"/>
      <c r="AS144" s="40"/>
      <c r="AX144" s="40"/>
      <c r="AY144" s="196"/>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H145" s="40"/>
      <c r="AI145" s="40"/>
      <c r="AJ145" s="40"/>
      <c r="AK145" s="40"/>
      <c r="AL145" s="40"/>
      <c r="AM145" s="40"/>
      <c r="AN145" s="40"/>
      <c r="AO145" s="40"/>
      <c r="AP145" s="40"/>
      <c r="AQ145" s="40"/>
      <c r="AR145" s="40"/>
      <c r="AS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3" t="s">
        <v>11</v>
      </c>
      <c r="D146" s="356" t="str">
        <f>D117</f>
        <v>A detailed assessment of the market system impacts for your business, including requirements specification and design of changes</v>
      </c>
      <c r="E146" s="356"/>
      <c r="F146" s="356"/>
      <c r="G146" s="356"/>
      <c r="H146" s="356"/>
      <c r="I146" s="356"/>
      <c r="J146" s="154"/>
      <c r="K146" s="154"/>
      <c r="L146" s="154"/>
      <c r="M146" s="154"/>
      <c r="N146" s="154"/>
      <c r="O146" s="154"/>
      <c r="P146" s="154"/>
      <c r="Q146" s="154"/>
      <c r="R146" s="154" t="s">
        <v>225</v>
      </c>
      <c r="S146" s="154"/>
      <c r="T146" s="154"/>
      <c r="U146" s="154"/>
      <c r="V146" s="154"/>
      <c r="W146" s="154"/>
      <c r="X146" s="155"/>
      <c r="Y146" s="8"/>
      <c r="Z146" s="149"/>
      <c r="AA146" s="39"/>
      <c r="AB146" s="39"/>
      <c r="AC146" s="40"/>
      <c r="AD146" s="40"/>
      <c r="AE146" s="40"/>
      <c r="AF146" s="40"/>
      <c r="AH146" s="40"/>
      <c r="AI146" s="40"/>
      <c r="AJ146" s="40"/>
      <c r="AK146" s="40"/>
      <c r="AL146" s="40"/>
      <c r="AM146" s="40"/>
      <c r="AN146" s="40"/>
      <c r="AO146" s="40"/>
      <c r="AP146" s="40"/>
      <c r="AQ146" s="40"/>
      <c r="AR146" s="40"/>
      <c r="AS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3"/>
      <c r="D147" s="356" t="str">
        <f t="shared" ref="D147:D150" si="15">D118</f>
        <v>The development and build of appropriate market systems for your business</v>
      </c>
      <c r="E147" s="356"/>
      <c r="F147" s="356"/>
      <c r="G147" s="356"/>
      <c r="H147" s="356"/>
      <c r="I147" s="356"/>
      <c r="J147" s="154"/>
      <c r="K147" s="154"/>
      <c r="L147" s="154"/>
      <c r="M147" s="154"/>
      <c r="N147" s="154"/>
      <c r="O147" s="154"/>
      <c r="P147" s="154"/>
      <c r="Q147" s="154"/>
      <c r="R147" s="154" t="s">
        <v>225</v>
      </c>
      <c r="S147" s="154"/>
      <c r="T147" s="154"/>
      <c r="U147" s="154"/>
      <c r="V147" s="154"/>
      <c r="W147" s="154"/>
      <c r="X147" s="155"/>
      <c r="Y147" s="8"/>
      <c r="Z147" s="149"/>
      <c r="AA147" s="39"/>
      <c r="AB147" s="39"/>
      <c r="AC147" s="40"/>
      <c r="AD147" s="40"/>
      <c r="AE147" s="40"/>
      <c r="AF147" s="40"/>
      <c r="AH147" s="40"/>
      <c r="AI147" s="40"/>
      <c r="AJ147" s="40"/>
      <c r="AK147" s="40"/>
      <c r="AL147" s="40"/>
      <c r="AM147" s="40"/>
      <c r="AN147" s="40"/>
      <c r="AO147" s="40"/>
      <c r="AP147" s="40"/>
      <c r="AQ147" s="40"/>
      <c r="AR147" s="40"/>
      <c r="AS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3"/>
      <c r="D148" s="356" t="str">
        <f t="shared" si="15"/>
        <v>The internal testing of market systems for your business</v>
      </c>
      <c r="E148" s="356"/>
      <c r="F148" s="356"/>
      <c r="G148" s="356"/>
      <c r="H148" s="356"/>
      <c r="I148" s="356"/>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H148" s="40"/>
      <c r="AI148" s="40"/>
      <c r="AJ148" s="40"/>
      <c r="AK148" s="40"/>
      <c r="AL148" s="40"/>
      <c r="AM148" s="40"/>
      <c r="AN148" s="40"/>
      <c r="AO148" s="40"/>
      <c r="AP148" s="40"/>
      <c r="AQ148" s="40"/>
      <c r="AR148" s="40"/>
      <c r="AS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3"/>
      <c r="D149" s="356" t="str">
        <f t="shared" si="15"/>
        <v>The testing of market system interfaces between AEMO and participants (including testing of credentials and connectivity, as appropriate)</v>
      </c>
      <c r="E149" s="356"/>
      <c r="F149" s="356"/>
      <c r="G149" s="356"/>
      <c r="H149" s="356"/>
      <c r="I149" s="356"/>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H149" s="40"/>
      <c r="AI149" s="40"/>
      <c r="AJ149" s="40"/>
      <c r="AK149" s="40"/>
      <c r="AL149" s="40"/>
      <c r="AM149" s="40"/>
      <c r="AN149" s="40"/>
      <c r="AO149" s="40"/>
      <c r="AP149" s="40"/>
      <c r="AQ149" s="40"/>
      <c r="AR149" s="40"/>
      <c r="AS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3"/>
      <c r="D150" s="356" t="str">
        <f t="shared" si="15"/>
        <v>The validation of performance of market systems during industry testing</v>
      </c>
      <c r="E150" s="356"/>
      <c r="F150" s="356"/>
      <c r="G150" s="356"/>
      <c r="H150" s="356"/>
      <c r="I150" s="356"/>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H150" s="40"/>
      <c r="AI150" s="40"/>
      <c r="AJ150" s="40"/>
      <c r="AK150" s="40"/>
      <c r="AL150" s="40"/>
      <c r="AM150" s="40"/>
      <c r="AN150" s="40"/>
      <c r="AO150" s="40"/>
      <c r="AP150" s="40"/>
      <c r="AQ150" s="40"/>
      <c r="AR150" s="40"/>
      <c r="AS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H151" s="40"/>
      <c r="AI151" s="40"/>
      <c r="AJ151" s="40"/>
      <c r="AK151" s="40"/>
      <c r="AL151" s="40"/>
      <c r="AM151" s="40"/>
      <c r="AN151" s="40"/>
      <c r="AO151" s="40"/>
      <c r="AP151" s="40"/>
      <c r="AQ151" s="40"/>
      <c r="AR151" s="40"/>
      <c r="AS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3" t="s">
        <v>13</v>
      </c>
      <c r="D152" s="356" t="str">
        <f>D123</f>
        <v>The preparation of a transition and cutover plan(s) for your business</v>
      </c>
      <c r="E152" s="356"/>
      <c r="F152" s="356"/>
      <c r="G152" s="356"/>
      <c r="H152" s="356"/>
      <c r="I152" s="356"/>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H152" s="40"/>
      <c r="AI152" s="40"/>
      <c r="AJ152" s="40"/>
      <c r="AK152" s="40"/>
      <c r="AL152" s="40"/>
      <c r="AM152" s="40"/>
      <c r="AN152" s="40"/>
      <c r="AO152" s="40"/>
      <c r="AP152" s="40"/>
      <c r="AQ152" s="40"/>
      <c r="AR152" s="40"/>
      <c r="AS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4"/>
      <c r="D153" s="346" t="str">
        <f>D124</f>
        <v>The successful completion of prerequisite transition activities (e.g. data migration and conversions, cutover dress rehearsals)</v>
      </c>
      <c r="E153" s="346"/>
      <c r="F153" s="346"/>
      <c r="G153" s="346"/>
      <c r="H153" s="346"/>
      <c r="I153" s="346"/>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H153" s="40"/>
      <c r="AI153" s="40"/>
      <c r="AJ153" s="40"/>
      <c r="AK153" s="40"/>
      <c r="AL153" s="40"/>
      <c r="AM153" s="40"/>
      <c r="AN153" s="40"/>
      <c r="AO153" s="40"/>
      <c r="AP153" s="40"/>
      <c r="AQ153" s="40"/>
      <c r="AR153" s="40"/>
      <c r="AS153" s="40"/>
      <c r="BE153" s="39"/>
      <c r="BF153" s="39"/>
      <c r="BG153" s="39"/>
      <c r="BH153" s="39"/>
      <c r="BI153" s="39"/>
      <c r="BJ153" s="39"/>
      <c r="BK153" s="39"/>
      <c r="BL153" s="39"/>
      <c r="BM153" s="39"/>
      <c r="BN153" s="39"/>
      <c r="BO153" s="39"/>
      <c r="BP153" s="39"/>
      <c r="BQ153" s="39"/>
      <c r="BR153" s="39"/>
      <c r="BS153" s="39"/>
      <c r="BT153" s="39"/>
      <c r="BU153" s="39"/>
    </row>
    <row r="154" spans="1:73"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9" spans="33:73" x14ac:dyDescent="0.25">
      <c r="AG169" s="39" t="s">
        <v>57</v>
      </c>
    </row>
    <row r="170" spans="33:73" x14ac:dyDescent="0.25">
      <c r="AG170" s="39" t="s">
        <v>56</v>
      </c>
    </row>
    <row r="171" spans="33:73" x14ac:dyDescent="0.25">
      <c r="AG171" s="39" t="s">
        <v>58</v>
      </c>
    </row>
    <row r="172" spans="33:73" x14ac:dyDescent="0.25">
      <c r="AG172" s="39" t="s">
        <v>64</v>
      </c>
    </row>
    <row r="173" spans="33:73" x14ac:dyDescent="0.25">
      <c r="AG173" s="39" t="s">
        <v>55</v>
      </c>
    </row>
    <row r="175" spans="33:73" x14ac:dyDescent="0.25">
      <c r="AG175" s="39" t="s">
        <v>45</v>
      </c>
    </row>
    <row r="176" spans="33:73" x14ac:dyDescent="0.25">
      <c r="AG176" s="39" t="s">
        <v>44</v>
      </c>
    </row>
    <row r="177" spans="33:33" x14ac:dyDescent="0.25">
      <c r="AG177" s="39" t="s">
        <v>43</v>
      </c>
    </row>
    <row r="178" spans="33:33" x14ac:dyDescent="0.25">
      <c r="AG178" s="39" t="s">
        <v>64</v>
      </c>
    </row>
  </sheetData>
  <mergeCells count="199">
    <mergeCell ref="D55:I55"/>
    <mergeCell ref="D56:I56"/>
    <mergeCell ref="D136:I136"/>
    <mergeCell ref="D138:I138"/>
    <mergeCell ref="J21:K21"/>
    <mergeCell ref="L21:M21"/>
    <mergeCell ref="N21:O21"/>
    <mergeCell ref="C65:C66"/>
    <mergeCell ref="C59:C63"/>
    <mergeCell ref="C55:C57"/>
    <mergeCell ref="C51:C53"/>
    <mergeCell ref="C45:C49"/>
    <mergeCell ref="C42:C43"/>
    <mergeCell ref="D21:E21"/>
    <mergeCell ref="F21:G21"/>
    <mergeCell ref="H21:I21"/>
    <mergeCell ref="D42:I42"/>
    <mergeCell ref="D43:I43"/>
    <mergeCell ref="D45:I45"/>
    <mergeCell ref="D46:I46"/>
    <mergeCell ref="D47:I47"/>
    <mergeCell ref="D48:I48"/>
    <mergeCell ref="D49:I49"/>
    <mergeCell ref="D51:I51"/>
    <mergeCell ref="D52:I52"/>
    <mergeCell ref="D53:I53"/>
    <mergeCell ref="D150:I150"/>
    <mergeCell ref="D152:I152"/>
    <mergeCell ref="D153:I153"/>
    <mergeCell ref="C152:C153"/>
    <mergeCell ref="C146:C150"/>
    <mergeCell ref="C142:C144"/>
    <mergeCell ref="C138:C140"/>
    <mergeCell ref="C132:C136"/>
    <mergeCell ref="D149:I149"/>
    <mergeCell ref="B151:X151"/>
    <mergeCell ref="B137:X137"/>
    <mergeCell ref="B141:X141"/>
    <mergeCell ref="D139:I139"/>
    <mergeCell ref="D140:I140"/>
    <mergeCell ref="D142:I142"/>
    <mergeCell ref="D143:I143"/>
    <mergeCell ref="D144:I144"/>
    <mergeCell ref="D146:I146"/>
    <mergeCell ref="D147:I147"/>
    <mergeCell ref="D148:I148"/>
    <mergeCell ref="B145:X145"/>
    <mergeCell ref="D133:I133"/>
    <mergeCell ref="D134:I134"/>
    <mergeCell ref="D135:I135"/>
    <mergeCell ref="D117:I117"/>
    <mergeCell ref="D118:I118"/>
    <mergeCell ref="D119:I119"/>
    <mergeCell ref="D120:I120"/>
    <mergeCell ref="D121:I121"/>
    <mergeCell ref="D124:I124"/>
    <mergeCell ref="D129:I129"/>
    <mergeCell ref="D130:I130"/>
    <mergeCell ref="D132:I132"/>
    <mergeCell ref="D126:I127"/>
    <mergeCell ref="B128:X128"/>
    <mergeCell ref="B131:X131"/>
    <mergeCell ref="D123:I123"/>
    <mergeCell ref="C129:C130"/>
    <mergeCell ref="J126:X126"/>
    <mergeCell ref="B126:B127"/>
    <mergeCell ref="C126:C127"/>
    <mergeCell ref="D100:I100"/>
    <mergeCell ref="D109:I109"/>
    <mergeCell ref="D110:I110"/>
    <mergeCell ref="B83:X83"/>
    <mergeCell ref="B87:X87"/>
    <mergeCell ref="B93:X93"/>
    <mergeCell ref="B99:X99"/>
    <mergeCell ref="B102:X102"/>
    <mergeCell ref="B108:X108"/>
    <mergeCell ref="D94:I94"/>
    <mergeCell ref="D95:I95"/>
    <mergeCell ref="D111:I111"/>
    <mergeCell ref="D113:I113"/>
    <mergeCell ref="D114:I114"/>
    <mergeCell ref="D115:I115"/>
    <mergeCell ref="D101:I101"/>
    <mergeCell ref="D103:I103"/>
    <mergeCell ref="D104:I104"/>
    <mergeCell ref="D105:I105"/>
    <mergeCell ref="D106:I106"/>
    <mergeCell ref="D107:I107"/>
    <mergeCell ref="B73:X73"/>
    <mergeCell ref="B79:X79"/>
    <mergeCell ref="C74:C78"/>
    <mergeCell ref="C71:C72"/>
    <mergeCell ref="D62:I62"/>
    <mergeCell ref="D63:I63"/>
    <mergeCell ref="D65:I65"/>
    <mergeCell ref="D66:I66"/>
    <mergeCell ref="D71:I71"/>
    <mergeCell ref="D77:I77"/>
    <mergeCell ref="D72:I72"/>
    <mergeCell ref="D39:I40"/>
    <mergeCell ref="J39:X39"/>
    <mergeCell ref="J68:X68"/>
    <mergeCell ref="D68:I69"/>
    <mergeCell ref="D97:I98"/>
    <mergeCell ref="D78:I78"/>
    <mergeCell ref="D80:I80"/>
    <mergeCell ref="D81:I81"/>
    <mergeCell ref="D82:I82"/>
    <mergeCell ref="D84:I84"/>
    <mergeCell ref="D85:I85"/>
    <mergeCell ref="D86:I86"/>
    <mergeCell ref="D88:I88"/>
    <mergeCell ref="D89:I89"/>
    <mergeCell ref="D90:I90"/>
    <mergeCell ref="D91:I91"/>
    <mergeCell ref="B41:X41"/>
    <mergeCell ref="B44:X44"/>
    <mergeCell ref="B50:X50"/>
    <mergeCell ref="B54:X54"/>
    <mergeCell ref="B58:X58"/>
    <mergeCell ref="B64:X64"/>
    <mergeCell ref="B70:X70"/>
    <mergeCell ref="D92:I92"/>
    <mergeCell ref="D59:I59"/>
    <mergeCell ref="D60:I60"/>
    <mergeCell ref="D61:I61"/>
    <mergeCell ref="J97:X97"/>
    <mergeCell ref="F4:M4"/>
    <mergeCell ref="F5:M5"/>
    <mergeCell ref="F6:M6"/>
    <mergeCell ref="F7:M7"/>
    <mergeCell ref="F8:M8"/>
    <mergeCell ref="F9:M9"/>
    <mergeCell ref="F10:M10"/>
    <mergeCell ref="F11:M11"/>
    <mergeCell ref="F12:M12"/>
    <mergeCell ref="T14:Y14"/>
    <mergeCell ref="T15:Y15"/>
    <mergeCell ref="T16:Y16"/>
    <mergeCell ref="T17:Y17"/>
    <mergeCell ref="T18:Y18"/>
    <mergeCell ref="T19:Y19"/>
    <mergeCell ref="N4:S4"/>
    <mergeCell ref="T4:Y4"/>
    <mergeCell ref="N5:S5"/>
    <mergeCell ref="N7:S7"/>
    <mergeCell ref="N6:S6"/>
    <mergeCell ref="B39:B40"/>
    <mergeCell ref="C39:C40"/>
    <mergeCell ref="C21:C22"/>
    <mergeCell ref="B68:B69"/>
    <mergeCell ref="C68:C69"/>
    <mergeCell ref="C80:C82"/>
    <mergeCell ref="C123:C124"/>
    <mergeCell ref="C117:C121"/>
    <mergeCell ref="C113:C115"/>
    <mergeCell ref="C109:C111"/>
    <mergeCell ref="C103:C107"/>
    <mergeCell ref="C100:C101"/>
    <mergeCell ref="C94:C95"/>
    <mergeCell ref="C88:C92"/>
    <mergeCell ref="C84:C86"/>
    <mergeCell ref="B97:B98"/>
    <mergeCell ref="C97:C98"/>
    <mergeCell ref="B112:X112"/>
    <mergeCell ref="B116:X116"/>
    <mergeCell ref="B122:X122"/>
    <mergeCell ref="D74:I74"/>
    <mergeCell ref="D75:I75"/>
    <mergeCell ref="D76:I76"/>
    <mergeCell ref="D57:I57"/>
    <mergeCell ref="T5:Y5"/>
    <mergeCell ref="T6:Y6"/>
    <mergeCell ref="T7:Y7"/>
    <mergeCell ref="T8:Y8"/>
    <mergeCell ref="T9:Y9"/>
    <mergeCell ref="T10:Y10"/>
    <mergeCell ref="T11:Y11"/>
    <mergeCell ref="T13:Y13"/>
    <mergeCell ref="T12:Y12"/>
    <mergeCell ref="N16:S16"/>
    <mergeCell ref="N17:S17"/>
    <mergeCell ref="N18:S18"/>
    <mergeCell ref="N19:S19"/>
    <mergeCell ref="N8:S8"/>
    <mergeCell ref="N9:S9"/>
    <mergeCell ref="N10:S10"/>
    <mergeCell ref="N11:S11"/>
    <mergeCell ref="F18:M18"/>
    <mergeCell ref="F19:M19"/>
    <mergeCell ref="F13:M13"/>
    <mergeCell ref="F17:M17"/>
    <mergeCell ref="F14:M14"/>
    <mergeCell ref="F16:M16"/>
    <mergeCell ref="F15:M15"/>
    <mergeCell ref="N13:S13"/>
    <mergeCell ref="N12:S12"/>
    <mergeCell ref="N14:S14"/>
    <mergeCell ref="N15:S15"/>
  </mergeCells>
  <conditionalFormatting sqref="G26:G28 I30 I26:I27 K29:K30 K26:K27 O30 O26:O27 G32:G33 I32:I33 O32:O33 E23:E37 M23:M37 K32:K37 AB37 I35:I37 G35:G37 O35:O37">
    <cfRule type="cellIs" dxfId="591" priority="481" operator="equal">
      <formula>$AG$177</formula>
    </cfRule>
    <cfRule type="cellIs" dxfId="590" priority="482" operator="equal">
      <formula>$AG$176</formula>
    </cfRule>
    <cfRule type="cellIs" dxfId="589" priority="483" operator="equal">
      <formula>$AG$175</formula>
    </cfRule>
  </conditionalFormatting>
  <conditionalFormatting sqref="E5:E19">
    <cfRule type="cellIs" dxfId="588" priority="220" operator="equal">
      <formula>$AG$177</formula>
    </cfRule>
    <cfRule type="cellIs" dxfId="587" priority="221" operator="equal">
      <formula>$AG$176</formula>
    </cfRule>
    <cfRule type="cellIs" dxfId="586" priority="222" operator="equal">
      <formula>$AG$175</formula>
    </cfRule>
  </conditionalFormatting>
  <conditionalFormatting sqref="G30">
    <cfRule type="cellIs" dxfId="585" priority="217" operator="equal">
      <formula>$AG$177</formula>
    </cfRule>
    <cfRule type="cellIs" dxfId="584" priority="218" operator="equal">
      <formula>$AG$176</formula>
    </cfRule>
    <cfRule type="cellIs" dxfId="583" priority="219" operator="equal">
      <formula>$AG$175</formula>
    </cfRule>
  </conditionalFormatting>
  <conditionalFormatting sqref="G23:G24">
    <cfRule type="cellIs" dxfId="582" priority="208" operator="equal">
      <formula>$AG$177</formula>
    </cfRule>
    <cfRule type="cellIs" dxfId="581" priority="209" operator="equal">
      <formula>$AG$176</formula>
    </cfRule>
    <cfRule type="cellIs" dxfId="580" priority="210" operator="equal">
      <formula>$AG$175</formula>
    </cfRule>
  </conditionalFormatting>
  <conditionalFormatting sqref="I24">
    <cfRule type="cellIs" dxfId="579" priority="202" operator="equal">
      <formula>$AG$177</formula>
    </cfRule>
    <cfRule type="cellIs" dxfId="578" priority="203" operator="equal">
      <formula>$AG$176</formula>
    </cfRule>
    <cfRule type="cellIs" dxfId="577" priority="204" operator="equal">
      <formula>$AG$175</formula>
    </cfRule>
  </conditionalFormatting>
  <conditionalFormatting sqref="K24">
    <cfRule type="cellIs" dxfId="576" priority="196" operator="equal">
      <formula>$AG$177</formula>
    </cfRule>
    <cfRule type="cellIs" dxfId="575" priority="197" operator="equal">
      <formula>$AG$176</formula>
    </cfRule>
    <cfRule type="cellIs" dxfId="574" priority="198" operator="equal">
      <formula>$AG$175</formula>
    </cfRule>
  </conditionalFormatting>
  <conditionalFormatting sqref="O24">
    <cfRule type="cellIs" dxfId="573" priority="190" operator="equal">
      <formula>$AG$177</formula>
    </cfRule>
    <cfRule type="cellIs" dxfId="572" priority="191" operator="equal">
      <formula>$AG$176</formula>
    </cfRule>
    <cfRule type="cellIs" dxfId="571" priority="192" operator="equal">
      <formula>$AG$175</formula>
    </cfRule>
  </conditionalFormatting>
  <conditionalFormatting sqref="I23">
    <cfRule type="cellIs" dxfId="570" priority="184" operator="equal">
      <formula>$AG$177</formula>
    </cfRule>
    <cfRule type="cellIs" dxfId="569" priority="185" operator="equal">
      <formula>$AG$176</formula>
    </cfRule>
    <cfRule type="cellIs" dxfId="568" priority="186" operator="equal">
      <formula>$AG$175</formula>
    </cfRule>
  </conditionalFormatting>
  <conditionalFormatting sqref="K23">
    <cfRule type="cellIs" dxfId="567" priority="178" operator="equal">
      <formula>$AG$177</formula>
    </cfRule>
    <cfRule type="cellIs" dxfId="566" priority="179" operator="equal">
      <formula>$AG$176</formula>
    </cfRule>
    <cfRule type="cellIs" dxfId="565" priority="180" operator="equal">
      <formula>$AG$175</formula>
    </cfRule>
  </conditionalFormatting>
  <conditionalFormatting sqref="O23">
    <cfRule type="cellIs" dxfId="564" priority="172" operator="equal">
      <formula>$AG$177</formula>
    </cfRule>
    <cfRule type="cellIs" dxfId="563" priority="173" operator="equal">
      <formula>$AG$176</formula>
    </cfRule>
    <cfRule type="cellIs" dxfId="562" priority="174" operator="equal">
      <formula>$AG$175</formula>
    </cfRule>
  </conditionalFormatting>
  <conditionalFormatting sqref="I28">
    <cfRule type="cellIs" dxfId="561" priority="166" operator="equal">
      <formula>$AG$177</formula>
    </cfRule>
    <cfRule type="cellIs" dxfId="560" priority="167" operator="equal">
      <formula>$AG$176</formula>
    </cfRule>
    <cfRule type="cellIs" dxfId="559" priority="168" operator="equal">
      <formula>$AG$175</formula>
    </cfRule>
  </conditionalFormatting>
  <conditionalFormatting sqref="O28">
    <cfRule type="cellIs" dxfId="558" priority="160" operator="equal">
      <formula>$AG$177</formula>
    </cfRule>
    <cfRule type="cellIs" dxfId="557" priority="161" operator="equal">
      <formula>$AG$176</formula>
    </cfRule>
    <cfRule type="cellIs" dxfId="556" priority="162" operator="equal">
      <formula>$AG$175</formula>
    </cfRule>
  </conditionalFormatting>
  <conditionalFormatting sqref="G29">
    <cfRule type="cellIs" dxfId="555" priority="154" operator="equal">
      <formula>$AG$177</formula>
    </cfRule>
    <cfRule type="cellIs" dxfId="554" priority="155" operator="equal">
      <formula>$AG$176</formula>
    </cfRule>
    <cfRule type="cellIs" dxfId="553" priority="156" operator="equal">
      <formula>$AG$175</formula>
    </cfRule>
  </conditionalFormatting>
  <conditionalFormatting sqref="I29">
    <cfRule type="cellIs" dxfId="552" priority="148" operator="equal">
      <formula>$AG$177</formula>
    </cfRule>
    <cfRule type="cellIs" dxfId="551" priority="149" operator="equal">
      <formula>$AG$176</formula>
    </cfRule>
    <cfRule type="cellIs" dxfId="550" priority="150" operator="equal">
      <formula>$AG$175</formula>
    </cfRule>
  </conditionalFormatting>
  <conditionalFormatting sqref="O29">
    <cfRule type="cellIs" dxfId="549" priority="142" operator="equal">
      <formula>$AG$177</formula>
    </cfRule>
    <cfRule type="cellIs" dxfId="548" priority="143" operator="equal">
      <formula>$AG$176</formula>
    </cfRule>
    <cfRule type="cellIs" dxfId="547" priority="144" operator="equal">
      <formula>$AG$175</formula>
    </cfRule>
  </conditionalFormatting>
  <conditionalFormatting sqref="K28">
    <cfRule type="cellIs" dxfId="546" priority="136" operator="equal">
      <formula>$AG$177</formula>
    </cfRule>
    <cfRule type="cellIs" dxfId="545" priority="137" operator="equal">
      <formula>$AG$176</formula>
    </cfRule>
    <cfRule type="cellIs" dxfId="544" priority="138" operator="equal">
      <formula>$AG$175</formula>
    </cfRule>
  </conditionalFormatting>
  <conditionalFormatting sqref="G31">
    <cfRule type="cellIs" dxfId="543" priority="130" operator="equal">
      <formula>$AG$177</formula>
    </cfRule>
    <cfRule type="cellIs" dxfId="542" priority="131" operator="equal">
      <formula>$AG$176</formula>
    </cfRule>
    <cfRule type="cellIs" dxfId="541" priority="132" operator="equal">
      <formula>$AG$175</formula>
    </cfRule>
  </conditionalFormatting>
  <conditionalFormatting sqref="I31">
    <cfRule type="cellIs" dxfId="540" priority="124" operator="equal">
      <formula>$AG$177</formula>
    </cfRule>
    <cfRule type="cellIs" dxfId="539" priority="125" operator="equal">
      <formula>$AG$176</formula>
    </cfRule>
    <cfRule type="cellIs" dxfId="538" priority="126" operator="equal">
      <formula>$AG$175</formula>
    </cfRule>
  </conditionalFormatting>
  <conditionalFormatting sqref="K31">
    <cfRule type="cellIs" dxfId="537" priority="118" operator="equal">
      <formula>$AG$177</formula>
    </cfRule>
    <cfRule type="cellIs" dxfId="536" priority="119" operator="equal">
      <formula>$AG$176</formula>
    </cfRule>
    <cfRule type="cellIs" dxfId="535" priority="120" operator="equal">
      <formula>$AG$175</formula>
    </cfRule>
  </conditionalFormatting>
  <conditionalFormatting sqref="O31">
    <cfRule type="cellIs" dxfId="534" priority="112" operator="equal">
      <formula>$AG$177</formula>
    </cfRule>
    <cfRule type="cellIs" dxfId="533" priority="113" operator="equal">
      <formula>$AG$176</formula>
    </cfRule>
    <cfRule type="cellIs" dxfId="532" priority="114" operator="equal">
      <formula>$AG$175</formula>
    </cfRule>
  </conditionalFormatting>
  <conditionalFormatting sqref="G25">
    <cfRule type="cellIs" dxfId="531" priority="106" operator="equal">
      <formula>$AG$177</formula>
    </cfRule>
    <cfRule type="cellIs" dxfId="530" priority="107" operator="equal">
      <formula>$AG$176</formula>
    </cfRule>
    <cfRule type="cellIs" dxfId="529" priority="108" operator="equal">
      <formula>$AG$175</formula>
    </cfRule>
  </conditionalFormatting>
  <conditionalFormatting sqref="I25">
    <cfRule type="cellIs" dxfId="528" priority="100" operator="equal">
      <formula>$AG$177</formula>
    </cfRule>
    <cfRule type="cellIs" dxfId="527" priority="101" operator="equal">
      <formula>$AG$176</formula>
    </cfRule>
    <cfRule type="cellIs" dxfId="526" priority="102" operator="equal">
      <formula>$AG$175</formula>
    </cfRule>
  </conditionalFormatting>
  <conditionalFormatting sqref="K25">
    <cfRule type="cellIs" dxfId="525" priority="94" operator="equal">
      <formula>$AG$177</formula>
    </cfRule>
    <cfRule type="cellIs" dxfId="524" priority="95" operator="equal">
      <formula>$AG$176</formula>
    </cfRule>
    <cfRule type="cellIs" dxfId="523" priority="96" operator="equal">
      <formula>$AG$175</formula>
    </cfRule>
  </conditionalFormatting>
  <conditionalFormatting sqref="O25">
    <cfRule type="cellIs" dxfId="522" priority="88" operator="equal">
      <formula>$AG$177</formula>
    </cfRule>
    <cfRule type="cellIs" dxfId="521" priority="89" operator="equal">
      <formula>$AG$176</formula>
    </cfRule>
    <cfRule type="cellIs" dxfId="520" priority="90" operator="equal">
      <formula>$AG$175</formula>
    </cfRule>
  </conditionalFormatting>
  <conditionalFormatting sqref="P37">
    <cfRule type="cellIs" dxfId="519" priority="82" operator="equal">
      <formula>$AG$177</formula>
    </cfRule>
    <cfRule type="cellIs" dxfId="518" priority="83" operator="equal">
      <formula>$AG$176</formula>
    </cfRule>
    <cfRule type="cellIs" dxfId="517" priority="84" operator="equal">
      <formula>$AG$175</formula>
    </cfRule>
  </conditionalFormatting>
  <conditionalFormatting sqref="Q37">
    <cfRule type="cellIs" dxfId="516" priority="79" operator="equal">
      <formula>$AG$177</formula>
    </cfRule>
    <cfRule type="cellIs" dxfId="515" priority="80" operator="equal">
      <formula>$AG$176</formula>
    </cfRule>
    <cfRule type="cellIs" dxfId="514" priority="81" operator="equal">
      <formula>$AG$175</formula>
    </cfRule>
  </conditionalFormatting>
  <conditionalFormatting sqref="R37">
    <cfRule type="cellIs" dxfId="513" priority="76" operator="equal">
      <formula>$AG$177</formula>
    </cfRule>
    <cfRule type="cellIs" dxfId="512" priority="77" operator="equal">
      <formula>$AG$176</formula>
    </cfRule>
    <cfRule type="cellIs" dxfId="511" priority="78" operator="equal">
      <formula>$AG$175</formula>
    </cfRule>
  </conditionalFormatting>
  <conditionalFormatting sqref="S37">
    <cfRule type="cellIs" dxfId="510" priority="73" operator="equal">
      <formula>$AG$177</formula>
    </cfRule>
    <cfRule type="cellIs" dxfId="509" priority="74" operator="equal">
      <formula>$AG$176</formula>
    </cfRule>
    <cfRule type="cellIs" dxfId="508" priority="75" operator="equal">
      <formula>$AG$175</formula>
    </cfRule>
  </conditionalFormatting>
  <conditionalFormatting sqref="T37">
    <cfRule type="cellIs" dxfId="507" priority="70" operator="equal">
      <formula>$AG$177</formula>
    </cfRule>
    <cfRule type="cellIs" dxfId="506" priority="71" operator="equal">
      <formula>$AG$176</formula>
    </cfRule>
    <cfRule type="cellIs" dxfId="505" priority="72" operator="equal">
      <formula>$AG$175</formula>
    </cfRule>
  </conditionalFormatting>
  <conditionalFormatting sqref="U37">
    <cfRule type="cellIs" dxfId="504" priority="67" operator="equal">
      <formula>$AG$177</formula>
    </cfRule>
    <cfRule type="cellIs" dxfId="503" priority="68" operator="equal">
      <formula>$AG$176</formula>
    </cfRule>
    <cfRule type="cellIs" dxfId="502" priority="69" operator="equal">
      <formula>$AG$175</formula>
    </cfRule>
  </conditionalFormatting>
  <conditionalFormatting sqref="V37">
    <cfRule type="cellIs" dxfId="501" priority="64" operator="equal">
      <formula>$AG$177</formula>
    </cfRule>
    <cfRule type="cellIs" dxfId="500" priority="65" operator="equal">
      <formula>$AG$176</formula>
    </cfRule>
    <cfRule type="cellIs" dxfId="499" priority="66" operator="equal">
      <formula>$AG$175</formula>
    </cfRule>
  </conditionalFormatting>
  <conditionalFormatting sqref="W37">
    <cfRule type="cellIs" dxfId="498" priority="61" operator="equal">
      <formula>$AG$177</formula>
    </cfRule>
    <cfRule type="cellIs" dxfId="497" priority="62" operator="equal">
      <formula>$AG$176</formula>
    </cfRule>
    <cfRule type="cellIs" dxfId="496" priority="63" operator="equal">
      <formula>$AG$175</formula>
    </cfRule>
  </conditionalFormatting>
  <conditionalFormatting sqref="X37">
    <cfRule type="cellIs" dxfId="495" priority="58" operator="equal">
      <formula>$AG$177</formula>
    </cfRule>
    <cfRule type="cellIs" dxfId="494" priority="59" operator="equal">
      <formula>$AG$176</formula>
    </cfRule>
    <cfRule type="cellIs" dxfId="493" priority="60" operator="equal">
      <formula>$AG$175</formula>
    </cfRule>
  </conditionalFormatting>
  <conditionalFormatting sqref="Y37">
    <cfRule type="cellIs" dxfId="492" priority="52" operator="equal">
      <formula>$AG$177</formula>
    </cfRule>
    <cfRule type="cellIs" dxfId="491" priority="53" operator="equal">
      <formula>$AG$176</formula>
    </cfRule>
    <cfRule type="cellIs" dxfId="490" priority="54" operator="equal">
      <formula>$AG$175</formula>
    </cfRule>
  </conditionalFormatting>
  <conditionalFormatting sqref="Z37">
    <cfRule type="cellIs" dxfId="489" priority="49" operator="equal">
      <formula>$AG$177</formula>
    </cfRule>
    <cfRule type="cellIs" dxfId="488" priority="50" operator="equal">
      <formula>$AG$176</formula>
    </cfRule>
    <cfRule type="cellIs" dxfId="487" priority="51" operator="equal">
      <formula>$AG$175</formula>
    </cfRule>
  </conditionalFormatting>
  <conditionalFormatting sqref="AA37">
    <cfRule type="cellIs" dxfId="486" priority="46" operator="equal">
      <formula>$AG$177</formula>
    </cfRule>
    <cfRule type="cellIs" dxfId="485" priority="47" operator="equal">
      <formula>$AG$176</formula>
    </cfRule>
    <cfRule type="cellIs" dxfId="484" priority="48" operator="equal">
      <formula>$AG$175</formula>
    </cfRule>
  </conditionalFormatting>
  <conditionalFormatting sqref="AB36">
    <cfRule type="cellIs" dxfId="483" priority="43" operator="equal">
      <formula>$AG$177</formula>
    </cfRule>
    <cfRule type="cellIs" dxfId="482" priority="44" operator="equal">
      <formula>$AG$176</formula>
    </cfRule>
    <cfRule type="cellIs" dxfId="481" priority="45" operator="equal">
      <formula>$AG$175</formula>
    </cfRule>
  </conditionalFormatting>
  <conditionalFormatting sqref="AC37">
    <cfRule type="cellIs" dxfId="480" priority="40" operator="equal">
      <formula>$AG$177</formula>
    </cfRule>
    <cfRule type="cellIs" dxfId="479" priority="41" operator="equal">
      <formula>$AG$176</formula>
    </cfRule>
    <cfRule type="cellIs" dxfId="478" priority="42" operator="equal">
      <formula>$AG$175</formula>
    </cfRule>
  </conditionalFormatting>
  <conditionalFormatting sqref="J124:X124 K123:X123 K138:X138 K100:X100 K132:X132 K129:X129 K152:X152 K103:X103 K109:X109 K117:X117 K120:X120 K146:X146 K149:X149 D23:D37 L23:L37 D5:D19 F23:F33 H23:H33 J23:J37 N23:N33 J139:X140 K59:K63 K65:K66 J101:X101 J133:X134 J130:X130 J153:X153 J104:X105 K106:X107 J110:X111 K113:X114 J115:X115 J118:X119 J121:X121 K135:X136 K142:X143 J144:X144 J147:X148 J150:X150 H35:H37 F35:F37 N35:N37 J74:X78 J80:X82 J84:X86 J88:X92 J94:X95 J71:X72">
    <cfRule type="cellIs" dxfId="477" priority="877" operator="equal">
      <formula>$AG$171</formula>
    </cfRule>
    <cfRule type="cellIs" dxfId="476" priority="878" operator="equal">
      <formula>$AG$170</formula>
    </cfRule>
    <cfRule type="cellIs" dxfId="475" priority="879" operator="equal">
      <formula>$AG$169</formula>
    </cfRule>
  </conditionalFormatting>
  <conditionalFormatting sqref="G34">
    <cfRule type="cellIs" dxfId="474" priority="10" operator="equal">
      <formula>$AG$177</formula>
    </cfRule>
    <cfRule type="cellIs" dxfId="473" priority="11" operator="equal">
      <formula>$AG$176</formula>
    </cfRule>
    <cfRule type="cellIs" dxfId="472" priority="12" operator="equal">
      <formula>$AG$175</formula>
    </cfRule>
  </conditionalFormatting>
  <conditionalFormatting sqref="I34">
    <cfRule type="cellIs" dxfId="471" priority="7" operator="equal">
      <formula>$AG$177</formula>
    </cfRule>
    <cfRule type="cellIs" dxfId="470" priority="8" operator="equal">
      <formula>$AG$176</formula>
    </cfRule>
    <cfRule type="cellIs" dxfId="469" priority="9" operator="equal">
      <formula>$AG$175</formula>
    </cfRule>
  </conditionalFormatting>
  <conditionalFormatting sqref="F34 H34">
    <cfRule type="cellIs" dxfId="468" priority="13" operator="equal">
      <formula>$AG$171</formula>
    </cfRule>
    <cfRule type="cellIs" dxfId="467" priority="14" operator="equal">
      <formula>$AG$170</formula>
    </cfRule>
    <cfRule type="cellIs" dxfId="466" priority="15" operator="equal">
      <formula>$AG$169</formula>
    </cfRule>
  </conditionalFormatting>
  <conditionalFormatting sqref="O34">
    <cfRule type="cellIs" dxfId="465" priority="1" operator="equal">
      <formula>$AG$177</formula>
    </cfRule>
    <cfRule type="cellIs" dxfId="464" priority="2" operator="equal">
      <formula>$AG$176</formula>
    </cfRule>
    <cfRule type="cellIs" dxfId="463" priority="3" operator="equal">
      <formula>$AG$175</formula>
    </cfRule>
  </conditionalFormatting>
  <conditionalFormatting sqref="N34">
    <cfRule type="cellIs" dxfId="462" priority="4" operator="equal">
      <formula>$AG$171</formula>
    </cfRule>
    <cfRule type="cellIs" dxfId="461" priority="5" operator="equal">
      <formula>$AG$170</formula>
    </cfRule>
    <cfRule type="cellIs" dxfId="460" priority="6" operator="equal">
      <formula>$AG$169</formula>
    </cfRule>
  </conditionalFormatting>
  <dataValidations count="3">
    <dataValidation type="list" allowBlank="1" showInputMessage="1" showErrorMessage="1" sqref="E5:E19 I23:I37 M23:M37 AB36:AB37 E23:E37 P37:AA37 K23:K37 AC37 G23:G37 O23:O37">
      <formula1>Risk</formula1>
    </dataValidation>
    <dataValidation type="list" allowBlank="1" showInputMessage="1" showErrorMessage="1" sqref="J84:X86 J80:X82 J88:X92 N23:N37 J94:X95 J74:X78 D5:D19 D23:D37 J23:J37 L23:L37 H23:H37 F23:F37 J71:X72">
      <formula1>Traffic</formula1>
    </dataValidation>
    <dataValidation type="list" allowBlank="1" showInputMessage="1" showErrorMessage="1" sqref="J59:X63 J42:X43 J55:X57 J45:X49 J65:X66 J51:X53">
      <formula1>Progress</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179"/>
  <sheetViews>
    <sheetView workbookViewId="0">
      <selection activeCell="F14" sqref="F14:M14"/>
    </sheetView>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74.5703125" style="9" customWidth="1"/>
    <col min="26" max="26" width="15.7109375" style="9" customWidth="1"/>
    <col min="27"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42772</v>
      </c>
      <c r="D2" s="62"/>
      <c r="E2" s="62"/>
      <c r="F2" s="41" t="s">
        <v>116</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122</v>
      </c>
      <c r="D4" s="144" t="s">
        <v>59</v>
      </c>
      <c r="E4" s="144"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row>
    <row r="5" spans="1:50" s="40" customFormat="1" ht="70.5" customHeight="1" x14ac:dyDescent="0.25">
      <c r="A5" s="8"/>
      <c r="B5" s="8"/>
      <c r="C5" s="168" t="s">
        <v>244</v>
      </c>
      <c r="D5" s="185" t="s">
        <v>57</v>
      </c>
      <c r="E5" s="186" t="s">
        <v>64</v>
      </c>
      <c r="F5" s="374" t="s">
        <v>245</v>
      </c>
      <c r="G5" s="375"/>
      <c r="H5" s="375"/>
      <c r="I5" s="375"/>
      <c r="J5" s="375"/>
      <c r="K5" s="375"/>
      <c r="L5" s="375"/>
      <c r="M5" s="376"/>
      <c r="N5" s="393"/>
      <c r="O5" s="375"/>
      <c r="P5" s="375"/>
      <c r="Q5" s="375"/>
      <c r="R5" s="375"/>
      <c r="S5" s="376"/>
      <c r="T5" s="393" t="s">
        <v>246</v>
      </c>
      <c r="U5" s="375"/>
      <c r="V5" s="375"/>
      <c r="W5" s="375"/>
      <c r="X5" s="375"/>
      <c r="Y5" s="376"/>
      <c r="Z5" s="149"/>
      <c r="AA5" s="39"/>
      <c r="AF5" s="39"/>
    </row>
    <row r="6" spans="1:50" s="40" customFormat="1" ht="60" customHeight="1" x14ac:dyDescent="0.25">
      <c r="A6" s="8"/>
      <c r="B6" s="8"/>
      <c r="C6" s="169" t="s">
        <v>264</v>
      </c>
      <c r="D6" s="145" t="s">
        <v>56</v>
      </c>
      <c r="E6" s="120" t="s">
        <v>44</v>
      </c>
      <c r="F6" s="372" t="s">
        <v>265</v>
      </c>
      <c r="G6" s="367"/>
      <c r="H6" s="367"/>
      <c r="I6" s="367"/>
      <c r="J6" s="367"/>
      <c r="K6" s="367"/>
      <c r="L6" s="367"/>
      <c r="M6" s="368"/>
      <c r="N6" s="366" t="s">
        <v>266</v>
      </c>
      <c r="O6" s="367"/>
      <c r="P6" s="367"/>
      <c r="Q6" s="367"/>
      <c r="R6" s="367"/>
      <c r="S6" s="368"/>
      <c r="T6" s="372"/>
      <c r="U6" s="367"/>
      <c r="V6" s="367"/>
      <c r="W6" s="367"/>
      <c r="X6" s="367"/>
      <c r="Y6" s="368"/>
      <c r="Z6" s="149"/>
      <c r="AA6" s="39"/>
      <c r="AF6" s="39"/>
    </row>
    <row r="7" spans="1:50" s="40" customFormat="1" ht="118.5" customHeight="1" x14ac:dyDescent="0.25">
      <c r="A7" s="8"/>
      <c r="B7" s="8"/>
      <c r="C7" s="169" t="s">
        <v>271</v>
      </c>
      <c r="D7" s="145" t="s">
        <v>56</v>
      </c>
      <c r="E7" s="120" t="s">
        <v>43</v>
      </c>
      <c r="F7" s="372" t="s">
        <v>272</v>
      </c>
      <c r="G7" s="367"/>
      <c r="H7" s="367"/>
      <c r="I7" s="367"/>
      <c r="J7" s="367"/>
      <c r="K7" s="367"/>
      <c r="L7" s="367"/>
      <c r="M7" s="368"/>
      <c r="N7" s="366" t="s">
        <v>273</v>
      </c>
      <c r="O7" s="367"/>
      <c r="P7" s="367"/>
      <c r="Q7" s="367"/>
      <c r="R7" s="367"/>
      <c r="S7" s="368"/>
      <c r="T7" s="372" t="s">
        <v>274</v>
      </c>
      <c r="U7" s="367"/>
      <c r="V7" s="367"/>
      <c r="W7" s="367"/>
      <c r="X7" s="367"/>
      <c r="Y7" s="368"/>
      <c r="Z7" s="149"/>
      <c r="AA7" s="39"/>
      <c r="AF7" s="39"/>
    </row>
    <row r="8" spans="1:50" s="40" customFormat="1" ht="97.5" customHeight="1" x14ac:dyDescent="0.25">
      <c r="A8" s="8"/>
      <c r="B8" s="8"/>
      <c r="C8" s="169" t="s">
        <v>294</v>
      </c>
      <c r="D8" s="145" t="s">
        <v>57</v>
      </c>
      <c r="E8" s="120" t="s">
        <v>44</v>
      </c>
      <c r="F8" s="372" t="s">
        <v>295</v>
      </c>
      <c r="G8" s="367"/>
      <c r="H8" s="367"/>
      <c r="I8" s="367"/>
      <c r="J8" s="367"/>
      <c r="K8" s="367"/>
      <c r="L8" s="367"/>
      <c r="M8" s="368"/>
      <c r="N8" s="366" t="s">
        <v>393</v>
      </c>
      <c r="O8" s="367"/>
      <c r="P8" s="367"/>
      <c r="Q8" s="367"/>
      <c r="R8" s="367"/>
      <c r="S8" s="368"/>
      <c r="T8" s="372"/>
      <c r="U8" s="367"/>
      <c r="V8" s="367"/>
      <c r="W8" s="367"/>
      <c r="X8" s="367"/>
      <c r="Y8" s="368"/>
      <c r="Z8" s="149"/>
      <c r="AA8" s="39"/>
      <c r="AF8" s="39"/>
    </row>
    <row r="9" spans="1:50" s="40" customFormat="1" ht="127.5" customHeight="1" x14ac:dyDescent="0.25">
      <c r="A9" s="8"/>
      <c r="B9" s="8"/>
      <c r="C9" s="169" t="s">
        <v>300</v>
      </c>
      <c r="D9" s="145" t="s">
        <v>56</v>
      </c>
      <c r="E9" s="120" t="s">
        <v>44</v>
      </c>
      <c r="F9" s="372" t="s">
        <v>394</v>
      </c>
      <c r="G9" s="367"/>
      <c r="H9" s="367"/>
      <c r="I9" s="367"/>
      <c r="J9" s="367"/>
      <c r="K9" s="367"/>
      <c r="L9" s="367"/>
      <c r="M9" s="368"/>
      <c r="N9" s="366" t="s">
        <v>301</v>
      </c>
      <c r="O9" s="367"/>
      <c r="P9" s="367"/>
      <c r="Q9" s="367"/>
      <c r="R9" s="367"/>
      <c r="S9" s="368"/>
      <c r="T9" s="372" t="s">
        <v>302</v>
      </c>
      <c r="U9" s="367"/>
      <c r="V9" s="367"/>
      <c r="W9" s="367"/>
      <c r="X9" s="367"/>
      <c r="Y9" s="368"/>
      <c r="Z9" s="149"/>
      <c r="AA9" s="39"/>
      <c r="AF9" s="39"/>
    </row>
    <row r="10" spans="1:50" s="40" customFormat="1" ht="60" customHeight="1" x14ac:dyDescent="0.25">
      <c r="A10" s="8"/>
      <c r="B10" s="8"/>
      <c r="C10" s="169" t="s">
        <v>303</v>
      </c>
      <c r="D10" s="145" t="s">
        <v>57</v>
      </c>
      <c r="E10" s="120" t="s">
        <v>44</v>
      </c>
      <c r="F10" s="372" t="s">
        <v>304</v>
      </c>
      <c r="G10" s="367"/>
      <c r="H10" s="367"/>
      <c r="I10" s="367"/>
      <c r="J10" s="367"/>
      <c r="K10" s="367"/>
      <c r="L10" s="367"/>
      <c r="M10" s="368"/>
      <c r="N10" s="366" t="s">
        <v>305</v>
      </c>
      <c r="O10" s="367"/>
      <c r="P10" s="367"/>
      <c r="Q10" s="367"/>
      <c r="R10" s="367"/>
      <c r="S10" s="368"/>
      <c r="T10" s="372" t="s">
        <v>306</v>
      </c>
      <c r="U10" s="367"/>
      <c r="V10" s="367"/>
      <c r="W10" s="367"/>
      <c r="X10" s="367"/>
      <c r="Y10" s="368"/>
      <c r="Z10" s="149"/>
      <c r="AA10" s="39"/>
      <c r="AF10" s="39"/>
    </row>
    <row r="11" spans="1:50" s="40" customFormat="1" ht="81.75" customHeight="1" x14ac:dyDescent="0.25">
      <c r="A11" s="8"/>
      <c r="B11" s="8"/>
      <c r="C11" s="169" t="s">
        <v>325</v>
      </c>
      <c r="D11" s="145" t="s">
        <v>57</v>
      </c>
      <c r="E11" s="120" t="s">
        <v>44</v>
      </c>
      <c r="F11" s="372" t="s">
        <v>326</v>
      </c>
      <c r="G11" s="367"/>
      <c r="H11" s="367"/>
      <c r="I11" s="367"/>
      <c r="J11" s="367"/>
      <c r="K11" s="367"/>
      <c r="L11" s="367"/>
      <c r="M11" s="368"/>
      <c r="N11" s="366" t="s">
        <v>327</v>
      </c>
      <c r="O11" s="367"/>
      <c r="P11" s="367"/>
      <c r="Q11" s="367"/>
      <c r="R11" s="367"/>
      <c r="S11" s="368"/>
      <c r="T11" s="372" t="s">
        <v>328</v>
      </c>
      <c r="U11" s="367"/>
      <c r="V11" s="367"/>
      <c r="W11" s="367"/>
      <c r="X11" s="367"/>
      <c r="Y11" s="368"/>
      <c r="Z11" s="149"/>
      <c r="AA11" s="39"/>
      <c r="AF11" s="39"/>
    </row>
    <row r="12" spans="1:50" s="40" customFormat="1" ht="87.75" customHeight="1" x14ac:dyDescent="0.25">
      <c r="A12" s="8"/>
      <c r="B12" s="8"/>
      <c r="C12" s="169" t="s">
        <v>330</v>
      </c>
      <c r="D12" s="145" t="s">
        <v>57</v>
      </c>
      <c r="E12" s="120" t="s">
        <v>44</v>
      </c>
      <c r="F12" s="372" t="s">
        <v>331</v>
      </c>
      <c r="G12" s="367"/>
      <c r="H12" s="367"/>
      <c r="I12" s="367"/>
      <c r="J12" s="367"/>
      <c r="K12" s="367"/>
      <c r="L12" s="367"/>
      <c r="M12" s="368"/>
      <c r="N12" s="366" t="s">
        <v>331</v>
      </c>
      <c r="O12" s="367"/>
      <c r="P12" s="367"/>
      <c r="Q12" s="367"/>
      <c r="R12" s="367"/>
      <c r="S12" s="368"/>
      <c r="T12" s="372"/>
      <c r="U12" s="367"/>
      <c r="V12" s="367"/>
      <c r="W12" s="367"/>
      <c r="X12" s="367"/>
      <c r="Y12" s="368"/>
      <c r="Z12" s="149"/>
      <c r="AA12" s="39"/>
      <c r="AF12" s="39"/>
    </row>
    <row r="13" spans="1:50" s="40" customFormat="1" ht="60" customHeight="1" x14ac:dyDescent="0.25">
      <c r="A13" s="8"/>
      <c r="B13" s="8"/>
      <c r="C13" s="169" t="s">
        <v>332</v>
      </c>
      <c r="D13" s="145" t="s">
        <v>57</v>
      </c>
      <c r="E13" s="120" t="s">
        <v>44</v>
      </c>
      <c r="F13" s="372" t="s">
        <v>333</v>
      </c>
      <c r="G13" s="367"/>
      <c r="H13" s="367"/>
      <c r="I13" s="367"/>
      <c r="J13" s="367"/>
      <c r="K13" s="367"/>
      <c r="L13" s="367"/>
      <c r="M13" s="368"/>
      <c r="N13" s="366"/>
      <c r="O13" s="367"/>
      <c r="P13" s="367"/>
      <c r="Q13" s="367"/>
      <c r="R13" s="367"/>
      <c r="S13" s="368"/>
      <c r="T13" s="372"/>
      <c r="U13" s="367"/>
      <c r="V13" s="367"/>
      <c r="W13" s="367"/>
      <c r="X13" s="367"/>
      <c r="Y13" s="368"/>
      <c r="Z13" s="149"/>
      <c r="AA13" s="39"/>
      <c r="AF13" s="39"/>
    </row>
    <row r="14" spans="1:50" s="40" customFormat="1" ht="46.5" customHeight="1" x14ac:dyDescent="0.25">
      <c r="A14" s="8"/>
      <c r="B14" s="8"/>
      <c r="C14" s="169" t="s">
        <v>334</v>
      </c>
      <c r="D14" s="145" t="s">
        <v>56</v>
      </c>
      <c r="E14" s="120" t="s">
        <v>44</v>
      </c>
      <c r="F14" s="372" t="s">
        <v>335</v>
      </c>
      <c r="G14" s="367"/>
      <c r="H14" s="367"/>
      <c r="I14" s="367"/>
      <c r="J14" s="367"/>
      <c r="K14" s="367"/>
      <c r="L14" s="367"/>
      <c r="M14" s="368"/>
      <c r="N14" s="366"/>
      <c r="O14" s="367"/>
      <c r="P14" s="367"/>
      <c r="Q14" s="367"/>
      <c r="R14" s="367"/>
      <c r="S14" s="368"/>
      <c r="T14" s="372"/>
      <c r="U14" s="367"/>
      <c r="V14" s="367"/>
      <c r="W14" s="367"/>
      <c r="X14" s="367"/>
      <c r="Y14" s="368"/>
      <c r="Z14" s="149"/>
      <c r="AA14" s="39"/>
      <c r="AF14" s="39"/>
    </row>
    <row r="15" spans="1:50" s="40" customFormat="1" ht="263.25" customHeight="1" x14ac:dyDescent="0.25">
      <c r="A15" s="8"/>
      <c r="B15" s="8"/>
      <c r="C15" s="169" t="s">
        <v>339</v>
      </c>
      <c r="D15" s="145" t="s">
        <v>56</v>
      </c>
      <c r="E15" s="120" t="s">
        <v>44</v>
      </c>
      <c r="F15" s="372" t="s">
        <v>340</v>
      </c>
      <c r="G15" s="367"/>
      <c r="H15" s="367"/>
      <c r="I15" s="367"/>
      <c r="J15" s="367"/>
      <c r="K15" s="367"/>
      <c r="L15" s="367"/>
      <c r="M15" s="368"/>
      <c r="N15" s="366" t="s">
        <v>341</v>
      </c>
      <c r="O15" s="367"/>
      <c r="P15" s="367"/>
      <c r="Q15" s="367"/>
      <c r="R15" s="367"/>
      <c r="S15" s="368"/>
      <c r="T15" s="372" t="s">
        <v>342</v>
      </c>
      <c r="U15" s="367"/>
      <c r="V15" s="367"/>
      <c r="W15" s="367"/>
      <c r="X15" s="367"/>
      <c r="Y15" s="368"/>
      <c r="Z15" s="149"/>
      <c r="AA15" s="39"/>
      <c r="AF15" s="39"/>
    </row>
    <row r="16" spans="1:50" s="40" customFormat="1" ht="15" customHeight="1" x14ac:dyDescent="0.25">
      <c r="A16" s="8"/>
      <c r="B16" s="8"/>
      <c r="C16" s="169"/>
      <c r="D16" s="145"/>
      <c r="E16" s="120"/>
      <c r="F16" s="372"/>
      <c r="G16" s="367"/>
      <c r="H16" s="367"/>
      <c r="I16" s="367"/>
      <c r="J16" s="367"/>
      <c r="K16" s="367"/>
      <c r="L16" s="367"/>
      <c r="M16" s="368"/>
      <c r="N16" s="366"/>
      <c r="O16" s="367"/>
      <c r="P16" s="367"/>
      <c r="Q16" s="367"/>
      <c r="R16" s="367"/>
      <c r="S16" s="368"/>
      <c r="T16" s="372"/>
      <c r="U16" s="367"/>
      <c r="V16" s="367"/>
      <c r="W16" s="367"/>
      <c r="X16" s="367"/>
      <c r="Y16" s="368"/>
      <c r="Z16" s="149"/>
      <c r="AA16" s="39"/>
      <c r="AF16" s="39"/>
    </row>
    <row r="17" spans="1:41" s="40" customFormat="1" ht="15" customHeight="1" x14ac:dyDescent="0.25">
      <c r="A17" s="8"/>
      <c r="B17" s="8"/>
      <c r="C17" s="169"/>
      <c r="D17" s="145"/>
      <c r="E17" s="120"/>
      <c r="F17" s="372"/>
      <c r="G17" s="367"/>
      <c r="H17" s="367"/>
      <c r="I17" s="367"/>
      <c r="J17" s="367"/>
      <c r="K17" s="367"/>
      <c r="L17" s="367"/>
      <c r="M17" s="368"/>
      <c r="N17" s="366"/>
      <c r="O17" s="367"/>
      <c r="P17" s="367"/>
      <c r="Q17" s="367"/>
      <c r="R17" s="367"/>
      <c r="S17" s="368"/>
      <c r="T17" s="372"/>
      <c r="U17" s="367"/>
      <c r="V17" s="367"/>
      <c r="W17" s="367"/>
      <c r="X17" s="367"/>
      <c r="Y17" s="368"/>
      <c r="Z17" s="149"/>
      <c r="AA17" s="39"/>
      <c r="AF17" s="39"/>
    </row>
    <row r="18" spans="1:41" s="40" customFormat="1" ht="15" customHeight="1" x14ac:dyDescent="0.25">
      <c r="A18" s="8"/>
      <c r="B18" s="8"/>
      <c r="C18" s="169"/>
      <c r="D18" s="145"/>
      <c r="E18" s="120"/>
      <c r="F18" s="372"/>
      <c r="G18" s="367"/>
      <c r="H18" s="367"/>
      <c r="I18" s="367"/>
      <c r="J18" s="367"/>
      <c r="K18" s="367"/>
      <c r="L18" s="367"/>
      <c r="M18" s="368"/>
      <c r="N18" s="366"/>
      <c r="O18" s="367"/>
      <c r="P18" s="367"/>
      <c r="Q18" s="367"/>
      <c r="R18" s="367"/>
      <c r="S18" s="368"/>
      <c r="T18" s="372"/>
      <c r="U18" s="367"/>
      <c r="V18" s="367"/>
      <c r="W18" s="367"/>
      <c r="X18" s="367"/>
      <c r="Y18" s="368"/>
      <c r="Z18" s="149"/>
      <c r="AA18" s="39"/>
      <c r="AF18" s="39"/>
    </row>
    <row r="19" spans="1:41" s="40" customFormat="1" ht="15" customHeight="1" thickBot="1" x14ac:dyDescent="0.3">
      <c r="A19" s="8"/>
      <c r="B19" s="8"/>
      <c r="C19" s="184"/>
      <c r="D19" s="146"/>
      <c r="E19" s="123"/>
      <c r="F19" s="373"/>
      <c r="G19" s="370"/>
      <c r="H19" s="370"/>
      <c r="I19" s="370"/>
      <c r="J19" s="370"/>
      <c r="K19" s="370"/>
      <c r="L19" s="370"/>
      <c r="M19" s="371"/>
      <c r="N19" s="369"/>
      <c r="O19" s="370"/>
      <c r="P19" s="370"/>
      <c r="Q19" s="370"/>
      <c r="R19" s="370"/>
      <c r="S19" s="371"/>
      <c r="T19" s="373"/>
      <c r="U19" s="370"/>
      <c r="V19" s="370"/>
      <c r="W19" s="370"/>
      <c r="X19" s="370"/>
      <c r="Y19" s="371"/>
      <c r="Z19" s="149"/>
      <c r="AA19" s="39"/>
      <c r="AB19" s="9"/>
      <c r="AF19" s="39"/>
    </row>
    <row r="20" spans="1:41" s="40" customFormat="1" ht="15.75" thickBot="1" x14ac:dyDescent="0.3">
      <c r="A20" s="8"/>
      <c r="B20" s="8"/>
      <c r="C20" s="63"/>
      <c r="D20" s="63"/>
      <c r="E20" s="63"/>
      <c r="F20" s="63"/>
      <c r="G20" s="63"/>
      <c r="H20" s="63"/>
      <c r="I20" s="63"/>
      <c r="J20" s="63"/>
      <c r="K20" s="63"/>
      <c r="L20" s="63"/>
      <c r="M20" s="63"/>
      <c r="N20" s="147"/>
      <c r="O20" s="147"/>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1" t="str">
        <f>C5</f>
        <v>ActewAGL Distribution (AAD)</v>
      </c>
      <c r="D23" s="126" t="s">
        <v>57</v>
      </c>
      <c r="E23" s="120" t="s">
        <v>64</v>
      </c>
      <c r="F23" s="119"/>
      <c r="G23" s="120"/>
      <c r="H23" s="119"/>
      <c r="I23" s="120"/>
      <c r="J23" s="119"/>
      <c r="K23" s="120"/>
      <c r="L23" s="126"/>
      <c r="M23" s="120"/>
      <c r="N23" s="159"/>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1" t="str">
        <f t="shared" ref="C24:C35" si="0">C6</f>
        <v>Ausgrid</v>
      </c>
      <c r="D24" s="126"/>
      <c r="E24" s="120"/>
      <c r="F24" s="126" t="s">
        <v>56</v>
      </c>
      <c r="G24" s="120" t="s">
        <v>44</v>
      </c>
      <c r="H24" s="126"/>
      <c r="I24" s="120"/>
      <c r="J24" s="126"/>
      <c r="K24" s="120"/>
      <c r="L24" s="119"/>
      <c r="M24" s="120"/>
      <c r="N24" s="163"/>
      <c r="O24" s="120"/>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51" t="str">
        <f t="shared" si="0"/>
        <v>AusNet Services</v>
      </c>
      <c r="D25" s="119"/>
      <c r="E25" s="120"/>
      <c r="F25" s="119"/>
      <c r="G25" s="120"/>
      <c r="H25" s="119"/>
      <c r="I25" s="120"/>
      <c r="J25" s="119"/>
      <c r="K25" s="120"/>
      <c r="L25" s="126"/>
      <c r="M25" s="120"/>
      <c r="N25" s="159" t="s">
        <v>56</v>
      </c>
      <c r="O25" s="120" t="s">
        <v>43</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51" t="str">
        <f t="shared" si="0"/>
        <v>CitiPower Pty Ltd and Powercor Australia Ltd (CitiPower/Powercor)</v>
      </c>
      <c r="D26" s="126"/>
      <c r="E26" s="120"/>
      <c r="F26" s="126"/>
      <c r="G26" s="120"/>
      <c r="H26" s="119"/>
      <c r="I26" s="120"/>
      <c r="J26" s="119"/>
      <c r="K26" s="120"/>
      <c r="L26" s="126"/>
      <c r="M26" s="120"/>
      <c r="N26" s="163" t="s">
        <v>57</v>
      </c>
      <c r="O26" s="120" t="s">
        <v>44</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51" t="str">
        <f t="shared" si="0"/>
        <v>Endeavour Energy</v>
      </c>
      <c r="D27" s="126"/>
      <c r="E27" s="120"/>
      <c r="F27" s="126" t="s">
        <v>56</v>
      </c>
      <c r="G27" s="120" t="s">
        <v>44</v>
      </c>
      <c r="H27" s="119"/>
      <c r="I27" s="120"/>
      <c r="J27" s="119"/>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30" customHeight="1" x14ac:dyDescent="0.25">
      <c r="A28" s="8"/>
      <c r="B28" s="8"/>
      <c r="C28" s="151" t="str">
        <f t="shared" si="0"/>
        <v>Energex Ltd. &amp; Ergon Energy Corporation Ltd.</v>
      </c>
      <c r="D28" s="126"/>
      <c r="E28" s="120"/>
      <c r="F28" s="119"/>
      <c r="G28" s="120"/>
      <c r="H28" s="119" t="s">
        <v>57</v>
      </c>
      <c r="I28" s="120" t="s">
        <v>44</v>
      </c>
      <c r="J28" s="119"/>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30" customHeight="1" x14ac:dyDescent="0.25">
      <c r="A29" s="8"/>
      <c r="B29" s="8"/>
      <c r="C29" s="151" t="str">
        <f t="shared" si="0"/>
        <v>Essential Energy</v>
      </c>
      <c r="D29" s="126"/>
      <c r="E29" s="120"/>
      <c r="F29" s="119" t="s">
        <v>57</v>
      </c>
      <c r="G29" s="120" t="s">
        <v>44</v>
      </c>
      <c r="H29" s="119"/>
      <c r="I29" s="120"/>
      <c r="J29" s="119"/>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30" customHeight="1" x14ac:dyDescent="0.25">
      <c r="A30" s="8"/>
      <c r="B30" s="8"/>
      <c r="C30" s="151" t="str">
        <f t="shared" si="0"/>
        <v>Jemena Electricity Networks</v>
      </c>
      <c r="D30" s="126"/>
      <c r="E30" s="120"/>
      <c r="F30" s="119"/>
      <c r="G30" s="120"/>
      <c r="H30" s="119"/>
      <c r="I30" s="120"/>
      <c r="J30" s="119"/>
      <c r="K30" s="120"/>
      <c r="L30" s="126"/>
      <c r="M30" s="120"/>
      <c r="N30" s="163" t="s">
        <v>57</v>
      </c>
      <c r="O30" s="120" t="s">
        <v>44</v>
      </c>
      <c r="P30" s="8"/>
      <c r="Q30" s="8"/>
      <c r="R30" s="8"/>
      <c r="S30" s="8"/>
      <c r="T30" s="8"/>
      <c r="U30" s="8"/>
      <c r="V30" s="8"/>
      <c r="W30" s="8"/>
      <c r="X30" s="8"/>
      <c r="Y30" s="8"/>
      <c r="Z30" s="8"/>
      <c r="AA30" s="9"/>
      <c r="AB30" s="9"/>
      <c r="AC30" s="9"/>
      <c r="AD30" s="9"/>
      <c r="AE30" s="9"/>
      <c r="AF30" s="9"/>
      <c r="AG30" s="9"/>
      <c r="AH30" s="39"/>
      <c r="AI30" s="39"/>
      <c r="AJ30" s="39"/>
      <c r="AO30" s="39"/>
    </row>
    <row r="31" spans="1:41" s="40" customFormat="1" ht="30" customHeight="1" x14ac:dyDescent="0.25">
      <c r="A31" s="8"/>
      <c r="B31" s="8"/>
      <c r="C31" s="151" t="str">
        <f t="shared" si="0"/>
        <v>Sa Power Networks</v>
      </c>
      <c r="D31" s="119"/>
      <c r="E31" s="120"/>
      <c r="F31" s="119"/>
      <c r="G31" s="120"/>
      <c r="H31" s="119"/>
      <c r="I31" s="120"/>
      <c r="J31" s="119" t="s">
        <v>57</v>
      </c>
      <c r="K31" s="120" t="s">
        <v>44</v>
      </c>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30" customHeight="1" x14ac:dyDescent="0.25">
      <c r="A32" s="8"/>
      <c r="B32" s="8"/>
      <c r="C32" s="151" t="str">
        <f t="shared" si="0"/>
        <v>TasNetworks</v>
      </c>
      <c r="D32" s="126"/>
      <c r="E32" s="120"/>
      <c r="F32" s="126"/>
      <c r="G32" s="120"/>
      <c r="H32" s="126"/>
      <c r="I32" s="120"/>
      <c r="J32" s="126"/>
      <c r="K32" s="120"/>
      <c r="L32" s="126" t="s">
        <v>56</v>
      </c>
      <c r="M32" s="120" t="s">
        <v>44</v>
      </c>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30" customHeight="1" x14ac:dyDescent="0.25">
      <c r="A33" s="8"/>
      <c r="B33" s="8"/>
      <c r="C33" s="151" t="str">
        <f t="shared" si="0"/>
        <v>United Energy</v>
      </c>
      <c r="D33" s="126"/>
      <c r="E33" s="120"/>
      <c r="F33" s="126"/>
      <c r="G33" s="120"/>
      <c r="H33" s="126"/>
      <c r="I33" s="120"/>
      <c r="J33" s="126"/>
      <c r="K33" s="120"/>
      <c r="L33" s="126"/>
      <c r="M33" s="120"/>
      <c r="N33" s="163" t="s">
        <v>56</v>
      </c>
      <c r="O33" s="120" t="s">
        <v>44</v>
      </c>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1">
        <f t="shared" si="0"/>
        <v>0</v>
      </c>
      <c r="D35" s="119"/>
      <c r="E35" s="120"/>
      <c r="F35" s="119"/>
      <c r="G35" s="120"/>
      <c r="H35" s="119"/>
      <c r="I35" s="120"/>
      <c r="J35" s="119"/>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thickBot="1" x14ac:dyDescent="0.3">
      <c r="A38" s="8"/>
      <c r="B38" s="8"/>
      <c r="C38" s="63"/>
      <c r="D38" s="63"/>
      <c r="E38" s="63"/>
      <c r="F38" s="63"/>
      <c r="G38" s="63"/>
      <c r="H38" s="63"/>
      <c r="I38" s="63"/>
      <c r="J38" s="63"/>
      <c r="K38" s="63"/>
      <c r="L38" s="63"/>
      <c r="M38" s="63"/>
      <c r="N38" s="147"/>
      <c r="O38" s="147"/>
      <c r="P38" s="147"/>
      <c r="Q38" s="147"/>
      <c r="R38" s="147"/>
      <c r="S38" s="147"/>
      <c r="T38" s="147"/>
      <c r="U38" s="147"/>
      <c r="V38" s="147"/>
      <c r="W38" s="147"/>
      <c r="X38" s="147"/>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8"/>
      <c r="Z39" s="149"/>
      <c r="AA39" s="39"/>
      <c r="AB39" s="39"/>
      <c r="AG39" s="39"/>
    </row>
    <row r="40" spans="1:16384" s="40" customFormat="1" ht="38.1" customHeight="1" x14ac:dyDescent="0.25">
      <c r="A40" s="8"/>
      <c r="B40" s="378"/>
      <c r="C40" s="380"/>
      <c r="D40" s="380"/>
      <c r="E40" s="380"/>
      <c r="F40" s="380"/>
      <c r="G40" s="380"/>
      <c r="H40" s="380"/>
      <c r="I40" s="380"/>
      <c r="J40" s="64" t="str">
        <f t="array" ref="J40:X40">TRANSPOSE(C5:C19)</f>
        <v>ActewAGL Distribution (AAD)</v>
      </c>
      <c r="K40" s="64" t="str">
        <v>Ausgrid</v>
      </c>
      <c r="L40" s="64" t="str">
        <v>AusNet Services</v>
      </c>
      <c r="M40" s="64" t="str">
        <v>CitiPower Pty Ltd and Powercor Australia Ltd (CitiPower/Powercor)</v>
      </c>
      <c r="N40" s="64" t="str">
        <v>Endeavour Energy</v>
      </c>
      <c r="O40" s="64" t="str">
        <v>Energex Ltd. &amp; Ergon Energy Corporation Ltd.</v>
      </c>
      <c r="P40" s="64" t="str">
        <v>Essential Energy</v>
      </c>
      <c r="Q40" s="64" t="str">
        <v>Jemena Electricity Networks</v>
      </c>
      <c r="R40" s="64" t="str">
        <v>Sa Power Networks</v>
      </c>
      <c r="S40" s="64" t="str">
        <v>TasNetworks</v>
      </c>
      <c r="T40" s="64" t="str">
        <v>United Energy</v>
      </c>
      <c r="U40" s="64">
        <v>0</v>
      </c>
      <c r="V40" s="64">
        <v>0</v>
      </c>
      <c r="W40" s="64">
        <v>0</v>
      </c>
      <c r="X40" s="70">
        <v>0</v>
      </c>
      <c r="Y40" s="8"/>
      <c r="Z40" s="149"/>
      <c r="AA40" s="39"/>
      <c r="AB40" s="39"/>
      <c r="AG40" s="39"/>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row>
    <row r="42" spans="1:16384" s="40" customFormat="1" ht="24" customHeight="1" x14ac:dyDescent="0.25">
      <c r="A42" s="8"/>
      <c r="B42" s="48">
        <v>1.1000000000000001</v>
      </c>
      <c r="C42" s="385" t="s">
        <v>3</v>
      </c>
      <c r="D42" s="398" t="str">
        <f>'Retailer Reports'!D42</f>
        <v>A high-level impact assessment of the POC reforms on your business</v>
      </c>
      <c r="E42" s="398"/>
      <c r="F42" s="398"/>
      <c r="G42" s="398"/>
      <c r="H42" s="398"/>
      <c r="I42" s="398"/>
      <c r="J42" s="50" t="s">
        <v>157</v>
      </c>
      <c r="K42" s="50" t="s">
        <v>154</v>
      </c>
      <c r="L42" s="50" t="s">
        <v>159</v>
      </c>
      <c r="M42" s="50" t="s">
        <v>159</v>
      </c>
      <c r="N42" s="50" t="s">
        <v>152</v>
      </c>
      <c r="O42" s="50" t="s">
        <v>154</v>
      </c>
      <c r="P42" s="50" t="s">
        <v>157</v>
      </c>
      <c r="Q42" s="50" t="s">
        <v>152</v>
      </c>
      <c r="R42" s="50" t="s">
        <v>159</v>
      </c>
      <c r="S42" s="50" t="s">
        <v>157</v>
      </c>
      <c r="T42" s="50" t="s">
        <v>159</v>
      </c>
      <c r="U42" s="50"/>
      <c r="V42" s="50"/>
      <c r="W42" s="50"/>
      <c r="X42" s="71"/>
      <c r="Y42" s="140"/>
      <c r="Z42" s="149"/>
      <c r="AA42" s="39"/>
      <c r="AB42" s="39"/>
      <c r="AG42" s="39"/>
    </row>
    <row r="43" spans="1:16384" s="40" customFormat="1" ht="24" customHeight="1" x14ac:dyDescent="0.25">
      <c r="A43" s="8"/>
      <c r="B43" s="48">
        <v>1.2</v>
      </c>
      <c r="C43" s="385"/>
      <c r="D43" s="398" t="str">
        <f>'Retailer Reports'!D43</f>
        <v>POC implementation plans in place to prepare your business for compliance with the revised regulatory arrangements from the “go live” date</v>
      </c>
      <c r="E43" s="398"/>
      <c r="F43" s="398"/>
      <c r="G43" s="398"/>
      <c r="H43" s="398"/>
      <c r="I43" s="398"/>
      <c r="J43" s="50" t="s">
        <v>155</v>
      </c>
      <c r="K43" s="50" t="s">
        <v>152</v>
      </c>
      <c r="L43" s="50" t="s">
        <v>152</v>
      </c>
      <c r="M43" s="50" t="s">
        <v>159</v>
      </c>
      <c r="N43" s="50" t="s">
        <v>151</v>
      </c>
      <c r="O43" s="50" t="s">
        <v>156</v>
      </c>
      <c r="P43" s="50" t="s">
        <v>153</v>
      </c>
      <c r="Q43" s="50" t="s">
        <v>149</v>
      </c>
      <c r="R43" s="50" t="s">
        <v>154</v>
      </c>
      <c r="S43" s="50" t="s">
        <v>154</v>
      </c>
      <c r="T43" s="50" t="s">
        <v>159</v>
      </c>
      <c r="U43" s="50"/>
      <c r="V43" s="50"/>
      <c r="W43" s="50"/>
      <c r="X43" s="71"/>
      <c r="Y43" s="8"/>
      <c r="Z43" s="149"/>
      <c r="AA43" s="39"/>
      <c r="AB43" s="39"/>
      <c r="AG43" s="39"/>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row>
    <row r="45" spans="1:16384" s="40" customFormat="1" ht="24" customHeight="1" x14ac:dyDescent="0.25">
      <c r="A45" s="8"/>
      <c r="B45" s="118">
        <v>2.1</v>
      </c>
      <c r="C45" s="383" t="s">
        <v>5</v>
      </c>
      <c r="D45" s="398" t="str">
        <f>'Retailer Reports'!D45</f>
        <v>A detailed assessment of the revised legal and regulatory framework (including any jurisdictional safety requirements, as appropriate)</v>
      </c>
      <c r="E45" s="398"/>
      <c r="F45" s="398"/>
      <c r="G45" s="398"/>
      <c r="H45" s="398"/>
      <c r="I45" s="398"/>
      <c r="J45" s="50" t="s">
        <v>152</v>
      </c>
      <c r="K45" s="50" t="s">
        <v>152</v>
      </c>
      <c r="L45" s="50" t="s">
        <v>152</v>
      </c>
      <c r="M45" s="50" t="s">
        <v>159</v>
      </c>
      <c r="N45" s="50" t="s">
        <v>150</v>
      </c>
      <c r="O45" s="50" t="s">
        <v>150</v>
      </c>
      <c r="P45" s="50" t="s">
        <v>156</v>
      </c>
      <c r="Q45" s="50" t="s">
        <v>152</v>
      </c>
      <c r="R45" s="50" t="s">
        <v>153</v>
      </c>
      <c r="S45" s="50" t="s">
        <v>153</v>
      </c>
      <c r="T45" s="50" t="s">
        <v>155</v>
      </c>
      <c r="U45" s="50"/>
      <c r="V45" s="50"/>
      <c r="W45" s="50"/>
      <c r="X45" s="71"/>
      <c r="Y45" s="140"/>
      <c r="Z45" s="149"/>
      <c r="AA45" s="39"/>
      <c r="AB45" s="39"/>
      <c r="AG45" s="39"/>
    </row>
    <row r="46" spans="1:16384" s="40" customFormat="1" ht="24" customHeight="1" x14ac:dyDescent="0.25">
      <c r="A46" s="8"/>
      <c r="B46" s="118">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50" t="s">
        <v>152</v>
      </c>
      <c r="K46" s="50" t="s">
        <v>152</v>
      </c>
      <c r="L46" s="50" t="s">
        <v>150</v>
      </c>
      <c r="M46" s="50" t="s">
        <v>149</v>
      </c>
      <c r="N46" s="50" t="s">
        <v>149</v>
      </c>
      <c r="O46" s="50" t="s">
        <v>149</v>
      </c>
      <c r="P46" s="50" t="s">
        <v>149</v>
      </c>
      <c r="Q46" s="50" t="s">
        <v>149</v>
      </c>
      <c r="R46" s="50" t="s">
        <v>149</v>
      </c>
      <c r="S46" s="50" t="s">
        <v>152</v>
      </c>
      <c r="T46" s="50" t="s">
        <v>149</v>
      </c>
      <c r="U46" s="50"/>
      <c r="V46" s="50"/>
      <c r="W46" s="50"/>
      <c r="X46" s="71"/>
      <c r="Y46" s="8"/>
      <c r="Z46" s="149"/>
      <c r="AA46" s="39"/>
      <c r="AB46" s="39"/>
      <c r="AG46" s="39"/>
    </row>
    <row r="47" spans="1:16384" s="40" customFormat="1" ht="24" customHeight="1" x14ac:dyDescent="0.25">
      <c r="A47" s="8"/>
      <c r="B47" s="118">
        <v>2.2999999999999998</v>
      </c>
      <c r="C47" s="383"/>
      <c r="D47" s="398" t="str">
        <f>'Retailer Reports'!D47</f>
        <v>Amendments to all relevant contracts/commercial arrangements</v>
      </c>
      <c r="E47" s="398"/>
      <c r="F47" s="398"/>
      <c r="G47" s="398"/>
      <c r="H47" s="398"/>
      <c r="I47" s="398"/>
      <c r="J47" s="50" t="s">
        <v>151</v>
      </c>
      <c r="K47" s="50" t="s">
        <v>150</v>
      </c>
      <c r="L47" s="50" t="s">
        <v>149</v>
      </c>
      <c r="M47" s="50" t="s">
        <v>152</v>
      </c>
      <c r="N47" s="50" t="s">
        <v>151</v>
      </c>
      <c r="O47" s="50" t="s">
        <v>150</v>
      </c>
      <c r="P47" s="50" t="s">
        <v>149</v>
      </c>
      <c r="Q47" s="50" t="s">
        <v>149</v>
      </c>
      <c r="R47" s="50" t="s">
        <v>149</v>
      </c>
      <c r="S47" s="50" t="s">
        <v>150</v>
      </c>
      <c r="T47" s="50" t="s">
        <v>150</v>
      </c>
      <c r="U47" s="50"/>
      <c r="V47" s="50"/>
      <c r="W47" s="50"/>
      <c r="X47" s="71"/>
      <c r="Y47" s="140"/>
      <c r="Z47" s="149"/>
      <c r="AA47" s="39"/>
      <c r="AB47" s="39"/>
      <c r="AG47" s="39"/>
    </row>
    <row r="48" spans="1:16384" s="40" customFormat="1" ht="24" customHeight="1" x14ac:dyDescent="0.25">
      <c r="A48" s="8"/>
      <c r="B48" s="118">
        <v>2.4</v>
      </c>
      <c r="C48" s="383"/>
      <c r="D48" s="398" t="str">
        <f>'Retailer Reports'!D48</f>
        <v>An assessment of the required accreditation and registration activities</v>
      </c>
      <c r="E48" s="398"/>
      <c r="F48" s="398"/>
      <c r="G48" s="398"/>
      <c r="H48" s="398"/>
      <c r="I48" s="398"/>
      <c r="J48" s="50" t="s">
        <v>64</v>
      </c>
      <c r="K48" s="50" t="s">
        <v>149</v>
      </c>
      <c r="L48" s="50" t="s">
        <v>149</v>
      </c>
      <c r="M48" s="50" t="s">
        <v>152</v>
      </c>
      <c r="N48" s="50" t="s">
        <v>150</v>
      </c>
      <c r="O48" s="50" t="s">
        <v>151</v>
      </c>
      <c r="P48" s="50" t="s">
        <v>149</v>
      </c>
      <c r="Q48" s="50" t="s">
        <v>149</v>
      </c>
      <c r="R48" s="50" t="s">
        <v>149</v>
      </c>
      <c r="S48" s="50" t="s">
        <v>154</v>
      </c>
      <c r="T48" s="50" t="s">
        <v>149</v>
      </c>
      <c r="U48" s="50"/>
      <c r="V48" s="50"/>
      <c r="W48" s="50"/>
      <c r="X48" s="71"/>
      <c r="Y48" s="140"/>
      <c r="Z48" s="149"/>
      <c r="AA48" s="39"/>
      <c r="AB48" s="39"/>
      <c r="AG48" s="39"/>
    </row>
    <row r="49" spans="1:33" s="40" customFormat="1" ht="24" customHeight="1" x14ac:dyDescent="0.25">
      <c r="A49" s="8"/>
      <c r="B49" s="118">
        <v>2.5</v>
      </c>
      <c r="C49" s="383"/>
      <c r="D49" s="398" t="str">
        <f>'Retailer Reports'!D49</f>
        <v>The fulfilment of accreditation and registration obligations</v>
      </c>
      <c r="E49" s="398"/>
      <c r="F49" s="398"/>
      <c r="G49" s="398"/>
      <c r="H49" s="398"/>
      <c r="I49" s="398"/>
      <c r="J49" s="50" t="s">
        <v>149</v>
      </c>
      <c r="K49" s="50" t="s">
        <v>149</v>
      </c>
      <c r="L49" s="50" t="s">
        <v>149</v>
      </c>
      <c r="M49" s="50" t="s">
        <v>149</v>
      </c>
      <c r="N49" s="50" t="s">
        <v>149</v>
      </c>
      <c r="O49" s="50" t="s">
        <v>149</v>
      </c>
      <c r="P49" s="50" t="s">
        <v>149</v>
      </c>
      <c r="Q49" s="50" t="s">
        <v>149</v>
      </c>
      <c r="R49" s="50" t="s">
        <v>149</v>
      </c>
      <c r="S49" s="50" t="s">
        <v>152</v>
      </c>
      <c r="T49" s="50" t="s">
        <v>149</v>
      </c>
      <c r="U49" s="50"/>
      <c r="V49" s="50"/>
      <c r="W49" s="50"/>
      <c r="X49" s="71"/>
      <c r="Y49" s="8"/>
      <c r="Z49" s="149"/>
      <c r="AA49" s="39"/>
      <c r="AB49" s="39"/>
      <c r="AG49" s="39"/>
    </row>
    <row r="50" spans="1:33"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row>
    <row r="51" spans="1:33" s="40" customFormat="1" ht="24" customHeight="1" x14ac:dyDescent="0.25">
      <c r="A51" s="8"/>
      <c r="B51" s="118">
        <v>3.1</v>
      </c>
      <c r="C51" s="383" t="s">
        <v>7</v>
      </c>
      <c r="D51" s="398" t="str">
        <f>'Retailer Reports'!D51</f>
        <v>A detailed assessment of the human resources required to fulfil the operational functions for your business</v>
      </c>
      <c r="E51" s="398"/>
      <c r="F51" s="398"/>
      <c r="G51" s="398"/>
      <c r="H51" s="398"/>
      <c r="I51" s="398"/>
      <c r="J51" s="50" t="s">
        <v>152</v>
      </c>
      <c r="K51" s="50" t="s">
        <v>153</v>
      </c>
      <c r="L51" s="50" t="s">
        <v>151</v>
      </c>
      <c r="M51" s="50" t="s">
        <v>149</v>
      </c>
      <c r="N51" s="50" t="s">
        <v>152</v>
      </c>
      <c r="O51" s="50" t="s">
        <v>150</v>
      </c>
      <c r="P51" s="50" t="s">
        <v>150</v>
      </c>
      <c r="Q51" s="50" t="s">
        <v>151</v>
      </c>
      <c r="R51" s="50" t="s">
        <v>149</v>
      </c>
      <c r="S51" s="50" t="s">
        <v>152</v>
      </c>
      <c r="T51" s="50" t="s">
        <v>159</v>
      </c>
      <c r="U51" s="50"/>
      <c r="V51" s="50"/>
      <c r="W51" s="50"/>
      <c r="X51" s="71"/>
      <c r="Y51" s="140"/>
      <c r="Z51" s="149"/>
      <c r="AA51" s="39"/>
      <c r="AB51" s="39"/>
      <c r="AG51" s="39"/>
    </row>
    <row r="52" spans="1:33" s="40" customFormat="1" ht="24" customHeight="1" x14ac:dyDescent="0.25">
      <c r="A52" s="8"/>
      <c r="B52" s="118">
        <v>3.2</v>
      </c>
      <c r="C52" s="383"/>
      <c r="D52" s="398" t="str">
        <f>'Retailer Reports'!D52</f>
        <v>The recruitment/assignment of human resources required to fulfil the operational functions for your business</v>
      </c>
      <c r="E52" s="398"/>
      <c r="F52" s="398"/>
      <c r="G52" s="398"/>
      <c r="H52" s="398"/>
      <c r="I52" s="398"/>
      <c r="J52" s="50" t="s">
        <v>149</v>
      </c>
      <c r="K52" s="50" t="s">
        <v>153</v>
      </c>
      <c r="L52" s="50" t="s">
        <v>149</v>
      </c>
      <c r="M52" s="50" t="s">
        <v>149</v>
      </c>
      <c r="N52" s="50" t="s">
        <v>151</v>
      </c>
      <c r="O52" s="50" t="s">
        <v>149</v>
      </c>
      <c r="P52" s="50" t="s">
        <v>149</v>
      </c>
      <c r="Q52" s="50" t="s">
        <v>149</v>
      </c>
      <c r="R52" s="50" t="s">
        <v>149</v>
      </c>
      <c r="S52" s="50" t="s">
        <v>149</v>
      </c>
      <c r="T52" s="50" t="s">
        <v>149</v>
      </c>
      <c r="U52" s="50"/>
      <c r="V52" s="50"/>
      <c r="W52" s="50"/>
      <c r="X52" s="71"/>
      <c r="Y52" s="8"/>
      <c r="Z52" s="149"/>
      <c r="AA52" s="39"/>
      <c r="AB52" s="39"/>
      <c r="AG52" s="39"/>
    </row>
    <row r="53" spans="1:33" s="40" customFormat="1" ht="24" customHeight="1" x14ac:dyDescent="0.25">
      <c r="A53" s="8"/>
      <c r="B53" s="118">
        <v>3.3</v>
      </c>
      <c r="C53" s="383"/>
      <c r="D53" s="398" t="str">
        <f>'Retailer Reports'!D53</f>
        <v>The identification, development and delivery of staff training to fulfil the operational functions/roles, as applicable to your business</v>
      </c>
      <c r="E53" s="398"/>
      <c r="F53" s="398"/>
      <c r="G53" s="398"/>
      <c r="H53" s="398"/>
      <c r="I53" s="398"/>
      <c r="J53" s="50" t="s">
        <v>151</v>
      </c>
      <c r="K53" s="50" t="s">
        <v>152</v>
      </c>
      <c r="L53" s="50" t="s">
        <v>149</v>
      </c>
      <c r="M53" s="50" t="s">
        <v>149</v>
      </c>
      <c r="N53" s="50" t="s">
        <v>150</v>
      </c>
      <c r="O53" s="50" t="s">
        <v>150</v>
      </c>
      <c r="P53" s="50" t="s">
        <v>149</v>
      </c>
      <c r="Q53" s="50" t="s">
        <v>149</v>
      </c>
      <c r="R53" s="50" t="s">
        <v>149</v>
      </c>
      <c r="S53" s="50" t="s">
        <v>149</v>
      </c>
      <c r="T53" s="50" t="s">
        <v>149</v>
      </c>
      <c r="U53" s="50"/>
      <c r="V53" s="50"/>
      <c r="W53" s="50"/>
      <c r="X53" s="71"/>
      <c r="Y53" s="8"/>
      <c r="Z53" s="149"/>
      <c r="AA53" s="39"/>
      <c r="AB53" s="39"/>
      <c r="AG53" s="39"/>
    </row>
    <row r="54" spans="1:33"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row>
    <row r="55" spans="1:33" s="40" customFormat="1" ht="24" customHeight="1" x14ac:dyDescent="0.25">
      <c r="A55" s="8"/>
      <c r="B55" s="118">
        <v>4.0999999999999996</v>
      </c>
      <c r="C55" s="383" t="s">
        <v>9</v>
      </c>
      <c r="D55" s="398" t="str">
        <f>'Retailer Reports'!D55</f>
        <v>A detailed assessment of business process impacts for your business</v>
      </c>
      <c r="E55" s="398"/>
      <c r="F55" s="398"/>
      <c r="G55" s="398"/>
      <c r="H55" s="398"/>
      <c r="I55" s="398"/>
      <c r="J55" s="50" t="s">
        <v>152</v>
      </c>
      <c r="K55" s="50" t="s">
        <v>152</v>
      </c>
      <c r="L55" s="50" t="s">
        <v>151</v>
      </c>
      <c r="M55" s="50" t="s">
        <v>154</v>
      </c>
      <c r="N55" s="50" t="s">
        <v>151</v>
      </c>
      <c r="O55" s="50" t="s">
        <v>152</v>
      </c>
      <c r="P55" s="50" t="s">
        <v>153</v>
      </c>
      <c r="Q55" s="50" t="s">
        <v>152</v>
      </c>
      <c r="R55" s="50" t="s">
        <v>152</v>
      </c>
      <c r="S55" s="50" t="s">
        <v>154</v>
      </c>
      <c r="T55" s="50" t="s">
        <v>159</v>
      </c>
      <c r="U55" s="50"/>
      <c r="V55" s="50"/>
      <c r="W55" s="50"/>
      <c r="X55" s="71"/>
      <c r="Y55" s="140"/>
      <c r="Z55" s="149"/>
      <c r="AA55" s="39"/>
      <c r="AB55" s="39"/>
      <c r="AG55" s="39"/>
    </row>
    <row r="56" spans="1:33" s="40" customFormat="1" ht="24" customHeight="1" x14ac:dyDescent="0.25">
      <c r="A56" s="8"/>
      <c r="B56" s="118">
        <v>4.2</v>
      </c>
      <c r="C56" s="383"/>
      <c r="D56" s="398" t="str">
        <f>'Retailer Reports'!D56</f>
        <v>The development, documentation and approval of appropriate business processes for your business</v>
      </c>
      <c r="E56" s="398"/>
      <c r="F56" s="398"/>
      <c r="G56" s="398"/>
      <c r="H56" s="398"/>
      <c r="I56" s="398"/>
      <c r="J56" s="50" t="s">
        <v>152</v>
      </c>
      <c r="K56" s="50" t="s">
        <v>150</v>
      </c>
      <c r="L56" s="50" t="s">
        <v>151</v>
      </c>
      <c r="M56" s="50" t="s">
        <v>153</v>
      </c>
      <c r="N56" s="50" t="s">
        <v>149</v>
      </c>
      <c r="O56" s="50" t="s">
        <v>151</v>
      </c>
      <c r="P56" s="50" t="s">
        <v>149</v>
      </c>
      <c r="Q56" s="50" t="s">
        <v>149</v>
      </c>
      <c r="R56" s="50" t="s">
        <v>152</v>
      </c>
      <c r="S56" s="50" t="s">
        <v>149</v>
      </c>
      <c r="T56" s="50" t="s">
        <v>157</v>
      </c>
      <c r="U56" s="50"/>
      <c r="V56" s="50"/>
      <c r="W56" s="50"/>
      <c r="X56" s="71"/>
      <c r="Y56" s="8"/>
      <c r="Z56" s="149"/>
      <c r="AA56" s="39"/>
      <c r="AB56" s="39"/>
      <c r="AG56" s="39"/>
    </row>
    <row r="57" spans="1:33" s="40" customFormat="1" ht="24" customHeight="1" x14ac:dyDescent="0.25">
      <c r="A57" s="8"/>
      <c r="B57" s="118">
        <v>4.3</v>
      </c>
      <c r="C57" s="383"/>
      <c r="D57" s="398" t="str">
        <f>'Retailer Reports'!D57</f>
        <v>The validation of business processes during industry testing</v>
      </c>
      <c r="E57" s="398"/>
      <c r="F57" s="398"/>
      <c r="G57" s="398"/>
      <c r="H57" s="398"/>
      <c r="I57" s="398"/>
      <c r="J57" s="50" t="s">
        <v>149</v>
      </c>
      <c r="K57" s="50" t="s">
        <v>149</v>
      </c>
      <c r="L57" s="50" t="s">
        <v>149</v>
      </c>
      <c r="M57" s="50" t="s">
        <v>149</v>
      </c>
      <c r="N57" s="50" t="s">
        <v>149</v>
      </c>
      <c r="O57" s="50" t="s">
        <v>150</v>
      </c>
      <c r="P57" s="50" t="s">
        <v>149</v>
      </c>
      <c r="Q57" s="50" t="s">
        <v>149</v>
      </c>
      <c r="R57" s="50" t="s">
        <v>149</v>
      </c>
      <c r="S57" s="50" t="s">
        <v>149</v>
      </c>
      <c r="T57" s="50" t="s">
        <v>149</v>
      </c>
      <c r="U57" s="50"/>
      <c r="V57" s="50"/>
      <c r="W57" s="50"/>
      <c r="X57" s="71"/>
      <c r="Y57" s="8"/>
      <c r="Z57" s="149"/>
      <c r="AA57" s="39"/>
      <c r="AB57" s="39"/>
      <c r="AG57" s="39"/>
    </row>
    <row r="58" spans="1:33"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row>
    <row r="59" spans="1:33" s="40" customFormat="1" ht="24" customHeight="1" x14ac:dyDescent="0.25">
      <c r="A59" s="8"/>
      <c r="B59" s="118">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50" t="s">
        <v>152</v>
      </c>
      <c r="K59" s="50" t="s">
        <v>151</v>
      </c>
      <c r="L59" s="50" t="s">
        <v>151</v>
      </c>
      <c r="M59" s="50" t="s">
        <v>153</v>
      </c>
      <c r="N59" s="50" t="s">
        <v>150</v>
      </c>
      <c r="O59" s="50" t="s">
        <v>151</v>
      </c>
      <c r="P59" s="50" t="s">
        <v>149</v>
      </c>
      <c r="Q59" s="50" t="s">
        <v>152</v>
      </c>
      <c r="R59" s="50" t="s">
        <v>151</v>
      </c>
      <c r="S59" s="50" t="s">
        <v>157</v>
      </c>
      <c r="T59" s="50" t="s">
        <v>156</v>
      </c>
      <c r="U59" s="50"/>
      <c r="V59" s="50"/>
      <c r="W59" s="50"/>
      <c r="X59" s="71"/>
      <c r="Y59" s="140"/>
      <c r="Z59" s="149"/>
      <c r="AA59" s="39"/>
      <c r="AB59" s="39"/>
      <c r="AG59" s="39"/>
    </row>
    <row r="60" spans="1:33" s="40" customFormat="1" ht="24" customHeight="1" x14ac:dyDescent="0.25">
      <c r="A60" s="8"/>
      <c r="B60" s="118">
        <v>5.2</v>
      </c>
      <c r="C60" s="383"/>
      <c r="D60" s="398" t="str">
        <f>'Retailer Reports'!D60</f>
        <v>The development and build of appropriate market systems for your business</v>
      </c>
      <c r="E60" s="398"/>
      <c r="F60" s="398"/>
      <c r="G60" s="398"/>
      <c r="H60" s="398"/>
      <c r="I60" s="398"/>
      <c r="J60" s="50" t="s">
        <v>152</v>
      </c>
      <c r="K60" s="50" t="s">
        <v>149</v>
      </c>
      <c r="L60" s="50" t="s">
        <v>150</v>
      </c>
      <c r="M60" s="50" t="s">
        <v>152</v>
      </c>
      <c r="N60" s="50" t="s">
        <v>149</v>
      </c>
      <c r="O60" s="50" t="s">
        <v>149</v>
      </c>
      <c r="P60" s="50" t="s">
        <v>149</v>
      </c>
      <c r="Q60" s="50" t="s">
        <v>149</v>
      </c>
      <c r="R60" s="50" t="s">
        <v>149</v>
      </c>
      <c r="S60" s="50" t="s">
        <v>149</v>
      </c>
      <c r="T60" s="50" t="s">
        <v>150</v>
      </c>
      <c r="U60" s="50"/>
      <c r="V60" s="50"/>
      <c r="W60" s="50"/>
      <c r="X60" s="71"/>
      <c r="Y60" s="8"/>
      <c r="Z60" s="149"/>
      <c r="AA60" s="39"/>
      <c r="AB60" s="39"/>
      <c r="AG60" s="39"/>
    </row>
    <row r="61" spans="1:33" s="40" customFormat="1" ht="24" customHeight="1" x14ac:dyDescent="0.25">
      <c r="A61" s="8"/>
      <c r="B61" s="118">
        <v>5.3</v>
      </c>
      <c r="C61" s="383"/>
      <c r="D61" s="398" t="str">
        <f>'Retailer Reports'!D61</f>
        <v>The internal testing of market systems for your business</v>
      </c>
      <c r="E61" s="398"/>
      <c r="F61" s="398"/>
      <c r="G61" s="398"/>
      <c r="H61" s="398"/>
      <c r="I61" s="398"/>
      <c r="J61" s="50" t="s">
        <v>149</v>
      </c>
      <c r="K61" s="50" t="s">
        <v>149</v>
      </c>
      <c r="L61" s="50" t="s">
        <v>149</v>
      </c>
      <c r="M61" s="50" t="s">
        <v>152</v>
      </c>
      <c r="N61" s="50" t="s">
        <v>149</v>
      </c>
      <c r="O61" s="50" t="s">
        <v>150</v>
      </c>
      <c r="P61" s="50" t="s">
        <v>149</v>
      </c>
      <c r="Q61" s="50" t="s">
        <v>149</v>
      </c>
      <c r="R61" s="50" t="s">
        <v>149</v>
      </c>
      <c r="S61" s="50" t="s">
        <v>149</v>
      </c>
      <c r="T61" s="50" t="s">
        <v>149</v>
      </c>
      <c r="U61" s="50"/>
      <c r="V61" s="50"/>
      <c r="W61" s="50"/>
      <c r="X61" s="71"/>
      <c r="Y61" s="8"/>
      <c r="Z61" s="149"/>
      <c r="AA61" s="39"/>
      <c r="AB61" s="39"/>
      <c r="AG61" s="39"/>
    </row>
    <row r="62" spans="1:33" s="40" customFormat="1" ht="24" customHeight="1" x14ac:dyDescent="0.25">
      <c r="A62" s="8"/>
      <c r="B62" s="118">
        <v>5.4</v>
      </c>
      <c r="C62" s="383"/>
      <c r="D62" s="398" t="str">
        <f>'Retailer Reports'!D62</f>
        <v>The testing of market system interfaces between AEMO and participants (including testing of credentials and connectivity, as appropriate)</v>
      </c>
      <c r="E62" s="398"/>
      <c r="F62" s="398"/>
      <c r="G62" s="398"/>
      <c r="H62" s="398"/>
      <c r="I62" s="398"/>
      <c r="J62" s="50" t="s">
        <v>149</v>
      </c>
      <c r="K62" s="50" t="s">
        <v>149</v>
      </c>
      <c r="L62" s="50" t="s">
        <v>149</v>
      </c>
      <c r="M62" s="50" t="s">
        <v>149</v>
      </c>
      <c r="N62" s="50" t="s">
        <v>149</v>
      </c>
      <c r="O62" s="50" t="s">
        <v>149</v>
      </c>
      <c r="P62" s="50" t="s">
        <v>149</v>
      </c>
      <c r="Q62" s="50" t="s">
        <v>149</v>
      </c>
      <c r="R62" s="50" t="s">
        <v>149</v>
      </c>
      <c r="S62" s="50" t="s">
        <v>149</v>
      </c>
      <c r="T62" s="50" t="s">
        <v>149</v>
      </c>
      <c r="U62" s="50"/>
      <c r="V62" s="50"/>
      <c r="W62" s="50"/>
      <c r="X62" s="71"/>
      <c r="Y62" s="8"/>
      <c r="Z62" s="149"/>
      <c r="AA62" s="39"/>
      <c r="AB62" s="39"/>
      <c r="AG62" s="39"/>
    </row>
    <row r="63" spans="1:33" s="40" customFormat="1" ht="24" customHeight="1" x14ac:dyDescent="0.25">
      <c r="A63" s="8"/>
      <c r="B63" s="118">
        <v>5.5</v>
      </c>
      <c r="C63" s="383"/>
      <c r="D63" s="398" t="str">
        <f>'Retailer Reports'!D63</f>
        <v>The validation of performance of market systems during industry testing</v>
      </c>
      <c r="E63" s="398"/>
      <c r="F63" s="398"/>
      <c r="G63" s="398"/>
      <c r="H63" s="398"/>
      <c r="I63" s="398"/>
      <c r="J63" s="50" t="s">
        <v>149</v>
      </c>
      <c r="K63" s="50" t="s">
        <v>149</v>
      </c>
      <c r="L63" s="50" t="s">
        <v>149</v>
      </c>
      <c r="M63" s="50" t="s">
        <v>149</v>
      </c>
      <c r="N63" s="50" t="s">
        <v>149</v>
      </c>
      <c r="O63" s="50" t="s">
        <v>149</v>
      </c>
      <c r="P63" s="50" t="s">
        <v>149</v>
      </c>
      <c r="Q63" s="50" t="s">
        <v>149</v>
      </c>
      <c r="R63" s="50" t="s">
        <v>149</v>
      </c>
      <c r="S63" s="50" t="s">
        <v>149</v>
      </c>
      <c r="T63" s="50" t="s">
        <v>149</v>
      </c>
      <c r="U63" s="50"/>
      <c r="V63" s="50"/>
      <c r="W63" s="50"/>
      <c r="X63" s="71"/>
      <c r="Y63" s="8"/>
      <c r="Z63" s="149"/>
      <c r="AA63" s="39"/>
      <c r="AB63" s="39"/>
      <c r="AG63" s="39"/>
    </row>
    <row r="64" spans="1:33"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row>
    <row r="65" spans="1:73" ht="24" customHeight="1" x14ac:dyDescent="0.25">
      <c r="A65" s="8"/>
      <c r="B65" s="118">
        <v>6.1</v>
      </c>
      <c r="C65" s="383" t="s">
        <v>13</v>
      </c>
      <c r="D65" s="398" t="str">
        <f>'Retailer Reports'!D65</f>
        <v>The preparation of a transition and cutover plan(s) for your business</v>
      </c>
      <c r="E65" s="398"/>
      <c r="F65" s="398"/>
      <c r="G65" s="398"/>
      <c r="H65" s="398"/>
      <c r="I65" s="398"/>
      <c r="J65" s="50" t="s">
        <v>150</v>
      </c>
      <c r="K65" s="50" t="s">
        <v>149</v>
      </c>
      <c r="L65" s="50" t="s">
        <v>149</v>
      </c>
      <c r="M65" s="50" t="s">
        <v>149</v>
      </c>
      <c r="N65" s="50" t="s">
        <v>149</v>
      </c>
      <c r="O65" s="50" t="s">
        <v>150</v>
      </c>
      <c r="P65" s="50" t="s">
        <v>149</v>
      </c>
      <c r="Q65" s="50" t="s">
        <v>149</v>
      </c>
      <c r="R65" s="50" t="s">
        <v>149</v>
      </c>
      <c r="S65" s="50" t="s">
        <v>150</v>
      </c>
      <c r="T65" s="50" t="s">
        <v>149</v>
      </c>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4"/>
      <c r="D66" s="397" t="str">
        <f>'Retailer Reports'!D66</f>
        <v>The successful completion of prerequisite transition activities (e.g. data migration and conversions, cutover dress rehearsals)</v>
      </c>
      <c r="E66" s="397"/>
      <c r="F66" s="397"/>
      <c r="G66" s="397"/>
      <c r="H66" s="397"/>
      <c r="I66" s="397"/>
      <c r="J66" s="60" t="s">
        <v>149</v>
      </c>
      <c r="K66" s="60" t="s">
        <v>149</v>
      </c>
      <c r="L66" s="60" t="s">
        <v>149</v>
      </c>
      <c r="M66" s="60" t="s">
        <v>149</v>
      </c>
      <c r="N66" s="60" t="s">
        <v>149</v>
      </c>
      <c r="O66" s="60" t="s">
        <v>149</v>
      </c>
      <c r="P66" s="60" t="s">
        <v>149</v>
      </c>
      <c r="Q66" s="60" t="s">
        <v>149</v>
      </c>
      <c r="R66" s="60" t="s">
        <v>149</v>
      </c>
      <c r="S66" s="60" t="s">
        <v>149</v>
      </c>
      <c r="T66" s="60" t="s">
        <v>149</v>
      </c>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1" customHeight="1" x14ac:dyDescent="0.25">
      <c r="A69" s="8"/>
      <c r="B69" s="378"/>
      <c r="C69" s="380"/>
      <c r="D69" s="380"/>
      <c r="E69" s="380"/>
      <c r="F69" s="380"/>
      <c r="G69" s="380"/>
      <c r="H69" s="380"/>
      <c r="I69" s="380"/>
      <c r="J69" s="64" t="str">
        <f t="shared" ref="J69:X69" si="1">J40</f>
        <v>ActewAGL Distribution (AAD)</v>
      </c>
      <c r="K69" s="64" t="str">
        <f t="shared" si="1"/>
        <v>Ausgrid</v>
      </c>
      <c r="L69" s="64" t="str">
        <f t="shared" si="1"/>
        <v>AusNet Services</v>
      </c>
      <c r="M69" s="64" t="str">
        <f t="shared" si="1"/>
        <v>CitiPower Pty Ltd and Powercor Australia Ltd (CitiPower/Powercor)</v>
      </c>
      <c r="N69" s="64" t="str">
        <f t="shared" si="1"/>
        <v>Endeavour Energy</v>
      </c>
      <c r="O69" s="64" t="str">
        <f t="shared" si="1"/>
        <v>Energex Ltd. &amp; Ergon Energy Corporation Ltd.</v>
      </c>
      <c r="P69" s="64" t="str">
        <f t="shared" si="1"/>
        <v>Essential Energy</v>
      </c>
      <c r="Q69" s="64" t="str">
        <f t="shared" si="1"/>
        <v>Jemena Electricity Networks</v>
      </c>
      <c r="R69" s="64" t="str">
        <f t="shared" si="1"/>
        <v>Sa Power Networks</v>
      </c>
      <c r="S69" s="64" t="str">
        <f t="shared" si="1"/>
        <v>TasNetworks</v>
      </c>
      <c r="T69" s="64" t="str">
        <f t="shared" si="1"/>
        <v>United Energy</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98" t="str">
        <f>D42</f>
        <v>A high-level impact assessment of the POC reforms on your business</v>
      </c>
      <c r="E71" s="398"/>
      <c r="F71" s="398"/>
      <c r="G71" s="398"/>
      <c r="H71" s="398"/>
      <c r="I71" s="398"/>
      <c r="J71" s="51" t="s">
        <v>57</v>
      </c>
      <c r="K71" s="51" t="s">
        <v>57</v>
      </c>
      <c r="L71" s="51" t="s">
        <v>55</v>
      </c>
      <c r="M71" s="51" t="s">
        <v>55</v>
      </c>
      <c r="N71" s="51" t="s">
        <v>57</v>
      </c>
      <c r="O71" s="51" t="s">
        <v>57</v>
      </c>
      <c r="P71" s="51" t="s">
        <v>56</v>
      </c>
      <c r="Q71" s="51" t="s">
        <v>57</v>
      </c>
      <c r="R71" s="51" t="s">
        <v>55</v>
      </c>
      <c r="S71" s="51" t="s">
        <v>57</v>
      </c>
      <c r="T71" s="51" t="s">
        <v>55</v>
      </c>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98" t="str">
        <f>D43</f>
        <v>POC implementation plans in place to prepare your business for compliance with the revised regulatory arrangements from the “go live” date</v>
      </c>
      <c r="E72" s="398"/>
      <c r="F72" s="398"/>
      <c r="G72" s="398"/>
      <c r="H72" s="398"/>
      <c r="I72" s="398"/>
      <c r="J72" s="51" t="s">
        <v>57</v>
      </c>
      <c r="K72" s="51" t="s">
        <v>57</v>
      </c>
      <c r="L72" s="51" t="s">
        <v>56</v>
      </c>
      <c r="M72" s="51" t="s">
        <v>55</v>
      </c>
      <c r="N72" s="51" t="s">
        <v>57</v>
      </c>
      <c r="O72" s="51" t="s">
        <v>56</v>
      </c>
      <c r="P72" s="51" t="s">
        <v>57</v>
      </c>
      <c r="Q72" s="51" t="s">
        <v>57</v>
      </c>
      <c r="R72" s="51" t="s">
        <v>57</v>
      </c>
      <c r="S72" s="51" t="s">
        <v>57</v>
      </c>
      <c r="T72" s="51" t="s">
        <v>55</v>
      </c>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3" t="s">
        <v>5</v>
      </c>
      <c r="D74" s="398" t="str">
        <f>D45</f>
        <v>A detailed assessment of the revised legal and regulatory framework (including any jurisdictional safety requirements, as appropriate)</v>
      </c>
      <c r="E74" s="398"/>
      <c r="F74" s="398"/>
      <c r="G74" s="398"/>
      <c r="H74" s="398"/>
      <c r="I74" s="398"/>
      <c r="J74" s="51" t="s">
        <v>57</v>
      </c>
      <c r="K74" s="51" t="s">
        <v>57</v>
      </c>
      <c r="L74" s="51" t="s">
        <v>56</v>
      </c>
      <c r="M74" s="51" t="s">
        <v>55</v>
      </c>
      <c r="N74" s="51" t="s">
        <v>57</v>
      </c>
      <c r="O74" s="51" t="s">
        <v>57</v>
      </c>
      <c r="P74" s="51" t="s">
        <v>57</v>
      </c>
      <c r="Q74" s="51" t="s">
        <v>57</v>
      </c>
      <c r="R74" s="51" t="s">
        <v>57</v>
      </c>
      <c r="S74" s="51" t="s">
        <v>57</v>
      </c>
      <c r="T74" s="51" t="s">
        <v>58</v>
      </c>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51" t="s">
        <v>57</v>
      </c>
      <c r="K75" s="51" t="s">
        <v>57</v>
      </c>
      <c r="L75" s="51" t="s">
        <v>56</v>
      </c>
      <c r="M75" s="51" t="s">
        <v>57</v>
      </c>
      <c r="N75" s="51" t="s">
        <v>57</v>
      </c>
      <c r="O75" s="51"/>
      <c r="P75" s="51" t="s">
        <v>57</v>
      </c>
      <c r="Q75" s="51" t="s">
        <v>57</v>
      </c>
      <c r="R75" s="51" t="s">
        <v>57</v>
      </c>
      <c r="S75" s="51" t="s">
        <v>57</v>
      </c>
      <c r="T75" s="51" t="s">
        <v>58</v>
      </c>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3"/>
      <c r="D76" s="398" t="str">
        <f t="shared" si="2"/>
        <v>Amendments to all relevant contracts/commercial arrangements</v>
      </c>
      <c r="E76" s="398"/>
      <c r="F76" s="398"/>
      <c r="G76" s="398"/>
      <c r="H76" s="398"/>
      <c r="I76" s="398"/>
      <c r="J76" s="51" t="s">
        <v>57</v>
      </c>
      <c r="K76" s="51" t="s">
        <v>57</v>
      </c>
      <c r="L76" s="51" t="s">
        <v>56</v>
      </c>
      <c r="M76" s="51" t="s">
        <v>57</v>
      </c>
      <c r="N76" s="51" t="s">
        <v>57</v>
      </c>
      <c r="O76" s="51" t="s">
        <v>57</v>
      </c>
      <c r="P76" s="51" t="s">
        <v>57</v>
      </c>
      <c r="Q76" s="51" t="s">
        <v>57</v>
      </c>
      <c r="R76" s="51" t="s">
        <v>57</v>
      </c>
      <c r="S76" s="51" t="s">
        <v>57</v>
      </c>
      <c r="T76" s="51" t="s">
        <v>57</v>
      </c>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3"/>
      <c r="D77" s="398" t="str">
        <f t="shared" si="2"/>
        <v>An assessment of the required accreditation and registration activities</v>
      </c>
      <c r="E77" s="398"/>
      <c r="F77" s="398"/>
      <c r="G77" s="398"/>
      <c r="H77" s="398"/>
      <c r="I77" s="398"/>
      <c r="J77" s="51" t="s">
        <v>64</v>
      </c>
      <c r="K77" s="51" t="s">
        <v>57</v>
      </c>
      <c r="L77" s="51" t="s">
        <v>57</v>
      </c>
      <c r="M77" s="51" t="s">
        <v>57</v>
      </c>
      <c r="N77" s="51" t="s">
        <v>57</v>
      </c>
      <c r="O77" s="51" t="s">
        <v>57</v>
      </c>
      <c r="P77" s="51" t="s">
        <v>57</v>
      </c>
      <c r="Q77" s="51" t="s">
        <v>57</v>
      </c>
      <c r="R77" s="51" t="s">
        <v>57</v>
      </c>
      <c r="S77" s="51" t="s">
        <v>57</v>
      </c>
      <c r="T77" s="51" t="s">
        <v>56</v>
      </c>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3"/>
      <c r="D78" s="398" t="str">
        <f t="shared" si="2"/>
        <v>The fulfilment of accreditation and registration obligations</v>
      </c>
      <c r="E78" s="398"/>
      <c r="F78" s="398"/>
      <c r="G78" s="398"/>
      <c r="H78" s="398"/>
      <c r="I78" s="398"/>
      <c r="J78" s="51" t="s">
        <v>57</v>
      </c>
      <c r="K78" s="51" t="s">
        <v>57</v>
      </c>
      <c r="L78" s="51" t="s">
        <v>57</v>
      </c>
      <c r="M78" s="51" t="s">
        <v>57</v>
      </c>
      <c r="N78" s="51" t="s">
        <v>56</v>
      </c>
      <c r="O78" s="51"/>
      <c r="P78" s="51" t="s">
        <v>57</v>
      </c>
      <c r="Q78" s="51" t="s">
        <v>57</v>
      </c>
      <c r="R78" s="51" t="s">
        <v>57</v>
      </c>
      <c r="S78" s="51" t="s">
        <v>57</v>
      </c>
      <c r="T78" s="51" t="s">
        <v>57</v>
      </c>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3" t="s">
        <v>7</v>
      </c>
      <c r="D80" s="398" t="str">
        <f>D51</f>
        <v>A detailed assessment of the human resources required to fulfil the operational functions for your business</v>
      </c>
      <c r="E80" s="398"/>
      <c r="F80" s="398"/>
      <c r="G80" s="398"/>
      <c r="H80" s="398"/>
      <c r="I80" s="398"/>
      <c r="J80" s="51" t="s">
        <v>57</v>
      </c>
      <c r="K80" s="51" t="s">
        <v>57</v>
      </c>
      <c r="L80" s="51" t="s">
        <v>56</v>
      </c>
      <c r="M80" s="51" t="s">
        <v>57</v>
      </c>
      <c r="N80" s="51" t="s">
        <v>57</v>
      </c>
      <c r="O80" s="51" t="s">
        <v>57</v>
      </c>
      <c r="P80" s="51" t="s">
        <v>57</v>
      </c>
      <c r="Q80" s="51" t="s">
        <v>57</v>
      </c>
      <c r="R80" s="51" t="s">
        <v>57</v>
      </c>
      <c r="S80" s="51" t="s">
        <v>57</v>
      </c>
      <c r="T80" s="51" t="s">
        <v>55</v>
      </c>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3"/>
      <c r="D81" s="398" t="str">
        <f t="shared" ref="D81:D82" si="3">D52</f>
        <v>The recruitment/assignment of human resources required to fulfil the operational functions for your business</v>
      </c>
      <c r="E81" s="398"/>
      <c r="F81" s="398"/>
      <c r="G81" s="398"/>
      <c r="H81" s="398"/>
      <c r="I81" s="398"/>
      <c r="J81" s="51" t="s">
        <v>57</v>
      </c>
      <c r="K81" s="51" t="s">
        <v>57</v>
      </c>
      <c r="L81" s="51" t="s">
        <v>57</v>
      </c>
      <c r="M81" s="51" t="s">
        <v>57</v>
      </c>
      <c r="N81" s="51" t="s">
        <v>57</v>
      </c>
      <c r="O81" s="51"/>
      <c r="P81" s="51" t="s">
        <v>57</v>
      </c>
      <c r="Q81" s="51" t="s">
        <v>57</v>
      </c>
      <c r="R81" s="51" t="s">
        <v>57</v>
      </c>
      <c r="S81" s="51" t="s">
        <v>57</v>
      </c>
      <c r="T81" s="51" t="s">
        <v>57</v>
      </c>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3"/>
      <c r="D82" s="398" t="str">
        <f t="shared" si="3"/>
        <v>The identification, development and delivery of staff training to fulfil the operational functions/roles, as applicable to your business</v>
      </c>
      <c r="E82" s="398"/>
      <c r="F82" s="398"/>
      <c r="G82" s="398"/>
      <c r="H82" s="398"/>
      <c r="I82" s="398"/>
      <c r="J82" s="51" t="s">
        <v>57</v>
      </c>
      <c r="K82" s="51" t="s">
        <v>57</v>
      </c>
      <c r="L82" s="51" t="s">
        <v>57</v>
      </c>
      <c r="M82" s="51" t="s">
        <v>57</v>
      </c>
      <c r="N82" s="51" t="s">
        <v>57</v>
      </c>
      <c r="O82" s="51" t="s">
        <v>57</v>
      </c>
      <c r="P82" s="51" t="s">
        <v>57</v>
      </c>
      <c r="Q82" s="51" t="s">
        <v>57</v>
      </c>
      <c r="R82" s="51" t="s">
        <v>57</v>
      </c>
      <c r="S82" s="51" t="s">
        <v>57</v>
      </c>
      <c r="T82" s="51" t="s">
        <v>57</v>
      </c>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3" t="s">
        <v>9</v>
      </c>
      <c r="D84" s="398" t="str">
        <f>D55</f>
        <v>A detailed assessment of business process impacts for your business</v>
      </c>
      <c r="E84" s="398"/>
      <c r="F84" s="398"/>
      <c r="G84" s="398"/>
      <c r="H84" s="398"/>
      <c r="I84" s="398"/>
      <c r="J84" s="51" t="s">
        <v>57</v>
      </c>
      <c r="K84" s="51" t="s">
        <v>57</v>
      </c>
      <c r="L84" s="51" t="s">
        <v>56</v>
      </c>
      <c r="M84" s="51" t="s">
        <v>57</v>
      </c>
      <c r="N84" s="51" t="s">
        <v>57</v>
      </c>
      <c r="O84" s="51" t="s">
        <v>56</v>
      </c>
      <c r="P84" s="51" t="s">
        <v>57</v>
      </c>
      <c r="Q84" s="51" t="s">
        <v>57</v>
      </c>
      <c r="R84" s="51" t="s">
        <v>57</v>
      </c>
      <c r="S84" s="51" t="s">
        <v>57</v>
      </c>
      <c r="T84" s="51" t="s">
        <v>55</v>
      </c>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3"/>
      <c r="D85" s="398" t="str">
        <f t="shared" ref="D85:D86" si="4">D56</f>
        <v>The development, documentation and approval of appropriate business processes for your business</v>
      </c>
      <c r="E85" s="398"/>
      <c r="F85" s="398"/>
      <c r="G85" s="398"/>
      <c r="H85" s="398"/>
      <c r="I85" s="398"/>
      <c r="J85" s="51" t="s">
        <v>57</v>
      </c>
      <c r="K85" s="51" t="s">
        <v>57</v>
      </c>
      <c r="L85" s="51" t="s">
        <v>56</v>
      </c>
      <c r="M85" s="51" t="s">
        <v>57</v>
      </c>
      <c r="N85" s="51" t="s">
        <v>57</v>
      </c>
      <c r="O85" s="51" t="s">
        <v>56</v>
      </c>
      <c r="P85" s="51" t="s">
        <v>57</v>
      </c>
      <c r="Q85" s="51" t="s">
        <v>57</v>
      </c>
      <c r="R85" s="51" t="s">
        <v>57</v>
      </c>
      <c r="S85" s="51" t="s">
        <v>57</v>
      </c>
      <c r="T85" s="51" t="s">
        <v>56</v>
      </c>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3"/>
      <c r="D86" s="398" t="str">
        <f t="shared" si="4"/>
        <v>The validation of business processes during industry testing</v>
      </c>
      <c r="E86" s="398"/>
      <c r="F86" s="398"/>
      <c r="G86" s="398"/>
      <c r="H86" s="398"/>
      <c r="I86" s="398"/>
      <c r="J86" s="51" t="s">
        <v>57</v>
      </c>
      <c r="K86" s="51" t="s">
        <v>64</v>
      </c>
      <c r="L86" s="51" t="s">
        <v>56</v>
      </c>
      <c r="M86" s="51" t="s">
        <v>57</v>
      </c>
      <c r="N86" s="51" t="s">
        <v>57</v>
      </c>
      <c r="O86" s="51" t="s">
        <v>57</v>
      </c>
      <c r="P86" s="51" t="s">
        <v>57</v>
      </c>
      <c r="Q86" s="51" t="s">
        <v>57</v>
      </c>
      <c r="R86" s="51" t="s">
        <v>57</v>
      </c>
      <c r="S86" s="51" t="s">
        <v>57</v>
      </c>
      <c r="T86" s="51" t="s">
        <v>57</v>
      </c>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3" t="s">
        <v>11</v>
      </c>
      <c r="D88" s="398" t="str">
        <f>D59</f>
        <v>A detailed assessment of the market system impacts for your business, including requirements specification and design of changes</v>
      </c>
      <c r="E88" s="398"/>
      <c r="F88" s="398"/>
      <c r="G88" s="398"/>
      <c r="H88" s="398"/>
      <c r="I88" s="398"/>
      <c r="J88" s="51" t="s">
        <v>56</v>
      </c>
      <c r="K88" s="51" t="s">
        <v>56</v>
      </c>
      <c r="L88" s="51" t="s">
        <v>56</v>
      </c>
      <c r="M88" s="51" t="s">
        <v>57</v>
      </c>
      <c r="N88" s="51" t="s">
        <v>56</v>
      </c>
      <c r="O88" s="51" t="s">
        <v>56</v>
      </c>
      <c r="P88" s="51" t="s">
        <v>57</v>
      </c>
      <c r="Q88" s="51" t="s">
        <v>57</v>
      </c>
      <c r="R88" s="51" t="s">
        <v>57</v>
      </c>
      <c r="S88" s="51" t="s">
        <v>57</v>
      </c>
      <c r="T88" s="51" t="s">
        <v>56</v>
      </c>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3"/>
      <c r="D89" s="398" t="str">
        <f t="shared" ref="D89:D92" si="5">D60</f>
        <v>The development and build of appropriate market systems for your business</v>
      </c>
      <c r="E89" s="398"/>
      <c r="F89" s="398"/>
      <c r="G89" s="398"/>
      <c r="H89" s="398"/>
      <c r="I89" s="398"/>
      <c r="J89" s="51" t="s">
        <v>56</v>
      </c>
      <c r="K89" s="51" t="s">
        <v>56</v>
      </c>
      <c r="L89" s="51" t="s">
        <v>56</v>
      </c>
      <c r="M89" s="51" t="s">
        <v>57</v>
      </c>
      <c r="N89" s="51" t="s">
        <v>56</v>
      </c>
      <c r="O89" s="51"/>
      <c r="P89" s="51" t="s">
        <v>57</v>
      </c>
      <c r="Q89" s="51" t="s">
        <v>57</v>
      </c>
      <c r="R89" s="51" t="s">
        <v>57</v>
      </c>
      <c r="S89" s="51" t="s">
        <v>56</v>
      </c>
      <c r="T89" s="51" t="s">
        <v>56</v>
      </c>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3"/>
      <c r="D90" s="398" t="str">
        <f t="shared" si="5"/>
        <v>The internal testing of market systems for your business</v>
      </c>
      <c r="E90" s="398"/>
      <c r="F90" s="398"/>
      <c r="G90" s="398"/>
      <c r="H90" s="398"/>
      <c r="I90" s="398"/>
      <c r="J90" s="51" t="s">
        <v>56</v>
      </c>
      <c r="K90" s="51" t="s">
        <v>64</v>
      </c>
      <c r="L90" s="51" t="s">
        <v>56</v>
      </c>
      <c r="M90" s="51" t="s">
        <v>57</v>
      </c>
      <c r="N90" s="51" t="s">
        <v>57</v>
      </c>
      <c r="O90" s="51" t="s">
        <v>57</v>
      </c>
      <c r="P90" s="51" t="s">
        <v>57</v>
      </c>
      <c r="Q90" s="51" t="s">
        <v>57</v>
      </c>
      <c r="R90" s="51" t="s">
        <v>57</v>
      </c>
      <c r="S90" s="51" t="s">
        <v>56</v>
      </c>
      <c r="T90" s="51" t="s">
        <v>57</v>
      </c>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3"/>
      <c r="D91" s="398" t="str">
        <f t="shared" si="5"/>
        <v>The testing of market system interfaces between AEMO and participants (including testing of credentials and connectivity, as appropriate)</v>
      </c>
      <c r="E91" s="398"/>
      <c r="F91" s="398"/>
      <c r="G91" s="398"/>
      <c r="H91" s="398"/>
      <c r="I91" s="398"/>
      <c r="J91" s="51" t="s">
        <v>56</v>
      </c>
      <c r="K91" s="51" t="s">
        <v>64</v>
      </c>
      <c r="L91" s="51" t="s">
        <v>56</v>
      </c>
      <c r="M91" s="51" t="s">
        <v>57</v>
      </c>
      <c r="N91" s="51" t="s">
        <v>57</v>
      </c>
      <c r="O91" s="51"/>
      <c r="P91" s="51" t="s">
        <v>57</v>
      </c>
      <c r="Q91" s="51" t="s">
        <v>57</v>
      </c>
      <c r="R91" s="51" t="s">
        <v>57</v>
      </c>
      <c r="S91" s="51" t="s">
        <v>56</v>
      </c>
      <c r="T91" s="51" t="s">
        <v>57</v>
      </c>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3"/>
      <c r="D92" s="398" t="str">
        <f t="shared" si="5"/>
        <v>The validation of performance of market systems during industry testing</v>
      </c>
      <c r="E92" s="398"/>
      <c r="F92" s="398"/>
      <c r="G92" s="398"/>
      <c r="H92" s="398"/>
      <c r="I92" s="398"/>
      <c r="J92" s="51" t="s">
        <v>56</v>
      </c>
      <c r="K92" s="51" t="s">
        <v>64</v>
      </c>
      <c r="L92" s="51" t="s">
        <v>56</v>
      </c>
      <c r="M92" s="51" t="s">
        <v>57</v>
      </c>
      <c r="N92" s="51" t="s">
        <v>57</v>
      </c>
      <c r="O92" s="51"/>
      <c r="P92" s="51" t="s">
        <v>57</v>
      </c>
      <c r="Q92" s="51" t="s">
        <v>57</v>
      </c>
      <c r="R92" s="51" t="s">
        <v>57</v>
      </c>
      <c r="S92" s="51" t="s">
        <v>56</v>
      </c>
      <c r="T92" s="51" t="s">
        <v>57</v>
      </c>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3" t="s">
        <v>13</v>
      </c>
      <c r="D94" s="398" t="str">
        <f>D65</f>
        <v>The preparation of a transition and cutover plan(s) for your business</v>
      </c>
      <c r="E94" s="398"/>
      <c r="F94" s="398"/>
      <c r="G94" s="398"/>
      <c r="H94" s="398"/>
      <c r="I94" s="398"/>
      <c r="J94" s="51" t="s">
        <v>57</v>
      </c>
      <c r="K94" s="51" t="s">
        <v>57</v>
      </c>
      <c r="L94" s="51" t="s">
        <v>56</v>
      </c>
      <c r="M94" s="51" t="s">
        <v>57</v>
      </c>
      <c r="N94" s="51" t="s">
        <v>57</v>
      </c>
      <c r="O94" s="51" t="s">
        <v>57</v>
      </c>
      <c r="P94" s="51" t="s">
        <v>57</v>
      </c>
      <c r="Q94" s="51" t="s">
        <v>57</v>
      </c>
      <c r="R94" s="51" t="s">
        <v>57</v>
      </c>
      <c r="S94" s="51" t="s">
        <v>57</v>
      </c>
      <c r="T94" s="51" t="s">
        <v>57</v>
      </c>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4"/>
      <c r="D95" s="397" t="str">
        <f>D66</f>
        <v>The successful completion of prerequisite transition activities (e.g. data migration and conversions, cutover dress rehearsals)</v>
      </c>
      <c r="E95" s="397"/>
      <c r="F95" s="397"/>
      <c r="G95" s="397"/>
      <c r="H95" s="397"/>
      <c r="I95" s="397"/>
      <c r="J95" s="61" t="s">
        <v>57</v>
      </c>
      <c r="K95" s="61" t="s">
        <v>57</v>
      </c>
      <c r="L95" s="61" t="s">
        <v>56</v>
      </c>
      <c r="M95" s="61" t="s">
        <v>57</v>
      </c>
      <c r="N95" s="61" t="s">
        <v>57</v>
      </c>
      <c r="O95" s="61"/>
      <c r="P95" s="61" t="s">
        <v>57</v>
      </c>
      <c r="Q95" s="61" t="s">
        <v>57</v>
      </c>
      <c r="R95" s="61" t="s">
        <v>57</v>
      </c>
      <c r="S95" s="61" t="s">
        <v>56</v>
      </c>
      <c r="T95" s="61" t="s">
        <v>57</v>
      </c>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77" t="s">
        <v>0</v>
      </c>
      <c r="C97" s="379" t="s">
        <v>1</v>
      </c>
      <c r="D97" s="379" t="s">
        <v>61</v>
      </c>
      <c r="E97" s="379"/>
      <c r="F97" s="379"/>
      <c r="G97" s="379"/>
      <c r="H97" s="379"/>
      <c r="I97" s="379"/>
      <c r="J97" s="394" t="s">
        <v>115</v>
      </c>
      <c r="K97" s="395"/>
      <c r="L97" s="395"/>
      <c r="M97" s="395"/>
      <c r="N97" s="395"/>
      <c r="O97" s="395"/>
      <c r="P97" s="395"/>
      <c r="Q97" s="395"/>
      <c r="R97" s="395"/>
      <c r="S97" s="395"/>
      <c r="T97" s="395"/>
      <c r="U97" s="395"/>
      <c r="V97" s="395"/>
      <c r="W97" s="395"/>
      <c r="X97" s="396"/>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378"/>
      <c r="C98" s="380"/>
      <c r="D98" s="380"/>
      <c r="E98" s="380"/>
      <c r="F98" s="380"/>
      <c r="G98" s="380"/>
      <c r="H98" s="380"/>
      <c r="I98" s="380"/>
      <c r="J98" s="64" t="str">
        <f t="shared" ref="J98:X98" si="6">J69</f>
        <v>ActewAGL Distribution (AAD)</v>
      </c>
      <c r="K98" s="64" t="str">
        <f t="shared" si="6"/>
        <v>Ausgrid</v>
      </c>
      <c r="L98" s="64" t="str">
        <f t="shared" si="6"/>
        <v>AusNet Services</v>
      </c>
      <c r="M98" s="64" t="str">
        <f t="shared" si="6"/>
        <v>CitiPower Pty Ltd and Powercor Australia Ltd (CitiPower/Powercor)</v>
      </c>
      <c r="N98" s="64" t="str">
        <f t="shared" si="6"/>
        <v>Endeavour Energy</v>
      </c>
      <c r="O98" s="64" t="str">
        <f t="shared" si="6"/>
        <v>Energex Ltd. &amp; Ergon Energy Corporation Ltd.</v>
      </c>
      <c r="P98" s="64" t="str">
        <f t="shared" si="6"/>
        <v>Essential Energy</v>
      </c>
      <c r="Q98" s="64" t="str">
        <f t="shared" si="6"/>
        <v>Jemena Electricity Networks</v>
      </c>
      <c r="R98" s="64" t="str">
        <f t="shared" si="6"/>
        <v>Sa Power Networks</v>
      </c>
      <c r="S98" s="64" t="str">
        <f t="shared" si="6"/>
        <v>TasNetworks</v>
      </c>
      <c r="T98" s="64" t="str">
        <f t="shared" si="6"/>
        <v>United Energy</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98" t="str">
        <f>D71</f>
        <v>A high-level impact assessment of the POC reforms on your business</v>
      </c>
      <c r="E100" s="398"/>
      <c r="F100" s="398"/>
      <c r="G100" s="398"/>
      <c r="H100" s="398"/>
      <c r="I100" s="398"/>
      <c r="J100" s="154" t="s">
        <v>247</v>
      </c>
      <c r="K100" s="154"/>
      <c r="L100" s="154"/>
      <c r="M100" s="154"/>
      <c r="N100" s="154"/>
      <c r="O100" s="154" t="s">
        <v>307</v>
      </c>
      <c r="P100" s="154" t="s">
        <v>329</v>
      </c>
      <c r="Q100" s="154"/>
      <c r="R100" s="154"/>
      <c r="S100" s="154" t="s">
        <v>336</v>
      </c>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98" t="str">
        <f>D72</f>
        <v>POC implementation plans in place to prepare your business for compliance with the revised regulatory arrangements from the “go live” date</v>
      </c>
      <c r="E101" s="398"/>
      <c r="F101" s="398"/>
      <c r="G101" s="398"/>
      <c r="H101" s="398"/>
      <c r="I101" s="398"/>
      <c r="J101" s="154" t="s">
        <v>248</v>
      </c>
      <c r="K101" s="154"/>
      <c r="L101" s="154" t="s">
        <v>275</v>
      </c>
      <c r="M101" s="154"/>
      <c r="N101" s="154"/>
      <c r="O101" s="154" t="s">
        <v>308</v>
      </c>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3" t="s">
        <v>5</v>
      </c>
      <c r="D103" s="398" t="str">
        <f>D74</f>
        <v>A detailed assessment of the revised legal and regulatory framework (including any jurisdictional safety requirements, as appropriate)</v>
      </c>
      <c r="E103" s="398"/>
      <c r="F103" s="398"/>
      <c r="G103" s="398"/>
      <c r="H103" s="398"/>
      <c r="I103" s="398"/>
      <c r="J103" s="154" t="s">
        <v>249</v>
      </c>
      <c r="K103" s="154"/>
      <c r="L103" s="154" t="s">
        <v>276</v>
      </c>
      <c r="M103" s="154" t="s">
        <v>296</v>
      </c>
      <c r="N103" s="154"/>
      <c r="O103" s="154" t="s">
        <v>309</v>
      </c>
      <c r="P103" s="154"/>
      <c r="Q103" s="154"/>
      <c r="R103" s="154"/>
      <c r="S103" s="154"/>
      <c r="T103" s="154" t="s">
        <v>343</v>
      </c>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154" t="s">
        <v>250</v>
      </c>
      <c r="K104" s="154"/>
      <c r="L104" s="154" t="s">
        <v>276</v>
      </c>
      <c r="M104" s="154" t="s">
        <v>297</v>
      </c>
      <c r="N104" s="154"/>
      <c r="O104" s="154"/>
      <c r="P104" s="154"/>
      <c r="Q104" s="154"/>
      <c r="R104" s="154"/>
      <c r="S104" s="154"/>
      <c r="T104" s="154" t="s">
        <v>344</v>
      </c>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3"/>
      <c r="D105" s="398" t="str">
        <f t="shared" si="7"/>
        <v>Amendments to all relevant contracts/commercial arrangements</v>
      </c>
      <c r="E105" s="398"/>
      <c r="F105" s="398"/>
      <c r="G105" s="398"/>
      <c r="H105" s="398"/>
      <c r="I105" s="398"/>
      <c r="J105" s="154" t="s">
        <v>251</v>
      </c>
      <c r="K105" s="154"/>
      <c r="L105" s="154" t="s">
        <v>277</v>
      </c>
      <c r="M105" s="154" t="s">
        <v>297</v>
      </c>
      <c r="N105" s="154"/>
      <c r="O105" s="154" t="s">
        <v>310</v>
      </c>
      <c r="P105" s="154"/>
      <c r="Q105" s="154"/>
      <c r="R105" s="154"/>
      <c r="S105" s="154"/>
      <c r="T105" s="154" t="s">
        <v>345</v>
      </c>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3"/>
      <c r="D106" s="398" t="str">
        <f t="shared" si="7"/>
        <v>An assessment of the required accreditation and registration activities</v>
      </c>
      <c r="E106" s="398"/>
      <c r="F106" s="398"/>
      <c r="G106" s="398"/>
      <c r="H106" s="398"/>
      <c r="I106" s="398"/>
      <c r="J106" s="154"/>
      <c r="K106" s="154"/>
      <c r="L106" s="154" t="s">
        <v>278</v>
      </c>
      <c r="M106" s="154" t="s">
        <v>298</v>
      </c>
      <c r="N106" s="154"/>
      <c r="O106" s="154" t="s">
        <v>311</v>
      </c>
      <c r="P106" s="154"/>
      <c r="Q106" s="154"/>
      <c r="R106" s="154"/>
      <c r="S106" s="154"/>
      <c r="T106" s="154" t="s">
        <v>346</v>
      </c>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3"/>
      <c r="D107" s="398" t="str">
        <f t="shared" si="7"/>
        <v>The fulfilment of accreditation and registration obligations</v>
      </c>
      <c r="E107" s="398"/>
      <c r="F107" s="398"/>
      <c r="G107" s="398"/>
      <c r="H107" s="398"/>
      <c r="I107" s="398"/>
      <c r="J107" s="154" t="s">
        <v>252</v>
      </c>
      <c r="K107" s="154"/>
      <c r="L107" s="154" t="s">
        <v>278</v>
      </c>
      <c r="M107" s="154" t="s">
        <v>297</v>
      </c>
      <c r="N107" s="154" t="s">
        <v>301</v>
      </c>
      <c r="O107" s="154"/>
      <c r="P107" s="154"/>
      <c r="Q107" s="154"/>
      <c r="R107" s="154"/>
      <c r="S107" s="154"/>
      <c r="T107" s="154" t="s">
        <v>347</v>
      </c>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3" t="s">
        <v>7</v>
      </c>
      <c r="D109" s="398" t="str">
        <f>D80</f>
        <v>A detailed assessment of the human resources required to fulfil the operational functions for your business</v>
      </c>
      <c r="E109" s="398"/>
      <c r="F109" s="398"/>
      <c r="G109" s="398"/>
      <c r="H109" s="398"/>
      <c r="I109" s="398"/>
      <c r="J109" s="154" t="s">
        <v>253</v>
      </c>
      <c r="K109" s="154"/>
      <c r="L109" s="154" t="s">
        <v>279</v>
      </c>
      <c r="M109" s="154" t="s">
        <v>297</v>
      </c>
      <c r="N109" s="154"/>
      <c r="O109" s="154" t="s">
        <v>312</v>
      </c>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3"/>
      <c r="D110" s="398" t="str">
        <f t="shared" ref="D110:D111" si="8">D81</f>
        <v>The recruitment/assignment of human resources required to fulfil the operational functions for your business</v>
      </c>
      <c r="E110" s="398"/>
      <c r="F110" s="398"/>
      <c r="G110" s="398"/>
      <c r="H110" s="398"/>
      <c r="I110" s="398"/>
      <c r="J110" s="154" t="s">
        <v>254</v>
      </c>
      <c r="K110" s="154"/>
      <c r="L110" s="154"/>
      <c r="M110" s="154" t="s">
        <v>297</v>
      </c>
      <c r="N110" s="154"/>
      <c r="O110" s="154"/>
      <c r="P110" s="154"/>
      <c r="Q110" s="154"/>
      <c r="R110" s="154"/>
      <c r="S110" s="154"/>
      <c r="T110" s="154" t="s">
        <v>348</v>
      </c>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3"/>
      <c r="D111" s="398" t="str">
        <f t="shared" si="8"/>
        <v>The identification, development and delivery of staff training to fulfil the operational functions/roles, as applicable to your business</v>
      </c>
      <c r="E111" s="398"/>
      <c r="F111" s="398"/>
      <c r="G111" s="398"/>
      <c r="H111" s="398"/>
      <c r="I111" s="398"/>
      <c r="J111" s="154" t="s">
        <v>255</v>
      </c>
      <c r="K111" s="154"/>
      <c r="L111" s="154"/>
      <c r="M111" s="154" t="s">
        <v>297</v>
      </c>
      <c r="N111" s="154"/>
      <c r="O111" s="154" t="s">
        <v>313</v>
      </c>
      <c r="P111" s="154"/>
      <c r="Q111" s="154"/>
      <c r="R111" s="154"/>
      <c r="S111" s="154"/>
      <c r="T111" s="154" t="s">
        <v>349</v>
      </c>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3" t="s">
        <v>9</v>
      </c>
      <c r="D113" s="398" t="str">
        <f>D84</f>
        <v>A detailed assessment of business process impacts for your business</v>
      </c>
      <c r="E113" s="398"/>
      <c r="F113" s="398"/>
      <c r="G113" s="398"/>
      <c r="H113" s="398"/>
      <c r="I113" s="398"/>
      <c r="J113" s="154" t="s">
        <v>256</v>
      </c>
      <c r="K113" s="154"/>
      <c r="L113" s="154" t="s">
        <v>280</v>
      </c>
      <c r="M113" s="154" t="s">
        <v>299</v>
      </c>
      <c r="N113" s="154"/>
      <c r="O113" s="154" t="s">
        <v>314</v>
      </c>
      <c r="P113" s="154"/>
      <c r="Q113" s="154"/>
      <c r="R113" s="154"/>
      <c r="S113" s="154" t="s">
        <v>336</v>
      </c>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3"/>
      <c r="D114" s="398" t="str">
        <f t="shared" ref="D114:D115" si="9">D85</f>
        <v>The development, documentation and approval of appropriate business processes for your business</v>
      </c>
      <c r="E114" s="398"/>
      <c r="F114" s="398"/>
      <c r="G114" s="398"/>
      <c r="H114" s="398"/>
      <c r="I114" s="398"/>
      <c r="J114" s="154" t="s">
        <v>251</v>
      </c>
      <c r="K114" s="154"/>
      <c r="L114" s="154" t="s">
        <v>280</v>
      </c>
      <c r="M114" s="154" t="s">
        <v>299</v>
      </c>
      <c r="N114" s="154"/>
      <c r="O114" s="154" t="s">
        <v>315</v>
      </c>
      <c r="P114" s="154"/>
      <c r="Q114" s="154"/>
      <c r="R114" s="154"/>
      <c r="S114" s="154"/>
      <c r="T114" s="154" t="s">
        <v>350</v>
      </c>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3"/>
      <c r="D115" s="398" t="str">
        <f t="shared" si="9"/>
        <v>The validation of business processes during industry testing</v>
      </c>
      <c r="E115" s="398"/>
      <c r="F115" s="398"/>
      <c r="G115" s="398"/>
      <c r="H115" s="398"/>
      <c r="I115" s="398"/>
      <c r="J115" s="154" t="s">
        <v>257</v>
      </c>
      <c r="K115" s="154"/>
      <c r="L115" s="154" t="s">
        <v>281</v>
      </c>
      <c r="M115" s="154" t="s">
        <v>299</v>
      </c>
      <c r="N115" s="154"/>
      <c r="O115" s="154" t="s">
        <v>316</v>
      </c>
      <c r="P115" s="154"/>
      <c r="Q115" s="154"/>
      <c r="R115" s="154"/>
      <c r="S115" s="154"/>
      <c r="T115" s="154" t="s">
        <v>351</v>
      </c>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3" t="s">
        <v>11</v>
      </c>
      <c r="D117" s="398" t="str">
        <f>D88</f>
        <v>A detailed assessment of the market system impacts for your business, including requirements specification and design of changes</v>
      </c>
      <c r="E117" s="398"/>
      <c r="F117" s="398"/>
      <c r="G117" s="398"/>
      <c r="H117" s="398"/>
      <c r="I117" s="398"/>
      <c r="J117" s="154" t="s">
        <v>258</v>
      </c>
      <c r="K117" s="154" t="s">
        <v>267</v>
      </c>
      <c r="L117" s="154" t="s">
        <v>282</v>
      </c>
      <c r="M117" s="154" t="s">
        <v>299</v>
      </c>
      <c r="N117" s="154" t="s">
        <v>301</v>
      </c>
      <c r="O117" s="154" t="s">
        <v>317</v>
      </c>
      <c r="P117" s="154"/>
      <c r="Q117" s="154"/>
      <c r="R117" s="154"/>
      <c r="S117" s="154"/>
      <c r="T117" s="154" t="s">
        <v>352</v>
      </c>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3"/>
      <c r="D118" s="398" t="str">
        <f t="shared" ref="D118:D121" si="10">D89</f>
        <v>The development and build of appropriate market systems for your business</v>
      </c>
      <c r="E118" s="398"/>
      <c r="F118" s="398"/>
      <c r="G118" s="398"/>
      <c r="H118" s="398"/>
      <c r="I118" s="398"/>
      <c r="J118" s="154" t="s">
        <v>259</v>
      </c>
      <c r="K118" s="154" t="s">
        <v>268</v>
      </c>
      <c r="L118" s="154" t="s">
        <v>283</v>
      </c>
      <c r="M118" s="154" t="s">
        <v>297</v>
      </c>
      <c r="N118" s="154" t="s">
        <v>301</v>
      </c>
      <c r="O118" s="154"/>
      <c r="P118" s="154"/>
      <c r="Q118" s="154"/>
      <c r="R118" s="154"/>
      <c r="S118" s="154" t="s">
        <v>337</v>
      </c>
      <c r="T118" s="154" t="s">
        <v>353</v>
      </c>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3"/>
      <c r="D119" s="398" t="str">
        <f t="shared" si="10"/>
        <v>The internal testing of market systems for your business</v>
      </c>
      <c r="E119" s="398"/>
      <c r="F119" s="398"/>
      <c r="G119" s="398"/>
      <c r="H119" s="398"/>
      <c r="I119" s="398"/>
      <c r="J119" s="154" t="s">
        <v>257</v>
      </c>
      <c r="K119" s="154" t="s">
        <v>269</v>
      </c>
      <c r="L119" s="154" t="s">
        <v>284</v>
      </c>
      <c r="M119" s="154" t="s">
        <v>297</v>
      </c>
      <c r="N119" s="154"/>
      <c r="O119" s="154" t="s">
        <v>318</v>
      </c>
      <c r="P119" s="154"/>
      <c r="Q119" s="154"/>
      <c r="R119" s="154"/>
      <c r="S119" s="154" t="s">
        <v>337</v>
      </c>
      <c r="T119" s="154" t="s">
        <v>354</v>
      </c>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3"/>
      <c r="D120" s="398" t="str">
        <f t="shared" si="10"/>
        <v>The testing of market system interfaces between AEMO and participants (including testing of credentials and connectivity, as appropriate)</v>
      </c>
      <c r="E120" s="398"/>
      <c r="F120" s="398"/>
      <c r="G120" s="398"/>
      <c r="H120" s="398"/>
      <c r="I120" s="398"/>
      <c r="J120" s="154" t="s">
        <v>257</v>
      </c>
      <c r="K120" s="154" t="s">
        <v>269</v>
      </c>
      <c r="L120" s="154" t="s">
        <v>285</v>
      </c>
      <c r="M120" s="154" t="s">
        <v>297</v>
      </c>
      <c r="N120" s="154"/>
      <c r="O120" s="154" t="s">
        <v>319</v>
      </c>
      <c r="P120" s="154"/>
      <c r="Q120" s="154"/>
      <c r="R120" s="154"/>
      <c r="S120" s="154" t="s">
        <v>337</v>
      </c>
      <c r="T120" s="154" t="s">
        <v>354</v>
      </c>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3"/>
      <c r="D121" s="398" t="str">
        <f t="shared" si="10"/>
        <v>The validation of performance of market systems during industry testing</v>
      </c>
      <c r="E121" s="398"/>
      <c r="F121" s="398"/>
      <c r="G121" s="398"/>
      <c r="H121" s="398"/>
      <c r="I121" s="398"/>
      <c r="J121" s="154" t="s">
        <v>257</v>
      </c>
      <c r="K121" s="154" t="s">
        <v>269</v>
      </c>
      <c r="L121" s="154" t="s">
        <v>286</v>
      </c>
      <c r="M121" s="154" t="s">
        <v>297</v>
      </c>
      <c r="N121" s="154"/>
      <c r="O121" s="154"/>
      <c r="P121" s="154"/>
      <c r="Q121" s="154"/>
      <c r="R121" s="154"/>
      <c r="S121" s="154" t="s">
        <v>337</v>
      </c>
      <c r="T121" s="154" t="s">
        <v>354</v>
      </c>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3" t="s">
        <v>13</v>
      </c>
      <c r="D123" s="398" t="str">
        <f>D94</f>
        <v>The preparation of a transition and cutover plan(s) for your business</v>
      </c>
      <c r="E123" s="398"/>
      <c r="F123" s="398"/>
      <c r="G123" s="398"/>
      <c r="H123" s="398"/>
      <c r="I123" s="398"/>
      <c r="J123" s="154" t="s">
        <v>260</v>
      </c>
      <c r="K123" s="154"/>
      <c r="L123" s="154" t="s">
        <v>287</v>
      </c>
      <c r="M123" s="154" t="s">
        <v>297</v>
      </c>
      <c r="N123" s="154"/>
      <c r="O123" s="154" t="s">
        <v>320</v>
      </c>
      <c r="P123" s="154"/>
      <c r="Q123" s="154"/>
      <c r="R123" s="154"/>
      <c r="S123" s="154"/>
      <c r="T123" s="154" t="s">
        <v>354</v>
      </c>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4"/>
      <c r="D124" s="397" t="str">
        <f>D95</f>
        <v>The successful completion of prerequisite transition activities (e.g. data migration and conversions, cutover dress rehearsals)</v>
      </c>
      <c r="E124" s="397"/>
      <c r="F124" s="397"/>
      <c r="G124" s="397"/>
      <c r="H124" s="397"/>
      <c r="I124" s="397"/>
      <c r="J124" s="156" t="s">
        <v>257</v>
      </c>
      <c r="K124" s="156"/>
      <c r="L124" s="156" t="s">
        <v>287</v>
      </c>
      <c r="M124" s="156" t="s">
        <v>297</v>
      </c>
      <c r="N124" s="156"/>
      <c r="O124" s="156"/>
      <c r="P124" s="156"/>
      <c r="Q124" s="156"/>
      <c r="R124" s="156"/>
      <c r="S124" s="156" t="s">
        <v>338</v>
      </c>
      <c r="T124" s="156" t="s">
        <v>354</v>
      </c>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378"/>
      <c r="C127" s="380"/>
      <c r="D127" s="380"/>
      <c r="E127" s="380"/>
      <c r="F127" s="380"/>
      <c r="G127" s="380"/>
      <c r="H127" s="380"/>
      <c r="I127" s="380"/>
      <c r="J127" s="64" t="str">
        <f>J98</f>
        <v>ActewAGL Distribution (AAD)</v>
      </c>
      <c r="K127" s="64" t="str">
        <f t="shared" ref="K127:X127" si="11">K98</f>
        <v>Ausgrid</v>
      </c>
      <c r="L127" s="64" t="str">
        <f t="shared" si="11"/>
        <v>AusNet Services</v>
      </c>
      <c r="M127" s="64" t="str">
        <f t="shared" si="11"/>
        <v>CitiPower Pty Ltd and Powercor Australia Ltd (CitiPower/Powercor)</v>
      </c>
      <c r="N127" s="64" t="str">
        <f t="shared" si="11"/>
        <v>Endeavour Energy</v>
      </c>
      <c r="O127" s="64" t="str">
        <f t="shared" si="11"/>
        <v>Energex Ltd. &amp; Ergon Energy Corporation Ltd.</v>
      </c>
      <c r="P127" s="64" t="str">
        <f t="shared" si="11"/>
        <v>Essential Energy</v>
      </c>
      <c r="Q127" s="64" t="str">
        <f t="shared" si="11"/>
        <v>Jemena Electricity Networks</v>
      </c>
      <c r="R127" s="64" t="str">
        <f t="shared" si="11"/>
        <v>Sa Power Networks</v>
      </c>
      <c r="S127" s="64" t="str">
        <f t="shared" si="11"/>
        <v>TasNetworks</v>
      </c>
      <c r="T127" s="64" t="str">
        <f t="shared" si="11"/>
        <v>United Energy</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98" t="str">
        <f>D100</f>
        <v>A high-level impact assessment of the POC reforms on your business</v>
      </c>
      <c r="E129" s="398"/>
      <c r="F129" s="398"/>
      <c r="G129" s="398"/>
      <c r="H129" s="398"/>
      <c r="I129" s="398"/>
      <c r="J129" s="154" t="s">
        <v>261</v>
      </c>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98" t="str">
        <f>D101</f>
        <v>POC implementation plans in place to prepare your business for compliance with the revised regulatory arrangements from the “go live” date</v>
      </c>
      <c r="E130" s="398"/>
      <c r="F130" s="398"/>
      <c r="G130" s="398"/>
      <c r="H130" s="398"/>
      <c r="I130" s="398"/>
      <c r="J130" s="154"/>
      <c r="K130" s="154"/>
      <c r="L130" s="154" t="s">
        <v>288</v>
      </c>
      <c r="M130" s="154"/>
      <c r="N130" s="154"/>
      <c r="O130" s="154" t="s">
        <v>321</v>
      </c>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3" t="s">
        <v>5</v>
      </c>
      <c r="D132" s="398" t="str">
        <f>D103</f>
        <v>A detailed assessment of the revised legal and regulatory framework (including any jurisdictional safety requirements, as appropriate)</v>
      </c>
      <c r="E132" s="398"/>
      <c r="F132" s="398"/>
      <c r="G132" s="398"/>
      <c r="H132" s="398"/>
      <c r="I132" s="398"/>
      <c r="J132" s="154" t="s">
        <v>262</v>
      </c>
      <c r="K132" s="154"/>
      <c r="L132" s="154"/>
      <c r="M132" s="154"/>
      <c r="N132" s="154"/>
      <c r="O132" s="154"/>
      <c r="P132" s="154"/>
      <c r="Q132" s="154"/>
      <c r="R132" s="154"/>
      <c r="S132" s="154"/>
      <c r="T132" s="154" t="s">
        <v>355</v>
      </c>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154"/>
      <c r="K133" s="154"/>
      <c r="L133" s="154"/>
      <c r="M133" s="154"/>
      <c r="N133" s="154"/>
      <c r="O133" s="154"/>
      <c r="P133" s="154"/>
      <c r="Q133" s="154"/>
      <c r="R133" s="154"/>
      <c r="S133" s="154"/>
      <c r="T133" s="154" t="s">
        <v>251</v>
      </c>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3"/>
      <c r="D134" s="398" t="str">
        <f t="shared" si="12"/>
        <v>Amendments to all relevant contracts/commercial arrangements</v>
      </c>
      <c r="E134" s="398"/>
      <c r="F134" s="398"/>
      <c r="G134" s="398"/>
      <c r="H134" s="398"/>
      <c r="I134" s="398"/>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3"/>
      <c r="D135" s="398" t="str">
        <f t="shared" si="12"/>
        <v>An assessment of the required accreditation and registration activities</v>
      </c>
      <c r="E135" s="398"/>
      <c r="F135" s="398"/>
      <c r="G135" s="398"/>
      <c r="H135" s="398"/>
      <c r="I135" s="398"/>
      <c r="J135" s="154"/>
      <c r="K135" s="154"/>
      <c r="L135" s="154"/>
      <c r="M135" s="154"/>
      <c r="N135" s="154"/>
      <c r="O135" s="154"/>
      <c r="P135" s="154"/>
      <c r="Q135" s="154"/>
      <c r="R135" s="154"/>
      <c r="S135" s="154"/>
      <c r="T135" s="154" t="s">
        <v>356</v>
      </c>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3"/>
      <c r="D136" s="398" t="str">
        <f t="shared" si="12"/>
        <v>The fulfilment of accreditation and registration obligations</v>
      </c>
      <c r="E136" s="398"/>
      <c r="F136" s="398"/>
      <c r="G136" s="398"/>
      <c r="H136" s="398"/>
      <c r="I136" s="398"/>
      <c r="J136" s="154"/>
      <c r="K136" s="154"/>
      <c r="L136" s="154"/>
      <c r="M136" s="154"/>
      <c r="N136" s="154" t="s">
        <v>301</v>
      </c>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3" t="s">
        <v>7</v>
      </c>
      <c r="D138" s="398" t="str">
        <f>D109</f>
        <v>A detailed assessment of the human resources required to fulfil the operational functions for your business</v>
      </c>
      <c r="E138" s="398"/>
      <c r="F138" s="398"/>
      <c r="G138" s="398"/>
      <c r="H138" s="398"/>
      <c r="I138" s="398"/>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3"/>
      <c r="D139" s="398" t="str">
        <f t="shared" ref="D139:D140" si="13">D110</f>
        <v>The recruitment/assignment of human resources required to fulfil the operational functions for your business</v>
      </c>
      <c r="E139" s="398"/>
      <c r="F139" s="398"/>
      <c r="G139" s="398"/>
      <c r="H139" s="398"/>
      <c r="I139" s="398"/>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3"/>
      <c r="D140" s="398" t="str">
        <f t="shared" si="13"/>
        <v>The identification, development and delivery of staff training to fulfil the operational functions/roles, as applicable to your business</v>
      </c>
      <c r="E140" s="398"/>
      <c r="F140" s="398"/>
      <c r="G140" s="398"/>
      <c r="H140" s="398"/>
      <c r="I140" s="398"/>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3" t="s">
        <v>9</v>
      </c>
      <c r="D142" s="398" t="str">
        <f>D113</f>
        <v>A detailed assessment of business process impacts for your business</v>
      </c>
      <c r="E142" s="398"/>
      <c r="F142" s="398"/>
      <c r="G142" s="398"/>
      <c r="H142" s="398"/>
      <c r="I142" s="398"/>
      <c r="J142" s="154"/>
      <c r="K142" s="154"/>
      <c r="L142" s="154"/>
      <c r="M142" s="154"/>
      <c r="N142" s="154"/>
      <c r="O142" s="154" t="s">
        <v>322</v>
      </c>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3"/>
      <c r="D143" s="398" t="str">
        <f t="shared" ref="D143:D144" si="14">D114</f>
        <v>The development, documentation and approval of appropriate business processes for your business</v>
      </c>
      <c r="E143" s="398"/>
      <c r="F143" s="398"/>
      <c r="G143" s="398"/>
      <c r="H143" s="398"/>
      <c r="I143" s="398"/>
      <c r="J143" s="154"/>
      <c r="K143" s="154"/>
      <c r="L143" s="154"/>
      <c r="M143" s="154"/>
      <c r="N143" s="154"/>
      <c r="O143" s="154" t="s">
        <v>323</v>
      </c>
      <c r="P143" s="154"/>
      <c r="Q143" s="154"/>
      <c r="R143" s="154"/>
      <c r="S143" s="154"/>
      <c r="T143" s="154" t="s">
        <v>357</v>
      </c>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3"/>
      <c r="D144" s="398" t="str">
        <f t="shared" si="14"/>
        <v>The validation of business processes during industry testing</v>
      </c>
      <c r="E144" s="398"/>
      <c r="F144" s="398"/>
      <c r="G144" s="398"/>
      <c r="H144" s="398"/>
      <c r="I144" s="398"/>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3" t="s">
        <v>11</v>
      </c>
      <c r="D146" s="398" t="str">
        <f>D117</f>
        <v>A detailed assessment of the market system impacts for your business, including requirements specification and design of changes</v>
      </c>
      <c r="E146" s="398"/>
      <c r="F146" s="398"/>
      <c r="G146" s="398"/>
      <c r="H146" s="398"/>
      <c r="I146" s="398"/>
      <c r="J146" s="154" t="s">
        <v>263</v>
      </c>
      <c r="K146" s="154" t="s">
        <v>270</v>
      </c>
      <c r="L146" s="154" t="s">
        <v>289</v>
      </c>
      <c r="M146" s="154"/>
      <c r="N146" s="154" t="s">
        <v>301</v>
      </c>
      <c r="O146" s="154" t="s">
        <v>324</v>
      </c>
      <c r="P146" s="154"/>
      <c r="Q146" s="154"/>
      <c r="R146" s="154"/>
      <c r="S146" s="154"/>
      <c r="T146" s="154" t="s">
        <v>358</v>
      </c>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3"/>
      <c r="D147" s="398" t="str">
        <f t="shared" ref="D147:D150" si="15">D118</f>
        <v>The development and build of appropriate market systems for your business</v>
      </c>
      <c r="E147" s="398"/>
      <c r="F147" s="398"/>
      <c r="G147" s="398"/>
      <c r="H147" s="398"/>
      <c r="I147" s="398"/>
      <c r="J147" s="154" t="s">
        <v>251</v>
      </c>
      <c r="K147" s="154"/>
      <c r="L147" s="154" t="s">
        <v>290</v>
      </c>
      <c r="M147" s="154"/>
      <c r="N147" s="154" t="s">
        <v>301</v>
      </c>
      <c r="O147" s="154"/>
      <c r="P147" s="154"/>
      <c r="Q147" s="154"/>
      <c r="R147" s="154"/>
      <c r="S147" s="154" t="s">
        <v>262</v>
      </c>
      <c r="T147" s="154" t="s">
        <v>359</v>
      </c>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3"/>
      <c r="D148" s="398" t="str">
        <f t="shared" si="15"/>
        <v>The internal testing of market systems for your business</v>
      </c>
      <c r="E148" s="398"/>
      <c r="F148" s="398"/>
      <c r="G148" s="398"/>
      <c r="H148" s="398"/>
      <c r="I148" s="398"/>
      <c r="J148" s="154"/>
      <c r="K148" s="154"/>
      <c r="L148" s="154" t="s">
        <v>291</v>
      </c>
      <c r="M148" s="154"/>
      <c r="N148" s="154"/>
      <c r="O148" s="154"/>
      <c r="P148" s="154"/>
      <c r="Q148" s="154"/>
      <c r="R148" s="154"/>
      <c r="S148" s="154" t="s">
        <v>262</v>
      </c>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3"/>
      <c r="D149" s="398" t="str">
        <f t="shared" si="15"/>
        <v>The testing of market system interfaces between AEMO and participants (including testing of credentials and connectivity, as appropriate)</v>
      </c>
      <c r="E149" s="398"/>
      <c r="F149" s="398"/>
      <c r="G149" s="398"/>
      <c r="H149" s="398"/>
      <c r="I149" s="398"/>
      <c r="J149" s="154"/>
      <c r="K149" s="154"/>
      <c r="L149" s="154" t="s">
        <v>291</v>
      </c>
      <c r="M149" s="154"/>
      <c r="N149" s="154"/>
      <c r="O149" s="154"/>
      <c r="P149" s="154"/>
      <c r="Q149" s="154"/>
      <c r="R149" s="154"/>
      <c r="S149" s="154" t="s">
        <v>262</v>
      </c>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3"/>
      <c r="D150" s="398" t="str">
        <f t="shared" si="15"/>
        <v>The validation of performance of market systems during industry testing</v>
      </c>
      <c r="E150" s="398"/>
      <c r="F150" s="398"/>
      <c r="G150" s="398"/>
      <c r="H150" s="398"/>
      <c r="I150" s="398"/>
      <c r="J150" s="154"/>
      <c r="K150" s="154"/>
      <c r="L150" s="154" t="s">
        <v>292</v>
      </c>
      <c r="M150" s="154"/>
      <c r="N150" s="154"/>
      <c r="O150" s="154"/>
      <c r="P150" s="154"/>
      <c r="Q150" s="154"/>
      <c r="R150" s="154"/>
      <c r="S150" s="154" t="s">
        <v>262</v>
      </c>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3" t="s">
        <v>13</v>
      </c>
      <c r="D152" s="398" t="str">
        <f>D123</f>
        <v>The preparation of a transition and cutover plan(s) for your business</v>
      </c>
      <c r="E152" s="398"/>
      <c r="F152" s="398"/>
      <c r="G152" s="398"/>
      <c r="H152" s="398"/>
      <c r="I152" s="398"/>
      <c r="J152" s="154"/>
      <c r="K152" s="154"/>
      <c r="L152" s="154" t="s">
        <v>293</v>
      </c>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4"/>
      <c r="D153" s="397" t="str">
        <f>D124</f>
        <v>The successful completion of prerequisite transition activities (e.g. data migration and conversions, cutover dress rehearsals)</v>
      </c>
      <c r="E153" s="397"/>
      <c r="F153" s="397"/>
      <c r="G153" s="397"/>
      <c r="H153" s="397"/>
      <c r="I153" s="397"/>
      <c r="J153" s="156"/>
      <c r="K153" s="156"/>
      <c r="L153" s="156" t="s">
        <v>293</v>
      </c>
      <c r="M153" s="156"/>
      <c r="N153" s="156"/>
      <c r="O153" s="156"/>
      <c r="P153" s="156"/>
      <c r="Q153" s="156"/>
      <c r="R153" s="156"/>
      <c r="S153" s="156" t="s">
        <v>262</v>
      </c>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8" spans="33:73" x14ac:dyDescent="0.25">
      <c r="AG168" s="39"/>
    </row>
    <row r="169" spans="33:73" x14ac:dyDescent="0.25">
      <c r="AG169" s="39" t="s">
        <v>57</v>
      </c>
    </row>
    <row r="170" spans="33:73" x14ac:dyDescent="0.25">
      <c r="AG170" s="39" t="s">
        <v>56</v>
      </c>
    </row>
    <row r="171" spans="33:73" x14ac:dyDescent="0.25">
      <c r="AG171" s="39" t="s">
        <v>58</v>
      </c>
    </row>
    <row r="172" spans="33:73" x14ac:dyDescent="0.25">
      <c r="AG172" s="39" t="s">
        <v>64</v>
      </c>
    </row>
    <row r="173" spans="33:73" x14ac:dyDescent="0.25">
      <c r="AG173" s="39" t="s">
        <v>55</v>
      </c>
    </row>
    <row r="174" spans="33:73" x14ac:dyDescent="0.25">
      <c r="AG174" s="39"/>
    </row>
    <row r="175" spans="33:73" x14ac:dyDescent="0.25">
      <c r="AG175" s="39" t="s">
        <v>45</v>
      </c>
    </row>
    <row r="176" spans="33:73" x14ac:dyDescent="0.25">
      <c r="AG176" s="39" t="s">
        <v>44</v>
      </c>
    </row>
    <row r="177" spans="33:33" x14ac:dyDescent="0.25">
      <c r="AG177" s="39" t="s">
        <v>43</v>
      </c>
    </row>
    <row r="178" spans="33:33" x14ac:dyDescent="0.25">
      <c r="AG178" s="39" t="s">
        <v>64</v>
      </c>
    </row>
    <row r="179" spans="33:33" x14ac:dyDescent="0.25">
      <c r="AG179" s="39"/>
    </row>
  </sheetData>
  <mergeCells count="199">
    <mergeCell ref="L21:M21"/>
    <mergeCell ref="N21:O21"/>
    <mergeCell ref="D42:I42"/>
    <mergeCell ref="D43:I43"/>
    <mergeCell ref="D45:I45"/>
    <mergeCell ref="D46:I46"/>
    <mergeCell ref="D47:I47"/>
    <mergeCell ref="D48:I48"/>
    <mergeCell ref="D49:I49"/>
    <mergeCell ref="C80:C82"/>
    <mergeCell ref="C74:C78"/>
    <mergeCell ref="C51:C53"/>
    <mergeCell ref="C45:C49"/>
    <mergeCell ref="C42:C43"/>
    <mergeCell ref="D21:E21"/>
    <mergeCell ref="F21:G21"/>
    <mergeCell ref="H21:I21"/>
    <mergeCell ref="J21:K21"/>
    <mergeCell ref="D51:I51"/>
    <mergeCell ref="D52:I52"/>
    <mergeCell ref="D53:I53"/>
    <mergeCell ref="C21:C22"/>
    <mergeCell ref="C39:C40"/>
    <mergeCell ref="B64:X64"/>
    <mergeCell ref="B70:X70"/>
    <mergeCell ref="B73:X73"/>
    <mergeCell ref="B79:X79"/>
    <mergeCell ref="D80:I80"/>
    <mergeCell ref="C71:C72"/>
    <mergeCell ref="D71:I71"/>
    <mergeCell ref="D72:I72"/>
    <mergeCell ref="D74:I74"/>
    <mergeCell ref="D68:I69"/>
    <mergeCell ref="D148:I148"/>
    <mergeCell ref="D149:I149"/>
    <mergeCell ref="C113:C115"/>
    <mergeCell ref="C109:C111"/>
    <mergeCell ref="C103:C107"/>
    <mergeCell ref="C100:C101"/>
    <mergeCell ref="C94:C95"/>
    <mergeCell ref="D115:I115"/>
    <mergeCell ref="D117:I117"/>
    <mergeCell ref="D118:I118"/>
    <mergeCell ref="B108:X108"/>
    <mergeCell ref="D106:I106"/>
    <mergeCell ref="B99:X99"/>
    <mergeCell ref="B102:X102"/>
    <mergeCell ref="D107:I107"/>
    <mergeCell ref="D109:I109"/>
    <mergeCell ref="D110:I110"/>
    <mergeCell ref="D111:I111"/>
    <mergeCell ref="D113:I113"/>
    <mergeCell ref="D114:I114"/>
    <mergeCell ref="B97:B98"/>
    <mergeCell ref="C97:C98"/>
    <mergeCell ref="B112:X112"/>
    <mergeCell ref="B116:X116"/>
    <mergeCell ref="D153:I153"/>
    <mergeCell ref="C152:C153"/>
    <mergeCell ref="C146:C150"/>
    <mergeCell ref="C142:C144"/>
    <mergeCell ref="C138:C140"/>
    <mergeCell ref="C132:C136"/>
    <mergeCell ref="C129:C130"/>
    <mergeCell ref="C123:C124"/>
    <mergeCell ref="C117:C121"/>
    <mergeCell ref="B151:X151"/>
    <mergeCell ref="D126:I127"/>
    <mergeCell ref="J126:X126"/>
    <mergeCell ref="B141:X141"/>
    <mergeCell ref="B145:X145"/>
    <mergeCell ref="D138:I138"/>
    <mergeCell ref="D139:I139"/>
    <mergeCell ref="D140:I140"/>
    <mergeCell ref="D142:I142"/>
    <mergeCell ref="D143:I143"/>
    <mergeCell ref="D144:I144"/>
    <mergeCell ref="D150:I150"/>
    <mergeCell ref="D152:I152"/>
    <mergeCell ref="D146:I146"/>
    <mergeCell ref="D147:I147"/>
    <mergeCell ref="D77:I77"/>
    <mergeCell ref="D78:I78"/>
    <mergeCell ref="B39:B40"/>
    <mergeCell ref="D55:I55"/>
    <mergeCell ref="D56:I56"/>
    <mergeCell ref="D57:I57"/>
    <mergeCell ref="D59:I59"/>
    <mergeCell ref="D60:I60"/>
    <mergeCell ref="D61:I61"/>
    <mergeCell ref="D62:I62"/>
    <mergeCell ref="D63:I63"/>
    <mergeCell ref="B54:X54"/>
    <mergeCell ref="B58:X58"/>
    <mergeCell ref="F16:M16"/>
    <mergeCell ref="F15:M15"/>
    <mergeCell ref="B83:X83"/>
    <mergeCell ref="B87:X87"/>
    <mergeCell ref="B93:X93"/>
    <mergeCell ref="C59:C63"/>
    <mergeCell ref="C55:C57"/>
    <mergeCell ref="D65:I65"/>
    <mergeCell ref="D81:I81"/>
    <mergeCell ref="D82:I82"/>
    <mergeCell ref="D84:I84"/>
    <mergeCell ref="D85:I85"/>
    <mergeCell ref="D86:I86"/>
    <mergeCell ref="D88:I88"/>
    <mergeCell ref="D89:I89"/>
    <mergeCell ref="D90:I90"/>
    <mergeCell ref="D91:I91"/>
    <mergeCell ref="D92:I92"/>
    <mergeCell ref="C88:C92"/>
    <mergeCell ref="C84:C86"/>
    <mergeCell ref="B68:B69"/>
    <mergeCell ref="C68:C69"/>
    <mergeCell ref="D75:I75"/>
    <mergeCell ref="D76:I76"/>
    <mergeCell ref="B122:X122"/>
    <mergeCell ref="B128:X128"/>
    <mergeCell ref="B131:X131"/>
    <mergeCell ref="B137:X137"/>
    <mergeCell ref="B126:B127"/>
    <mergeCell ref="C126:C127"/>
    <mergeCell ref="D119:I119"/>
    <mergeCell ref="D120:I120"/>
    <mergeCell ref="D121:I121"/>
    <mergeCell ref="D123:I123"/>
    <mergeCell ref="D124:I124"/>
    <mergeCell ref="D129:I129"/>
    <mergeCell ref="D130:I130"/>
    <mergeCell ref="D132:I132"/>
    <mergeCell ref="D133:I133"/>
    <mergeCell ref="D134:I134"/>
    <mergeCell ref="D135:I135"/>
    <mergeCell ref="D136:I136"/>
    <mergeCell ref="D97:I98"/>
    <mergeCell ref="D94:I94"/>
    <mergeCell ref="D95:I95"/>
    <mergeCell ref="D100:I100"/>
    <mergeCell ref="D101:I101"/>
    <mergeCell ref="D103:I103"/>
    <mergeCell ref="D104:I104"/>
    <mergeCell ref="D105:I105"/>
    <mergeCell ref="N4:S4"/>
    <mergeCell ref="B44:X44"/>
    <mergeCell ref="B50:X50"/>
    <mergeCell ref="F4:M4"/>
    <mergeCell ref="F5:M5"/>
    <mergeCell ref="F6:M6"/>
    <mergeCell ref="C65:C66"/>
    <mergeCell ref="F7:M7"/>
    <mergeCell ref="F8:M8"/>
    <mergeCell ref="F9:M9"/>
    <mergeCell ref="F10:M10"/>
    <mergeCell ref="F11:M11"/>
    <mergeCell ref="F12:M12"/>
    <mergeCell ref="F13:M13"/>
    <mergeCell ref="F17:M17"/>
    <mergeCell ref="F14:M14"/>
    <mergeCell ref="T4:Y4"/>
    <mergeCell ref="N5:S5"/>
    <mergeCell ref="N7:S7"/>
    <mergeCell ref="N6:S6"/>
    <mergeCell ref="N8:S8"/>
    <mergeCell ref="N9:S9"/>
    <mergeCell ref="N10:S10"/>
    <mergeCell ref="N11:S11"/>
    <mergeCell ref="T5:Y5"/>
    <mergeCell ref="T6:Y6"/>
    <mergeCell ref="T7:Y7"/>
    <mergeCell ref="T8:Y8"/>
    <mergeCell ref="T9:Y9"/>
    <mergeCell ref="T10:Y10"/>
    <mergeCell ref="T11:Y11"/>
    <mergeCell ref="T13:Y13"/>
    <mergeCell ref="T12:Y12"/>
    <mergeCell ref="F18:M18"/>
    <mergeCell ref="F19:M19"/>
    <mergeCell ref="J97:X97"/>
    <mergeCell ref="N13:S13"/>
    <mergeCell ref="N12:S12"/>
    <mergeCell ref="N14:S14"/>
    <mergeCell ref="N15:S15"/>
    <mergeCell ref="N16:S16"/>
    <mergeCell ref="N17:S17"/>
    <mergeCell ref="N18:S18"/>
    <mergeCell ref="N19:S19"/>
    <mergeCell ref="T14:Y14"/>
    <mergeCell ref="T15:Y15"/>
    <mergeCell ref="T16:Y16"/>
    <mergeCell ref="T17:Y17"/>
    <mergeCell ref="T18:Y18"/>
    <mergeCell ref="T19:Y19"/>
    <mergeCell ref="D66:I66"/>
    <mergeCell ref="D39:I40"/>
    <mergeCell ref="J39:X39"/>
    <mergeCell ref="J68:X68"/>
    <mergeCell ref="B41:X41"/>
  </mergeCells>
  <conditionalFormatting sqref="G23:G37 I23:I37 M23:M37 O23:O37 K23:K37 AB37">
    <cfRule type="cellIs" dxfId="459" priority="256" operator="equal">
      <formula>$AG$177</formula>
    </cfRule>
    <cfRule type="cellIs" dxfId="458" priority="257" operator="equal">
      <formula>$AG$176</formula>
    </cfRule>
    <cfRule type="cellIs" dxfId="457" priority="258" operator="equal">
      <formula>$AG$175</formula>
    </cfRule>
  </conditionalFormatting>
  <conditionalFormatting sqref="E5:E19">
    <cfRule type="cellIs" dxfId="456" priority="79" operator="equal">
      <formula>$AG$177</formula>
    </cfRule>
    <cfRule type="cellIs" dxfId="455" priority="80" operator="equal">
      <formula>$AG$176</formula>
    </cfRule>
    <cfRule type="cellIs" dxfId="454" priority="81" operator="equal">
      <formula>$AG$175</formula>
    </cfRule>
  </conditionalFormatting>
  <conditionalFormatting sqref="E23:E37">
    <cfRule type="cellIs" dxfId="453" priority="73" operator="equal">
      <formula>$AG$177</formula>
    </cfRule>
    <cfRule type="cellIs" dxfId="452" priority="74" operator="equal">
      <formula>$AG$176</formula>
    </cfRule>
    <cfRule type="cellIs" dxfId="451" priority="75" operator="equal">
      <formula>$AG$175</formula>
    </cfRule>
  </conditionalFormatting>
  <conditionalFormatting sqref="P37">
    <cfRule type="cellIs" dxfId="450" priority="67" operator="equal">
      <formula>$AG$177</formula>
    </cfRule>
    <cfRule type="cellIs" dxfId="449" priority="68" operator="equal">
      <formula>$AG$176</formula>
    </cfRule>
    <cfRule type="cellIs" dxfId="448" priority="69" operator="equal">
      <formula>$AG$175</formula>
    </cfRule>
  </conditionalFormatting>
  <conditionalFormatting sqref="Q37">
    <cfRule type="cellIs" dxfId="447" priority="64" operator="equal">
      <formula>$AG$177</formula>
    </cfRule>
    <cfRule type="cellIs" dxfId="446" priority="65" operator="equal">
      <formula>$AG$176</formula>
    </cfRule>
    <cfRule type="cellIs" dxfId="445" priority="66" operator="equal">
      <formula>$AG$175</formula>
    </cfRule>
  </conditionalFormatting>
  <conditionalFormatting sqref="R37">
    <cfRule type="cellIs" dxfId="444" priority="61" operator="equal">
      <formula>$AG$177</formula>
    </cfRule>
    <cfRule type="cellIs" dxfId="443" priority="62" operator="equal">
      <formula>$AG$176</formula>
    </cfRule>
    <cfRule type="cellIs" dxfId="442" priority="63" operator="equal">
      <formula>$AG$175</formula>
    </cfRule>
  </conditionalFormatting>
  <conditionalFormatting sqref="S37">
    <cfRule type="cellIs" dxfId="441" priority="58" operator="equal">
      <formula>$AG$177</formula>
    </cfRule>
    <cfRule type="cellIs" dxfId="440" priority="59" operator="equal">
      <formula>$AG$176</formula>
    </cfRule>
    <cfRule type="cellIs" dxfId="439" priority="60" operator="equal">
      <formula>$AG$175</formula>
    </cfRule>
  </conditionalFormatting>
  <conditionalFormatting sqref="T37">
    <cfRule type="cellIs" dxfId="438" priority="55" operator="equal">
      <formula>$AG$177</formula>
    </cfRule>
    <cfRule type="cellIs" dxfId="437" priority="56" operator="equal">
      <formula>$AG$176</formula>
    </cfRule>
    <cfRule type="cellIs" dxfId="436" priority="57" operator="equal">
      <formula>$AG$175</formula>
    </cfRule>
  </conditionalFormatting>
  <conditionalFormatting sqref="U37">
    <cfRule type="cellIs" dxfId="435" priority="52" operator="equal">
      <formula>$AG$177</formula>
    </cfRule>
    <cfRule type="cellIs" dxfId="434" priority="53" operator="equal">
      <formula>$AG$176</formula>
    </cfRule>
    <cfRule type="cellIs" dxfId="433" priority="54" operator="equal">
      <formula>$AG$175</formula>
    </cfRule>
  </conditionalFormatting>
  <conditionalFormatting sqref="V37">
    <cfRule type="cellIs" dxfId="432" priority="49" operator="equal">
      <formula>$AG$177</formula>
    </cfRule>
    <cfRule type="cellIs" dxfId="431" priority="50" operator="equal">
      <formula>$AG$176</formula>
    </cfRule>
    <cfRule type="cellIs" dxfId="430" priority="51" operator="equal">
      <formula>$AG$175</formula>
    </cfRule>
  </conditionalFormatting>
  <conditionalFormatting sqref="W37">
    <cfRule type="cellIs" dxfId="429" priority="46" operator="equal">
      <formula>$AG$177</formula>
    </cfRule>
    <cfRule type="cellIs" dxfId="428" priority="47" operator="equal">
      <formula>$AG$176</formula>
    </cfRule>
    <cfRule type="cellIs" dxfId="427" priority="48" operator="equal">
      <formula>$AG$175</formula>
    </cfRule>
  </conditionalFormatting>
  <conditionalFormatting sqref="X37">
    <cfRule type="cellIs" dxfId="426" priority="43" operator="equal">
      <formula>$AG$177</formula>
    </cfRule>
    <cfRule type="cellIs" dxfId="425" priority="44" operator="equal">
      <formula>$AG$176</formula>
    </cfRule>
    <cfRule type="cellIs" dxfId="424" priority="45" operator="equal">
      <formula>$AG$175</formula>
    </cfRule>
  </conditionalFormatting>
  <conditionalFormatting sqref="Y37">
    <cfRule type="cellIs" dxfId="423" priority="37" operator="equal">
      <formula>$AG$177</formula>
    </cfRule>
    <cfRule type="cellIs" dxfId="422" priority="38" operator="equal">
      <formula>$AG$176</formula>
    </cfRule>
    <cfRule type="cellIs" dxfId="421" priority="39" operator="equal">
      <formula>$AG$175</formula>
    </cfRule>
  </conditionalFormatting>
  <conditionalFormatting sqref="Z37">
    <cfRule type="cellIs" dxfId="420" priority="34" operator="equal">
      <formula>$AG$177</formula>
    </cfRule>
    <cfRule type="cellIs" dxfId="419" priority="35" operator="equal">
      <formula>$AG$176</formula>
    </cfRule>
    <cfRule type="cellIs" dxfId="418" priority="36" operator="equal">
      <formula>$AG$175</formula>
    </cfRule>
  </conditionalFormatting>
  <conditionalFormatting sqref="AA37">
    <cfRule type="cellIs" dxfId="417" priority="31" operator="equal">
      <formula>$AG$177</formula>
    </cfRule>
    <cfRule type="cellIs" dxfId="416" priority="32" operator="equal">
      <formula>$AG$176</formula>
    </cfRule>
    <cfRule type="cellIs" dxfId="415" priority="33" operator="equal">
      <formula>$AG$175</formula>
    </cfRule>
  </conditionalFormatting>
  <conditionalFormatting sqref="AB36">
    <cfRule type="cellIs" dxfId="414" priority="28" operator="equal">
      <formula>$AG$177</formula>
    </cfRule>
    <cfRule type="cellIs" dxfId="413" priority="29" operator="equal">
      <formula>$AG$176</formula>
    </cfRule>
    <cfRule type="cellIs" dxfId="412" priority="30" operator="equal">
      <formula>$AG$175</formula>
    </cfRule>
  </conditionalFormatting>
  <conditionalFormatting sqref="AC37">
    <cfRule type="cellIs" dxfId="411" priority="25" operator="equal">
      <formula>$AG$177</formula>
    </cfRule>
    <cfRule type="cellIs" dxfId="410" priority="26" operator="equal">
      <formula>$AG$176</formula>
    </cfRule>
    <cfRule type="cellIs" dxfId="409" priority="27" operator="equal">
      <formula>$AG$175</formula>
    </cfRule>
  </conditionalFormatting>
  <conditionalFormatting sqref="K59:K63 K100:X100 K109:X109 K117:X117 K123:X123 K129:X129 K138:X138 K149:X149 K152:X152 K120:X120 K132 K146:X146 F23:F37 H23:H37 L23:L37 N23:N37 J23:J37 D5:D19 D23:D37 K65:K66 J71:X72 J74:X78 J80:X82 J84:X86 J88:X92 J94:X95 J101:X101 J104:X105 K106:X107 K113:X114 J115:X115 J133:K134 K135:K136 K142:K143 J144:K144 J150:X150 J153:X153 K103:X103 J110:X111 J118:X119 J121:X121 J124:X124 J130:X130 L132:X136 J139:X140 L142:X144 J147:X148">
    <cfRule type="cellIs" dxfId="408" priority="874" operator="equal">
      <formula>$AG$171</formula>
    </cfRule>
    <cfRule type="cellIs" dxfId="407" priority="875" operator="equal">
      <formula>$AG$170</formula>
    </cfRule>
    <cfRule type="cellIs" dxfId="406" priority="876" operator="equal">
      <formula>$AG$169</formula>
    </cfRule>
  </conditionalFormatting>
  <dataValidations count="3">
    <dataValidation type="list" allowBlank="1" showInputMessage="1" showErrorMessage="1" sqref="J59:X63 J42:X43 J55:X57 J45:X49 J51:X53 J65:X66">
      <formula1>Progress</formula1>
    </dataValidation>
    <dataValidation type="list" allowBlank="1" showInputMessage="1" showErrorMessage="1" sqref="J80:X82 J88:X92 J84:X86 J71:X72 J74:X78 J94:X95 D5:D19 D23:D37 J23:J37 L23:L37 H23:H37 F23:F37 N23:N37">
      <formula1>Traffic</formula1>
    </dataValidation>
    <dataValidation type="list" allowBlank="1" showInputMessage="1" showErrorMessage="1" sqref="E5:E19 O23:O37 M23:M37 I23:I37 G23:G37 E23:E37 P37:AA37 K23:K37 AC37 AB36:AB37">
      <formula1>Risk</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42772</v>
      </c>
      <c r="D2" s="62"/>
      <c r="E2" s="62"/>
      <c r="F2" s="41" t="s">
        <v>118</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122</v>
      </c>
      <c r="D4" s="144" t="s">
        <v>59</v>
      </c>
      <c r="E4" s="144"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row>
    <row r="5" spans="1:50" s="40" customFormat="1" ht="60" customHeight="1" x14ac:dyDescent="0.25">
      <c r="A5" s="8"/>
      <c r="B5" s="8"/>
      <c r="C5" s="168" t="s">
        <v>360</v>
      </c>
      <c r="D5" s="185" t="s">
        <v>57</v>
      </c>
      <c r="E5" s="187" t="s">
        <v>45</v>
      </c>
      <c r="F5" s="416"/>
      <c r="G5" s="417"/>
      <c r="H5" s="417"/>
      <c r="I5" s="417"/>
      <c r="J5" s="417"/>
      <c r="K5" s="417"/>
      <c r="L5" s="417"/>
      <c r="M5" s="418"/>
      <c r="N5" s="399"/>
      <c r="O5" s="400"/>
      <c r="P5" s="400"/>
      <c r="Q5" s="400"/>
      <c r="R5" s="400"/>
      <c r="S5" s="401"/>
      <c r="T5" s="399" t="s">
        <v>361</v>
      </c>
      <c r="U5" s="400"/>
      <c r="V5" s="400"/>
      <c r="W5" s="400"/>
      <c r="X5" s="400"/>
      <c r="Y5" s="401"/>
      <c r="Z5" s="149"/>
      <c r="AA5" s="39"/>
      <c r="AF5" s="39"/>
    </row>
    <row r="6" spans="1:50" s="40" customFormat="1" ht="60" customHeight="1" x14ac:dyDescent="0.25">
      <c r="A6" s="8"/>
      <c r="B6" s="8"/>
      <c r="C6" s="169" t="s">
        <v>363</v>
      </c>
      <c r="D6" s="145" t="s">
        <v>57</v>
      </c>
      <c r="E6" s="121" t="s">
        <v>44</v>
      </c>
      <c r="F6" s="410" t="s">
        <v>364</v>
      </c>
      <c r="G6" s="411"/>
      <c r="H6" s="411"/>
      <c r="I6" s="411"/>
      <c r="J6" s="411"/>
      <c r="K6" s="411"/>
      <c r="L6" s="411"/>
      <c r="M6" s="412"/>
      <c r="N6" s="405" t="s">
        <v>372</v>
      </c>
      <c r="O6" s="403"/>
      <c r="P6" s="403"/>
      <c r="Q6" s="403"/>
      <c r="R6" s="403"/>
      <c r="S6" s="404"/>
      <c r="T6" s="402"/>
      <c r="U6" s="403"/>
      <c r="V6" s="403"/>
      <c r="W6" s="403"/>
      <c r="X6" s="403"/>
      <c r="Y6" s="404"/>
      <c r="Z6" s="149"/>
      <c r="AA6" s="39"/>
      <c r="AF6" s="39"/>
    </row>
    <row r="7" spans="1:50" s="40" customFormat="1" ht="60" customHeight="1" x14ac:dyDescent="0.25">
      <c r="A7" s="8"/>
      <c r="B7" s="8"/>
      <c r="C7" s="169" t="s">
        <v>369</v>
      </c>
      <c r="D7" s="145" t="s">
        <v>57</v>
      </c>
      <c r="E7" s="120" t="s">
        <v>44</v>
      </c>
      <c r="F7" s="410" t="s">
        <v>370</v>
      </c>
      <c r="G7" s="411"/>
      <c r="H7" s="411"/>
      <c r="I7" s="411"/>
      <c r="J7" s="411"/>
      <c r="K7" s="411"/>
      <c r="L7" s="411"/>
      <c r="M7" s="412"/>
      <c r="N7" s="405"/>
      <c r="O7" s="403"/>
      <c r="P7" s="403"/>
      <c r="Q7" s="403"/>
      <c r="R7" s="403"/>
      <c r="S7" s="404"/>
      <c r="T7" s="402"/>
      <c r="U7" s="403"/>
      <c r="V7" s="403"/>
      <c r="W7" s="403"/>
      <c r="X7" s="403"/>
      <c r="Y7" s="404"/>
      <c r="Z7" s="149"/>
      <c r="AA7" s="39"/>
      <c r="AF7" s="39"/>
    </row>
    <row r="8" spans="1:50" s="40" customFormat="1" ht="15" customHeight="1" x14ac:dyDescent="0.25">
      <c r="A8" s="8"/>
      <c r="B8" s="8"/>
      <c r="C8" s="169"/>
      <c r="D8" s="145"/>
      <c r="E8" s="121"/>
      <c r="F8" s="410"/>
      <c r="G8" s="411"/>
      <c r="H8" s="411"/>
      <c r="I8" s="411"/>
      <c r="J8" s="411"/>
      <c r="K8" s="411"/>
      <c r="L8" s="411"/>
      <c r="M8" s="412"/>
      <c r="N8" s="405"/>
      <c r="O8" s="403"/>
      <c r="P8" s="403"/>
      <c r="Q8" s="403"/>
      <c r="R8" s="403"/>
      <c r="S8" s="404"/>
      <c r="T8" s="372"/>
      <c r="U8" s="367"/>
      <c r="V8" s="367"/>
      <c r="W8" s="367"/>
      <c r="X8" s="367"/>
      <c r="Y8" s="368"/>
      <c r="Z8" s="149"/>
      <c r="AA8" s="39"/>
      <c r="AF8" s="39"/>
    </row>
    <row r="9" spans="1:50" s="40" customFormat="1" ht="15" customHeight="1" x14ac:dyDescent="0.25">
      <c r="A9" s="8"/>
      <c r="B9" s="8"/>
      <c r="C9" s="169"/>
      <c r="D9" s="145"/>
      <c r="E9" s="120"/>
      <c r="F9" s="410"/>
      <c r="G9" s="411"/>
      <c r="H9" s="411"/>
      <c r="I9" s="411"/>
      <c r="J9" s="411"/>
      <c r="K9" s="411"/>
      <c r="L9" s="411"/>
      <c r="M9" s="412"/>
      <c r="N9" s="405"/>
      <c r="O9" s="403"/>
      <c r="P9" s="403"/>
      <c r="Q9" s="403"/>
      <c r="R9" s="403"/>
      <c r="S9" s="404"/>
      <c r="T9" s="372"/>
      <c r="U9" s="367"/>
      <c r="V9" s="367"/>
      <c r="W9" s="367"/>
      <c r="X9" s="367"/>
      <c r="Y9" s="368"/>
      <c r="Z9" s="149"/>
      <c r="AA9" s="39"/>
      <c r="AF9" s="39"/>
    </row>
    <row r="10" spans="1:50" s="40" customFormat="1" ht="15" customHeight="1" x14ac:dyDescent="0.25">
      <c r="A10" s="8"/>
      <c r="B10" s="8"/>
      <c r="C10" s="169"/>
      <c r="D10" s="145"/>
      <c r="E10" s="90"/>
      <c r="F10" s="410"/>
      <c r="G10" s="411"/>
      <c r="H10" s="411"/>
      <c r="I10" s="411"/>
      <c r="J10" s="411"/>
      <c r="K10" s="411"/>
      <c r="L10" s="411"/>
      <c r="M10" s="412"/>
      <c r="N10" s="405"/>
      <c r="O10" s="403"/>
      <c r="P10" s="403"/>
      <c r="Q10" s="403"/>
      <c r="R10" s="403"/>
      <c r="S10" s="404"/>
      <c r="T10" s="402"/>
      <c r="U10" s="403"/>
      <c r="V10" s="403"/>
      <c r="W10" s="403"/>
      <c r="X10" s="403"/>
      <c r="Y10" s="404"/>
      <c r="Z10" s="149"/>
      <c r="AA10" s="39"/>
      <c r="AF10" s="39"/>
    </row>
    <row r="11" spans="1:50" s="40" customFormat="1" ht="15" customHeight="1" x14ac:dyDescent="0.25">
      <c r="A11" s="8"/>
      <c r="B11" s="8"/>
      <c r="C11" s="169"/>
      <c r="D11" s="145"/>
      <c r="E11" s="120"/>
      <c r="F11" s="410"/>
      <c r="G11" s="411"/>
      <c r="H11" s="411"/>
      <c r="I11" s="411"/>
      <c r="J11" s="411"/>
      <c r="K11" s="411"/>
      <c r="L11" s="411"/>
      <c r="M11" s="412"/>
      <c r="N11" s="405"/>
      <c r="O11" s="403"/>
      <c r="P11" s="403"/>
      <c r="Q11" s="403"/>
      <c r="R11" s="403"/>
      <c r="S11" s="404"/>
      <c r="T11" s="405"/>
      <c r="U11" s="403"/>
      <c r="V11" s="403"/>
      <c r="W11" s="403"/>
      <c r="X11" s="403"/>
      <c r="Y11" s="404"/>
      <c r="Z11" s="149"/>
      <c r="AA11" s="39"/>
      <c r="AF11" s="39"/>
    </row>
    <row r="12" spans="1:50" s="40" customFormat="1" ht="15" customHeight="1" x14ac:dyDescent="0.25">
      <c r="A12" s="8"/>
      <c r="B12" s="8"/>
      <c r="C12" s="169"/>
      <c r="D12" s="145"/>
      <c r="E12" s="120"/>
      <c r="F12" s="410"/>
      <c r="G12" s="411"/>
      <c r="H12" s="411"/>
      <c r="I12" s="411"/>
      <c r="J12" s="411"/>
      <c r="K12" s="411"/>
      <c r="L12" s="411"/>
      <c r="M12" s="412"/>
      <c r="N12" s="405"/>
      <c r="O12" s="403"/>
      <c r="P12" s="403"/>
      <c r="Q12" s="403"/>
      <c r="R12" s="403"/>
      <c r="S12" s="404"/>
      <c r="T12" s="402"/>
      <c r="U12" s="403"/>
      <c r="V12" s="403"/>
      <c r="W12" s="403"/>
      <c r="X12" s="403"/>
      <c r="Y12" s="404"/>
      <c r="Z12" s="149"/>
      <c r="AA12" s="39"/>
      <c r="AF12" s="39"/>
    </row>
    <row r="13" spans="1:50" s="40" customFormat="1" ht="15" customHeight="1" x14ac:dyDescent="0.25">
      <c r="A13" s="8"/>
      <c r="B13" s="8"/>
      <c r="C13" s="169"/>
      <c r="D13" s="145"/>
      <c r="E13" s="120"/>
      <c r="F13" s="410"/>
      <c r="G13" s="411"/>
      <c r="H13" s="411"/>
      <c r="I13" s="411"/>
      <c r="J13" s="411"/>
      <c r="K13" s="411"/>
      <c r="L13" s="411"/>
      <c r="M13" s="412"/>
      <c r="N13" s="405"/>
      <c r="O13" s="403"/>
      <c r="P13" s="403"/>
      <c r="Q13" s="403"/>
      <c r="R13" s="403"/>
      <c r="S13" s="404"/>
      <c r="T13" s="402"/>
      <c r="U13" s="403"/>
      <c r="V13" s="403"/>
      <c r="W13" s="403"/>
      <c r="X13" s="403"/>
      <c r="Y13" s="404"/>
      <c r="Z13" s="149"/>
      <c r="AA13" s="39"/>
      <c r="AF13" s="39"/>
    </row>
    <row r="14" spans="1:50" s="40" customFormat="1" ht="15" customHeight="1" x14ac:dyDescent="0.25">
      <c r="A14" s="8"/>
      <c r="B14" s="8"/>
      <c r="C14" s="169"/>
      <c r="D14" s="145"/>
      <c r="E14" s="120"/>
      <c r="F14" s="410"/>
      <c r="G14" s="411"/>
      <c r="H14" s="411"/>
      <c r="I14" s="411"/>
      <c r="J14" s="411"/>
      <c r="K14" s="411"/>
      <c r="L14" s="411"/>
      <c r="M14" s="412"/>
      <c r="N14" s="405"/>
      <c r="O14" s="403"/>
      <c r="P14" s="403"/>
      <c r="Q14" s="403"/>
      <c r="R14" s="403"/>
      <c r="S14" s="404"/>
      <c r="T14" s="402"/>
      <c r="U14" s="403"/>
      <c r="V14" s="403"/>
      <c r="W14" s="403"/>
      <c r="X14" s="403"/>
      <c r="Y14" s="404"/>
      <c r="Z14" s="149"/>
      <c r="AA14" s="39"/>
      <c r="AF14" s="39"/>
    </row>
    <row r="15" spans="1:50" s="40" customFormat="1" ht="15" customHeight="1" x14ac:dyDescent="0.25">
      <c r="A15" s="8"/>
      <c r="B15" s="8"/>
      <c r="C15" s="169"/>
      <c r="D15" s="145"/>
      <c r="E15" s="120"/>
      <c r="F15" s="410"/>
      <c r="G15" s="411"/>
      <c r="H15" s="411"/>
      <c r="I15" s="411"/>
      <c r="J15" s="411"/>
      <c r="K15" s="411"/>
      <c r="L15" s="411"/>
      <c r="M15" s="412"/>
      <c r="N15" s="405"/>
      <c r="O15" s="403"/>
      <c r="P15" s="403"/>
      <c r="Q15" s="403"/>
      <c r="R15" s="403"/>
      <c r="S15" s="404"/>
      <c r="T15" s="402"/>
      <c r="U15" s="403"/>
      <c r="V15" s="403"/>
      <c r="W15" s="403"/>
      <c r="X15" s="403"/>
      <c r="Y15" s="404"/>
      <c r="Z15" s="149"/>
      <c r="AA15" s="39"/>
      <c r="AF15" s="39"/>
    </row>
    <row r="16" spans="1:50" s="40" customFormat="1" ht="15" customHeight="1" x14ac:dyDescent="0.25">
      <c r="A16" s="8"/>
      <c r="B16" s="8"/>
      <c r="C16" s="169"/>
      <c r="D16" s="190"/>
      <c r="E16" s="120"/>
      <c r="F16" s="410"/>
      <c r="G16" s="411"/>
      <c r="H16" s="411"/>
      <c r="I16" s="411"/>
      <c r="J16" s="411"/>
      <c r="K16" s="411"/>
      <c r="L16" s="411"/>
      <c r="M16" s="412"/>
      <c r="N16" s="405"/>
      <c r="O16" s="403"/>
      <c r="P16" s="403"/>
      <c r="Q16" s="403"/>
      <c r="R16" s="403"/>
      <c r="S16" s="404"/>
      <c r="T16" s="402"/>
      <c r="U16" s="403"/>
      <c r="V16" s="403"/>
      <c r="W16" s="403"/>
      <c r="X16" s="403"/>
      <c r="Y16" s="404"/>
      <c r="Z16" s="149"/>
      <c r="AA16" s="39"/>
      <c r="AF16" s="39"/>
    </row>
    <row r="17" spans="1:42" s="40" customFormat="1" ht="15" customHeight="1" x14ac:dyDescent="0.25">
      <c r="A17" s="8"/>
      <c r="B17" s="8"/>
      <c r="C17" s="179"/>
      <c r="D17" s="145"/>
      <c r="E17" s="120"/>
      <c r="F17" s="410"/>
      <c r="G17" s="411"/>
      <c r="H17" s="411"/>
      <c r="I17" s="411"/>
      <c r="J17" s="411"/>
      <c r="K17" s="411"/>
      <c r="L17" s="411"/>
      <c r="M17" s="412"/>
      <c r="N17" s="405"/>
      <c r="O17" s="403"/>
      <c r="P17" s="403"/>
      <c r="Q17" s="403"/>
      <c r="R17" s="403"/>
      <c r="S17" s="404"/>
      <c r="T17" s="402"/>
      <c r="U17" s="403"/>
      <c r="V17" s="403"/>
      <c r="W17" s="403"/>
      <c r="X17" s="403"/>
      <c r="Y17" s="404"/>
      <c r="Z17" s="149"/>
      <c r="AA17" s="39"/>
      <c r="AF17" s="39"/>
    </row>
    <row r="18" spans="1:42" s="171" customFormat="1" ht="15" customHeight="1" x14ac:dyDescent="0.25">
      <c r="A18" s="43"/>
      <c r="B18" s="43"/>
      <c r="C18" s="179"/>
      <c r="D18" s="126"/>
      <c r="E18" s="120"/>
      <c r="F18" s="410"/>
      <c r="G18" s="411"/>
      <c r="H18" s="411"/>
      <c r="I18" s="411"/>
      <c r="J18" s="411"/>
      <c r="K18" s="411"/>
      <c r="L18" s="411"/>
      <c r="M18" s="412"/>
      <c r="N18" s="405"/>
      <c r="O18" s="403"/>
      <c r="P18" s="403"/>
      <c r="Q18" s="403"/>
      <c r="R18" s="403"/>
      <c r="S18" s="404"/>
      <c r="T18" s="402"/>
      <c r="U18" s="403"/>
      <c r="V18" s="403"/>
      <c r="W18" s="403"/>
      <c r="X18" s="403"/>
      <c r="Y18" s="404"/>
      <c r="Z18" s="167"/>
      <c r="AA18" s="170"/>
      <c r="AF18" s="170"/>
    </row>
    <row r="19" spans="1:42" s="171" customFormat="1" ht="15" customHeight="1" thickBot="1" x14ac:dyDescent="0.3">
      <c r="A19" s="43"/>
      <c r="B19" s="43"/>
      <c r="C19" s="180"/>
      <c r="D19" s="131"/>
      <c r="E19" s="123"/>
      <c r="F19" s="413"/>
      <c r="G19" s="414"/>
      <c r="H19" s="414"/>
      <c r="I19" s="414"/>
      <c r="J19" s="414"/>
      <c r="K19" s="414"/>
      <c r="L19" s="414"/>
      <c r="M19" s="415"/>
      <c r="N19" s="406"/>
      <c r="O19" s="407"/>
      <c r="P19" s="407"/>
      <c r="Q19" s="407"/>
      <c r="R19" s="407"/>
      <c r="S19" s="408"/>
      <c r="T19" s="409"/>
      <c r="U19" s="407"/>
      <c r="V19" s="407"/>
      <c r="W19" s="407"/>
      <c r="X19" s="407"/>
      <c r="Y19" s="408"/>
      <c r="Z19" s="167"/>
      <c r="AA19" s="170"/>
      <c r="AB19" s="172"/>
      <c r="AF19" s="170"/>
    </row>
    <row r="20" spans="1:42" s="171" customFormat="1" ht="15.75" thickBot="1" x14ac:dyDescent="0.3">
      <c r="A20" s="43"/>
      <c r="B20" s="43"/>
      <c r="C20" s="65"/>
      <c r="D20" s="65"/>
      <c r="E20" s="65"/>
      <c r="F20" s="65"/>
      <c r="G20" s="65"/>
      <c r="H20" s="65"/>
      <c r="I20" s="65"/>
      <c r="J20" s="65"/>
      <c r="K20" s="65"/>
      <c r="L20" s="65"/>
      <c r="M20" s="65"/>
      <c r="N20" s="63"/>
      <c r="O20" s="63"/>
      <c r="P20" s="43"/>
      <c r="Q20" s="43"/>
      <c r="R20" s="43"/>
      <c r="S20" s="43"/>
      <c r="T20" s="43"/>
      <c r="U20" s="43"/>
      <c r="V20" s="43"/>
      <c r="W20" s="43"/>
      <c r="X20" s="43"/>
      <c r="Y20" s="43"/>
      <c r="Z20" s="43"/>
      <c r="AA20" s="172"/>
      <c r="AB20" s="172"/>
      <c r="AC20" s="172"/>
      <c r="AD20" s="170"/>
      <c r="AE20" s="170"/>
      <c r="AJ20" s="170"/>
    </row>
    <row r="21" spans="1:42"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43"/>
      <c r="Q21" s="43"/>
      <c r="R21" s="43"/>
      <c r="S21" s="43"/>
      <c r="T21" s="43"/>
      <c r="U21" s="43"/>
      <c r="V21" s="43"/>
      <c r="W21" s="43"/>
      <c r="X21" s="43"/>
      <c r="Y21" s="43"/>
      <c r="Z21" s="43"/>
      <c r="AA21" s="172"/>
      <c r="AB21" s="172"/>
      <c r="AC21" s="172"/>
      <c r="AD21" s="172"/>
      <c r="AE21" s="172"/>
      <c r="AF21" s="172"/>
      <c r="AG21" s="172"/>
      <c r="AH21" s="170"/>
      <c r="AI21" s="170"/>
      <c r="AJ21" s="170"/>
      <c r="AK21" s="171"/>
      <c r="AL21" s="171"/>
      <c r="AM21" s="171"/>
      <c r="AN21" s="171"/>
      <c r="AO21" s="170"/>
      <c r="AP21" s="171"/>
    </row>
    <row r="22" spans="1:42"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43"/>
      <c r="Q22" s="43"/>
      <c r="R22" s="43"/>
      <c r="S22" s="43"/>
      <c r="T22" s="43"/>
      <c r="U22" s="43"/>
      <c r="V22" s="43"/>
      <c r="W22" s="43"/>
      <c r="X22" s="43"/>
      <c r="Y22" s="43"/>
      <c r="Z22" s="43"/>
      <c r="AA22" s="172"/>
      <c r="AB22" s="172"/>
      <c r="AC22" s="172"/>
      <c r="AD22" s="172"/>
      <c r="AE22" s="172"/>
      <c r="AF22" s="172"/>
      <c r="AG22" s="172"/>
      <c r="AH22" s="170"/>
      <c r="AI22" s="170"/>
      <c r="AJ22" s="170"/>
      <c r="AK22" s="171"/>
      <c r="AL22" s="171"/>
      <c r="AM22" s="171"/>
      <c r="AN22" s="171"/>
      <c r="AO22" s="170"/>
      <c r="AP22" s="171"/>
    </row>
    <row r="23" spans="1:42" s="40" customFormat="1" ht="30" customHeight="1" x14ac:dyDescent="0.25">
      <c r="A23" s="8"/>
      <c r="B23" s="8"/>
      <c r="C23" s="151" t="str">
        <f t="shared" ref="C23:C34" si="0">C5</f>
        <v>Active Stream</v>
      </c>
      <c r="D23" s="126"/>
      <c r="E23" s="120"/>
      <c r="F23" s="145" t="s">
        <v>57</v>
      </c>
      <c r="G23" s="120" t="s">
        <v>45</v>
      </c>
      <c r="H23" s="145" t="s">
        <v>57</v>
      </c>
      <c r="I23" s="120" t="s">
        <v>45</v>
      </c>
      <c r="J23" s="145" t="s">
        <v>57</v>
      </c>
      <c r="K23" s="120" t="s">
        <v>45</v>
      </c>
      <c r="L23" s="126"/>
      <c r="M23" s="120"/>
      <c r="N23" s="159"/>
      <c r="O23" s="120"/>
      <c r="P23" s="43"/>
      <c r="Q23" s="43"/>
      <c r="R23" s="43"/>
      <c r="S23" s="43"/>
      <c r="T23" s="43"/>
      <c r="U23" s="43"/>
      <c r="V23" s="43"/>
      <c r="W23" s="43"/>
      <c r="X23" s="43"/>
      <c r="Y23" s="43"/>
      <c r="Z23" s="43"/>
      <c r="AA23" s="172"/>
      <c r="AB23" s="172"/>
      <c r="AC23" s="172"/>
      <c r="AD23" s="172"/>
      <c r="AE23" s="172"/>
      <c r="AF23" s="172"/>
      <c r="AG23" s="172"/>
      <c r="AH23" s="170"/>
      <c r="AI23" s="170"/>
      <c r="AJ23" s="170"/>
      <c r="AK23" s="171"/>
      <c r="AL23" s="171"/>
      <c r="AM23" s="171"/>
      <c r="AN23" s="171"/>
      <c r="AO23" s="170"/>
      <c r="AP23" s="171"/>
    </row>
    <row r="24" spans="1:42" s="40" customFormat="1" ht="30" customHeight="1" x14ac:dyDescent="0.25">
      <c r="A24" s="8"/>
      <c r="B24" s="8"/>
      <c r="C24" s="151" t="str">
        <f t="shared" si="0"/>
        <v>Metering Dynamics (MD)</v>
      </c>
      <c r="D24" s="126" t="s">
        <v>57</v>
      </c>
      <c r="E24" s="120" t="s">
        <v>44</v>
      </c>
      <c r="F24" s="126" t="s">
        <v>57</v>
      </c>
      <c r="G24" s="120" t="s">
        <v>44</v>
      </c>
      <c r="H24" s="126" t="s">
        <v>57</v>
      </c>
      <c r="I24" s="120" t="s">
        <v>44</v>
      </c>
      <c r="J24" s="126" t="s">
        <v>57</v>
      </c>
      <c r="K24" s="120" t="s">
        <v>44</v>
      </c>
      <c r="L24" s="145" t="s">
        <v>57</v>
      </c>
      <c r="M24" s="120" t="s">
        <v>44</v>
      </c>
      <c r="N24" s="163" t="s">
        <v>57</v>
      </c>
      <c r="O24" s="120" t="s">
        <v>44</v>
      </c>
      <c r="P24" s="43"/>
      <c r="Q24" s="43"/>
      <c r="R24" s="43"/>
      <c r="S24" s="43"/>
      <c r="T24" s="43"/>
      <c r="U24" s="43"/>
      <c r="V24" s="43"/>
      <c r="W24" s="43"/>
      <c r="X24" s="43"/>
      <c r="Y24" s="43"/>
      <c r="Z24" s="43"/>
      <c r="AA24" s="172"/>
      <c r="AB24" s="172"/>
      <c r="AC24" s="172"/>
      <c r="AD24" s="172"/>
      <c r="AE24" s="172"/>
      <c r="AF24" s="172"/>
      <c r="AG24" s="172"/>
      <c r="AH24" s="170"/>
      <c r="AI24" s="170"/>
      <c r="AJ24" s="170"/>
      <c r="AK24" s="171"/>
      <c r="AL24" s="171"/>
      <c r="AM24" s="171"/>
      <c r="AN24" s="171"/>
      <c r="AO24" s="170"/>
      <c r="AP24" s="171"/>
    </row>
    <row r="25" spans="1:42" s="40" customFormat="1" ht="30" customHeight="1" x14ac:dyDescent="0.25">
      <c r="A25" s="8"/>
      <c r="B25" s="8"/>
      <c r="C25" s="151" t="str">
        <f t="shared" si="0"/>
        <v>VectorAMS</v>
      </c>
      <c r="D25" s="145" t="s">
        <v>57</v>
      </c>
      <c r="E25" s="120" t="s">
        <v>45</v>
      </c>
      <c r="F25" s="145" t="s">
        <v>57</v>
      </c>
      <c r="G25" s="120" t="s">
        <v>45</v>
      </c>
      <c r="H25" s="145" t="s">
        <v>57</v>
      </c>
      <c r="I25" s="120" t="s">
        <v>45</v>
      </c>
      <c r="J25" s="145" t="s">
        <v>57</v>
      </c>
      <c r="K25" s="120" t="s">
        <v>45</v>
      </c>
      <c r="L25" s="126" t="s">
        <v>57</v>
      </c>
      <c r="M25" s="120" t="s">
        <v>45</v>
      </c>
      <c r="N25" s="159" t="s">
        <v>57</v>
      </c>
      <c r="O25" s="120" t="s">
        <v>45</v>
      </c>
      <c r="P25" s="43"/>
      <c r="Q25" s="43"/>
      <c r="R25" s="43"/>
      <c r="S25" s="43"/>
      <c r="T25" s="43"/>
      <c r="U25" s="43"/>
      <c r="V25" s="43"/>
      <c r="W25" s="43"/>
      <c r="X25" s="43"/>
      <c r="Y25" s="43"/>
      <c r="Z25" s="43"/>
      <c r="AA25" s="172"/>
      <c r="AB25" s="172"/>
      <c r="AC25" s="172"/>
      <c r="AD25" s="172"/>
      <c r="AE25" s="172"/>
      <c r="AF25" s="172"/>
      <c r="AG25" s="172"/>
      <c r="AH25" s="170"/>
      <c r="AI25" s="170"/>
      <c r="AJ25" s="170"/>
      <c r="AK25" s="171"/>
      <c r="AL25" s="171"/>
      <c r="AM25" s="171"/>
      <c r="AN25" s="171"/>
      <c r="AO25" s="170"/>
      <c r="AP25" s="171"/>
    </row>
    <row r="26" spans="1:42" s="40" customFormat="1" ht="15" customHeight="1" x14ac:dyDescent="0.25">
      <c r="A26" s="8"/>
      <c r="B26" s="8"/>
      <c r="C26" s="151">
        <f t="shared" si="0"/>
        <v>0</v>
      </c>
      <c r="D26" s="126"/>
      <c r="E26" s="120"/>
      <c r="F26" s="126"/>
      <c r="G26" s="120"/>
      <c r="H26" s="145"/>
      <c r="I26" s="120"/>
      <c r="J26" s="145"/>
      <c r="K26" s="120"/>
      <c r="L26" s="126"/>
      <c r="M26" s="120"/>
      <c r="N26" s="163"/>
      <c r="O26" s="120"/>
      <c r="P26" s="43"/>
      <c r="Q26" s="43"/>
      <c r="R26" s="43"/>
      <c r="S26" s="43"/>
      <c r="T26" s="43"/>
      <c r="U26" s="43"/>
      <c r="V26" s="43"/>
      <c r="W26" s="43"/>
      <c r="X26" s="43"/>
      <c r="Y26" s="43"/>
      <c r="Z26" s="43"/>
      <c r="AA26" s="172"/>
      <c r="AB26" s="172"/>
      <c r="AC26" s="172"/>
      <c r="AD26" s="172"/>
      <c r="AE26" s="172"/>
      <c r="AF26" s="172"/>
      <c r="AG26" s="172"/>
      <c r="AH26" s="170"/>
      <c r="AI26" s="170"/>
      <c r="AJ26" s="170"/>
      <c r="AK26" s="171"/>
      <c r="AL26" s="171"/>
      <c r="AM26" s="171"/>
      <c r="AN26" s="171"/>
      <c r="AO26" s="170"/>
      <c r="AP26" s="171"/>
    </row>
    <row r="27" spans="1:42" s="40" customFormat="1" ht="15" customHeight="1" x14ac:dyDescent="0.25">
      <c r="A27" s="8"/>
      <c r="B27" s="8"/>
      <c r="C27" s="151">
        <f t="shared" si="0"/>
        <v>0</v>
      </c>
      <c r="D27" s="126"/>
      <c r="E27" s="120"/>
      <c r="F27" s="126"/>
      <c r="G27" s="120"/>
      <c r="H27" s="145"/>
      <c r="I27" s="120"/>
      <c r="J27" s="145"/>
      <c r="K27" s="120"/>
      <c r="L27" s="126"/>
      <c r="M27" s="120"/>
      <c r="N27" s="163"/>
      <c r="O27" s="120"/>
      <c r="P27" s="43"/>
      <c r="Q27" s="43"/>
      <c r="R27" s="43"/>
      <c r="S27" s="43"/>
      <c r="T27" s="43"/>
      <c r="U27" s="43"/>
      <c r="V27" s="43"/>
      <c r="W27" s="43"/>
      <c r="X27" s="43"/>
      <c r="Y27" s="43"/>
      <c r="Z27" s="43"/>
      <c r="AA27" s="172"/>
      <c r="AB27" s="172"/>
      <c r="AC27" s="172"/>
      <c r="AD27" s="172"/>
      <c r="AE27" s="172"/>
      <c r="AF27" s="172"/>
      <c r="AG27" s="172"/>
      <c r="AH27" s="170"/>
      <c r="AI27" s="170"/>
      <c r="AJ27" s="170"/>
      <c r="AK27" s="171"/>
      <c r="AL27" s="171"/>
      <c r="AM27" s="171"/>
      <c r="AN27" s="171"/>
      <c r="AO27" s="170"/>
      <c r="AP27" s="171"/>
    </row>
    <row r="28" spans="1:42" s="40" customFormat="1" ht="15" customHeight="1" x14ac:dyDescent="0.25">
      <c r="A28" s="8"/>
      <c r="B28" s="8"/>
      <c r="C28" s="151">
        <f t="shared" si="0"/>
        <v>0</v>
      </c>
      <c r="D28" s="126"/>
      <c r="E28" s="120"/>
      <c r="F28" s="145"/>
      <c r="G28" s="120"/>
      <c r="H28" s="145"/>
      <c r="I28" s="120"/>
      <c r="J28" s="145"/>
      <c r="K28" s="120"/>
      <c r="L28" s="126"/>
      <c r="M28" s="120"/>
      <c r="N28" s="159"/>
      <c r="O28" s="120"/>
      <c r="P28" s="43"/>
      <c r="Q28" s="43"/>
      <c r="R28" s="43"/>
      <c r="S28" s="43"/>
      <c r="T28" s="43"/>
      <c r="U28" s="43"/>
      <c r="V28" s="43"/>
      <c r="W28" s="43"/>
      <c r="X28" s="43"/>
      <c r="Y28" s="43"/>
      <c r="Z28" s="43"/>
      <c r="AA28" s="172"/>
      <c r="AB28" s="172"/>
      <c r="AC28" s="172"/>
      <c r="AD28" s="172"/>
      <c r="AE28" s="172"/>
      <c r="AF28" s="172"/>
      <c r="AG28" s="172"/>
      <c r="AH28" s="170"/>
      <c r="AI28" s="170"/>
      <c r="AJ28" s="170"/>
      <c r="AK28" s="171"/>
      <c r="AL28" s="171"/>
      <c r="AM28" s="171"/>
      <c r="AN28" s="171"/>
      <c r="AO28" s="170"/>
      <c r="AP28" s="171"/>
    </row>
    <row r="29" spans="1:42" s="40" customFormat="1" ht="15" customHeight="1" x14ac:dyDescent="0.25">
      <c r="A29" s="8"/>
      <c r="B29" s="8"/>
      <c r="C29" s="151">
        <f t="shared" si="0"/>
        <v>0</v>
      </c>
      <c r="D29" s="126"/>
      <c r="E29" s="120"/>
      <c r="F29" s="145"/>
      <c r="G29" s="120"/>
      <c r="H29" s="145"/>
      <c r="I29" s="120"/>
      <c r="J29" s="145"/>
      <c r="K29" s="120"/>
      <c r="L29" s="126"/>
      <c r="M29" s="120"/>
      <c r="N29" s="159"/>
      <c r="O29" s="120"/>
      <c r="P29" s="43"/>
      <c r="Q29" s="43"/>
      <c r="R29" s="43"/>
      <c r="S29" s="43"/>
      <c r="T29" s="43"/>
      <c r="U29" s="43"/>
      <c r="V29" s="43"/>
      <c r="W29" s="43"/>
      <c r="X29" s="43"/>
      <c r="Y29" s="43"/>
      <c r="Z29" s="43"/>
      <c r="AA29" s="172"/>
      <c r="AB29" s="172"/>
      <c r="AC29" s="172"/>
      <c r="AD29" s="172"/>
      <c r="AE29" s="172"/>
      <c r="AF29" s="172"/>
      <c r="AG29" s="172"/>
      <c r="AH29" s="170"/>
      <c r="AI29" s="170"/>
      <c r="AJ29" s="170"/>
      <c r="AK29" s="171"/>
      <c r="AL29" s="171"/>
      <c r="AM29" s="171"/>
      <c r="AN29" s="171"/>
      <c r="AO29" s="170"/>
      <c r="AP29" s="171"/>
    </row>
    <row r="30" spans="1:42" s="40" customFormat="1" ht="15" customHeight="1" x14ac:dyDescent="0.25">
      <c r="A30" s="8"/>
      <c r="B30" s="8"/>
      <c r="C30" s="151">
        <f t="shared" si="0"/>
        <v>0</v>
      </c>
      <c r="D30" s="126"/>
      <c r="E30" s="120"/>
      <c r="F30" s="145"/>
      <c r="G30" s="120"/>
      <c r="H30" s="145"/>
      <c r="I30" s="120"/>
      <c r="J30" s="145"/>
      <c r="K30" s="120"/>
      <c r="L30" s="126"/>
      <c r="M30" s="120"/>
      <c r="N30" s="163"/>
      <c r="O30" s="120"/>
      <c r="P30" s="43"/>
      <c r="Q30" s="43"/>
      <c r="R30" s="43"/>
      <c r="S30" s="43"/>
      <c r="T30" s="43"/>
      <c r="U30" s="43"/>
      <c r="V30" s="43"/>
      <c r="W30" s="43"/>
      <c r="X30" s="43"/>
      <c r="Y30" s="43"/>
      <c r="Z30" s="43"/>
      <c r="AA30" s="172"/>
      <c r="AB30" s="172"/>
      <c r="AC30" s="172"/>
      <c r="AD30" s="172"/>
      <c r="AE30" s="172"/>
      <c r="AF30" s="172"/>
      <c r="AG30" s="172"/>
      <c r="AH30" s="170"/>
      <c r="AI30" s="170"/>
      <c r="AJ30" s="170"/>
      <c r="AK30" s="171"/>
      <c r="AL30" s="171"/>
      <c r="AM30" s="171"/>
      <c r="AN30" s="171"/>
      <c r="AO30" s="170"/>
      <c r="AP30" s="171"/>
    </row>
    <row r="31" spans="1:42" s="40" customFormat="1" ht="15" customHeight="1" x14ac:dyDescent="0.25">
      <c r="A31" s="8"/>
      <c r="B31" s="8"/>
      <c r="C31" s="151">
        <f t="shared" si="0"/>
        <v>0</v>
      </c>
      <c r="D31" s="145"/>
      <c r="E31" s="120"/>
      <c r="F31" s="145"/>
      <c r="G31" s="120"/>
      <c r="H31" s="145"/>
      <c r="I31" s="120"/>
      <c r="J31" s="145"/>
      <c r="K31" s="120"/>
      <c r="L31" s="126"/>
      <c r="M31" s="120"/>
      <c r="N31" s="159"/>
      <c r="O31" s="120"/>
      <c r="P31" s="43"/>
      <c r="Q31" s="43"/>
      <c r="R31" s="43"/>
      <c r="S31" s="43"/>
      <c r="T31" s="43"/>
      <c r="U31" s="43"/>
      <c r="V31" s="43"/>
      <c r="W31" s="43"/>
      <c r="X31" s="43"/>
      <c r="Y31" s="43"/>
      <c r="Z31" s="43"/>
      <c r="AA31" s="172"/>
      <c r="AB31" s="172"/>
      <c r="AC31" s="172"/>
      <c r="AD31" s="172"/>
      <c r="AE31" s="172"/>
      <c r="AF31" s="172"/>
      <c r="AG31" s="172"/>
      <c r="AH31" s="170"/>
      <c r="AI31" s="170"/>
      <c r="AJ31" s="170"/>
      <c r="AK31" s="171"/>
      <c r="AL31" s="171"/>
      <c r="AM31" s="171"/>
      <c r="AN31" s="171"/>
      <c r="AO31" s="170"/>
      <c r="AP31" s="171"/>
    </row>
    <row r="32" spans="1:42" s="40" customFormat="1" ht="15" customHeight="1" x14ac:dyDescent="0.25">
      <c r="A32" s="8"/>
      <c r="B32" s="8"/>
      <c r="C32" s="151">
        <f t="shared" si="0"/>
        <v>0</v>
      </c>
      <c r="D32" s="126"/>
      <c r="E32" s="120"/>
      <c r="F32" s="126"/>
      <c r="G32" s="120"/>
      <c r="H32" s="126"/>
      <c r="I32" s="120"/>
      <c r="J32" s="126"/>
      <c r="K32" s="120"/>
      <c r="L32" s="126"/>
      <c r="M32" s="120"/>
      <c r="N32" s="163"/>
      <c r="O32" s="120"/>
      <c r="P32" s="43"/>
      <c r="Q32" s="43"/>
      <c r="R32" s="43"/>
      <c r="S32" s="43"/>
      <c r="T32" s="43"/>
      <c r="U32" s="43"/>
      <c r="V32" s="43"/>
      <c r="W32" s="43"/>
      <c r="X32" s="43"/>
      <c r="Y32" s="43"/>
      <c r="Z32" s="43"/>
      <c r="AA32" s="172"/>
      <c r="AB32" s="172"/>
      <c r="AC32" s="172"/>
      <c r="AD32" s="172"/>
      <c r="AE32" s="172"/>
      <c r="AF32" s="172"/>
      <c r="AG32" s="172"/>
      <c r="AH32" s="170"/>
      <c r="AI32" s="170"/>
      <c r="AJ32" s="170"/>
      <c r="AK32" s="171"/>
      <c r="AL32" s="171"/>
      <c r="AM32" s="171"/>
      <c r="AN32" s="171"/>
      <c r="AO32" s="170"/>
      <c r="AP32" s="171"/>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43"/>
      <c r="Q33" s="43"/>
      <c r="R33" s="43"/>
      <c r="S33" s="43"/>
      <c r="T33" s="43"/>
      <c r="U33" s="43"/>
      <c r="V33" s="43"/>
      <c r="W33" s="43"/>
      <c r="X33" s="43"/>
      <c r="Y33" s="43"/>
      <c r="Z33" s="43"/>
      <c r="AA33" s="172"/>
      <c r="AB33" s="172"/>
      <c r="AC33" s="172"/>
      <c r="AD33" s="172"/>
      <c r="AE33" s="172"/>
      <c r="AF33" s="172"/>
      <c r="AG33" s="172"/>
      <c r="AH33" s="170"/>
      <c r="AI33" s="170"/>
      <c r="AJ33" s="170"/>
      <c r="AK33" s="171"/>
      <c r="AL33" s="171"/>
      <c r="AM33" s="171"/>
      <c r="AN33" s="171"/>
      <c r="AO33" s="170"/>
      <c r="AP33" s="171"/>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43"/>
      <c r="Q34" s="43"/>
      <c r="R34" s="43"/>
      <c r="S34" s="43"/>
      <c r="T34" s="43"/>
      <c r="U34" s="43"/>
      <c r="V34" s="43"/>
      <c r="W34" s="43"/>
      <c r="X34" s="43"/>
      <c r="Y34" s="43"/>
      <c r="Z34" s="43"/>
      <c r="AA34" s="172"/>
      <c r="AB34" s="172"/>
      <c r="AC34" s="172"/>
      <c r="AD34" s="172"/>
      <c r="AE34" s="172"/>
      <c r="AF34" s="172"/>
      <c r="AG34" s="172"/>
      <c r="AH34" s="170"/>
      <c r="AI34" s="170"/>
      <c r="AJ34" s="170"/>
      <c r="AK34" s="171"/>
      <c r="AL34" s="171"/>
      <c r="AM34" s="171"/>
      <c r="AN34" s="171"/>
      <c r="AO34" s="170"/>
      <c r="AP34" s="171"/>
    </row>
    <row r="35" spans="1:16384" s="40" customFormat="1" ht="15" customHeight="1" x14ac:dyDescent="0.25">
      <c r="A35" s="8"/>
      <c r="B35" s="8"/>
      <c r="C35" s="151"/>
      <c r="D35" s="145"/>
      <c r="E35" s="120"/>
      <c r="F35" s="145"/>
      <c r="G35" s="120"/>
      <c r="H35" s="145"/>
      <c r="I35" s="120"/>
      <c r="J35" s="145"/>
      <c r="K35" s="120"/>
      <c r="L35" s="126"/>
      <c r="M35" s="120"/>
      <c r="N35" s="159"/>
      <c r="O35" s="120"/>
      <c r="P35" s="43"/>
      <c r="Q35" s="43"/>
      <c r="R35" s="43"/>
      <c r="S35" s="43"/>
      <c r="T35" s="43"/>
      <c r="U35" s="43"/>
      <c r="V35" s="43"/>
      <c r="W35" s="43"/>
      <c r="X35" s="43"/>
      <c r="Y35" s="43"/>
      <c r="Z35" s="43"/>
      <c r="AA35" s="172"/>
      <c r="AB35" s="172"/>
      <c r="AC35" s="172"/>
      <c r="AD35" s="172"/>
      <c r="AE35" s="172"/>
      <c r="AF35" s="172"/>
      <c r="AG35" s="172"/>
      <c r="AH35" s="170"/>
      <c r="AI35" s="170"/>
      <c r="AJ35" s="170"/>
      <c r="AK35" s="171"/>
      <c r="AL35" s="171"/>
      <c r="AM35" s="171"/>
      <c r="AN35" s="171"/>
      <c r="AO35" s="170"/>
      <c r="AP35" s="171"/>
    </row>
    <row r="36" spans="1:16384" s="40" customFormat="1" ht="15" customHeight="1" x14ac:dyDescent="0.25">
      <c r="A36" s="8"/>
      <c r="B36" s="8"/>
      <c r="C36" s="151"/>
      <c r="D36" s="126"/>
      <c r="E36" s="120"/>
      <c r="F36" s="126"/>
      <c r="G36" s="120"/>
      <c r="H36" s="126"/>
      <c r="I36" s="120"/>
      <c r="J36" s="126"/>
      <c r="K36" s="120"/>
      <c r="L36" s="126"/>
      <c r="M36" s="120"/>
      <c r="N36" s="163"/>
      <c r="O36" s="120"/>
      <c r="P36" s="43"/>
      <c r="Q36" s="43"/>
      <c r="R36" s="43"/>
      <c r="S36" s="43"/>
      <c r="T36" s="43"/>
      <c r="U36" s="43"/>
      <c r="V36" s="43"/>
      <c r="W36" s="43"/>
      <c r="X36" s="43"/>
      <c r="Y36" s="43"/>
      <c r="Z36" s="43"/>
      <c r="AA36" s="172"/>
      <c r="AB36" s="175"/>
      <c r="AC36" s="172"/>
      <c r="AD36" s="172"/>
      <c r="AE36" s="172"/>
      <c r="AF36" s="172"/>
      <c r="AG36" s="172"/>
      <c r="AH36" s="170"/>
      <c r="AI36" s="170"/>
      <c r="AJ36" s="170"/>
      <c r="AK36" s="171"/>
      <c r="AL36" s="171"/>
      <c r="AM36" s="171"/>
      <c r="AN36" s="171"/>
      <c r="AO36" s="170"/>
      <c r="AP36" s="171"/>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172"/>
      <c r="AE37" s="172"/>
      <c r="AF37" s="172"/>
      <c r="AG37" s="172"/>
      <c r="AH37" s="170"/>
      <c r="AI37" s="170"/>
      <c r="AJ37" s="170"/>
      <c r="AK37" s="171"/>
      <c r="AL37" s="171"/>
      <c r="AM37" s="171"/>
      <c r="AN37" s="171"/>
      <c r="AO37" s="170"/>
      <c r="AP37" s="171"/>
    </row>
    <row r="38" spans="1:16384" s="171" customFormat="1" ht="15.75" thickBot="1" x14ac:dyDescent="0.3">
      <c r="A38" s="43"/>
      <c r="B38" s="43"/>
      <c r="C38" s="65"/>
      <c r="D38" s="65"/>
      <c r="E38" s="65"/>
      <c r="F38" s="65"/>
      <c r="G38" s="65"/>
      <c r="H38" s="65"/>
      <c r="I38" s="65"/>
      <c r="J38" s="65"/>
      <c r="K38" s="65"/>
      <c r="L38" s="65"/>
      <c r="M38" s="65"/>
      <c r="N38" s="63"/>
      <c r="O38" s="63"/>
      <c r="P38" s="63"/>
      <c r="Q38" s="63"/>
      <c r="R38" s="63"/>
      <c r="S38" s="63"/>
      <c r="T38" s="63"/>
      <c r="U38" s="63"/>
      <c r="V38" s="63"/>
      <c r="W38" s="63"/>
      <c r="X38" s="63"/>
      <c r="Y38" s="43"/>
      <c r="Z38" s="43"/>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2"/>
      <c r="DZ38" s="172"/>
      <c r="EA38" s="172"/>
      <c r="EB38" s="172"/>
      <c r="EC38" s="172"/>
      <c r="ED38" s="172"/>
      <c r="EE38" s="172"/>
      <c r="EF38" s="172"/>
      <c r="EG38" s="172"/>
      <c r="EH38" s="172"/>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2"/>
      <c r="FI38" s="172"/>
      <c r="FJ38" s="172"/>
      <c r="FK38" s="172"/>
      <c r="FL38" s="172"/>
      <c r="FM38" s="172"/>
      <c r="FN38" s="172"/>
      <c r="FO38" s="172"/>
      <c r="FP38" s="172"/>
      <c r="FQ38" s="172"/>
      <c r="FR38" s="172"/>
      <c r="FS38" s="172"/>
      <c r="FT38" s="172"/>
      <c r="FU38" s="172"/>
      <c r="FV38" s="172"/>
      <c r="FW38" s="172"/>
      <c r="FX38" s="172"/>
      <c r="FY38" s="172"/>
      <c r="FZ38" s="172"/>
      <c r="GA38" s="172"/>
      <c r="GB38" s="172"/>
      <c r="GC38" s="172"/>
      <c r="GD38" s="172"/>
      <c r="GE38" s="172"/>
      <c r="GF38" s="172"/>
      <c r="GG38" s="172"/>
      <c r="GH38" s="172"/>
      <c r="GI38" s="172"/>
      <c r="GJ38" s="172"/>
      <c r="GK38" s="172"/>
      <c r="GL38" s="172"/>
      <c r="GM38" s="172"/>
      <c r="GN38" s="172"/>
      <c r="GO38" s="172"/>
      <c r="GP38" s="172"/>
      <c r="GQ38" s="172"/>
      <c r="GR38" s="172"/>
      <c r="GS38" s="172"/>
      <c r="GT38" s="172"/>
      <c r="GU38" s="172"/>
      <c r="GV38" s="172"/>
      <c r="GW38" s="172"/>
      <c r="GX38" s="172"/>
      <c r="GY38" s="172"/>
      <c r="GZ38" s="172"/>
      <c r="HA38" s="172"/>
      <c r="HB38" s="172"/>
      <c r="HC38" s="172"/>
      <c r="HD38" s="172"/>
      <c r="HE38" s="172"/>
      <c r="HF38" s="172"/>
      <c r="HG38" s="172"/>
      <c r="HH38" s="172"/>
      <c r="HI38" s="172"/>
      <c r="HJ38" s="172"/>
      <c r="HK38" s="172"/>
      <c r="HL38" s="172"/>
      <c r="HM38" s="172"/>
      <c r="HN38" s="172"/>
      <c r="HO38" s="172"/>
      <c r="HP38" s="172"/>
      <c r="HQ38" s="172"/>
      <c r="HR38" s="172"/>
      <c r="HS38" s="172"/>
      <c r="HT38" s="172"/>
      <c r="HU38" s="172"/>
      <c r="HV38" s="172"/>
      <c r="HW38" s="172"/>
      <c r="HX38" s="172"/>
      <c r="HY38" s="172"/>
      <c r="HZ38" s="172"/>
      <c r="IA38" s="172"/>
      <c r="IB38" s="172"/>
      <c r="IC38" s="172"/>
      <c r="ID38" s="172"/>
      <c r="IE38" s="172"/>
      <c r="IF38" s="172"/>
      <c r="IG38" s="172"/>
      <c r="IH38" s="172"/>
      <c r="II38" s="172"/>
      <c r="IJ38" s="172"/>
      <c r="IK38" s="172"/>
      <c r="IL38" s="172"/>
      <c r="IM38" s="172"/>
      <c r="IN38" s="172"/>
      <c r="IO38" s="172"/>
      <c r="IP38" s="172"/>
      <c r="IQ38" s="172"/>
      <c r="IR38" s="172"/>
      <c r="IS38" s="172"/>
      <c r="IT38" s="172"/>
      <c r="IU38" s="172"/>
      <c r="IV38" s="172"/>
      <c r="IW38" s="172"/>
      <c r="IX38" s="172"/>
      <c r="IY38" s="172"/>
      <c r="IZ38" s="172"/>
      <c r="JA38" s="172"/>
      <c r="JB38" s="172"/>
      <c r="JC38" s="172"/>
      <c r="JD38" s="172"/>
      <c r="JE38" s="172"/>
      <c r="JF38" s="172"/>
      <c r="JG38" s="172"/>
      <c r="JH38" s="172"/>
      <c r="JI38" s="172"/>
      <c r="JJ38" s="172"/>
      <c r="JK38" s="172"/>
      <c r="JL38" s="172"/>
      <c r="JM38" s="172"/>
      <c r="JN38" s="172"/>
      <c r="JO38" s="172"/>
      <c r="JP38" s="172"/>
      <c r="JQ38" s="172"/>
      <c r="JR38" s="172"/>
      <c r="JS38" s="172"/>
      <c r="JT38" s="172"/>
      <c r="JU38" s="172"/>
      <c r="JV38" s="172"/>
      <c r="JW38" s="172"/>
      <c r="JX38" s="172"/>
      <c r="JY38" s="172"/>
      <c r="JZ38" s="172"/>
      <c r="KA38" s="172"/>
      <c r="KB38" s="172"/>
      <c r="KC38" s="172"/>
      <c r="KD38" s="172"/>
      <c r="KE38" s="172"/>
      <c r="KF38" s="172"/>
      <c r="KG38" s="172"/>
      <c r="KH38" s="172"/>
      <c r="KI38" s="172"/>
      <c r="KJ38" s="172"/>
      <c r="KK38" s="172"/>
      <c r="KL38" s="172"/>
      <c r="KM38" s="172"/>
      <c r="KN38" s="172"/>
      <c r="KO38" s="172"/>
      <c r="KP38" s="172"/>
      <c r="KQ38" s="172"/>
      <c r="KR38" s="172"/>
      <c r="KS38" s="172"/>
      <c r="KT38" s="172"/>
      <c r="KU38" s="172"/>
      <c r="KV38" s="172"/>
      <c r="KW38" s="172"/>
      <c r="KX38" s="172"/>
      <c r="KY38" s="172"/>
      <c r="KZ38" s="172"/>
      <c r="LA38" s="172"/>
      <c r="LB38" s="172"/>
      <c r="LC38" s="172"/>
      <c r="LD38" s="172"/>
      <c r="LE38" s="172"/>
      <c r="LF38" s="172"/>
      <c r="LG38" s="172"/>
      <c r="LH38" s="172"/>
      <c r="LI38" s="172"/>
      <c r="LJ38" s="172"/>
      <c r="LK38" s="172"/>
      <c r="LL38" s="172"/>
      <c r="LM38" s="172"/>
      <c r="LN38" s="172"/>
      <c r="LO38" s="172"/>
      <c r="LP38" s="172"/>
      <c r="LQ38" s="172"/>
      <c r="LR38" s="172"/>
      <c r="LS38" s="172"/>
      <c r="LT38" s="172"/>
      <c r="LU38" s="172"/>
      <c r="LV38" s="172"/>
      <c r="LW38" s="172"/>
      <c r="LX38" s="172"/>
      <c r="LY38" s="172"/>
      <c r="LZ38" s="172"/>
      <c r="MA38" s="172"/>
      <c r="MB38" s="172"/>
      <c r="MC38" s="172"/>
      <c r="MD38" s="172"/>
      <c r="ME38" s="172"/>
      <c r="MF38" s="172"/>
      <c r="MG38" s="172"/>
      <c r="MH38" s="172"/>
      <c r="MI38" s="172"/>
      <c r="MJ38" s="172"/>
      <c r="MK38" s="172"/>
      <c r="ML38" s="172"/>
      <c r="MM38" s="172"/>
      <c r="MN38" s="172"/>
      <c r="MO38" s="172"/>
      <c r="MP38" s="172"/>
      <c r="MQ38" s="172"/>
      <c r="MR38" s="172"/>
      <c r="MS38" s="172"/>
      <c r="MT38" s="172"/>
      <c r="MU38" s="172"/>
      <c r="MV38" s="172"/>
      <c r="MW38" s="172"/>
      <c r="MX38" s="172"/>
      <c r="MY38" s="172"/>
      <c r="MZ38" s="172"/>
      <c r="NA38" s="172"/>
      <c r="NB38" s="172"/>
      <c r="NC38" s="172"/>
      <c r="ND38" s="172"/>
      <c r="NE38" s="172"/>
      <c r="NF38" s="172"/>
      <c r="NG38" s="172"/>
      <c r="NH38" s="172"/>
      <c r="NI38" s="172"/>
      <c r="NJ38" s="172"/>
      <c r="NK38" s="172"/>
      <c r="NL38" s="172"/>
      <c r="NM38" s="172"/>
      <c r="NN38" s="172"/>
      <c r="NO38" s="172"/>
      <c r="NP38" s="172"/>
      <c r="NQ38" s="172"/>
      <c r="NR38" s="172"/>
      <c r="NS38" s="172"/>
      <c r="NT38" s="172"/>
      <c r="NU38" s="172"/>
      <c r="NV38" s="172"/>
      <c r="NW38" s="172"/>
      <c r="NX38" s="172"/>
      <c r="NY38" s="172"/>
      <c r="NZ38" s="172"/>
      <c r="OA38" s="172"/>
      <c r="OB38" s="172"/>
      <c r="OC38" s="172"/>
      <c r="OD38" s="172"/>
      <c r="OE38" s="172"/>
      <c r="OF38" s="172"/>
      <c r="OG38" s="172"/>
      <c r="OH38" s="172"/>
      <c r="OI38" s="172"/>
      <c r="OJ38" s="172"/>
      <c r="OK38" s="172"/>
      <c r="OL38" s="172"/>
      <c r="OM38" s="172"/>
      <c r="ON38" s="172"/>
      <c r="OO38" s="172"/>
      <c r="OP38" s="172"/>
      <c r="OQ38" s="172"/>
      <c r="OR38" s="172"/>
      <c r="OS38" s="172"/>
      <c r="OT38" s="172"/>
      <c r="OU38" s="172"/>
      <c r="OV38" s="172"/>
      <c r="OW38" s="172"/>
      <c r="OX38" s="172"/>
      <c r="OY38" s="172"/>
      <c r="OZ38" s="172"/>
      <c r="PA38" s="172"/>
      <c r="PB38" s="172"/>
      <c r="PC38" s="172"/>
      <c r="PD38" s="172"/>
      <c r="PE38" s="172"/>
      <c r="PF38" s="172"/>
      <c r="PG38" s="172"/>
      <c r="PH38" s="172"/>
      <c r="PI38" s="172"/>
      <c r="PJ38" s="172"/>
      <c r="PK38" s="172"/>
      <c r="PL38" s="172"/>
      <c r="PM38" s="172"/>
      <c r="PN38" s="172"/>
      <c r="PO38" s="172"/>
      <c r="PP38" s="172"/>
      <c r="PQ38" s="172"/>
      <c r="PR38" s="172"/>
      <c r="PS38" s="172"/>
      <c r="PT38" s="172"/>
      <c r="PU38" s="172"/>
      <c r="PV38" s="172"/>
      <c r="PW38" s="172"/>
      <c r="PX38" s="172"/>
      <c r="PY38" s="172"/>
      <c r="PZ38" s="172"/>
      <c r="QA38" s="172"/>
      <c r="QB38" s="172"/>
      <c r="QC38" s="172"/>
      <c r="QD38" s="172"/>
      <c r="QE38" s="172"/>
      <c r="QF38" s="172"/>
      <c r="QG38" s="172"/>
      <c r="QH38" s="172"/>
      <c r="QI38" s="172"/>
      <c r="QJ38" s="172"/>
      <c r="QK38" s="172"/>
      <c r="QL38" s="172"/>
      <c r="QM38" s="172"/>
      <c r="QN38" s="172"/>
      <c r="QO38" s="172"/>
      <c r="QP38" s="172"/>
      <c r="QQ38" s="172"/>
      <c r="QR38" s="172"/>
      <c r="QS38" s="172"/>
      <c r="QT38" s="172"/>
      <c r="QU38" s="172"/>
      <c r="QV38" s="172"/>
      <c r="QW38" s="172"/>
      <c r="QX38" s="172"/>
      <c r="QY38" s="172"/>
      <c r="QZ38" s="172"/>
      <c r="RA38" s="172"/>
      <c r="RB38" s="172"/>
      <c r="RC38" s="172"/>
      <c r="RD38" s="172"/>
      <c r="RE38" s="172"/>
      <c r="RF38" s="172"/>
      <c r="RG38" s="172"/>
      <c r="RH38" s="172"/>
      <c r="RI38" s="172"/>
      <c r="RJ38" s="172"/>
      <c r="RK38" s="172"/>
      <c r="RL38" s="172"/>
      <c r="RM38" s="172"/>
      <c r="RN38" s="172"/>
      <c r="RO38" s="172"/>
      <c r="RP38" s="172"/>
      <c r="RQ38" s="172"/>
      <c r="RR38" s="172"/>
      <c r="RS38" s="172"/>
      <c r="RT38" s="172"/>
      <c r="RU38" s="172"/>
      <c r="RV38" s="172"/>
      <c r="RW38" s="172"/>
      <c r="RX38" s="172"/>
      <c r="RY38" s="172"/>
      <c r="RZ38" s="172"/>
      <c r="SA38" s="172"/>
      <c r="SB38" s="172"/>
      <c r="SC38" s="172"/>
      <c r="SD38" s="172"/>
      <c r="SE38" s="172"/>
      <c r="SF38" s="172"/>
      <c r="SG38" s="172"/>
      <c r="SH38" s="172"/>
      <c r="SI38" s="172"/>
      <c r="SJ38" s="172"/>
      <c r="SK38" s="172"/>
      <c r="SL38" s="172"/>
      <c r="SM38" s="172"/>
      <c r="SN38" s="172"/>
      <c r="SO38" s="172"/>
      <c r="SP38" s="172"/>
      <c r="SQ38" s="172"/>
      <c r="SR38" s="172"/>
      <c r="SS38" s="172"/>
      <c r="ST38" s="172"/>
      <c r="SU38" s="172"/>
      <c r="SV38" s="172"/>
      <c r="SW38" s="172"/>
      <c r="SX38" s="172"/>
      <c r="SY38" s="172"/>
      <c r="SZ38" s="172"/>
      <c r="TA38" s="172"/>
      <c r="TB38" s="172"/>
      <c r="TC38" s="172"/>
      <c r="TD38" s="172"/>
      <c r="TE38" s="172"/>
      <c r="TF38" s="172"/>
      <c r="TG38" s="172"/>
      <c r="TH38" s="172"/>
      <c r="TI38" s="172"/>
      <c r="TJ38" s="172"/>
      <c r="TK38" s="172"/>
      <c r="TL38" s="172"/>
      <c r="TM38" s="172"/>
      <c r="TN38" s="172"/>
      <c r="TO38" s="172"/>
      <c r="TP38" s="172"/>
      <c r="TQ38" s="172"/>
      <c r="TR38" s="172"/>
      <c r="TS38" s="172"/>
      <c r="TT38" s="172"/>
      <c r="TU38" s="172"/>
      <c r="TV38" s="172"/>
      <c r="TW38" s="172"/>
      <c r="TX38" s="172"/>
      <c r="TY38" s="172"/>
      <c r="TZ38" s="172"/>
      <c r="UA38" s="172"/>
      <c r="UB38" s="172"/>
      <c r="UC38" s="172"/>
      <c r="UD38" s="172"/>
      <c r="UE38" s="172"/>
      <c r="UF38" s="172"/>
      <c r="UG38" s="172"/>
      <c r="UH38" s="172"/>
      <c r="UI38" s="172"/>
      <c r="UJ38" s="172"/>
      <c r="UK38" s="172"/>
      <c r="UL38" s="172"/>
      <c r="UM38" s="172"/>
      <c r="UN38" s="172"/>
      <c r="UO38" s="172"/>
      <c r="UP38" s="172"/>
      <c r="UQ38" s="172"/>
      <c r="UR38" s="172"/>
      <c r="US38" s="172"/>
      <c r="UT38" s="172"/>
      <c r="UU38" s="172"/>
      <c r="UV38" s="172"/>
      <c r="UW38" s="172"/>
      <c r="UX38" s="172"/>
      <c r="UY38" s="172"/>
      <c r="UZ38" s="172"/>
      <c r="VA38" s="172"/>
      <c r="VB38" s="172"/>
      <c r="VC38" s="172"/>
      <c r="VD38" s="172"/>
      <c r="VE38" s="172"/>
      <c r="VF38" s="172"/>
      <c r="VG38" s="172"/>
      <c r="VH38" s="172"/>
      <c r="VI38" s="172"/>
      <c r="VJ38" s="172"/>
      <c r="VK38" s="172"/>
      <c r="VL38" s="172"/>
      <c r="VM38" s="172"/>
      <c r="VN38" s="172"/>
      <c r="VO38" s="172"/>
      <c r="VP38" s="172"/>
      <c r="VQ38" s="172"/>
      <c r="VR38" s="172"/>
      <c r="VS38" s="172"/>
      <c r="VT38" s="172"/>
      <c r="VU38" s="172"/>
      <c r="VV38" s="172"/>
      <c r="VW38" s="172"/>
      <c r="VX38" s="172"/>
      <c r="VY38" s="172"/>
      <c r="VZ38" s="172"/>
      <c r="WA38" s="172"/>
      <c r="WB38" s="172"/>
      <c r="WC38" s="172"/>
      <c r="WD38" s="172"/>
      <c r="WE38" s="172"/>
      <c r="WF38" s="172"/>
      <c r="WG38" s="172"/>
      <c r="WH38" s="172"/>
      <c r="WI38" s="172"/>
      <c r="WJ38" s="172"/>
      <c r="WK38" s="172"/>
      <c r="WL38" s="172"/>
      <c r="WM38" s="172"/>
      <c r="WN38" s="172"/>
      <c r="WO38" s="172"/>
      <c r="WP38" s="172"/>
      <c r="WQ38" s="172"/>
      <c r="WR38" s="172"/>
      <c r="WS38" s="172"/>
      <c r="WT38" s="172"/>
      <c r="WU38" s="172"/>
      <c r="WV38" s="172"/>
      <c r="WW38" s="172"/>
      <c r="WX38" s="172"/>
      <c r="WY38" s="172"/>
      <c r="WZ38" s="172"/>
      <c r="XA38" s="172"/>
      <c r="XB38" s="172"/>
      <c r="XC38" s="172"/>
      <c r="XD38" s="172"/>
      <c r="XE38" s="172"/>
      <c r="XF38" s="172"/>
      <c r="XG38" s="172"/>
      <c r="XH38" s="172"/>
      <c r="XI38" s="172"/>
      <c r="XJ38" s="172"/>
      <c r="XK38" s="172"/>
      <c r="XL38" s="172"/>
      <c r="XM38" s="172"/>
      <c r="XN38" s="172"/>
      <c r="XO38" s="172"/>
      <c r="XP38" s="172"/>
      <c r="XQ38" s="172"/>
      <c r="XR38" s="172"/>
      <c r="XS38" s="172"/>
      <c r="XT38" s="172"/>
      <c r="XU38" s="172"/>
      <c r="XV38" s="172"/>
      <c r="XW38" s="172"/>
      <c r="XX38" s="172"/>
      <c r="XY38" s="172"/>
      <c r="XZ38" s="172"/>
      <c r="YA38" s="172"/>
      <c r="YB38" s="172"/>
      <c r="YC38" s="172"/>
      <c r="YD38" s="172"/>
      <c r="YE38" s="172"/>
      <c r="YF38" s="172"/>
      <c r="YG38" s="172"/>
      <c r="YH38" s="172"/>
      <c r="YI38" s="172"/>
      <c r="YJ38" s="172"/>
      <c r="YK38" s="172"/>
      <c r="YL38" s="172"/>
      <c r="YM38" s="172"/>
      <c r="YN38" s="172"/>
      <c r="YO38" s="172"/>
      <c r="YP38" s="172"/>
      <c r="YQ38" s="172"/>
      <c r="YR38" s="172"/>
      <c r="YS38" s="172"/>
      <c r="YT38" s="172"/>
      <c r="YU38" s="172"/>
      <c r="YV38" s="172"/>
      <c r="YW38" s="172"/>
      <c r="YX38" s="172"/>
      <c r="YY38" s="172"/>
      <c r="YZ38" s="172"/>
      <c r="ZA38" s="172"/>
      <c r="ZB38" s="172"/>
      <c r="ZC38" s="172"/>
      <c r="ZD38" s="172"/>
      <c r="ZE38" s="172"/>
      <c r="ZF38" s="172"/>
      <c r="ZG38" s="172"/>
      <c r="ZH38" s="172"/>
      <c r="ZI38" s="172"/>
      <c r="ZJ38" s="172"/>
      <c r="ZK38" s="172"/>
      <c r="ZL38" s="172"/>
      <c r="ZM38" s="172"/>
      <c r="ZN38" s="172"/>
      <c r="ZO38" s="172"/>
      <c r="ZP38" s="172"/>
      <c r="ZQ38" s="172"/>
      <c r="ZR38" s="172"/>
      <c r="ZS38" s="172"/>
      <c r="ZT38" s="172"/>
      <c r="ZU38" s="172"/>
      <c r="ZV38" s="172"/>
      <c r="ZW38" s="172"/>
      <c r="ZX38" s="172"/>
      <c r="ZY38" s="172"/>
      <c r="ZZ38" s="172"/>
      <c r="AAA38" s="172"/>
      <c r="AAB38" s="172"/>
      <c r="AAC38" s="172"/>
      <c r="AAD38" s="172"/>
      <c r="AAE38" s="172"/>
      <c r="AAF38" s="172"/>
      <c r="AAG38" s="172"/>
      <c r="AAH38" s="172"/>
      <c r="AAI38" s="172"/>
      <c r="AAJ38" s="172"/>
      <c r="AAK38" s="172"/>
      <c r="AAL38" s="172"/>
      <c r="AAM38" s="172"/>
      <c r="AAN38" s="172"/>
      <c r="AAO38" s="172"/>
      <c r="AAP38" s="172"/>
      <c r="AAQ38" s="172"/>
      <c r="AAR38" s="172"/>
      <c r="AAS38" s="172"/>
      <c r="AAT38" s="172"/>
      <c r="AAU38" s="172"/>
      <c r="AAV38" s="172"/>
      <c r="AAW38" s="172"/>
      <c r="AAX38" s="172"/>
      <c r="AAY38" s="172"/>
      <c r="AAZ38" s="172"/>
      <c r="ABA38" s="172"/>
      <c r="ABB38" s="172"/>
      <c r="ABC38" s="172"/>
      <c r="ABD38" s="172"/>
      <c r="ABE38" s="172"/>
      <c r="ABF38" s="172"/>
      <c r="ABG38" s="172"/>
      <c r="ABH38" s="172"/>
      <c r="ABI38" s="172"/>
      <c r="ABJ38" s="172"/>
      <c r="ABK38" s="172"/>
      <c r="ABL38" s="172"/>
      <c r="ABM38" s="172"/>
      <c r="ABN38" s="172"/>
      <c r="ABO38" s="172"/>
      <c r="ABP38" s="172"/>
      <c r="ABQ38" s="172"/>
      <c r="ABR38" s="172"/>
      <c r="ABS38" s="172"/>
      <c r="ABT38" s="172"/>
      <c r="ABU38" s="172"/>
      <c r="ABV38" s="172"/>
      <c r="ABW38" s="172"/>
      <c r="ABX38" s="172"/>
      <c r="ABY38" s="172"/>
      <c r="ABZ38" s="172"/>
      <c r="ACA38" s="172"/>
      <c r="ACB38" s="172"/>
      <c r="ACC38" s="172"/>
      <c r="ACD38" s="172"/>
      <c r="ACE38" s="172"/>
      <c r="ACF38" s="172"/>
      <c r="ACG38" s="172"/>
      <c r="ACH38" s="172"/>
      <c r="ACI38" s="172"/>
      <c r="ACJ38" s="172"/>
      <c r="ACK38" s="172"/>
      <c r="ACL38" s="172"/>
      <c r="ACM38" s="172"/>
      <c r="ACN38" s="172"/>
      <c r="ACO38" s="172"/>
      <c r="ACP38" s="172"/>
      <c r="ACQ38" s="172"/>
      <c r="ACR38" s="172"/>
      <c r="ACS38" s="172"/>
      <c r="ACT38" s="172"/>
      <c r="ACU38" s="172"/>
      <c r="ACV38" s="172"/>
      <c r="ACW38" s="172"/>
      <c r="ACX38" s="172"/>
      <c r="ACY38" s="172"/>
      <c r="ACZ38" s="172"/>
      <c r="ADA38" s="172"/>
      <c r="ADB38" s="172"/>
      <c r="ADC38" s="172"/>
      <c r="ADD38" s="172"/>
      <c r="ADE38" s="172"/>
      <c r="ADF38" s="172"/>
      <c r="ADG38" s="172"/>
      <c r="ADH38" s="172"/>
      <c r="ADI38" s="172"/>
      <c r="ADJ38" s="172"/>
      <c r="ADK38" s="172"/>
      <c r="ADL38" s="172"/>
      <c r="ADM38" s="172"/>
      <c r="ADN38" s="172"/>
      <c r="ADO38" s="172"/>
      <c r="ADP38" s="172"/>
      <c r="ADQ38" s="172"/>
      <c r="ADR38" s="172"/>
      <c r="ADS38" s="172"/>
      <c r="ADT38" s="172"/>
      <c r="ADU38" s="172"/>
      <c r="ADV38" s="172"/>
      <c r="ADW38" s="172"/>
      <c r="ADX38" s="172"/>
      <c r="ADY38" s="172"/>
      <c r="ADZ38" s="172"/>
      <c r="AEA38" s="172"/>
      <c r="AEB38" s="172"/>
      <c r="AEC38" s="172"/>
      <c r="AED38" s="172"/>
      <c r="AEE38" s="172"/>
      <c r="AEF38" s="172"/>
      <c r="AEG38" s="172"/>
      <c r="AEH38" s="172"/>
      <c r="AEI38" s="172"/>
      <c r="AEJ38" s="172"/>
      <c r="AEK38" s="172"/>
      <c r="AEL38" s="172"/>
      <c r="AEM38" s="172"/>
      <c r="AEN38" s="172"/>
      <c r="AEO38" s="172"/>
      <c r="AEP38" s="172"/>
      <c r="AEQ38" s="172"/>
      <c r="AER38" s="172"/>
      <c r="AES38" s="172"/>
      <c r="AET38" s="172"/>
      <c r="AEU38" s="172"/>
      <c r="AEV38" s="172"/>
      <c r="AEW38" s="172"/>
      <c r="AEX38" s="172"/>
      <c r="AEY38" s="172"/>
      <c r="AEZ38" s="172"/>
      <c r="AFA38" s="172"/>
      <c r="AFB38" s="172"/>
      <c r="AFC38" s="172"/>
      <c r="AFD38" s="172"/>
      <c r="AFE38" s="172"/>
      <c r="AFF38" s="172"/>
      <c r="AFG38" s="172"/>
      <c r="AFH38" s="172"/>
      <c r="AFI38" s="172"/>
      <c r="AFJ38" s="172"/>
      <c r="AFK38" s="172"/>
      <c r="AFL38" s="172"/>
      <c r="AFM38" s="172"/>
      <c r="AFN38" s="172"/>
      <c r="AFO38" s="172"/>
      <c r="AFP38" s="172"/>
      <c r="AFQ38" s="172"/>
      <c r="AFR38" s="172"/>
      <c r="AFS38" s="172"/>
      <c r="AFT38" s="172"/>
      <c r="AFU38" s="172"/>
      <c r="AFV38" s="172"/>
      <c r="AFW38" s="172"/>
      <c r="AFX38" s="172"/>
      <c r="AFY38" s="172"/>
      <c r="AFZ38" s="172"/>
      <c r="AGA38" s="172"/>
      <c r="AGB38" s="172"/>
      <c r="AGC38" s="172"/>
      <c r="AGD38" s="172"/>
      <c r="AGE38" s="172"/>
      <c r="AGF38" s="172"/>
      <c r="AGG38" s="172"/>
      <c r="AGH38" s="172"/>
      <c r="AGI38" s="172"/>
      <c r="AGJ38" s="172"/>
      <c r="AGK38" s="172"/>
      <c r="AGL38" s="172"/>
      <c r="AGM38" s="172"/>
      <c r="AGN38" s="172"/>
      <c r="AGO38" s="172"/>
      <c r="AGP38" s="172"/>
      <c r="AGQ38" s="172"/>
      <c r="AGR38" s="172"/>
      <c r="AGS38" s="172"/>
      <c r="AGT38" s="172"/>
      <c r="AGU38" s="172"/>
      <c r="AGV38" s="172"/>
      <c r="AGW38" s="172"/>
      <c r="AGX38" s="172"/>
      <c r="AGY38" s="172"/>
      <c r="AGZ38" s="172"/>
      <c r="AHA38" s="172"/>
      <c r="AHB38" s="172"/>
      <c r="AHC38" s="172"/>
      <c r="AHD38" s="172"/>
      <c r="AHE38" s="172"/>
      <c r="AHF38" s="172"/>
      <c r="AHG38" s="172"/>
      <c r="AHH38" s="172"/>
      <c r="AHI38" s="172"/>
      <c r="AHJ38" s="172"/>
      <c r="AHK38" s="172"/>
      <c r="AHL38" s="172"/>
      <c r="AHM38" s="172"/>
      <c r="AHN38" s="172"/>
      <c r="AHO38" s="172"/>
      <c r="AHP38" s="172"/>
      <c r="AHQ38" s="172"/>
      <c r="AHR38" s="172"/>
      <c r="AHS38" s="172"/>
      <c r="AHT38" s="172"/>
      <c r="AHU38" s="172"/>
      <c r="AHV38" s="172"/>
      <c r="AHW38" s="172"/>
      <c r="AHX38" s="172"/>
      <c r="AHY38" s="172"/>
      <c r="AHZ38" s="172"/>
      <c r="AIA38" s="172"/>
      <c r="AIB38" s="172"/>
      <c r="AIC38" s="172"/>
      <c r="AID38" s="172"/>
      <c r="AIE38" s="172"/>
      <c r="AIF38" s="172"/>
      <c r="AIG38" s="172"/>
      <c r="AIH38" s="172"/>
      <c r="AII38" s="172"/>
      <c r="AIJ38" s="172"/>
      <c r="AIK38" s="172"/>
      <c r="AIL38" s="172"/>
      <c r="AIM38" s="172"/>
      <c r="AIN38" s="172"/>
      <c r="AIO38" s="172"/>
      <c r="AIP38" s="172"/>
      <c r="AIQ38" s="172"/>
      <c r="AIR38" s="172"/>
      <c r="AIS38" s="172"/>
      <c r="AIT38" s="172"/>
      <c r="AIU38" s="172"/>
      <c r="AIV38" s="172"/>
      <c r="AIW38" s="172"/>
      <c r="AIX38" s="172"/>
      <c r="AIY38" s="172"/>
      <c r="AIZ38" s="172"/>
      <c r="AJA38" s="172"/>
      <c r="AJB38" s="172"/>
      <c r="AJC38" s="172"/>
      <c r="AJD38" s="172"/>
      <c r="AJE38" s="172"/>
      <c r="AJF38" s="172"/>
      <c r="AJG38" s="172"/>
      <c r="AJH38" s="172"/>
      <c r="AJI38" s="172"/>
      <c r="AJJ38" s="172"/>
      <c r="AJK38" s="172"/>
      <c r="AJL38" s="172"/>
      <c r="AJM38" s="172"/>
      <c r="AJN38" s="172"/>
      <c r="AJO38" s="172"/>
      <c r="AJP38" s="172"/>
      <c r="AJQ38" s="172"/>
      <c r="AJR38" s="172"/>
      <c r="AJS38" s="172"/>
      <c r="AJT38" s="172"/>
      <c r="AJU38" s="172"/>
      <c r="AJV38" s="172"/>
      <c r="AJW38" s="172"/>
      <c r="AJX38" s="172"/>
      <c r="AJY38" s="172"/>
      <c r="AJZ38" s="172"/>
      <c r="AKA38" s="172"/>
      <c r="AKB38" s="172"/>
      <c r="AKC38" s="172"/>
      <c r="AKD38" s="172"/>
      <c r="AKE38" s="172"/>
      <c r="AKF38" s="172"/>
      <c r="AKG38" s="172"/>
      <c r="AKH38" s="172"/>
      <c r="AKI38" s="172"/>
      <c r="AKJ38" s="172"/>
      <c r="AKK38" s="172"/>
      <c r="AKL38" s="172"/>
      <c r="AKM38" s="172"/>
      <c r="AKN38" s="172"/>
      <c r="AKO38" s="172"/>
      <c r="AKP38" s="172"/>
      <c r="AKQ38" s="172"/>
      <c r="AKR38" s="172"/>
      <c r="AKS38" s="172"/>
      <c r="AKT38" s="172"/>
      <c r="AKU38" s="172"/>
      <c r="AKV38" s="172"/>
      <c r="AKW38" s="172"/>
      <c r="AKX38" s="172"/>
      <c r="AKY38" s="172"/>
      <c r="AKZ38" s="172"/>
      <c r="ALA38" s="172"/>
      <c r="ALB38" s="172"/>
      <c r="ALC38" s="172"/>
      <c r="ALD38" s="172"/>
      <c r="ALE38" s="172"/>
      <c r="ALF38" s="172"/>
      <c r="ALG38" s="172"/>
      <c r="ALH38" s="172"/>
      <c r="ALI38" s="172"/>
      <c r="ALJ38" s="172"/>
      <c r="ALK38" s="172"/>
      <c r="ALL38" s="172"/>
      <c r="ALM38" s="172"/>
      <c r="ALN38" s="172"/>
      <c r="ALO38" s="172"/>
      <c r="ALP38" s="172"/>
      <c r="ALQ38" s="172"/>
      <c r="ALR38" s="172"/>
      <c r="ALS38" s="172"/>
      <c r="ALT38" s="172"/>
      <c r="ALU38" s="172"/>
      <c r="ALV38" s="172"/>
      <c r="ALW38" s="172"/>
      <c r="ALX38" s="172"/>
      <c r="ALY38" s="172"/>
      <c r="ALZ38" s="172"/>
      <c r="AMA38" s="172"/>
      <c r="AMB38" s="172"/>
      <c r="AMC38" s="172"/>
      <c r="AMD38" s="172"/>
      <c r="AME38" s="172"/>
      <c r="AMF38" s="172"/>
      <c r="AMG38" s="172"/>
      <c r="AMH38" s="172"/>
      <c r="AMI38" s="172"/>
      <c r="AMJ38" s="172"/>
      <c r="AMK38" s="172"/>
      <c r="AML38" s="172"/>
      <c r="AMM38" s="172"/>
      <c r="AMN38" s="172"/>
      <c r="AMO38" s="172"/>
      <c r="AMP38" s="172"/>
      <c r="AMQ38" s="172"/>
      <c r="AMR38" s="172"/>
      <c r="AMS38" s="172"/>
      <c r="AMT38" s="172"/>
      <c r="AMU38" s="172"/>
      <c r="AMV38" s="172"/>
      <c r="AMW38" s="172"/>
      <c r="AMX38" s="172"/>
      <c r="AMY38" s="172"/>
      <c r="AMZ38" s="172"/>
      <c r="ANA38" s="172"/>
      <c r="ANB38" s="172"/>
      <c r="ANC38" s="172"/>
      <c r="AND38" s="172"/>
      <c r="ANE38" s="172"/>
      <c r="ANF38" s="172"/>
      <c r="ANG38" s="172"/>
      <c r="ANH38" s="172"/>
      <c r="ANI38" s="172"/>
      <c r="ANJ38" s="172"/>
      <c r="ANK38" s="172"/>
      <c r="ANL38" s="172"/>
      <c r="ANM38" s="172"/>
      <c r="ANN38" s="172"/>
      <c r="ANO38" s="172"/>
      <c r="ANP38" s="172"/>
      <c r="ANQ38" s="172"/>
      <c r="ANR38" s="172"/>
      <c r="ANS38" s="172"/>
      <c r="ANT38" s="172"/>
      <c r="ANU38" s="172"/>
      <c r="ANV38" s="172"/>
      <c r="ANW38" s="172"/>
      <c r="ANX38" s="172"/>
      <c r="ANY38" s="172"/>
      <c r="ANZ38" s="172"/>
      <c r="AOA38" s="172"/>
      <c r="AOB38" s="172"/>
      <c r="AOC38" s="172"/>
      <c r="AOD38" s="172"/>
      <c r="AOE38" s="172"/>
      <c r="AOF38" s="172"/>
      <c r="AOG38" s="172"/>
      <c r="AOH38" s="172"/>
      <c r="AOI38" s="172"/>
      <c r="AOJ38" s="172"/>
      <c r="AOK38" s="172"/>
      <c r="AOL38" s="172"/>
      <c r="AOM38" s="172"/>
      <c r="AON38" s="172"/>
      <c r="AOO38" s="172"/>
      <c r="AOP38" s="172"/>
      <c r="AOQ38" s="172"/>
      <c r="AOR38" s="172"/>
      <c r="AOS38" s="172"/>
      <c r="AOT38" s="172"/>
      <c r="AOU38" s="172"/>
      <c r="AOV38" s="172"/>
      <c r="AOW38" s="172"/>
      <c r="AOX38" s="172"/>
      <c r="AOY38" s="172"/>
      <c r="AOZ38" s="172"/>
      <c r="APA38" s="172"/>
      <c r="APB38" s="172"/>
      <c r="APC38" s="172"/>
      <c r="APD38" s="172"/>
      <c r="APE38" s="172"/>
      <c r="APF38" s="172"/>
      <c r="APG38" s="172"/>
      <c r="APH38" s="172"/>
      <c r="API38" s="172"/>
      <c r="APJ38" s="172"/>
      <c r="APK38" s="172"/>
      <c r="APL38" s="172"/>
      <c r="APM38" s="172"/>
      <c r="APN38" s="172"/>
      <c r="APO38" s="172"/>
      <c r="APP38" s="172"/>
      <c r="APQ38" s="172"/>
      <c r="APR38" s="172"/>
      <c r="APS38" s="172"/>
      <c r="APT38" s="172"/>
      <c r="APU38" s="172"/>
      <c r="APV38" s="172"/>
      <c r="APW38" s="172"/>
      <c r="APX38" s="172"/>
      <c r="APY38" s="172"/>
      <c r="APZ38" s="172"/>
      <c r="AQA38" s="172"/>
      <c r="AQB38" s="172"/>
      <c r="AQC38" s="172"/>
      <c r="AQD38" s="172"/>
      <c r="AQE38" s="172"/>
      <c r="AQF38" s="172"/>
      <c r="AQG38" s="172"/>
      <c r="AQH38" s="172"/>
      <c r="AQI38" s="172"/>
      <c r="AQJ38" s="172"/>
      <c r="AQK38" s="172"/>
      <c r="AQL38" s="172"/>
      <c r="AQM38" s="172"/>
      <c r="AQN38" s="172"/>
      <c r="AQO38" s="172"/>
      <c r="AQP38" s="172"/>
      <c r="AQQ38" s="172"/>
      <c r="AQR38" s="172"/>
      <c r="AQS38" s="172"/>
      <c r="AQT38" s="172"/>
      <c r="AQU38" s="172"/>
      <c r="AQV38" s="172"/>
      <c r="AQW38" s="172"/>
      <c r="AQX38" s="172"/>
      <c r="AQY38" s="172"/>
      <c r="AQZ38" s="172"/>
      <c r="ARA38" s="172"/>
      <c r="ARB38" s="172"/>
      <c r="ARC38" s="172"/>
      <c r="ARD38" s="172"/>
      <c r="ARE38" s="172"/>
      <c r="ARF38" s="172"/>
      <c r="ARG38" s="172"/>
      <c r="ARH38" s="172"/>
      <c r="ARI38" s="172"/>
      <c r="ARJ38" s="172"/>
      <c r="ARK38" s="172"/>
      <c r="ARL38" s="172"/>
      <c r="ARM38" s="172"/>
      <c r="ARN38" s="172"/>
      <c r="ARO38" s="172"/>
      <c r="ARP38" s="172"/>
      <c r="ARQ38" s="172"/>
      <c r="ARR38" s="172"/>
      <c r="ARS38" s="172"/>
      <c r="ART38" s="172"/>
      <c r="ARU38" s="172"/>
      <c r="ARV38" s="172"/>
      <c r="ARW38" s="172"/>
      <c r="ARX38" s="172"/>
      <c r="ARY38" s="172"/>
      <c r="ARZ38" s="172"/>
      <c r="ASA38" s="172"/>
      <c r="ASB38" s="172"/>
      <c r="ASC38" s="172"/>
      <c r="ASD38" s="172"/>
      <c r="ASE38" s="172"/>
      <c r="ASF38" s="172"/>
      <c r="ASG38" s="172"/>
      <c r="ASH38" s="172"/>
      <c r="ASI38" s="172"/>
      <c r="ASJ38" s="172"/>
      <c r="ASK38" s="172"/>
      <c r="ASL38" s="172"/>
      <c r="ASM38" s="172"/>
      <c r="ASN38" s="172"/>
      <c r="ASO38" s="172"/>
      <c r="ASP38" s="172"/>
      <c r="ASQ38" s="172"/>
      <c r="ASR38" s="172"/>
      <c r="ASS38" s="172"/>
      <c r="AST38" s="172"/>
      <c r="ASU38" s="172"/>
      <c r="ASV38" s="172"/>
      <c r="ASW38" s="172"/>
      <c r="ASX38" s="172"/>
      <c r="ASY38" s="172"/>
      <c r="ASZ38" s="172"/>
      <c r="ATA38" s="172"/>
      <c r="ATB38" s="172"/>
      <c r="ATC38" s="172"/>
      <c r="ATD38" s="172"/>
      <c r="ATE38" s="172"/>
      <c r="ATF38" s="172"/>
      <c r="ATG38" s="172"/>
      <c r="ATH38" s="172"/>
      <c r="ATI38" s="172"/>
      <c r="ATJ38" s="172"/>
      <c r="ATK38" s="172"/>
      <c r="ATL38" s="172"/>
      <c r="ATM38" s="172"/>
      <c r="ATN38" s="172"/>
      <c r="ATO38" s="172"/>
      <c r="ATP38" s="172"/>
      <c r="ATQ38" s="172"/>
      <c r="ATR38" s="172"/>
      <c r="ATS38" s="172"/>
      <c r="ATT38" s="172"/>
      <c r="ATU38" s="172"/>
      <c r="ATV38" s="172"/>
      <c r="ATW38" s="172"/>
      <c r="ATX38" s="172"/>
      <c r="ATY38" s="172"/>
      <c r="ATZ38" s="172"/>
      <c r="AUA38" s="172"/>
      <c r="AUB38" s="172"/>
      <c r="AUC38" s="172"/>
      <c r="AUD38" s="172"/>
      <c r="AUE38" s="172"/>
      <c r="AUF38" s="172"/>
      <c r="AUG38" s="172"/>
      <c r="AUH38" s="172"/>
      <c r="AUI38" s="172"/>
      <c r="AUJ38" s="172"/>
      <c r="AUK38" s="172"/>
      <c r="AUL38" s="172"/>
      <c r="AUM38" s="172"/>
      <c r="AUN38" s="172"/>
      <c r="AUO38" s="172"/>
      <c r="AUP38" s="172"/>
      <c r="AUQ38" s="172"/>
      <c r="AUR38" s="172"/>
      <c r="AUS38" s="172"/>
      <c r="AUT38" s="172"/>
      <c r="AUU38" s="172"/>
      <c r="AUV38" s="172"/>
      <c r="AUW38" s="172"/>
      <c r="AUX38" s="172"/>
      <c r="AUY38" s="172"/>
      <c r="AUZ38" s="172"/>
      <c r="AVA38" s="172"/>
      <c r="AVB38" s="172"/>
      <c r="AVC38" s="172"/>
      <c r="AVD38" s="172"/>
      <c r="AVE38" s="172"/>
      <c r="AVF38" s="172"/>
      <c r="AVG38" s="172"/>
      <c r="AVH38" s="172"/>
      <c r="AVI38" s="172"/>
      <c r="AVJ38" s="172"/>
      <c r="AVK38" s="172"/>
      <c r="AVL38" s="172"/>
      <c r="AVM38" s="172"/>
      <c r="AVN38" s="172"/>
      <c r="AVO38" s="172"/>
      <c r="AVP38" s="172"/>
      <c r="AVQ38" s="172"/>
      <c r="AVR38" s="172"/>
      <c r="AVS38" s="172"/>
      <c r="AVT38" s="172"/>
      <c r="AVU38" s="172"/>
      <c r="AVV38" s="172"/>
      <c r="AVW38" s="172"/>
      <c r="AVX38" s="172"/>
      <c r="AVY38" s="172"/>
      <c r="AVZ38" s="172"/>
      <c r="AWA38" s="172"/>
      <c r="AWB38" s="172"/>
      <c r="AWC38" s="172"/>
      <c r="AWD38" s="172"/>
      <c r="AWE38" s="172"/>
      <c r="AWF38" s="172"/>
      <c r="AWG38" s="172"/>
      <c r="AWH38" s="172"/>
      <c r="AWI38" s="172"/>
      <c r="AWJ38" s="172"/>
      <c r="AWK38" s="172"/>
      <c r="AWL38" s="172"/>
      <c r="AWM38" s="172"/>
      <c r="AWN38" s="172"/>
      <c r="AWO38" s="172"/>
      <c r="AWP38" s="172"/>
      <c r="AWQ38" s="172"/>
      <c r="AWR38" s="172"/>
      <c r="AWS38" s="172"/>
      <c r="AWT38" s="172"/>
      <c r="AWU38" s="172"/>
      <c r="AWV38" s="172"/>
      <c r="AWW38" s="172"/>
      <c r="AWX38" s="172"/>
      <c r="AWY38" s="172"/>
      <c r="AWZ38" s="172"/>
      <c r="AXA38" s="172"/>
      <c r="AXB38" s="172"/>
      <c r="AXC38" s="172"/>
      <c r="AXD38" s="172"/>
      <c r="AXE38" s="172"/>
      <c r="AXF38" s="172"/>
      <c r="AXG38" s="172"/>
      <c r="AXH38" s="172"/>
      <c r="AXI38" s="172"/>
      <c r="AXJ38" s="172"/>
      <c r="AXK38" s="172"/>
      <c r="AXL38" s="172"/>
      <c r="AXM38" s="172"/>
      <c r="AXN38" s="172"/>
      <c r="AXO38" s="172"/>
      <c r="AXP38" s="172"/>
      <c r="AXQ38" s="172"/>
      <c r="AXR38" s="172"/>
      <c r="AXS38" s="172"/>
      <c r="AXT38" s="172"/>
      <c r="AXU38" s="172"/>
      <c r="AXV38" s="172"/>
      <c r="AXW38" s="172"/>
      <c r="AXX38" s="172"/>
      <c r="AXY38" s="172"/>
      <c r="AXZ38" s="172"/>
      <c r="AYA38" s="172"/>
      <c r="AYB38" s="172"/>
      <c r="AYC38" s="172"/>
      <c r="AYD38" s="172"/>
      <c r="AYE38" s="172"/>
      <c r="AYF38" s="172"/>
      <c r="AYG38" s="172"/>
      <c r="AYH38" s="172"/>
      <c r="AYI38" s="172"/>
      <c r="AYJ38" s="172"/>
      <c r="AYK38" s="172"/>
      <c r="AYL38" s="172"/>
      <c r="AYM38" s="172"/>
      <c r="AYN38" s="172"/>
      <c r="AYO38" s="172"/>
      <c r="AYP38" s="172"/>
      <c r="AYQ38" s="172"/>
      <c r="AYR38" s="172"/>
      <c r="AYS38" s="172"/>
      <c r="AYT38" s="172"/>
      <c r="AYU38" s="172"/>
      <c r="AYV38" s="172"/>
      <c r="AYW38" s="172"/>
      <c r="AYX38" s="172"/>
      <c r="AYY38" s="172"/>
      <c r="AYZ38" s="172"/>
      <c r="AZA38" s="172"/>
      <c r="AZB38" s="172"/>
      <c r="AZC38" s="172"/>
      <c r="AZD38" s="172"/>
      <c r="AZE38" s="172"/>
      <c r="AZF38" s="172"/>
      <c r="AZG38" s="172"/>
      <c r="AZH38" s="172"/>
      <c r="AZI38" s="172"/>
      <c r="AZJ38" s="172"/>
      <c r="AZK38" s="172"/>
      <c r="AZL38" s="172"/>
      <c r="AZM38" s="172"/>
      <c r="AZN38" s="172"/>
      <c r="AZO38" s="172"/>
      <c r="AZP38" s="172"/>
      <c r="AZQ38" s="172"/>
      <c r="AZR38" s="172"/>
      <c r="AZS38" s="172"/>
      <c r="AZT38" s="172"/>
      <c r="AZU38" s="172"/>
      <c r="AZV38" s="172"/>
      <c r="AZW38" s="172"/>
      <c r="AZX38" s="172"/>
      <c r="AZY38" s="172"/>
      <c r="AZZ38" s="172"/>
      <c r="BAA38" s="172"/>
      <c r="BAB38" s="172"/>
      <c r="BAC38" s="172"/>
      <c r="BAD38" s="172"/>
      <c r="BAE38" s="172"/>
      <c r="BAF38" s="172"/>
      <c r="BAG38" s="172"/>
      <c r="BAH38" s="172"/>
      <c r="BAI38" s="172"/>
      <c r="BAJ38" s="172"/>
      <c r="BAK38" s="172"/>
      <c r="BAL38" s="172"/>
      <c r="BAM38" s="172"/>
      <c r="BAN38" s="172"/>
      <c r="BAO38" s="172"/>
      <c r="BAP38" s="172"/>
      <c r="BAQ38" s="172"/>
      <c r="BAR38" s="172"/>
      <c r="BAS38" s="172"/>
      <c r="BAT38" s="172"/>
      <c r="BAU38" s="172"/>
      <c r="BAV38" s="172"/>
      <c r="BAW38" s="172"/>
      <c r="BAX38" s="172"/>
      <c r="BAY38" s="172"/>
      <c r="BAZ38" s="172"/>
      <c r="BBA38" s="172"/>
      <c r="BBB38" s="172"/>
      <c r="BBC38" s="172"/>
      <c r="BBD38" s="172"/>
      <c r="BBE38" s="172"/>
      <c r="BBF38" s="172"/>
      <c r="BBG38" s="172"/>
      <c r="BBH38" s="172"/>
      <c r="BBI38" s="172"/>
      <c r="BBJ38" s="172"/>
      <c r="BBK38" s="172"/>
      <c r="BBL38" s="172"/>
      <c r="BBM38" s="172"/>
      <c r="BBN38" s="172"/>
      <c r="BBO38" s="172"/>
      <c r="BBP38" s="172"/>
      <c r="BBQ38" s="172"/>
      <c r="BBR38" s="172"/>
      <c r="BBS38" s="172"/>
      <c r="BBT38" s="172"/>
      <c r="BBU38" s="172"/>
      <c r="BBV38" s="172"/>
      <c r="BBW38" s="172"/>
      <c r="BBX38" s="172"/>
      <c r="BBY38" s="172"/>
      <c r="BBZ38" s="172"/>
      <c r="BCA38" s="172"/>
      <c r="BCB38" s="172"/>
      <c r="BCC38" s="172"/>
      <c r="BCD38" s="172"/>
      <c r="BCE38" s="172"/>
      <c r="BCF38" s="172"/>
      <c r="BCG38" s="172"/>
      <c r="BCH38" s="172"/>
      <c r="BCI38" s="172"/>
      <c r="BCJ38" s="172"/>
      <c r="BCK38" s="172"/>
      <c r="BCL38" s="172"/>
      <c r="BCM38" s="172"/>
      <c r="BCN38" s="172"/>
      <c r="BCO38" s="172"/>
      <c r="BCP38" s="172"/>
      <c r="BCQ38" s="172"/>
      <c r="BCR38" s="172"/>
      <c r="BCS38" s="172"/>
      <c r="BCT38" s="172"/>
      <c r="BCU38" s="172"/>
      <c r="BCV38" s="172"/>
      <c r="BCW38" s="172"/>
      <c r="BCX38" s="172"/>
      <c r="BCY38" s="172"/>
      <c r="BCZ38" s="172"/>
      <c r="BDA38" s="172"/>
      <c r="BDB38" s="172"/>
      <c r="BDC38" s="172"/>
      <c r="BDD38" s="172"/>
      <c r="BDE38" s="172"/>
      <c r="BDF38" s="172"/>
      <c r="BDG38" s="172"/>
      <c r="BDH38" s="172"/>
      <c r="BDI38" s="172"/>
      <c r="BDJ38" s="172"/>
      <c r="BDK38" s="172"/>
      <c r="BDL38" s="172"/>
      <c r="BDM38" s="172"/>
      <c r="BDN38" s="172"/>
      <c r="BDO38" s="172"/>
      <c r="BDP38" s="172"/>
      <c r="BDQ38" s="172"/>
      <c r="BDR38" s="172"/>
      <c r="BDS38" s="172"/>
      <c r="BDT38" s="172"/>
      <c r="BDU38" s="172"/>
      <c r="BDV38" s="172"/>
      <c r="BDW38" s="172"/>
      <c r="BDX38" s="172"/>
      <c r="BDY38" s="172"/>
      <c r="BDZ38" s="172"/>
      <c r="BEA38" s="172"/>
      <c r="BEB38" s="172"/>
      <c r="BEC38" s="172"/>
      <c r="BED38" s="172"/>
      <c r="BEE38" s="172"/>
      <c r="BEF38" s="172"/>
      <c r="BEG38" s="172"/>
      <c r="BEH38" s="172"/>
      <c r="BEI38" s="172"/>
      <c r="BEJ38" s="172"/>
      <c r="BEK38" s="172"/>
      <c r="BEL38" s="172"/>
      <c r="BEM38" s="172"/>
      <c r="BEN38" s="172"/>
      <c r="BEO38" s="172"/>
      <c r="BEP38" s="172"/>
      <c r="BEQ38" s="172"/>
      <c r="BER38" s="172"/>
      <c r="BES38" s="172"/>
      <c r="BET38" s="172"/>
      <c r="BEU38" s="172"/>
      <c r="BEV38" s="172"/>
      <c r="BEW38" s="172"/>
      <c r="BEX38" s="172"/>
      <c r="BEY38" s="172"/>
      <c r="BEZ38" s="172"/>
      <c r="BFA38" s="172"/>
      <c r="BFB38" s="172"/>
      <c r="BFC38" s="172"/>
      <c r="BFD38" s="172"/>
      <c r="BFE38" s="172"/>
      <c r="BFF38" s="172"/>
      <c r="BFG38" s="172"/>
      <c r="BFH38" s="172"/>
      <c r="BFI38" s="172"/>
      <c r="BFJ38" s="172"/>
      <c r="BFK38" s="172"/>
      <c r="BFL38" s="172"/>
      <c r="BFM38" s="172"/>
      <c r="BFN38" s="172"/>
      <c r="BFO38" s="172"/>
      <c r="BFP38" s="172"/>
      <c r="BFQ38" s="172"/>
      <c r="BFR38" s="172"/>
      <c r="BFS38" s="172"/>
      <c r="BFT38" s="172"/>
      <c r="BFU38" s="172"/>
      <c r="BFV38" s="172"/>
      <c r="BFW38" s="172"/>
      <c r="BFX38" s="172"/>
      <c r="BFY38" s="172"/>
      <c r="BFZ38" s="172"/>
      <c r="BGA38" s="172"/>
      <c r="BGB38" s="172"/>
      <c r="BGC38" s="172"/>
      <c r="BGD38" s="172"/>
      <c r="BGE38" s="172"/>
      <c r="BGF38" s="172"/>
      <c r="BGG38" s="172"/>
      <c r="BGH38" s="172"/>
      <c r="BGI38" s="172"/>
      <c r="BGJ38" s="172"/>
      <c r="BGK38" s="172"/>
      <c r="BGL38" s="172"/>
      <c r="BGM38" s="172"/>
      <c r="BGN38" s="172"/>
      <c r="BGO38" s="172"/>
      <c r="BGP38" s="172"/>
      <c r="BGQ38" s="172"/>
      <c r="BGR38" s="172"/>
      <c r="BGS38" s="172"/>
      <c r="BGT38" s="172"/>
      <c r="BGU38" s="172"/>
      <c r="BGV38" s="172"/>
      <c r="BGW38" s="172"/>
      <c r="BGX38" s="172"/>
      <c r="BGY38" s="172"/>
      <c r="BGZ38" s="172"/>
      <c r="BHA38" s="172"/>
      <c r="BHB38" s="172"/>
      <c r="BHC38" s="172"/>
      <c r="BHD38" s="172"/>
      <c r="BHE38" s="172"/>
      <c r="BHF38" s="172"/>
      <c r="BHG38" s="172"/>
      <c r="BHH38" s="172"/>
      <c r="BHI38" s="172"/>
      <c r="BHJ38" s="172"/>
      <c r="BHK38" s="172"/>
      <c r="BHL38" s="172"/>
      <c r="BHM38" s="172"/>
      <c r="BHN38" s="172"/>
      <c r="BHO38" s="172"/>
      <c r="BHP38" s="172"/>
      <c r="BHQ38" s="172"/>
      <c r="BHR38" s="172"/>
      <c r="BHS38" s="172"/>
      <c r="BHT38" s="172"/>
      <c r="BHU38" s="172"/>
      <c r="BHV38" s="172"/>
      <c r="BHW38" s="172"/>
      <c r="BHX38" s="172"/>
      <c r="BHY38" s="172"/>
      <c r="BHZ38" s="172"/>
      <c r="BIA38" s="172"/>
      <c r="BIB38" s="172"/>
      <c r="BIC38" s="172"/>
      <c r="BID38" s="172"/>
      <c r="BIE38" s="172"/>
      <c r="BIF38" s="172"/>
      <c r="BIG38" s="172"/>
      <c r="BIH38" s="172"/>
      <c r="BII38" s="172"/>
      <c r="BIJ38" s="172"/>
      <c r="BIK38" s="172"/>
      <c r="BIL38" s="172"/>
      <c r="BIM38" s="172"/>
      <c r="BIN38" s="172"/>
      <c r="BIO38" s="172"/>
      <c r="BIP38" s="172"/>
      <c r="BIQ38" s="172"/>
      <c r="BIR38" s="172"/>
      <c r="BIS38" s="172"/>
      <c r="BIT38" s="172"/>
      <c r="BIU38" s="172"/>
      <c r="BIV38" s="172"/>
      <c r="BIW38" s="172"/>
      <c r="BIX38" s="172"/>
      <c r="BIY38" s="172"/>
      <c r="BIZ38" s="172"/>
      <c r="BJA38" s="172"/>
      <c r="BJB38" s="172"/>
      <c r="BJC38" s="172"/>
      <c r="BJD38" s="172"/>
      <c r="BJE38" s="172"/>
      <c r="BJF38" s="172"/>
      <c r="BJG38" s="172"/>
      <c r="BJH38" s="172"/>
      <c r="BJI38" s="172"/>
      <c r="BJJ38" s="172"/>
      <c r="BJK38" s="172"/>
      <c r="BJL38" s="172"/>
      <c r="BJM38" s="172"/>
      <c r="BJN38" s="172"/>
      <c r="BJO38" s="172"/>
      <c r="BJP38" s="172"/>
      <c r="BJQ38" s="172"/>
      <c r="BJR38" s="172"/>
      <c r="BJS38" s="172"/>
      <c r="BJT38" s="172"/>
      <c r="BJU38" s="172"/>
      <c r="BJV38" s="172"/>
      <c r="BJW38" s="172"/>
      <c r="BJX38" s="172"/>
      <c r="BJY38" s="172"/>
      <c r="BJZ38" s="172"/>
      <c r="BKA38" s="172"/>
      <c r="BKB38" s="172"/>
      <c r="BKC38" s="172"/>
      <c r="BKD38" s="172"/>
      <c r="BKE38" s="172"/>
      <c r="BKF38" s="172"/>
      <c r="BKG38" s="172"/>
      <c r="BKH38" s="172"/>
      <c r="BKI38" s="172"/>
      <c r="BKJ38" s="172"/>
      <c r="BKK38" s="172"/>
      <c r="BKL38" s="172"/>
      <c r="BKM38" s="172"/>
      <c r="BKN38" s="172"/>
      <c r="BKO38" s="172"/>
      <c r="BKP38" s="172"/>
      <c r="BKQ38" s="172"/>
      <c r="BKR38" s="172"/>
      <c r="BKS38" s="172"/>
      <c r="BKT38" s="172"/>
      <c r="BKU38" s="172"/>
      <c r="BKV38" s="172"/>
      <c r="BKW38" s="172"/>
      <c r="BKX38" s="172"/>
      <c r="BKY38" s="172"/>
      <c r="BKZ38" s="172"/>
      <c r="BLA38" s="172"/>
      <c r="BLB38" s="172"/>
      <c r="BLC38" s="172"/>
      <c r="BLD38" s="172"/>
      <c r="BLE38" s="172"/>
      <c r="BLF38" s="172"/>
      <c r="BLG38" s="172"/>
      <c r="BLH38" s="172"/>
      <c r="BLI38" s="172"/>
      <c r="BLJ38" s="172"/>
      <c r="BLK38" s="172"/>
      <c r="BLL38" s="172"/>
      <c r="BLM38" s="172"/>
      <c r="BLN38" s="172"/>
      <c r="BLO38" s="172"/>
      <c r="BLP38" s="172"/>
      <c r="BLQ38" s="172"/>
      <c r="BLR38" s="172"/>
      <c r="BLS38" s="172"/>
      <c r="BLT38" s="172"/>
      <c r="BLU38" s="172"/>
      <c r="BLV38" s="172"/>
      <c r="BLW38" s="172"/>
      <c r="BLX38" s="172"/>
      <c r="BLY38" s="172"/>
      <c r="BLZ38" s="172"/>
      <c r="BMA38" s="172"/>
      <c r="BMB38" s="172"/>
      <c r="BMC38" s="172"/>
      <c r="BMD38" s="172"/>
      <c r="BME38" s="172"/>
      <c r="BMF38" s="172"/>
      <c r="BMG38" s="172"/>
      <c r="BMH38" s="172"/>
      <c r="BMI38" s="172"/>
      <c r="BMJ38" s="172"/>
      <c r="BMK38" s="172"/>
      <c r="BML38" s="172"/>
      <c r="BMM38" s="172"/>
      <c r="BMN38" s="172"/>
      <c r="BMO38" s="172"/>
      <c r="BMP38" s="172"/>
      <c r="BMQ38" s="172"/>
      <c r="BMR38" s="172"/>
      <c r="BMS38" s="172"/>
      <c r="BMT38" s="172"/>
      <c r="BMU38" s="172"/>
      <c r="BMV38" s="172"/>
      <c r="BMW38" s="172"/>
      <c r="BMX38" s="172"/>
      <c r="BMY38" s="172"/>
      <c r="BMZ38" s="172"/>
      <c r="BNA38" s="172"/>
      <c r="BNB38" s="172"/>
      <c r="BNC38" s="172"/>
      <c r="BND38" s="172"/>
      <c r="BNE38" s="172"/>
      <c r="BNF38" s="172"/>
      <c r="BNG38" s="172"/>
      <c r="BNH38" s="172"/>
      <c r="BNI38" s="172"/>
      <c r="BNJ38" s="172"/>
      <c r="BNK38" s="172"/>
      <c r="BNL38" s="172"/>
      <c r="BNM38" s="172"/>
      <c r="BNN38" s="172"/>
      <c r="BNO38" s="172"/>
      <c r="BNP38" s="172"/>
      <c r="BNQ38" s="172"/>
      <c r="BNR38" s="172"/>
      <c r="BNS38" s="172"/>
      <c r="BNT38" s="172"/>
      <c r="BNU38" s="172"/>
      <c r="BNV38" s="172"/>
      <c r="BNW38" s="172"/>
      <c r="BNX38" s="172"/>
      <c r="BNY38" s="172"/>
      <c r="BNZ38" s="172"/>
      <c r="BOA38" s="172"/>
      <c r="BOB38" s="172"/>
      <c r="BOC38" s="172"/>
      <c r="BOD38" s="172"/>
      <c r="BOE38" s="172"/>
      <c r="BOF38" s="172"/>
      <c r="BOG38" s="172"/>
      <c r="BOH38" s="172"/>
      <c r="BOI38" s="172"/>
      <c r="BOJ38" s="172"/>
      <c r="BOK38" s="172"/>
      <c r="BOL38" s="172"/>
      <c r="BOM38" s="172"/>
      <c r="BON38" s="172"/>
      <c r="BOO38" s="172"/>
      <c r="BOP38" s="172"/>
      <c r="BOQ38" s="172"/>
      <c r="BOR38" s="172"/>
      <c r="BOS38" s="172"/>
      <c r="BOT38" s="172"/>
      <c r="BOU38" s="172"/>
      <c r="BOV38" s="172"/>
      <c r="BOW38" s="172"/>
      <c r="BOX38" s="172"/>
      <c r="BOY38" s="172"/>
      <c r="BOZ38" s="172"/>
      <c r="BPA38" s="172"/>
      <c r="BPB38" s="172"/>
      <c r="BPC38" s="172"/>
      <c r="BPD38" s="172"/>
      <c r="BPE38" s="172"/>
      <c r="BPF38" s="172"/>
      <c r="BPG38" s="172"/>
      <c r="BPH38" s="172"/>
      <c r="BPI38" s="172"/>
      <c r="BPJ38" s="172"/>
      <c r="BPK38" s="172"/>
      <c r="BPL38" s="172"/>
      <c r="BPM38" s="172"/>
      <c r="BPN38" s="172"/>
      <c r="BPO38" s="172"/>
      <c r="BPP38" s="172"/>
      <c r="BPQ38" s="172"/>
      <c r="BPR38" s="172"/>
      <c r="BPS38" s="172"/>
      <c r="BPT38" s="172"/>
      <c r="BPU38" s="172"/>
      <c r="BPV38" s="172"/>
      <c r="BPW38" s="172"/>
      <c r="BPX38" s="172"/>
      <c r="BPY38" s="172"/>
      <c r="BPZ38" s="172"/>
      <c r="BQA38" s="172"/>
      <c r="BQB38" s="172"/>
      <c r="BQC38" s="172"/>
      <c r="BQD38" s="172"/>
      <c r="BQE38" s="172"/>
      <c r="BQF38" s="172"/>
      <c r="BQG38" s="172"/>
      <c r="BQH38" s="172"/>
      <c r="BQI38" s="172"/>
      <c r="BQJ38" s="172"/>
      <c r="BQK38" s="172"/>
      <c r="BQL38" s="172"/>
      <c r="BQM38" s="172"/>
      <c r="BQN38" s="172"/>
      <c r="BQO38" s="172"/>
      <c r="BQP38" s="172"/>
      <c r="BQQ38" s="172"/>
      <c r="BQR38" s="172"/>
      <c r="BQS38" s="172"/>
      <c r="BQT38" s="172"/>
      <c r="BQU38" s="172"/>
      <c r="BQV38" s="172"/>
      <c r="BQW38" s="172"/>
      <c r="BQX38" s="172"/>
      <c r="BQY38" s="172"/>
      <c r="BQZ38" s="172"/>
      <c r="BRA38" s="172"/>
      <c r="BRB38" s="172"/>
      <c r="BRC38" s="172"/>
      <c r="BRD38" s="172"/>
      <c r="BRE38" s="172"/>
      <c r="BRF38" s="172"/>
      <c r="BRG38" s="172"/>
      <c r="BRH38" s="172"/>
      <c r="BRI38" s="172"/>
      <c r="BRJ38" s="172"/>
      <c r="BRK38" s="172"/>
      <c r="BRL38" s="172"/>
      <c r="BRM38" s="172"/>
      <c r="BRN38" s="172"/>
      <c r="BRO38" s="172"/>
      <c r="BRP38" s="172"/>
      <c r="BRQ38" s="172"/>
      <c r="BRR38" s="172"/>
      <c r="BRS38" s="172"/>
      <c r="BRT38" s="172"/>
      <c r="BRU38" s="172"/>
      <c r="BRV38" s="172"/>
      <c r="BRW38" s="172"/>
      <c r="BRX38" s="172"/>
      <c r="BRY38" s="172"/>
      <c r="BRZ38" s="172"/>
      <c r="BSA38" s="172"/>
      <c r="BSB38" s="172"/>
      <c r="BSC38" s="172"/>
      <c r="BSD38" s="172"/>
      <c r="BSE38" s="172"/>
      <c r="BSF38" s="172"/>
      <c r="BSG38" s="172"/>
      <c r="BSH38" s="172"/>
      <c r="BSI38" s="172"/>
      <c r="BSJ38" s="172"/>
      <c r="BSK38" s="172"/>
      <c r="BSL38" s="172"/>
      <c r="BSM38" s="172"/>
      <c r="BSN38" s="172"/>
      <c r="BSO38" s="172"/>
      <c r="BSP38" s="172"/>
      <c r="BSQ38" s="172"/>
      <c r="BSR38" s="172"/>
      <c r="BSS38" s="172"/>
      <c r="BST38" s="172"/>
      <c r="BSU38" s="172"/>
      <c r="BSV38" s="172"/>
      <c r="BSW38" s="172"/>
      <c r="BSX38" s="172"/>
      <c r="BSY38" s="172"/>
      <c r="BSZ38" s="172"/>
      <c r="BTA38" s="172"/>
      <c r="BTB38" s="172"/>
      <c r="BTC38" s="172"/>
      <c r="BTD38" s="172"/>
      <c r="BTE38" s="172"/>
      <c r="BTF38" s="172"/>
      <c r="BTG38" s="172"/>
      <c r="BTH38" s="172"/>
      <c r="BTI38" s="172"/>
      <c r="BTJ38" s="172"/>
      <c r="BTK38" s="172"/>
      <c r="BTL38" s="172"/>
      <c r="BTM38" s="172"/>
      <c r="BTN38" s="172"/>
      <c r="BTO38" s="172"/>
      <c r="BTP38" s="172"/>
      <c r="BTQ38" s="172"/>
      <c r="BTR38" s="172"/>
      <c r="BTS38" s="172"/>
      <c r="BTT38" s="172"/>
      <c r="BTU38" s="172"/>
      <c r="BTV38" s="172"/>
      <c r="BTW38" s="172"/>
      <c r="BTX38" s="172"/>
      <c r="BTY38" s="172"/>
      <c r="BTZ38" s="172"/>
      <c r="BUA38" s="172"/>
      <c r="BUB38" s="172"/>
      <c r="BUC38" s="172"/>
      <c r="BUD38" s="172"/>
      <c r="BUE38" s="172"/>
      <c r="BUF38" s="172"/>
      <c r="BUG38" s="172"/>
      <c r="BUH38" s="172"/>
      <c r="BUI38" s="172"/>
      <c r="BUJ38" s="172"/>
      <c r="BUK38" s="172"/>
      <c r="BUL38" s="172"/>
      <c r="BUM38" s="172"/>
      <c r="BUN38" s="172"/>
      <c r="BUO38" s="172"/>
      <c r="BUP38" s="172"/>
      <c r="BUQ38" s="172"/>
      <c r="BUR38" s="172"/>
      <c r="BUS38" s="172"/>
      <c r="BUT38" s="172"/>
      <c r="BUU38" s="172"/>
      <c r="BUV38" s="172"/>
      <c r="BUW38" s="172"/>
      <c r="BUX38" s="172"/>
      <c r="BUY38" s="172"/>
      <c r="BUZ38" s="172"/>
      <c r="BVA38" s="172"/>
      <c r="BVB38" s="172"/>
      <c r="BVC38" s="172"/>
      <c r="BVD38" s="172"/>
      <c r="BVE38" s="172"/>
      <c r="BVF38" s="172"/>
      <c r="BVG38" s="172"/>
      <c r="BVH38" s="172"/>
      <c r="BVI38" s="172"/>
      <c r="BVJ38" s="172"/>
      <c r="BVK38" s="172"/>
      <c r="BVL38" s="172"/>
      <c r="BVM38" s="172"/>
      <c r="BVN38" s="172"/>
      <c r="BVO38" s="172"/>
      <c r="BVP38" s="172"/>
      <c r="BVQ38" s="172"/>
      <c r="BVR38" s="172"/>
      <c r="BVS38" s="172"/>
      <c r="BVT38" s="172"/>
      <c r="BVU38" s="172"/>
      <c r="BVV38" s="172"/>
      <c r="BVW38" s="172"/>
      <c r="BVX38" s="172"/>
      <c r="BVY38" s="172"/>
      <c r="BVZ38" s="172"/>
      <c r="BWA38" s="172"/>
      <c r="BWB38" s="172"/>
      <c r="BWC38" s="172"/>
      <c r="BWD38" s="172"/>
      <c r="BWE38" s="172"/>
      <c r="BWF38" s="172"/>
      <c r="BWG38" s="172"/>
      <c r="BWH38" s="172"/>
      <c r="BWI38" s="172"/>
      <c r="BWJ38" s="172"/>
      <c r="BWK38" s="172"/>
      <c r="BWL38" s="172"/>
      <c r="BWM38" s="172"/>
      <c r="BWN38" s="172"/>
      <c r="BWO38" s="172"/>
      <c r="BWP38" s="172"/>
      <c r="BWQ38" s="172"/>
      <c r="BWR38" s="172"/>
      <c r="BWS38" s="172"/>
      <c r="BWT38" s="172"/>
      <c r="BWU38" s="172"/>
      <c r="BWV38" s="172"/>
      <c r="BWW38" s="172"/>
      <c r="BWX38" s="172"/>
      <c r="BWY38" s="172"/>
      <c r="BWZ38" s="172"/>
      <c r="BXA38" s="172"/>
      <c r="BXB38" s="172"/>
      <c r="BXC38" s="172"/>
      <c r="BXD38" s="172"/>
      <c r="BXE38" s="172"/>
      <c r="BXF38" s="172"/>
      <c r="BXG38" s="172"/>
      <c r="BXH38" s="172"/>
      <c r="BXI38" s="172"/>
      <c r="BXJ38" s="172"/>
      <c r="BXK38" s="172"/>
      <c r="BXL38" s="172"/>
      <c r="BXM38" s="172"/>
      <c r="BXN38" s="172"/>
      <c r="BXO38" s="172"/>
      <c r="BXP38" s="172"/>
      <c r="BXQ38" s="172"/>
      <c r="BXR38" s="172"/>
      <c r="BXS38" s="172"/>
      <c r="BXT38" s="172"/>
      <c r="BXU38" s="172"/>
      <c r="BXV38" s="172"/>
      <c r="BXW38" s="172"/>
      <c r="BXX38" s="172"/>
      <c r="BXY38" s="172"/>
      <c r="BXZ38" s="172"/>
      <c r="BYA38" s="172"/>
      <c r="BYB38" s="172"/>
      <c r="BYC38" s="172"/>
      <c r="BYD38" s="172"/>
      <c r="BYE38" s="172"/>
      <c r="BYF38" s="172"/>
      <c r="BYG38" s="172"/>
      <c r="BYH38" s="172"/>
      <c r="BYI38" s="172"/>
      <c r="BYJ38" s="172"/>
      <c r="BYK38" s="172"/>
      <c r="BYL38" s="172"/>
      <c r="BYM38" s="172"/>
      <c r="BYN38" s="172"/>
      <c r="BYO38" s="172"/>
      <c r="BYP38" s="172"/>
      <c r="BYQ38" s="172"/>
      <c r="BYR38" s="172"/>
      <c r="BYS38" s="172"/>
      <c r="BYT38" s="172"/>
      <c r="BYU38" s="172"/>
      <c r="BYV38" s="172"/>
      <c r="BYW38" s="172"/>
      <c r="BYX38" s="172"/>
      <c r="BYY38" s="172"/>
      <c r="BYZ38" s="172"/>
      <c r="BZA38" s="172"/>
      <c r="BZB38" s="172"/>
      <c r="BZC38" s="172"/>
      <c r="BZD38" s="172"/>
      <c r="BZE38" s="172"/>
      <c r="BZF38" s="172"/>
      <c r="BZG38" s="172"/>
      <c r="BZH38" s="172"/>
      <c r="BZI38" s="172"/>
      <c r="BZJ38" s="172"/>
      <c r="BZK38" s="172"/>
      <c r="BZL38" s="172"/>
      <c r="BZM38" s="172"/>
      <c r="BZN38" s="172"/>
      <c r="BZO38" s="172"/>
      <c r="BZP38" s="172"/>
      <c r="BZQ38" s="172"/>
      <c r="BZR38" s="172"/>
      <c r="BZS38" s="172"/>
      <c r="BZT38" s="172"/>
      <c r="BZU38" s="172"/>
      <c r="BZV38" s="172"/>
      <c r="BZW38" s="172"/>
      <c r="BZX38" s="172"/>
      <c r="BZY38" s="172"/>
      <c r="BZZ38" s="172"/>
      <c r="CAA38" s="172"/>
      <c r="CAB38" s="172"/>
      <c r="CAC38" s="172"/>
      <c r="CAD38" s="172"/>
      <c r="CAE38" s="172"/>
      <c r="CAF38" s="172"/>
      <c r="CAG38" s="172"/>
      <c r="CAH38" s="172"/>
      <c r="CAI38" s="172"/>
      <c r="CAJ38" s="172"/>
      <c r="CAK38" s="172"/>
      <c r="CAL38" s="172"/>
      <c r="CAM38" s="172"/>
      <c r="CAN38" s="172"/>
      <c r="CAO38" s="172"/>
      <c r="CAP38" s="172"/>
      <c r="CAQ38" s="172"/>
      <c r="CAR38" s="172"/>
      <c r="CAS38" s="172"/>
      <c r="CAT38" s="172"/>
      <c r="CAU38" s="172"/>
      <c r="CAV38" s="172"/>
      <c r="CAW38" s="172"/>
      <c r="CAX38" s="172"/>
      <c r="CAY38" s="172"/>
      <c r="CAZ38" s="172"/>
      <c r="CBA38" s="172"/>
      <c r="CBB38" s="172"/>
      <c r="CBC38" s="172"/>
      <c r="CBD38" s="172"/>
      <c r="CBE38" s="172"/>
      <c r="CBF38" s="172"/>
      <c r="CBG38" s="172"/>
      <c r="CBH38" s="172"/>
      <c r="CBI38" s="172"/>
      <c r="CBJ38" s="172"/>
      <c r="CBK38" s="172"/>
      <c r="CBL38" s="172"/>
      <c r="CBM38" s="172"/>
      <c r="CBN38" s="172"/>
      <c r="CBO38" s="172"/>
      <c r="CBP38" s="172"/>
      <c r="CBQ38" s="172"/>
      <c r="CBR38" s="172"/>
      <c r="CBS38" s="172"/>
      <c r="CBT38" s="172"/>
      <c r="CBU38" s="172"/>
      <c r="CBV38" s="172"/>
      <c r="CBW38" s="172"/>
      <c r="CBX38" s="172"/>
      <c r="CBY38" s="172"/>
      <c r="CBZ38" s="172"/>
      <c r="CCA38" s="172"/>
      <c r="CCB38" s="172"/>
      <c r="CCC38" s="172"/>
      <c r="CCD38" s="172"/>
      <c r="CCE38" s="172"/>
      <c r="CCF38" s="172"/>
      <c r="CCG38" s="172"/>
      <c r="CCH38" s="172"/>
      <c r="CCI38" s="172"/>
      <c r="CCJ38" s="172"/>
      <c r="CCK38" s="172"/>
      <c r="CCL38" s="172"/>
      <c r="CCM38" s="172"/>
      <c r="CCN38" s="172"/>
      <c r="CCO38" s="172"/>
      <c r="CCP38" s="172"/>
      <c r="CCQ38" s="172"/>
      <c r="CCR38" s="172"/>
      <c r="CCS38" s="172"/>
      <c r="CCT38" s="172"/>
      <c r="CCU38" s="172"/>
      <c r="CCV38" s="172"/>
      <c r="CCW38" s="172"/>
      <c r="CCX38" s="172"/>
      <c r="CCY38" s="172"/>
      <c r="CCZ38" s="172"/>
      <c r="CDA38" s="172"/>
      <c r="CDB38" s="172"/>
      <c r="CDC38" s="172"/>
      <c r="CDD38" s="172"/>
      <c r="CDE38" s="172"/>
      <c r="CDF38" s="172"/>
      <c r="CDG38" s="172"/>
      <c r="CDH38" s="172"/>
      <c r="CDI38" s="172"/>
      <c r="CDJ38" s="172"/>
      <c r="CDK38" s="172"/>
      <c r="CDL38" s="172"/>
      <c r="CDM38" s="172"/>
      <c r="CDN38" s="172"/>
      <c r="CDO38" s="172"/>
      <c r="CDP38" s="172"/>
      <c r="CDQ38" s="172"/>
      <c r="CDR38" s="172"/>
      <c r="CDS38" s="172"/>
      <c r="CDT38" s="172"/>
      <c r="CDU38" s="172"/>
      <c r="CDV38" s="172"/>
      <c r="CDW38" s="172"/>
      <c r="CDX38" s="172"/>
      <c r="CDY38" s="172"/>
      <c r="CDZ38" s="172"/>
      <c r="CEA38" s="172"/>
      <c r="CEB38" s="172"/>
      <c r="CEC38" s="172"/>
      <c r="CED38" s="172"/>
      <c r="CEE38" s="172"/>
      <c r="CEF38" s="172"/>
      <c r="CEG38" s="172"/>
      <c r="CEH38" s="172"/>
      <c r="CEI38" s="172"/>
      <c r="CEJ38" s="172"/>
      <c r="CEK38" s="172"/>
      <c r="CEL38" s="172"/>
      <c r="CEM38" s="172"/>
      <c r="CEN38" s="172"/>
      <c r="CEO38" s="172"/>
      <c r="CEP38" s="172"/>
      <c r="CEQ38" s="172"/>
      <c r="CER38" s="172"/>
      <c r="CES38" s="172"/>
      <c r="CET38" s="172"/>
      <c r="CEU38" s="172"/>
      <c r="CEV38" s="172"/>
      <c r="CEW38" s="172"/>
      <c r="CEX38" s="172"/>
      <c r="CEY38" s="172"/>
      <c r="CEZ38" s="172"/>
      <c r="CFA38" s="172"/>
      <c r="CFB38" s="172"/>
      <c r="CFC38" s="172"/>
      <c r="CFD38" s="172"/>
      <c r="CFE38" s="172"/>
      <c r="CFF38" s="172"/>
      <c r="CFG38" s="172"/>
      <c r="CFH38" s="172"/>
      <c r="CFI38" s="172"/>
      <c r="CFJ38" s="172"/>
      <c r="CFK38" s="172"/>
      <c r="CFL38" s="172"/>
      <c r="CFM38" s="172"/>
      <c r="CFN38" s="172"/>
      <c r="CFO38" s="172"/>
      <c r="CFP38" s="172"/>
      <c r="CFQ38" s="172"/>
      <c r="CFR38" s="172"/>
      <c r="CFS38" s="172"/>
      <c r="CFT38" s="172"/>
      <c r="CFU38" s="172"/>
      <c r="CFV38" s="172"/>
      <c r="CFW38" s="172"/>
      <c r="CFX38" s="172"/>
      <c r="CFY38" s="172"/>
      <c r="CFZ38" s="172"/>
      <c r="CGA38" s="172"/>
      <c r="CGB38" s="172"/>
      <c r="CGC38" s="172"/>
      <c r="CGD38" s="172"/>
      <c r="CGE38" s="172"/>
      <c r="CGF38" s="172"/>
      <c r="CGG38" s="172"/>
      <c r="CGH38" s="172"/>
      <c r="CGI38" s="172"/>
      <c r="CGJ38" s="172"/>
      <c r="CGK38" s="172"/>
      <c r="CGL38" s="172"/>
      <c r="CGM38" s="172"/>
      <c r="CGN38" s="172"/>
      <c r="CGO38" s="172"/>
      <c r="CGP38" s="172"/>
      <c r="CGQ38" s="172"/>
      <c r="CGR38" s="172"/>
      <c r="CGS38" s="172"/>
      <c r="CGT38" s="172"/>
      <c r="CGU38" s="172"/>
      <c r="CGV38" s="172"/>
      <c r="CGW38" s="172"/>
      <c r="CGX38" s="172"/>
      <c r="CGY38" s="172"/>
      <c r="CGZ38" s="172"/>
      <c r="CHA38" s="172"/>
      <c r="CHB38" s="172"/>
      <c r="CHC38" s="172"/>
      <c r="CHD38" s="172"/>
      <c r="CHE38" s="172"/>
      <c r="CHF38" s="172"/>
      <c r="CHG38" s="172"/>
      <c r="CHH38" s="172"/>
      <c r="CHI38" s="172"/>
      <c r="CHJ38" s="172"/>
      <c r="CHK38" s="172"/>
      <c r="CHL38" s="172"/>
      <c r="CHM38" s="172"/>
      <c r="CHN38" s="172"/>
      <c r="CHO38" s="172"/>
      <c r="CHP38" s="172"/>
      <c r="CHQ38" s="172"/>
      <c r="CHR38" s="172"/>
      <c r="CHS38" s="172"/>
      <c r="CHT38" s="172"/>
      <c r="CHU38" s="172"/>
      <c r="CHV38" s="172"/>
      <c r="CHW38" s="172"/>
      <c r="CHX38" s="172"/>
      <c r="CHY38" s="172"/>
      <c r="CHZ38" s="172"/>
      <c r="CIA38" s="172"/>
      <c r="CIB38" s="172"/>
      <c r="CIC38" s="172"/>
      <c r="CID38" s="172"/>
      <c r="CIE38" s="172"/>
      <c r="CIF38" s="172"/>
      <c r="CIG38" s="172"/>
      <c r="CIH38" s="172"/>
      <c r="CII38" s="172"/>
      <c r="CIJ38" s="172"/>
      <c r="CIK38" s="172"/>
      <c r="CIL38" s="172"/>
      <c r="CIM38" s="172"/>
      <c r="CIN38" s="172"/>
      <c r="CIO38" s="172"/>
      <c r="CIP38" s="172"/>
      <c r="CIQ38" s="172"/>
      <c r="CIR38" s="172"/>
      <c r="CIS38" s="172"/>
      <c r="CIT38" s="172"/>
      <c r="CIU38" s="172"/>
      <c r="CIV38" s="172"/>
      <c r="CIW38" s="172"/>
      <c r="CIX38" s="172"/>
      <c r="CIY38" s="172"/>
      <c r="CIZ38" s="172"/>
      <c r="CJA38" s="172"/>
      <c r="CJB38" s="172"/>
      <c r="CJC38" s="172"/>
      <c r="CJD38" s="172"/>
      <c r="CJE38" s="172"/>
      <c r="CJF38" s="172"/>
      <c r="CJG38" s="172"/>
      <c r="CJH38" s="172"/>
      <c r="CJI38" s="172"/>
      <c r="CJJ38" s="172"/>
      <c r="CJK38" s="172"/>
      <c r="CJL38" s="172"/>
      <c r="CJM38" s="172"/>
      <c r="CJN38" s="172"/>
      <c r="CJO38" s="172"/>
      <c r="CJP38" s="172"/>
      <c r="CJQ38" s="172"/>
      <c r="CJR38" s="172"/>
      <c r="CJS38" s="172"/>
      <c r="CJT38" s="172"/>
      <c r="CJU38" s="172"/>
      <c r="CJV38" s="172"/>
      <c r="CJW38" s="172"/>
      <c r="CJX38" s="172"/>
      <c r="CJY38" s="172"/>
      <c r="CJZ38" s="172"/>
      <c r="CKA38" s="172"/>
      <c r="CKB38" s="172"/>
      <c r="CKC38" s="172"/>
      <c r="CKD38" s="172"/>
      <c r="CKE38" s="172"/>
      <c r="CKF38" s="172"/>
      <c r="CKG38" s="172"/>
      <c r="CKH38" s="172"/>
      <c r="CKI38" s="172"/>
      <c r="CKJ38" s="172"/>
      <c r="CKK38" s="172"/>
      <c r="CKL38" s="172"/>
      <c r="CKM38" s="172"/>
      <c r="CKN38" s="172"/>
      <c r="CKO38" s="172"/>
      <c r="CKP38" s="172"/>
      <c r="CKQ38" s="172"/>
      <c r="CKR38" s="172"/>
      <c r="CKS38" s="172"/>
      <c r="CKT38" s="172"/>
      <c r="CKU38" s="172"/>
      <c r="CKV38" s="172"/>
      <c r="CKW38" s="172"/>
      <c r="CKX38" s="172"/>
      <c r="CKY38" s="172"/>
      <c r="CKZ38" s="172"/>
      <c r="CLA38" s="172"/>
      <c r="CLB38" s="172"/>
      <c r="CLC38" s="172"/>
      <c r="CLD38" s="172"/>
      <c r="CLE38" s="172"/>
      <c r="CLF38" s="172"/>
      <c r="CLG38" s="172"/>
      <c r="CLH38" s="172"/>
      <c r="CLI38" s="172"/>
      <c r="CLJ38" s="172"/>
      <c r="CLK38" s="172"/>
      <c r="CLL38" s="172"/>
      <c r="CLM38" s="172"/>
      <c r="CLN38" s="172"/>
      <c r="CLO38" s="172"/>
      <c r="CLP38" s="172"/>
      <c r="CLQ38" s="172"/>
      <c r="CLR38" s="172"/>
      <c r="CLS38" s="172"/>
      <c r="CLT38" s="172"/>
      <c r="CLU38" s="172"/>
      <c r="CLV38" s="172"/>
      <c r="CLW38" s="172"/>
      <c r="CLX38" s="172"/>
      <c r="CLY38" s="172"/>
      <c r="CLZ38" s="172"/>
      <c r="CMA38" s="172"/>
      <c r="CMB38" s="172"/>
      <c r="CMC38" s="172"/>
      <c r="CMD38" s="172"/>
      <c r="CME38" s="172"/>
      <c r="CMF38" s="172"/>
      <c r="CMG38" s="172"/>
      <c r="CMH38" s="172"/>
      <c r="CMI38" s="172"/>
      <c r="CMJ38" s="172"/>
      <c r="CMK38" s="172"/>
      <c r="CML38" s="172"/>
      <c r="CMM38" s="172"/>
      <c r="CMN38" s="172"/>
      <c r="CMO38" s="172"/>
      <c r="CMP38" s="172"/>
      <c r="CMQ38" s="172"/>
      <c r="CMR38" s="172"/>
      <c r="CMS38" s="172"/>
      <c r="CMT38" s="172"/>
      <c r="CMU38" s="172"/>
      <c r="CMV38" s="172"/>
      <c r="CMW38" s="172"/>
      <c r="CMX38" s="172"/>
      <c r="CMY38" s="172"/>
      <c r="CMZ38" s="172"/>
      <c r="CNA38" s="172"/>
      <c r="CNB38" s="172"/>
      <c r="CNC38" s="172"/>
      <c r="CND38" s="172"/>
      <c r="CNE38" s="172"/>
      <c r="CNF38" s="172"/>
      <c r="CNG38" s="172"/>
      <c r="CNH38" s="172"/>
      <c r="CNI38" s="172"/>
      <c r="CNJ38" s="172"/>
      <c r="CNK38" s="172"/>
      <c r="CNL38" s="172"/>
      <c r="CNM38" s="172"/>
      <c r="CNN38" s="172"/>
      <c r="CNO38" s="172"/>
      <c r="CNP38" s="172"/>
      <c r="CNQ38" s="172"/>
      <c r="CNR38" s="172"/>
      <c r="CNS38" s="172"/>
      <c r="CNT38" s="172"/>
      <c r="CNU38" s="172"/>
      <c r="CNV38" s="172"/>
      <c r="CNW38" s="172"/>
      <c r="CNX38" s="172"/>
      <c r="CNY38" s="172"/>
      <c r="CNZ38" s="172"/>
      <c r="COA38" s="172"/>
      <c r="COB38" s="172"/>
      <c r="COC38" s="172"/>
      <c r="COD38" s="172"/>
      <c r="COE38" s="172"/>
      <c r="COF38" s="172"/>
      <c r="COG38" s="172"/>
      <c r="COH38" s="172"/>
      <c r="COI38" s="172"/>
      <c r="COJ38" s="172"/>
      <c r="COK38" s="172"/>
      <c r="COL38" s="172"/>
      <c r="COM38" s="172"/>
      <c r="CON38" s="172"/>
      <c r="COO38" s="172"/>
      <c r="COP38" s="172"/>
      <c r="COQ38" s="172"/>
      <c r="COR38" s="172"/>
      <c r="COS38" s="172"/>
      <c r="COT38" s="172"/>
      <c r="COU38" s="172"/>
      <c r="COV38" s="172"/>
      <c r="COW38" s="172"/>
      <c r="COX38" s="172"/>
      <c r="COY38" s="172"/>
      <c r="COZ38" s="172"/>
      <c r="CPA38" s="172"/>
      <c r="CPB38" s="172"/>
      <c r="CPC38" s="172"/>
      <c r="CPD38" s="172"/>
      <c r="CPE38" s="172"/>
      <c r="CPF38" s="172"/>
      <c r="CPG38" s="172"/>
      <c r="CPH38" s="172"/>
      <c r="CPI38" s="172"/>
      <c r="CPJ38" s="172"/>
      <c r="CPK38" s="172"/>
      <c r="CPL38" s="172"/>
      <c r="CPM38" s="172"/>
      <c r="CPN38" s="172"/>
      <c r="CPO38" s="172"/>
      <c r="CPP38" s="172"/>
      <c r="CPQ38" s="172"/>
      <c r="CPR38" s="172"/>
      <c r="CPS38" s="172"/>
      <c r="CPT38" s="172"/>
      <c r="CPU38" s="172"/>
      <c r="CPV38" s="172"/>
      <c r="CPW38" s="172"/>
      <c r="CPX38" s="172"/>
      <c r="CPY38" s="172"/>
      <c r="CPZ38" s="172"/>
      <c r="CQA38" s="172"/>
      <c r="CQB38" s="172"/>
      <c r="CQC38" s="172"/>
      <c r="CQD38" s="172"/>
      <c r="CQE38" s="172"/>
      <c r="CQF38" s="172"/>
      <c r="CQG38" s="172"/>
      <c r="CQH38" s="172"/>
      <c r="CQI38" s="172"/>
      <c r="CQJ38" s="172"/>
      <c r="CQK38" s="172"/>
      <c r="CQL38" s="172"/>
      <c r="CQM38" s="172"/>
      <c r="CQN38" s="172"/>
      <c r="CQO38" s="172"/>
      <c r="CQP38" s="172"/>
      <c r="CQQ38" s="172"/>
      <c r="CQR38" s="172"/>
      <c r="CQS38" s="172"/>
      <c r="CQT38" s="172"/>
      <c r="CQU38" s="172"/>
      <c r="CQV38" s="172"/>
      <c r="CQW38" s="172"/>
      <c r="CQX38" s="172"/>
      <c r="CQY38" s="172"/>
      <c r="CQZ38" s="172"/>
      <c r="CRA38" s="172"/>
      <c r="CRB38" s="172"/>
      <c r="CRC38" s="172"/>
      <c r="CRD38" s="172"/>
      <c r="CRE38" s="172"/>
      <c r="CRF38" s="172"/>
      <c r="CRG38" s="172"/>
      <c r="CRH38" s="172"/>
      <c r="CRI38" s="172"/>
      <c r="CRJ38" s="172"/>
      <c r="CRK38" s="172"/>
      <c r="CRL38" s="172"/>
      <c r="CRM38" s="172"/>
      <c r="CRN38" s="172"/>
      <c r="CRO38" s="172"/>
      <c r="CRP38" s="172"/>
      <c r="CRQ38" s="172"/>
      <c r="CRR38" s="172"/>
      <c r="CRS38" s="172"/>
      <c r="CRT38" s="172"/>
      <c r="CRU38" s="172"/>
      <c r="CRV38" s="172"/>
      <c r="CRW38" s="172"/>
      <c r="CRX38" s="172"/>
      <c r="CRY38" s="172"/>
      <c r="CRZ38" s="172"/>
      <c r="CSA38" s="172"/>
      <c r="CSB38" s="172"/>
      <c r="CSC38" s="172"/>
      <c r="CSD38" s="172"/>
      <c r="CSE38" s="172"/>
      <c r="CSF38" s="172"/>
      <c r="CSG38" s="172"/>
      <c r="CSH38" s="172"/>
      <c r="CSI38" s="172"/>
      <c r="CSJ38" s="172"/>
      <c r="CSK38" s="172"/>
      <c r="CSL38" s="172"/>
      <c r="CSM38" s="172"/>
      <c r="CSN38" s="172"/>
      <c r="CSO38" s="172"/>
      <c r="CSP38" s="172"/>
      <c r="CSQ38" s="172"/>
      <c r="CSR38" s="172"/>
      <c r="CSS38" s="172"/>
      <c r="CST38" s="172"/>
      <c r="CSU38" s="172"/>
      <c r="CSV38" s="172"/>
      <c r="CSW38" s="172"/>
      <c r="CSX38" s="172"/>
      <c r="CSY38" s="172"/>
      <c r="CSZ38" s="172"/>
      <c r="CTA38" s="172"/>
      <c r="CTB38" s="172"/>
      <c r="CTC38" s="172"/>
      <c r="CTD38" s="172"/>
      <c r="CTE38" s="172"/>
      <c r="CTF38" s="172"/>
      <c r="CTG38" s="172"/>
      <c r="CTH38" s="172"/>
      <c r="CTI38" s="172"/>
      <c r="CTJ38" s="172"/>
      <c r="CTK38" s="172"/>
      <c r="CTL38" s="172"/>
      <c r="CTM38" s="172"/>
      <c r="CTN38" s="172"/>
      <c r="CTO38" s="172"/>
      <c r="CTP38" s="172"/>
      <c r="CTQ38" s="172"/>
      <c r="CTR38" s="172"/>
      <c r="CTS38" s="172"/>
      <c r="CTT38" s="172"/>
      <c r="CTU38" s="172"/>
      <c r="CTV38" s="172"/>
      <c r="CTW38" s="172"/>
      <c r="CTX38" s="172"/>
      <c r="CTY38" s="172"/>
      <c r="CTZ38" s="172"/>
      <c r="CUA38" s="172"/>
      <c r="CUB38" s="172"/>
      <c r="CUC38" s="172"/>
      <c r="CUD38" s="172"/>
      <c r="CUE38" s="172"/>
      <c r="CUF38" s="172"/>
      <c r="CUG38" s="172"/>
      <c r="CUH38" s="172"/>
      <c r="CUI38" s="172"/>
      <c r="CUJ38" s="172"/>
      <c r="CUK38" s="172"/>
      <c r="CUL38" s="172"/>
      <c r="CUM38" s="172"/>
      <c r="CUN38" s="172"/>
      <c r="CUO38" s="172"/>
      <c r="CUP38" s="172"/>
      <c r="CUQ38" s="172"/>
      <c r="CUR38" s="172"/>
      <c r="CUS38" s="172"/>
      <c r="CUT38" s="172"/>
      <c r="CUU38" s="172"/>
      <c r="CUV38" s="172"/>
      <c r="CUW38" s="172"/>
      <c r="CUX38" s="172"/>
      <c r="CUY38" s="172"/>
      <c r="CUZ38" s="172"/>
      <c r="CVA38" s="172"/>
      <c r="CVB38" s="172"/>
      <c r="CVC38" s="172"/>
      <c r="CVD38" s="172"/>
      <c r="CVE38" s="172"/>
      <c r="CVF38" s="172"/>
      <c r="CVG38" s="172"/>
      <c r="CVH38" s="172"/>
      <c r="CVI38" s="172"/>
      <c r="CVJ38" s="172"/>
      <c r="CVK38" s="172"/>
      <c r="CVL38" s="172"/>
      <c r="CVM38" s="172"/>
      <c r="CVN38" s="172"/>
      <c r="CVO38" s="172"/>
      <c r="CVP38" s="172"/>
      <c r="CVQ38" s="172"/>
      <c r="CVR38" s="172"/>
      <c r="CVS38" s="172"/>
      <c r="CVT38" s="172"/>
      <c r="CVU38" s="172"/>
      <c r="CVV38" s="172"/>
      <c r="CVW38" s="172"/>
      <c r="CVX38" s="172"/>
      <c r="CVY38" s="172"/>
      <c r="CVZ38" s="172"/>
      <c r="CWA38" s="172"/>
      <c r="CWB38" s="172"/>
      <c r="CWC38" s="172"/>
      <c r="CWD38" s="172"/>
      <c r="CWE38" s="172"/>
      <c r="CWF38" s="172"/>
      <c r="CWG38" s="172"/>
      <c r="CWH38" s="172"/>
      <c r="CWI38" s="172"/>
      <c r="CWJ38" s="172"/>
      <c r="CWK38" s="172"/>
      <c r="CWL38" s="172"/>
      <c r="CWM38" s="172"/>
      <c r="CWN38" s="172"/>
      <c r="CWO38" s="172"/>
      <c r="CWP38" s="172"/>
      <c r="CWQ38" s="172"/>
      <c r="CWR38" s="172"/>
      <c r="CWS38" s="172"/>
      <c r="CWT38" s="172"/>
      <c r="CWU38" s="172"/>
      <c r="CWV38" s="172"/>
      <c r="CWW38" s="172"/>
      <c r="CWX38" s="172"/>
      <c r="CWY38" s="172"/>
      <c r="CWZ38" s="172"/>
      <c r="CXA38" s="172"/>
      <c r="CXB38" s="172"/>
      <c r="CXC38" s="172"/>
      <c r="CXD38" s="172"/>
      <c r="CXE38" s="172"/>
      <c r="CXF38" s="172"/>
      <c r="CXG38" s="172"/>
      <c r="CXH38" s="172"/>
      <c r="CXI38" s="172"/>
      <c r="CXJ38" s="172"/>
      <c r="CXK38" s="172"/>
      <c r="CXL38" s="172"/>
      <c r="CXM38" s="172"/>
      <c r="CXN38" s="172"/>
      <c r="CXO38" s="172"/>
      <c r="CXP38" s="172"/>
      <c r="CXQ38" s="172"/>
      <c r="CXR38" s="172"/>
      <c r="CXS38" s="172"/>
      <c r="CXT38" s="172"/>
      <c r="CXU38" s="172"/>
      <c r="CXV38" s="172"/>
      <c r="CXW38" s="172"/>
      <c r="CXX38" s="172"/>
      <c r="CXY38" s="172"/>
      <c r="CXZ38" s="172"/>
      <c r="CYA38" s="172"/>
      <c r="CYB38" s="172"/>
      <c r="CYC38" s="172"/>
      <c r="CYD38" s="172"/>
      <c r="CYE38" s="172"/>
      <c r="CYF38" s="172"/>
      <c r="CYG38" s="172"/>
      <c r="CYH38" s="172"/>
      <c r="CYI38" s="172"/>
      <c r="CYJ38" s="172"/>
      <c r="CYK38" s="172"/>
      <c r="CYL38" s="172"/>
      <c r="CYM38" s="172"/>
      <c r="CYN38" s="172"/>
      <c r="CYO38" s="172"/>
      <c r="CYP38" s="172"/>
      <c r="CYQ38" s="172"/>
      <c r="CYR38" s="172"/>
      <c r="CYS38" s="172"/>
      <c r="CYT38" s="172"/>
      <c r="CYU38" s="172"/>
      <c r="CYV38" s="172"/>
      <c r="CYW38" s="172"/>
      <c r="CYX38" s="172"/>
      <c r="CYY38" s="172"/>
      <c r="CYZ38" s="172"/>
      <c r="CZA38" s="172"/>
      <c r="CZB38" s="172"/>
      <c r="CZC38" s="172"/>
      <c r="CZD38" s="172"/>
      <c r="CZE38" s="172"/>
      <c r="CZF38" s="172"/>
      <c r="CZG38" s="172"/>
      <c r="CZH38" s="172"/>
      <c r="CZI38" s="172"/>
      <c r="CZJ38" s="172"/>
      <c r="CZK38" s="172"/>
      <c r="CZL38" s="172"/>
      <c r="CZM38" s="172"/>
      <c r="CZN38" s="172"/>
      <c r="CZO38" s="172"/>
      <c r="CZP38" s="172"/>
      <c r="CZQ38" s="172"/>
      <c r="CZR38" s="172"/>
      <c r="CZS38" s="172"/>
      <c r="CZT38" s="172"/>
      <c r="CZU38" s="172"/>
      <c r="CZV38" s="172"/>
      <c r="CZW38" s="172"/>
      <c r="CZX38" s="172"/>
      <c r="CZY38" s="172"/>
      <c r="CZZ38" s="172"/>
      <c r="DAA38" s="172"/>
      <c r="DAB38" s="172"/>
      <c r="DAC38" s="172"/>
      <c r="DAD38" s="172"/>
      <c r="DAE38" s="172"/>
      <c r="DAF38" s="172"/>
      <c r="DAG38" s="172"/>
      <c r="DAH38" s="172"/>
      <c r="DAI38" s="172"/>
      <c r="DAJ38" s="172"/>
      <c r="DAK38" s="172"/>
      <c r="DAL38" s="172"/>
      <c r="DAM38" s="172"/>
      <c r="DAN38" s="172"/>
      <c r="DAO38" s="172"/>
      <c r="DAP38" s="172"/>
      <c r="DAQ38" s="172"/>
      <c r="DAR38" s="172"/>
      <c r="DAS38" s="172"/>
      <c r="DAT38" s="172"/>
      <c r="DAU38" s="172"/>
      <c r="DAV38" s="172"/>
      <c r="DAW38" s="172"/>
      <c r="DAX38" s="172"/>
      <c r="DAY38" s="172"/>
      <c r="DAZ38" s="172"/>
      <c r="DBA38" s="172"/>
      <c r="DBB38" s="172"/>
      <c r="DBC38" s="172"/>
      <c r="DBD38" s="172"/>
      <c r="DBE38" s="172"/>
      <c r="DBF38" s="172"/>
      <c r="DBG38" s="172"/>
      <c r="DBH38" s="172"/>
      <c r="DBI38" s="172"/>
      <c r="DBJ38" s="172"/>
      <c r="DBK38" s="172"/>
      <c r="DBL38" s="172"/>
      <c r="DBM38" s="172"/>
      <c r="DBN38" s="172"/>
      <c r="DBO38" s="172"/>
      <c r="DBP38" s="172"/>
      <c r="DBQ38" s="172"/>
      <c r="DBR38" s="172"/>
      <c r="DBS38" s="172"/>
      <c r="DBT38" s="172"/>
      <c r="DBU38" s="172"/>
      <c r="DBV38" s="172"/>
      <c r="DBW38" s="172"/>
      <c r="DBX38" s="172"/>
      <c r="DBY38" s="172"/>
      <c r="DBZ38" s="172"/>
      <c r="DCA38" s="172"/>
      <c r="DCB38" s="172"/>
      <c r="DCC38" s="172"/>
      <c r="DCD38" s="172"/>
      <c r="DCE38" s="172"/>
      <c r="DCF38" s="172"/>
      <c r="DCG38" s="172"/>
      <c r="DCH38" s="172"/>
      <c r="DCI38" s="172"/>
      <c r="DCJ38" s="172"/>
      <c r="DCK38" s="172"/>
      <c r="DCL38" s="172"/>
      <c r="DCM38" s="172"/>
      <c r="DCN38" s="172"/>
      <c r="DCO38" s="172"/>
      <c r="DCP38" s="172"/>
      <c r="DCQ38" s="172"/>
      <c r="DCR38" s="172"/>
      <c r="DCS38" s="172"/>
      <c r="DCT38" s="172"/>
      <c r="DCU38" s="172"/>
      <c r="DCV38" s="172"/>
      <c r="DCW38" s="172"/>
      <c r="DCX38" s="172"/>
      <c r="DCY38" s="172"/>
      <c r="DCZ38" s="172"/>
      <c r="DDA38" s="172"/>
      <c r="DDB38" s="172"/>
      <c r="DDC38" s="172"/>
      <c r="DDD38" s="172"/>
      <c r="DDE38" s="172"/>
      <c r="DDF38" s="172"/>
      <c r="DDG38" s="172"/>
      <c r="DDH38" s="172"/>
      <c r="DDI38" s="172"/>
      <c r="DDJ38" s="172"/>
      <c r="DDK38" s="172"/>
      <c r="DDL38" s="172"/>
      <c r="DDM38" s="172"/>
      <c r="DDN38" s="172"/>
      <c r="DDO38" s="172"/>
      <c r="DDP38" s="172"/>
      <c r="DDQ38" s="172"/>
      <c r="DDR38" s="172"/>
      <c r="DDS38" s="172"/>
      <c r="DDT38" s="172"/>
      <c r="DDU38" s="172"/>
      <c r="DDV38" s="172"/>
      <c r="DDW38" s="172"/>
      <c r="DDX38" s="172"/>
      <c r="DDY38" s="172"/>
      <c r="DDZ38" s="172"/>
      <c r="DEA38" s="172"/>
      <c r="DEB38" s="172"/>
      <c r="DEC38" s="172"/>
      <c r="DED38" s="172"/>
      <c r="DEE38" s="172"/>
      <c r="DEF38" s="172"/>
      <c r="DEG38" s="172"/>
      <c r="DEH38" s="172"/>
      <c r="DEI38" s="172"/>
      <c r="DEJ38" s="172"/>
      <c r="DEK38" s="172"/>
      <c r="DEL38" s="172"/>
      <c r="DEM38" s="172"/>
      <c r="DEN38" s="172"/>
      <c r="DEO38" s="172"/>
      <c r="DEP38" s="172"/>
      <c r="DEQ38" s="172"/>
      <c r="DER38" s="172"/>
      <c r="DES38" s="172"/>
      <c r="DET38" s="172"/>
      <c r="DEU38" s="172"/>
      <c r="DEV38" s="172"/>
      <c r="DEW38" s="172"/>
      <c r="DEX38" s="172"/>
      <c r="DEY38" s="172"/>
      <c r="DEZ38" s="172"/>
      <c r="DFA38" s="172"/>
      <c r="DFB38" s="172"/>
      <c r="DFC38" s="172"/>
      <c r="DFD38" s="172"/>
      <c r="DFE38" s="172"/>
      <c r="DFF38" s="172"/>
      <c r="DFG38" s="172"/>
      <c r="DFH38" s="172"/>
      <c r="DFI38" s="172"/>
      <c r="DFJ38" s="172"/>
      <c r="DFK38" s="172"/>
      <c r="DFL38" s="172"/>
      <c r="DFM38" s="172"/>
      <c r="DFN38" s="172"/>
      <c r="DFO38" s="172"/>
      <c r="DFP38" s="172"/>
      <c r="DFQ38" s="172"/>
      <c r="DFR38" s="172"/>
      <c r="DFS38" s="172"/>
      <c r="DFT38" s="172"/>
      <c r="DFU38" s="172"/>
      <c r="DFV38" s="172"/>
      <c r="DFW38" s="172"/>
      <c r="DFX38" s="172"/>
      <c r="DFY38" s="172"/>
      <c r="DFZ38" s="172"/>
      <c r="DGA38" s="172"/>
      <c r="DGB38" s="172"/>
      <c r="DGC38" s="172"/>
      <c r="DGD38" s="172"/>
      <c r="DGE38" s="172"/>
      <c r="DGF38" s="172"/>
      <c r="DGG38" s="172"/>
      <c r="DGH38" s="172"/>
      <c r="DGI38" s="172"/>
      <c r="DGJ38" s="172"/>
      <c r="DGK38" s="172"/>
      <c r="DGL38" s="172"/>
      <c r="DGM38" s="172"/>
      <c r="DGN38" s="172"/>
      <c r="DGO38" s="172"/>
      <c r="DGP38" s="172"/>
      <c r="DGQ38" s="172"/>
      <c r="DGR38" s="172"/>
      <c r="DGS38" s="172"/>
      <c r="DGT38" s="172"/>
      <c r="DGU38" s="172"/>
      <c r="DGV38" s="172"/>
      <c r="DGW38" s="172"/>
      <c r="DGX38" s="172"/>
      <c r="DGY38" s="172"/>
      <c r="DGZ38" s="172"/>
      <c r="DHA38" s="172"/>
      <c r="DHB38" s="172"/>
      <c r="DHC38" s="172"/>
      <c r="DHD38" s="172"/>
      <c r="DHE38" s="172"/>
      <c r="DHF38" s="172"/>
      <c r="DHG38" s="172"/>
      <c r="DHH38" s="172"/>
      <c r="DHI38" s="172"/>
      <c r="DHJ38" s="172"/>
      <c r="DHK38" s="172"/>
      <c r="DHL38" s="172"/>
      <c r="DHM38" s="172"/>
      <c r="DHN38" s="172"/>
      <c r="DHO38" s="172"/>
      <c r="DHP38" s="172"/>
      <c r="DHQ38" s="172"/>
      <c r="DHR38" s="172"/>
      <c r="DHS38" s="172"/>
      <c r="DHT38" s="172"/>
      <c r="DHU38" s="172"/>
      <c r="DHV38" s="172"/>
      <c r="DHW38" s="172"/>
      <c r="DHX38" s="172"/>
      <c r="DHY38" s="172"/>
      <c r="DHZ38" s="172"/>
      <c r="DIA38" s="172"/>
      <c r="DIB38" s="172"/>
      <c r="DIC38" s="172"/>
      <c r="DID38" s="172"/>
      <c r="DIE38" s="172"/>
      <c r="DIF38" s="172"/>
      <c r="DIG38" s="172"/>
      <c r="DIH38" s="172"/>
      <c r="DII38" s="172"/>
      <c r="DIJ38" s="172"/>
      <c r="DIK38" s="172"/>
      <c r="DIL38" s="172"/>
      <c r="DIM38" s="172"/>
      <c r="DIN38" s="172"/>
      <c r="DIO38" s="172"/>
      <c r="DIP38" s="172"/>
      <c r="DIQ38" s="172"/>
      <c r="DIR38" s="172"/>
      <c r="DIS38" s="172"/>
      <c r="DIT38" s="172"/>
      <c r="DIU38" s="172"/>
      <c r="DIV38" s="172"/>
      <c r="DIW38" s="172"/>
      <c r="DIX38" s="172"/>
      <c r="DIY38" s="172"/>
      <c r="DIZ38" s="172"/>
      <c r="DJA38" s="172"/>
      <c r="DJB38" s="172"/>
      <c r="DJC38" s="172"/>
      <c r="DJD38" s="172"/>
      <c r="DJE38" s="172"/>
      <c r="DJF38" s="172"/>
      <c r="DJG38" s="172"/>
      <c r="DJH38" s="172"/>
      <c r="DJI38" s="172"/>
      <c r="DJJ38" s="172"/>
      <c r="DJK38" s="172"/>
      <c r="DJL38" s="172"/>
      <c r="DJM38" s="172"/>
      <c r="DJN38" s="172"/>
      <c r="DJO38" s="172"/>
      <c r="DJP38" s="172"/>
      <c r="DJQ38" s="172"/>
      <c r="DJR38" s="172"/>
      <c r="DJS38" s="172"/>
      <c r="DJT38" s="172"/>
      <c r="DJU38" s="172"/>
      <c r="DJV38" s="172"/>
      <c r="DJW38" s="172"/>
      <c r="DJX38" s="172"/>
      <c r="DJY38" s="172"/>
      <c r="DJZ38" s="172"/>
      <c r="DKA38" s="172"/>
      <c r="DKB38" s="172"/>
      <c r="DKC38" s="172"/>
      <c r="DKD38" s="172"/>
      <c r="DKE38" s="172"/>
      <c r="DKF38" s="172"/>
      <c r="DKG38" s="172"/>
      <c r="DKH38" s="172"/>
      <c r="DKI38" s="172"/>
      <c r="DKJ38" s="172"/>
      <c r="DKK38" s="172"/>
      <c r="DKL38" s="172"/>
      <c r="DKM38" s="172"/>
      <c r="DKN38" s="172"/>
      <c r="DKO38" s="172"/>
      <c r="DKP38" s="172"/>
      <c r="DKQ38" s="172"/>
      <c r="DKR38" s="172"/>
      <c r="DKS38" s="172"/>
      <c r="DKT38" s="172"/>
      <c r="DKU38" s="172"/>
      <c r="DKV38" s="172"/>
      <c r="DKW38" s="172"/>
      <c r="DKX38" s="172"/>
      <c r="DKY38" s="172"/>
      <c r="DKZ38" s="172"/>
      <c r="DLA38" s="172"/>
      <c r="DLB38" s="172"/>
      <c r="DLC38" s="172"/>
      <c r="DLD38" s="172"/>
      <c r="DLE38" s="172"/>
      <c r="DLF38" s="172"/>
      <c r="DLG38" s="172"/>
      <c r="DLH38" s="172"/>
      <c r="DLI38" s="172"/>
      <c r="DLJ38" s="172"/>
      <c r="DLK38" s="172"/>
      <c r="DLL38" s="172"/>
      <c r="DLM38" s="172"/>
      <c r="DLN38" s="172"/>
      <c r="DLO38" s="172"/>
      <c r="DLP38" s="172"/>
      <c r="DLQ38" s="172"/>
      <c r="DLR38" s="172"/>
      <c r="DLS38" s="172"/>
      <c r="DLT38" s="172"/>
      <c r="DLU38" s="172"/>
      <c r="DLV38" s="172"/>
      <c r="DLW38" s="172"/>
      <c r="DLX38" s="172"/>
      <c r="DLY38" s="172"/>
      <c r="DLZ38" s="172"/>
      <c r="DMA38" s="172"/>
      <c r="DMB38" s="172"/>
      <c r="DMC38" s="172"/>
      <c r="DMD38" s="172"/>
      <c r="DME38" s="172"/>
      <c r="DMF38" s="172"/>
      <c r="DMG38" s="172"/>
      <c r="DMH38" s="172"/>
      <c r="DMI38" s="172"/>
      <c r="DMJ38" s="172"/>
      <c r="DMK38" s="172"/>
      <c r="DML38" s="172"/>
      <c r="DMM38" s="172"/>
      <c r="DMN38" s="172"/>
      <c r="DMO38" s="172"/>
      <c r="DMP38" s="172"/>
      <c r="DMQ38" s="172"/>
      <c r="DMR38" s="172"/>
      <c r="DMS38" s="172"/>
      <c r="DMT38" s="172"/>
      <c r="DMU38" s="172"/>
      <c r="DMV38" s="172"/>
      <c r="DMW38" s="172"/>
      <c r="DMX38" s="172"/>
      <c r="DMY38" s="172"/>
      <c r="DMZ38" s="172"/>
      <c r="DNA38" s="172"/>
      <c r="DNB38" s="172"/>
      <c r="DNC38" s="172"/>
      <c r="DND38" s="172"/>
      <c r="DNE38" s="172"/>
      <c r="DNF38" s="172"/>
      <c r="DNG38" s="172"/>
      <c r="DNH38" s="172"/>
      <c r="DNI38" s="172"/>
      <c r="DNJ38" s="172"/>
      <c r="DNK38" s="172"/>
      <c r="DNL38" s="172"/>
      <c r="DNM38" s="172"/>
      <c r="DNN38" s="172"/>
      <c r="DNO38" s="172"/>
      <c r="DNP38" s="172"/>
      <c r="DNQ38" s="172"/>
      <c r="DNR38" s="172"/>
      <c r="DNS38" s="172"/>
      <c r="DNT38" s="172"/>
      <c r="DNU38" s="172"/>
      <c r="DNV38" s="172"/>
      <c r="DNW38" s="172"/>
      <c r="DNX38" s="172"/>
      <c r="DNY38" s="172"/>
      <c r="DNZ38" s="172"/>
      <c r="DOA38" s="172"/>
      <c r="DOB38" s="172"/>
      <c r="DOC38" s="172"/>
      <c r="DOD38" s="172"/>
      <c r="DOE38" s="172"/>
      <c r="DOF38" s="172"/>
      <c r="DOG38" s="172"/>
      <c r="DOH38" s="172"/>
      <c r="DOI38" s="172"/>
      <c r="DOJ38" s="172"/>
      <c r="DOK38" s="172"/>
      <c r="DOL38" s="172"/>
      <c r="DOM38" s="172"/>
      <c r="DON38" s="172"/>
      <c r="DOO38" s="172"/>
      <c r="DOP38" s="172"/>
      <c r="DOQ38" s="172"/>
      <c r="DOR38" s="172"/>
      <c r="DOS38" s="172"/>
      <c r="DOT38" s="172"/>
      <c r="DOU38" s="172"/>
      <c r="DOV38" s="172"/>
      <c r="DOW38" s="172"/>
      <c r="DOX38" s="172"/>
      <c r="DOY38" s="172"/>
      <c r="DOZ38" s="172"/>
      <c r="DPA38" s="172"/>
      <c r="DPB38" s="172"/>
      <c r="DPC38" s="172"/>
      <c r="DPD38" s="172"/>
      <c r="DPE38" s="172"/>
      <c r="DPF38" s="172"/>
      <c r="DPG38" s="172"/>
      <c r="DPH38" s="172"/>
      <c r="DPI38" s="172"/>
      <c r="DPJ38" s="172"/>
      <c r="DPK38" s="172"/>
      <c r="DPL38" s="172"/>
      <c r="DPM38" s="172"/>
      <c r="DPN38" s="172"/>
      <c r="DPO38" s="172"/>
      <c r="DPP38" s="172"/>
      <c r="DPQ38" s="172"/>
      <c r="DPR38" s="172"/>
      <c r="DPS38" s="172"/>
      <c r="DPT38" s="172"/>
      <c r="DPU38" s="172"/>
      <c r="DPV38" s="172"/>
      <c r="DPW38" s="172"/>
      <c r="DPX38" s="172"/>
      <c r="DPY38" s="172"/>
      <c r="DPZ38" s="172"/>
      <c r="DQA38" s="172"/>
      <c r="DQB38" s="172"/>
      <c r="DQC38" s="172"/>
      <c r="DQD38" s="172"/>
      <c r="DQE38" s="172"/>
      <c r="DQF38" s="172"/>
      <c r="DQG38" s="172"/>
      <c r="DQH38" s="172"/>
      <c r="DQI38" s="172"/>
      <c r="DQJ38" s="172"/>
      <c r="DQK38" s="172"/>
      <c r="DQL38" s="172"/>
      <c r="DQM38" s="172"/>
      <c r="DQN38" s="172"/>
      <c r="DQO38" s="172"/>
      <c r="DQP38" s="172"/>
      <c r="DQQ38" s="172"/>
      <c r="DQR38" s="172"/>
      <c r="DQS38" s="172"/>
      <c r="DQT38" s="172"/>
      <c r="DQU38" s="172"/>
      <c r="DQV38" s="172"/>
      <c r="DQW38" s="172"/>
      <c r="DQX38" s="172"/>
      <c r="DQY38" s="172"/>
      <c r="DQZ38" s="172"/>
      <c r="DRA38" s="172"/>
      <c r="DRB38" s="172"/>
      <c r="DRC38" s="172"/>
      <c r="DRD38" s="172"/>
      <c r="DRE38" s="172"/>
      <c r="DRF38" s="172"/>
      <c r="DRG38" s="172"/>
      <c r="DRH38" s="172"/>
      <c r="DRI38" s="172"/>
      <c r="DRJ38" s="172"/>
      <c r="DRK38" s="172"/>
      <c r="DRL38" s="172"/>
      <c r="DRM38" s="172"/>
      <c r="DRN38" s="172"/>
      <c r="DRO38" s="172"/>
      <c r="DRP38" s="172"/>
      <c r="DRQ38" s="172"/>
      <c r="DRR38" s="172"/>
      <c r="DRS38" s="172"/>
      <c r="DRT38" s="172"/>
      <c r="DRU38" s="172"/>
      <c r="DRV38" s="172"/>
      <c r="DRW38" s="172"/>
      <c r="DRX38" s="172"/>
      <c r="DRY38" s="172"/>
      <c r="DRZ38" s="172"/>
      <c r="DSA38" s="172"/>
      <c r="DSB38" s="172"/>
      <c r="DSC38" s="172"/>
      <c r="DSD38" s="172"/>
      <c r="DSE38" s="172"/>
      <c r="DSF38" s="172"/>
      <c r="DSG38" s="172"/>
      <c r="DSH38" s="172"/>
      <c r="DSI38" s="172"/>
      <c r="DSJ38" s="172"/>
      <c r="DSK38" s="172"/>
      <c r="DSL38" s="172"/>
      <c r="DSM38" s="172"/>
      <c r="DSN38" s="172"/>
      <c r="DSO38" s="172"/>
      <c r="DSP38" s="172"/>
      <c r="DSQ38" s="172"/>
      <c r="DSR38" s="172"/>
      <c r="DSS38" s="172"/>
      <c r="DST38" s="172"/>
      <c r="DSU38" s="172"/>
      <c r="DSV38" s="172"/>
      <c r="DSW38" s="172"/>
      <c r="DSX38" s="172"/>
      <c r="DSY38" s="172"/>
      <c r="DSZ38" s="172"/>
      <c r="DTA38" s="172"/>
      <c r="DTB38" s="172"/>
      <c r="DTC38" s="172"/>
      <c r="DTD38" s="172"/>
      <c r="DTE38" s="172"/>
      <c r="DTF38" s="172"/>
      <c r="DTG38" s="172"/>
      <c r="DTH38" s="172"/>
      <c r="DTI38" s="172"/>
      <c r="DTJ38" s="172"/>
      <c r="DTK38" s="172"/>
      <c r="DTL38" s="172"/>
      <c r="DTM38" s="172"/>
      <c r="DTN38" s="172"/>
      <c r="DTO38" s="172"/>
      <c r="DTP38" s="172"/>
      <c r="DTQ38" s="172"/>
      <c r="DTR38" s="172"/>
      <c r="DTS38" s="172"/>
      <c r="DTT38" s="172"/>
      <c r="DTU38" s="172"/>
      <c r="DTV38" s="172"/>
      <c r="DTW38" s="172"/>
      <c r="DTX38" s="172"/>
      <c r="DTY38" s="172"/>
      <c r="DTZ38" s="172"/>
      <c r="DUA38" s="172"/>
      <c r="DUB38" s="172"/>
      <c r="DUC38" s="172"/>
      <c r="DUD38" s="172"/>
      <c r="DUE38" s="172"/>
      <c r="DUF38" s="172"/>
      <c r="DUG38" s="172"/>
      <c r="DUH38" s="172"/>
      <c r="DUI38" s="172"/>
      <c r="DUJ38" s="172"/>
      <c r="DUK38" s="172"/>
      <c r="DUL38" s="172"/>
      <c r="DUM38" s="172"/>
      <c r="DUN38" s="172"/>
      <c r="DUO38" s="172"/>
      <c r="DUP38" s="172"/>
      <c r="DUQ38" s="172"/>
      <c r="DUR38" s="172"/>
      <c r="DUS38" s="172"/>
      <c r="DUT38" s="172"/>
      <c r="DUU38" s="172"/>
      <c r="DUV38" s="172"/>
      <c r="DUW38" s="172"/>
      <c r="DUX38" s="172"/>
      <c r="DUY38" s="172"/>
      <c r="DUZ38" s="172"/>
      <c r="DVA38" s="172"/>
      <c r="DVB38" s="172"/>
      <c r="DVC38" s="172"/>
      <c r="DVD38" s="172"/>
      <c r="DVE38" s="172"/>
      <c r="DVF38" s="172"/>
      <c r="DVG38" s="172"/>
      <c r="DVH38" s="172"/>
      <c r="DVI38" s="172"/>
      <c r="DVJ38" s="172"/>
      <c r="DVK38" s="172"/>
      <c r="DVL38" s="172"/>
      <c r="DVM38" s="172"/>
      <c r="DVN38" s="172"/>
      <c r="DVO38" s="172"/>
      <c r="DVP38" s="172"/>
      <c r="DVQ38" s="172"/>
      <c r="DVR38" s="172"/>
      <c r="DVS38" s="172"/>
      <c r="DVT38" s="172"/>
      <c r="DVU38" s="172"/>
      <c r="DVV38" s="172"/>
      <c r="DVW38" s="172"/>
      <c r="DVX38" s="172"/>
      <c r="DVY38" s="172"/>
      <c r="DVZ38" s="172"/>
      <c r="DWA38" s="172"/>
      <c r="DWB38" s="172"/>
      <c r="DWC38" s="172"/>
      <c r="DWD38" s="172"/>
      <c r="DWE38" s="172"/>
      <c r="DWF38" s="172"/>
      <c r="DWG38" s="172"/>
      <c r="DWH38" s="172"/>
      <c r="DWI38" s="172"/>
      <c r="DWJ38" s="172"/>
      <c r="DWK38" s="172"/>
      <c r="DWL38" s="172"/>
      <c r="DWM38" s="172"/>
      <c r="DWN38" s="172"/>
      <c r="DWO38" s="172"/>
      <c r="DWP38" s="172"/>
      <c r="DWQ38" s="172"/>
      <c r="DWR38" s="172"/>
      <c r="DWS38" s="172"/>
      <c r="DWT38" s="172"/>
      <c r="DWU38" s="172"/>
      <c r="DWV38" s="172"/>
      <c r="DWW38" s="172"/>
      <c r="DWX38" s="172"/>
      <c r="DWY38" s="172"/>
      <c r="DWZ38" s="172"/>
      <c r="DXA38" s="172"/>
      <c r="DXB38" s="172"/>
      <c r="DXC38" s="172"/>
      <c r="DXD38" s="172"/>
      <c r="DXE38" s="172"/>
      <c r="DXF38" s="172"/>
      <c r="DXG38" s="172"/>
      <c r="DXH38" s="172"/>
      <c r="DXI38" s="172"/>
      <c r="DXJ38" s="172"/>
      <c r="DXK38" s="172"/>
      <c r="DXL38" s="172"/>
      <c r="DXM38" s="172"/>
      <c r="DXN38" s="172"/>
      <c r="DXO38" s="172"/>
      <c r="DXP38" s="172"/>
      <c r="DXQ38" s="172"/>
      <c r="DXR38" s="172"/>
      <c r="DXS38" s="172"/>
      <c r="DXT38" s="172"/>
      <c r="DXU38" s="172"/>
      <c r="DXV38" s="172"/>
      <c r="DXW38" s="172"/>
      <c r="DXX38" s="172"/>
      <c r="DXY38" s="172"/>
      <c r="DXZ38" s="172"/>
      <c r="DYA38" s="172"/>
      <c r="DYB38" s="172"/>
      <c r="DYC38" s="172"/>
      <c r="DYD38" s="172"/>
      <c r="DYE38" s="172"/>
      <c r="DYF38" s="172"/>
      <c r="DYG38" s="172"/>
      <c r="DYH38" s="172"/>
      <c r="DYI38" s="172"/>
      <c r="DYJ38" s="172"/>
      <c r="DYK38" s="172"/>
      <c r="DYL38" s="172"/>
      <c r="DYM38" s="172"/>
      <c r="DYN38" s="172"/>
      <c r="DYO38" s="172"/>
      <c r="DYP38" s="172"/>
      <c r="DYQ38" s="172"/>
      <c r="DYR38" s="172"/>
      <c r="DYS38" s="172"/>
      <c r="DYT38" s="172"/>
      <c r="DYU38" s="172"/>
      <c r="DYV38" s="172"/>
      <c r="DYW38" s="172"/>
      <c r="DYX38" s="172"/>
      <c r="DYY38" s="172"/>
      <c r="DYZ38" s="172"/>
      <c r="DZA38" s="172"/>
      <c r="DZB38" s="172"/>
      <c r="DZC38" s="172"/>
      <c r="DZD38" s="172"/>
      <c r="DZE38" s="172"/>
      <c r="DZF38" s="172"/>
      <c r="DZG38" s="172"/>
      <c r="DZH38" s="172"/>
      <c r="DZI38" s="172"/>
      <c r="DZJ38" s="172"/>
      <c r="DZK38" s="172"/>
      <c r="DZL38" s="172"/>
      <c r="DZM38" s="172"/>
      <c r="DZN38" s="172"/>
      <c r="DZO38" s="172"/>
      <c r="DZP38" s="172"/>
      <c r="DZQ38" s="172"/>
      <c r="DZR38" s="172"/>
      <c r="DZS38" s="172"/>
      <c r="DZT38" s="172"/>
      <c r="DZU38" s="172"/>
      <c r="DZV38" s="172"/>
      <c r="DZW38" s="172"/>
      <c r="DZX38" s="172"/>
      <c r="DZY38" s="172"/>
      <c r="DZZ38" s="172"/>
      <c r="EAA38" s="172"/>
      <c r="EAB38" s="172"/>
      <c r="EAC38" s="172"/>
      <c r="EAD38" s="172"/>
      <c r="EAE38" s="172"/>
      <c r="EAF38" s="172"/>
      <c r="EAG38" s="172"/>
      <c r="EAH38" s="172"/>
      <c r="EAI38" s="172"/>
      <c r="EAJ38" s="172"/>
      <c r="EAK38" s="172"/>
      <c r="EAL38" s="172"/>
      <c r="EAM38" s="172"/>
      <c r="EAN38" s="172"/>
      <c r="EAO38" s="172"/>
      <c r="EAP38" s="172"/>
      <c r="EAQ38" s="172"/>
      <c r="EAR38" s="172"/>
      <c r="EAS38" s="172"/>
      <c r="EAT38" s="172"/>
      <c r="EAU38" s="172"/>
      <c r="EAV38" s="172"/>
      <c r="EAW38" s="172"/>
      <c r="EAX38" s="172"/>
      <c r="EAY38" s="172"/>
      <c r="EAZ38" s="172"/>
      <c r="EBA38" s="172"/>
      <c r="EBB38" s="172"/>
      <c r="EBC38" s="172"/>
      <c r="EBD38" s="172"/>
      <c r="EBE38" s="172"/>
      <c r="EBF38" s="172"/>
      <c r="EBG38" s="172"/>
      <c r="EBH38" s="172"/>
      <c r="EBI38" s="172"/>
      <c r="EBJ38" s="172"/>
      <c r="EBK38" s="172"/>
      <c r="EBL38" s="172"/>
      <c r="EBM38" s="172"/>
      <c r="EBN38" s="172"/>
      <c r="EBO38" s="172"/>
      <c r="EBP38" s="172"/>
      <c r="EBQ38" s="172"/>
      <c r="EBR38" s="172"/>
      <c r="EBS38" s="172"/>
      <c r="EBT38" s="172"/>
      <c r="EBU38" s="172"/>
      <c r="EBV38" s="172"/>
      <c r="EBW38" s="172"/>
      <c r="EBX38" s="172"/>
      <c r="EBY38" s="172"/>
      <c r="EBZ38" s="172"/>
      <c r="ECA38" s="172"/>
      <c r="ECB38" s="172"/>
      <c r="ECC38" s="172"/>
      <c r="ECD38" s="172"/>
      <c r="ECE38" s="172"/>
      <c r="ECF38" s="172"/>
      <c r="ECG38" s="172"/>
      <c r="ECH38" s="172"/>
      <c r="ECI38" s="172"/>
      <c r="ECJ38" s="172"/>
      <c r="ECK38" s="172"/>
      <c r="ECL38" s="172"/>
      <c r="ECM38" s="172"/>
      <c r="ECN38" s="172"/>
      <c r="ECO38" s="172"/>
      <c r="ECP38" s="172"/>
      <c r="ECQ38" s="172"/>
      <c r="ECR38" s="172"/>
      <c r="ECS38" s="172"/>
      <c r="ECT38" s="172"/>
      <c r="ECU38" s="172"/>
      <c r="ECV38" s="172"/>
      <c r="ECW38" s="172"/>
      <c r="ECX38" s="172"/>
      <c r="ECY38" s="172"/>
      <c r="ECZ38" s="172"/>
      <c r="EDA38" s="172"/>
      <c r="EDB38" s="172"/>
      <c r="EDC38" s="172"/>
      <c r="EDD38" s="172"/>
      <c r="EDE38" s="172"/>
      <c r="EDF38" s="172"/>
      <c r="EDG38" s="172"/>
      <c r="EDH38" s="172"/>
      <c r="EDI38" s="172"/>
      <c r="EDJ38" s="172"/>
      <c r="EDK38" s="172"/>
      <c r="EDL38" s="172"/>
      <c r="EDM38" s="172"/>
      <c r="EDN38" s="172"/>
      <c r="EDO38" s="172"/>
      <c r="EDP38" s="172"/>
      <c r="EDQ38" s="172"/>
      <c r="EDR38" s="172"/>
      <c r="EDS38" s="172"/>
      <c r="EDT38" s="172"/>
      <c r="EDU38" s="172"/>
      <c r="EDV38" s="172"/>
      <c r="EDW38" s="172"/>
      <c r="EDX38" s="172"/>
      <c r="EDY38" s="172"/>
      <c r="EDZ38" s="172"/>
      <c r="EEA38" s="172"/>
      <c r="EEB38" s="172"/>
      <c r="EEC38" s="172"/>
      <c r="EED38" s="172"/>
      <c r="EEE38" s="172"/>
      <c r="EEF38" s="172"/>
      <c r="EEG38" s="172"/>
      <c r="EEH38" s="172"/>
      <c r="EEI38" s="172"/>
      <c r="EEJ38" s="172"/>
      <c r="EEK38" s="172"/>
      <c r="EEL38" s="172"/>
      <c r="EEM38" s="172"/>
      <c r="EEN38" s="172"/>
      <c r="EEO38" s="172"/>
      <c r="EEP38" s="172"/>
      <c r="EEQ38" s="172"/>
      <c r="EER38" s="172"/>
      <c r="EES38" s="172"/>
      <c r="EET38" s="172"/>
      <c r="EEU38" s="172"/>
      <c r="EEV38" s="172"/>
      <c r="EEW38" s="172"/>
      <c r="EEX38" s="172"/>
      <c r="EEY38" s="172"/>
      <c r="EEZ38" s="172"/>
      <c r="EFA38" s="172"/>
      <c r="EFB38" s="172"/>
      <c r="EFC38" s="172"/>
      <c r="EFD38" s="172"/>
      <c r="EFE38" s="172"/>
      <c r="EFF38" s="172"/>
      <c r="EFG38" s="172"/>
      <c r="EFH38" s="172"/>
      <c r="EFI38" s="172"/>
      <c r="EFJ38" s="172"/>
      <c r="EFK38" s="172"/>
      <c r="EFL38" s="172"/>
      <c r="EFM38" s="172"/>
      <c r="EFN38" s="172"/>
      <c r="EFO38" s="172"/>
      <c r="EFP38" s="172"/>
      <c r="EFQ38" s="172"/>
      <c r="EFR38" s="172"/>
      <c r="EFS38" s="172"/>
      <c r="EFT38" s="172"/>
      <c r="EFU38" s="172"/>
      <c r="EFV38" s="172"/>
      <c r="EFW38" s="172"/>
      <c r="EFX38" s="172"/>
      <c r="EFY38" s="172"/>
      <c r="EFZ38" s="172"/>
      <c r="EGA38" s="172"/>
      <c r="EGB38" s="172"/>
      <c r="EGC38" s="172"/>
      <c r="EGD38" s="172"/>
      <c r="EGE38" s="172"/>
      <c r="EGF38" s="172"/>
      <c r="EGG38" s="172"/>
      <c r="EGH38" s="172"/>
      <c r="EGI38" s="172"/>
      <c r="EGJ38" s="172"/>
      <c r="EGK38" s="172"/>
      <c r="EGL38" s="172"/>
      <c r="EGM38" s="172"/>
      <c r="EGN38" s="172"/>
      <c r="EGO38" s="172"/>
      <c r="EGP38" s="172"/>
      <c r="EGQ38" s="172"/>
      <c r="EGR38" s="172"/>
      <c r="EGS38" s="172"/>
      <c r="EGT38" s="172"/>
      <c r="EGU38" s="172"/>
      <c r="EGV38" s="172"/>
      <c r="EGW38" s="172"/>
      <c r="EGX38" s="172"/>
      <c r="EGY38" s="172"/>
      <c r="EGZ38" s="172"/>
      <c r="EHA38" s="172"/>
      <c r="EHB38" s="172"/>
      <c r="EHC38" s="172"/>
      <c r="EHD38" s="172"/>
      <c r="EHE38" s="172"/>
      <c r="EHF38" s="172"/>
      <c r="EHG38" s="172"/>
      <c r="EHH38" s="172"/>
      <c r="EHI38" s="172"/>
      <c r="EHJ38" s="172"/>
      <c r="EHK38" s="172"/>
      <c r="EHL38" s="172"/>
      <c r="EHM38" s="172"/>
      <c r="EHN38" s="172"/>
      <c r="EHO38" s="172"/>
      <c r="EHP38" s="172"/>
      <c r="EHQ38" s="172"/>
      <c r="EHR38" s="172"/>
      <c r="EHS38" s="172"/>
      <c r="EHT38" s="172"/>
      <c r="EHU38" s="172"/>
      <c r="EHV38" s="172"/>
      <c r="EHW38" s="172"/>
      <c r="EHX38" s="172"/>
      <c r="EHY38" s="172"/>
      <c r="EHZ38" s="172"/>
      <c r="EIA38" s="172"/>
      <c r="EIB38" s="172"/>
      <c r="EIC38" s="172"/>
      <c r="EID38" s="172"/>
      <c r="EIE38" s="172"/>
      <c r="EIF38" s="172"/>
      <c r="EIG38" s="172"/>
      <c r="EIH38" s="172"/>
      <c r="EII38" s="172"/>
      <c r="EIJ38" s="172"/>
      <c r="EIK38" s="172"/>
      <c r="EIL38" s="172"/>
      <c r="EIM38" s="172"/>
      <c r="EIN38" s="172"/>
      <c r="EIO38" s="172"/>
      <c r="EIP38" s="172"/>
      <c r="EIQ38" s="172"/>
      <c r="EIR38" s="172"/>
      <c r="EIS38" s="172"/>
      <c r="EIT38" s="172"/>
      <c r="EIU38" s="172"/>
      <c r="EIV38" s="172"/>
      <c r="EIW38" s="172"/>
      <c r="EIX38" s="172"/>
      <c r="EIY38" s="172"/>
      <c r="EIZ38" s="172"/>
      <c r="EJA38" s="172"/>
      <c r="EJB38" s="172"/>
      <c r="EJC38" s="172"/>
      <c r="EJD38" s="172"/>
      <c r="EJE38" s="172"/>
      <c r="EJF38" s="172"/>
      <c r="EJG38" s="172"/>
      <c r="EJH38" s="172"/>
      <c r="EJI38" s="172"/>
      <c r="EJJ38" s="172"/>
      <c r="EJK38" s="172"/>
      <c r="EJL38" s="172"/>
      <c r="EJM38" s="172"/>
      <c r="EJN38" s="172"/>
      <c r="EJO38" s="172"/>
      <c r="EJP38" s="172"/>
      <c r="EJQ38" s="172"/>
      <c r="EJR38" s="172"/>
      <c r="EJS38" s="172"/>
      <c r="EJT38" s="172"/>
      <c r="EJU38" s="172"/>
      <c r="EJV38" s="172"/>
      <c r="EJW38" s="172"/>
      <c r="EJX38" s="172"/>
      <c r="EJY38" s="172"/>
      <c r="EJZ38" s="172"/>
      <c r="EKA38" s="172"/>
      <c r="EKB38" s="172"/>
      <c r="EKC38" s="172"/>
      <c r="EKD38" s="172"/>
      <c r="EKE38" s="172"/>
      <c r="EKF38" s="172"/>
      <c r="EKG38" s="172"/>
      <c r="EKH38" s="172"/>
      <c r="EKI38" s="172"/>
      <c r="EKJ38" s="172"/>
      <c r="EKK38" s="172"/>
      <c r="EKL38" s="172"/>
      <c r="EKM38" s="172"/>
      <c r="EKN38" s="172"/>
      <c r="EKO38" s="172"/>
      <c r="EKP38" s="172"/>
      <c r="EKQ38" s="172"/>
      <c r="EKR38" s="172"/>
      <c r="EKS38" s="172"/>
      <c r="EKT38" s="172"/>
      <c r="EKU38" s="172"/>
      <c r="EKV38" s="172"/>
      <c r="EKW38" s="172"/>
      <c r="EKX38" s="172"/>
      <c r="EKY38" s="172"/>
      <c r="EKZ38" s="172"/>
      <c r="ELA38" s="172"/>
      <c r="ELB38" s="172"/>
      <c r="ELC38" s="172"/>
      <c r="ELD38" s="172"/>
      <c r="ELE38" s="172"/>
      <c r="ELF38" s="172"/>
      <c r="ELG38" s="172"/>
      <c r="ELH38" s="172"/>
      <c r="ELI38" s="172"/>
      <c r="ELJ38" s="172"/>
      <c r="ELK38" s="172"/>
      <c r="ELL38" s="172"/>
      <c r="ELM38" s="172"/>
      <c r="ELN38" s="172"/>
      <c r="ELO38" s="172"/>
      <c r="ELP38" s="172"/>
      <c r="ELQ38" s="172"/>
      <c r="ELR38" s="172"/>
      <c r="ELS38" s="172"/>
      <c r="ELT38" s="172"/>
      <c r="ELU38" s="172"/>
      <c r="ELV38" s="172"/>
      <c r="ELW38" s="172"/>
      <c r="ELX38" s="172"/>
      <c r="ELY38" s="172"/>
      <c r="ELZ38" s="172"/>
      <c r="EMA38" s="172"/>
      <c r="EMB38" s="172"/>
      <c r="EMC38" s="172"/>
      <c r="EMD38" s="172"/>
      <c r="EME38" s="172"/>
      <c r="EMF38" s="172"/>
      <c r="EMG38" s="172"/>
      <c r="EMH38" s="172"/>
      <c r="EMI38" s="172"/>
      <c r="EMJ38" s="172"/>
      <c r="EMK38" s="172"/>
      <c r="EML38" s="172"/>
      <c r="EMM38" s="172"/>
      <c r="EMN38" s="172"/>
      <c r="EMO38" s="172"/>
      <c r="EMP38" s="172"/>
      <c r="EMQ38" s="172"/>
      <c r="EMR38" s="172"/>
      <c r="EMS38" s="172"/>
      <c r="EMT38" s="172"/>
      <c r="EMU38" s="172"/>
      <c r="EMV38" s="172"/>
      <c r="EMW38" s="172"/>
      <c r="EMX38" s="172"/>
      <c r="EMY38" s="172"/>
      <c r="EMZ38" s="172"/>
      <c r="ENA38" s="172"/>
      <c r="ENB38" s="172"/>
      <c r="ENC38" s="172"/>
      <c r="END38" s="172"/>
      <c r="ENE38" s="172"/>
      <c r="ENF38" s="172"/>
      <c r="ENG38" s="172"/>
      <c r="ENH38" s="172"/>
      <c r="ENI38" s="172"/>
      <c r="ENJ38" s="172"/>
      <c r="ENK38" s="172"/>
      <c r="ENL38" s="172"/>
      <c r="ENM38" s="172"/>
      <c r="ENN38" s="172"/>
      <c r="ENO38" s="172"/>
      <c r="ENP38" s="172"/>
      <c r="ENQ38" s="172"/>
      <c r="ENR38" s="172"/>
      <c r="ENS38" s="172"/>
      <c r="ENT38" s="172"/>
      <c r="ENU38" s="172"/>
      <c r="ENV38" s="172"/>
      <c r="ENW38" s="172"/>
      <c r="ENX38" s="172"/>
      <c r="ENY38" s="172"/>
      <c r="ENZ38" s="172"/>
      <c r="EOA38" s="172"/>
      <c r="EOB38" s="172"/>
      <c r="EOC38" s="172"/>
      <c r="EOD38" s="172"/>
      <c r="EOE38" s="172"/>
      <c r="EOF38" s="172"/>
      <c r="EOG38" s="172"/>
      <c r="EOH38" s="172"/>
      <c r="EOI38" s="172"/>
      <c r="EOJ38" s="172"/>
      <c r="EOK38" s="172"/>
      <c r="EOL38" s="172"/>
      <c r="EOM38" s="172"/>
      <c r="EON38" s="172"/>
      <c r="EOO38" s="172"/>
      <c r="EOP38" s="172"/>
      <c r="EOQ38" s="172"/>
      <c r="EOR38" s="172"/>
      <c r="EOS38" s="172"/>
      <c r="EOT38" s="172"/>
      <c r="EOU38" s="172"/>
      <c r="EOV38" s="172"/>
      <c r="EOW38" s="172"/>
      <c r="EOX38" s="172"/>
      <c r="EOY38" s="172"/>
      <c r="EOZ38" s="172"/>
      <c r="EPA38" s="172"/>
      <c r="EPB38" s="172"/>
      <c r="EPC38" s="172"/>
      <c r="EPD38" s="172"/>
      <c r="EPE38" s="172"/>
      <c r="EPF38" s="172"/>
      <c r="EPG38" s="172"/>
      <c r="EPH38" s="172"/>
      <c r="EPI38" s="172"/>
      <c r="EPJ38" s="172"/>
      <c r="EPK38" s="172"/>
      <c r="EPL38" s="172"/>
      <c r="EPM38" s="172"/>
      <c r="EPN38" s="172"/>
      <c r="EPO38" s="172"/>
      <c r="EPP38" s="172"/>
      <c r="EPQ38" s="172"/>
      <c r="EPR38" s="172"/>
      <c r="EPS38" s="172"/>
      <c r="EPT38" s="172"/>
      <c r="EPU38" s="172"/>
      <c r="EPV38" s="172"/>
      <c r="EPW38" s="172"/>
      <c r="EPX38" s="172"/>
      <c r="EPY38" s="172"/>
      <c r="EPZ38" s="172"/>
      <c r="EQA38" s="172"/>
      <c r="EQB38" s="172"/>
      <c r="EQC38" s="172"/>
      <c r="EQD38" s="172"/>
      <c r="EQE38" s="172"/>
      <c r="EQF38" s="172"/>
      <c r="EQG38" s="172"/>
      <c r="EQH38" s="172"/>
      <c r="EQI38" s="172"/>
      <c r="EQJ38" s="172"/>
      <c r="EQK38" s="172"/>
      <c r="EQL38" s="172"/>
      <c r="EQM38" s="172"/>
      <c r="EQN38" s="172"/>
      <c r="EQO38" s="172"/>
      <c r="EQP38" s="172"/>
      <c r="EQQ38" s="172"/>
      <c r="EQR38" s="172"/>
      <c r="EQS38" s="172"/>
      <c r="EQT38" s="172"/>
      <c r="EQU38" s="172"/>
      <c r="EQV38" s="172"/>
      <c r="EQW38" s="172"/>
      <c r="EQX38" s="172"/>
      <c r="EQY38" s="172"/>
      <c r="EQZ38" s="172"/>
      <c r="ERA38" s="172"/>
      <c r="ERB38" s="172"/>
      <c r="ERC38" s="172"/>
      <c r="ERD38" s="172"/>
      <c r="ERE38" s="172"/>
      <c r="ERF38" s="172"/>
      <c r="ERG38" s="172"/>
      <c r="ERH38" s="172"/>
      <c r="ERI38" s="172"/>
      <c r="ERJ38" s="172"/>
      <c r="ERK38" s="172"/>
      <c r="ERL38" s="172"/>
      <c r="ERM38" s="172"/>
      <c r="ERN38" s="172"/>
      <c r="ERO38" s="172"/>
      <c r="ERP38" s="172"/>
      <c r="ERQ38" s="172"/>
      <c r="ERR38" s="172"/>
      <c r="ERS38" s="172"/>
      <c r="ERT38" s="172"/>
      <c r="ERU38" s="172"/>
      <c r="ERV38" s="172"/>
      <c r="ERW38" s="172"/>
      <c r="ERX38" s="172"/>
      <c r="ERY38" s="172"/>
      <c r="ERZ38" s="172"/>
      <c r="ESA38" s="172"/>
      <c r="ESB38" s="172"/>
      <c r="ESC38" s="172"/>
      <c r="ESD38" s="172"/>
      <c r="ESE38" s="172"/>
      <c r="ESF38" s="172"/>
      <c r="ESG38" s="172"/>
      <c r="ESH38" s="172"/>
      <c r="ESI38" s="172"/>
      <c r="ESJ38" s="172"/>
      <c r="ESK38" s="172"/>
      <c r="ESL38" s="172"/>
      <c r="ESM38" s="172"/>
      <c r="ESN38" s="172"/>
      <c r="ESO38" s="172"/>
      <c r="ESP38" s="172"/>
      <c r="ESQ38" s="172"/>
      <c r="ESR38" s="172"/>
      <c r="ESS38" s="172"/>
      <c r="EST38" s="172"/>
      <c r="ESU38" s="172"/>
      <c r="ESV38" s="172"/>
      <c r="ESW38" s="172"/>
      <c r="ESX38" s="172"/>
      <c r="ESY38" s="172"/>
      <c r="ESZ38" s="172"/>
      <c r="ETA38" s="172"/>
      <c r="ETB38" s="172"/>
      <c r="ETC38" s="172"/>
      <c r="ETD38" s="172"/>
      <c r="ETE38" s="172"/>
      <c r="ETF38" s="172"/>
      <c r="ETG38" s="172"/>
      <c r="ETH38" s="172"/>
      <c r="ETI38" s="172"/>
      <c r="ETJ38" s="172"/>
      <c r="ETK38" s="172"/>
      <c r="ETL38" s="172"/>
      <c r="ETM38" s="172"/>
      <c r="ETN38" s="172"/>
      <c r="ETO38" s="172"/>
      <c r="ETP38" s="172"/>
      <c r="ETQ38" s="172"/>
      <c r="ETR38" s="172"/>
      <c r="ETS38" s="172"/>
      <c r="ETT38" s="172"/>
      <c r="ETU38" s="172"/>
      <c r="ETV38" s="172"/>
      <c r="ETW38" s="172"/>
      <c r="ETX38" s="172"/>
      <c r="ETY38" s="172"/>
      <c r="ETZ38" s="172"/>
      <c r="EUA38" s="172"/>
      <c r="EUB38" s="172"/>
      <c r="EUC38" s="172"/>
      <c r="EUD38" s="172"/>
      <c r="EUE38" s="172"/>
      <c r="EUF38" s="172"/>
      <c r="EUG38" s="172"/>
      <c r="EUH38" s="172"/>
      <c r="EUI38" s="172"/>
      <c r="EUJ38" s="172"/>
      <c r="EUK38" s="172"/>
      <c r="EUL38" s="172"/>
      <c r="EUM38" s="172"/>
      <c r="EUN38" s="172"/>
      <c r="EUO38" s="172"/>
      <c r="EUP38" s="172"/>
      <c r="EUQ38" s="172"/>
      <c r="EUR38" s="172"/>
      <c r="EUS38" s="172"/>
      <c r="EUT38" s="172"/>
      <c r="EUU38" s="172"/>
      <c r="EUV38" s="172"/>
      <c r="EUW38" s="172"/>
      <c r="EUX38" s="172"/>
      <c r="EUY38" s="172"/>
      <c r="EUZ38" s="172"/>
      <c r="EVA38" s="172"/>
      <c r="EVB38" s="172"/>
      <c r="EVC38" s="172"/>
      <c r="EVD38" s="172"/>
      <c r="EVE38" s="172"/>
      <c r="EVF38" s="172"/>
      <c r="EVG38" s="172"/>
      <c r="EVH38" s="172"/>
      <c r="EVI38" s="172"/>
      <c r="EVJ38" s="172"/>
      <c r="EVK38" s="172"/>
      <c r="EVL38" s="172"/>
      <c r="EVM38" s="172"/>
      <c r="EVN38" s="172"/>
      <c r="EVO38" s="172"/>
      <c r="EVP38" s="172"/>
      <c r="EVQ38" s="172"/>
      <c r="EVR38" s="172"/>
      <c r="EVS38" s="172"/>
      <c r="EVT38" s="172"/>
      <c r="EVU38" s="172"/>
      <c r="EVV38" s="172"/>
      <c r="EVW38" s="172"/>
      <c r="EVX38" s="172"/>
      <c r="EVY38" s="172"/>
      <c r="EVZ38" s="172"/>
      <c r="EWA38" s="172"/>
      <c r="EWB38" s="172"/>
      <c r="EWC38" s="172"/>
      <c r="EWD38" s="172"/>
      <c r="EWE38" s="172"/>
      <c r="EWF38" s="172"/>
      <c r="EWG38" s="172"/>
      <c r="EWH38" s="172"/>
      <c r="EWI38" s="172"/>
      <c r="EWJ38" s="172"/>
      <c r="EWK38" s="172"/>
      <c r="EWL38" s="172"/>
      <c r="EWM38" s="172"/>
      <c r="EWN38" s="172"/>
      <c r="EWO38" s="172"/>
      <c r="EWP38" s="172"/>
      <c r="EWQ38" s="172"/>
      <c r="EWR38" s="172"/>
      <c r="EWS38" s="172"/>
      <c r="EWT38" s="172"/>
      <c r="EWU38" s="172"/>
      <c r="EWV38" s="172"/>
      <c r="EWW38" s="172"/>
      <c r="EWX38" s="172"/>
      <c r="EWY38" s="172"/>
      <c r="EWZ38" s="172"/>
      <c r="EXA38" s="172"/>
      <c r="EXB38" s="172"/>
      <c r="EXC38" s="172"/>
      <c r="EXD38" s="172"/>
      <c r="EXE38" s="172"/>
      <c r="EXF38" s="172"/>
      <c r="EXG38" s="172"/>
      <c r="EXH38" s="172"/>
      <c r="EXI38" s="172"/>
      <c r="EXJ38" s="172"/>
      <c r="EXK38" s="172"/>
      <c r="EXL38" s="172"/>
      <c r="EXM38" s="172"/>
      <c r="EXN38" s="172"/>
      <c r="EXO38" s="172"/>
      <c r="EXP38" s="172"/>
      <c r="EXQ38" s="172"/>
      <c r="EXR38" s="172"/>
      <c r="EXS38" s="172"/>
      <c r="EXT38" s="172"/>
      <c r="EXU38" s="172"/>
      <c r="EXV38" s="172"/>
      <c r="EXW38" s="172"/>
      <c r="EXX38" s="172"/>
      <c r="EXY38" s="172"/>
      <c r="EXZ38" s="172"/>
      <c r="EYA38" s="172"/>
      <c r="EYB38" s="172"/>
      <c r="EYC38" s="172"/>
      <c r="EYD38" s="172"/>
      <c r="EYE38" s="172"/>
      <c r="EYF38" s="172"/>
      <c r="EYG38" s="172"/>
      <c r="EYH38" s="172"/>
      <c r="EYI38" s="172"/>
      <c r="EYJ38" s="172"/>
      <c r="EYK38" s="172"/>
      <c r="EYL38" s="172"/>
      <c r="EYM38" s="172"/>
      <c r="EYN38" s="172"/>
      <c r="EYO38" s="172"/>
      <c r="EYP38" s="172"/>
      <c r="EYQ38" s="172"/>
      <c r="EYR38" s="172"/>
      <c r="EYS38" s="172"/>
      <c r="EYT38" s="172"/>
      <c r="EYU38" s="172"/>
      <c r="EYV38" s="172"/>
      <c r="EYW38" s="172"/>
      <c r="EYX38" s="172"/>
      <c r="EYY38" s="172"/>
      <c r="EYZ38" s="172"/>
      <c r="EZA38" s="172"/>
      <c r="EZB38" s="172"/>
      <c r="EZC38" s="172"/>
      <c r="EZD38" s="172"/>
      <c r="EZE38" s="172"/>
      <c r="EZF38" s="172"/>
      <c r="EZG38" s="172"/>
      <c r="EZH38" s="172"/>
      <c r="EZI38" s="172"/>
      <c r="EZJ38" s="172"/>
      <c r="EZK38" s="172"/>
      <c r="EZL38" s="172"/>
      <c r="EZM38" s="172"/>
      <c r="EZN38" s="172"/>
      <c r="EZO38" s="172"/>
      <c r="EZP38" s="172"/>
      <c r="EZQ38" s="172"/>
      <c r="EZR38" s="172"/>
      <c r="EZS38" s="172"/>
      <c r="EZT38" s="172"/>
      <c r="EZU38" s="172"/>
      <c r="EZV38" s="172"/>
      <c r="EZW38" s="172"/>
      <c r="EZX38" s="172"/>
      <c r="EZY38" s="172"/>
      <c r="EZZ38" s="172"/>
      <c r="FAA38" s="172"/>
      <c r="FAB38" s="172"/>
      <c r="FAC38" s="172"/>
      <c r="FAD38" s="172"/>
      <c r="FAE38" s="172"/>
      <c r="FAF38" s="172"/>
      <c r="FAG38" s="172"/>
      <c r="FAH38" s="172"/>
      <c r="FAI38" s="172"/>
      <c r="FAJ38" s="172"/>
      <c r="FAK38" s="172"/>
      <c r="FAL38" s="172"/>
      <c r="FAM38" s="172"/>
      <c r="FAN38" s="172"/>
      <c r="FAO38" s="172"/>
      <c r="FAP38" s="172"/>
      <c r="FAQ38" s="172"/>
      <c r="FAR38" s="172"/>
      <c r="FAS38" s="172"/>
      <c r="FAT38" s="172"/>
      <c r="FAU38" s="172"/>
      <c r="FAV38" s="172"/>
      <c r="FAW38" s="172"/>
      <c r="FAX38" s="172"/>
      <c r="FAY38" s="172"/>
      <c r="FAZ38" s="172"/>
      <c r="FBA38" s="172"/>
      <c r="FBB38" s="172"/>
      <c r="FBC38" s="172"/>
      <c r="FBD38" s="172"/>
      <c r="FBE38" s="172"/>
      <c r="FBF38" s="172"/>
      <c r="FBG38" s="172"/>
      <c r="FBH38" s="172"/>
      <c r="FBI38" s="172"/>
      <c r="FBJ38" s="172"/>
      <c r="FBK38" s="172"/>
      <c r="FBL38" s="172"/>
      <c r="FBM38" s="172"/>
      <c r="FBN38" s="172"/>
      <c r="FBO38" s="172"/>
      <c r="FBP38" s="172"/>
      <c r="FBQ38" s="172"/>
      <c r="FBR38" s="172"/>
      <c r="FBS38" s="172"/>
      <c r="FBT38" s="172"/>
      <c r="FBU38" s="172"/>
      <c r="FBV38" s="172"/>
      <c r="FBW38" s="172"/>
      <c r="FBX38" s="172"/>
      <c r="FBY38" s="172"/>
      <c r="FBZ38" s="172"/>
      <c r="FCA38" s="172"/>
      <c r="FCB38" s="172"/>
      <c r="FCC38" s="172"/>
      <c r="FCD38" s="172"/>
      <c r="FCE38" s="172"/>
      <c r="FCF38" s="172"/>
      <c r="FCG38" s="172"/>
      <c r="FCH38" s="172"/>
      <c r="FCI38" s="172"/>
      <c r="FCJ38" s="172"/>
      <c r="FCK38" s="172"/>
      <c r="FCL38" s="172"/>
      <c r="FCM38" s="172"/>
      <c r="FCN38" s="172"/>
      <c r="FCO38" s="172"/>
      <c r="FCP38" s="172"/>
      <c r="FCQ38" s="172"/>
      <c r="FCR38" s="172"/>
      <c r="FCS38" s="172"/>
      <c r="FCT38" s="172"/>
      <c r="FCU38" s="172"/>
      <c r="FCV38" s="172"/>
      <c r="FCW38" s="172"/>
      <c r="FCX38" s="172"/>
      <c r="FCY38" s="172"/>
      <c r="FCZ38" s="172"/>
      <c r="FDA38" s="172"/>
      <c r="FDB38" s="172"/>
      <c r="FDC38" s="172"/>
      <c r="FDD38" s="172"/>
      <c r="FDE38" s="172"/>
      <c r="FDF38" s="172"/>
      <c r="FDG38" s="172"/>
      <c r="FDH38" s="172"/>
      <c r="FDI38" s="172"/>
      <c r="FDJ38" s="172"/>
      <c r="FDK38" s="172"/>
      <c r="FDL38" s="172"/>
      <c r="FDM38" s="172"/>
      <c r="FDN38" s="172"/>
      <c r="FDO38" s="172"/>
      <c r="FDP38" s="172"/>
      <c r="FDQ38" s="172"/>
      <c r="FDR38" s="172"/>
      <c r="FDS38" s="172"/>
      <c r="FDT38" s="172"/>
      <c r="FDU38" s="172"/>
      <c r="FDV38" s="172"/>
      <c r="FDW38" s="172"/>
      <c r="FDX38" s="172"/>
      <c r="FDY38" s="172"/>
      <c r="FDZ38" s="172"/>
      <c r="FEA38" s="172"/>
      <c r="FEB38" s="172"/>
      <c r="FEC38" s="172"/>
      <c r="FED38" s="172"/>
      <c r="FEE38" s="172"/>
      <c r="FEF38" s="172"/>
      <c r="FEG38" s="172"/>
      <c r="FEH38" s="172"/>
      <c r="FEI38" s="172"/>
      <c r="FEJ38" s="172"/>
      <c r="FEK38" s="172"/>
      <c r="FEL38" s="172"/>
      <c r="FEM38" s="172"/>
      <c r="FEN38" s="172"/>
      <c r="FEO38" s="172"/>
      <c r="FEP38" s="172"/>
      <c r="FEQ38" s="172"/>
      <c r="FER38" s="172"/>
      <c r="FES38" s="172"/>
      <c r="FET38" s="172"/>
      <c r="FEU38" s="172"/>
      <c r="FEV38" s="172"/>
      <c r="FEW38" s="172"/>
      <c r="FEX38" s="172"/>
      <c r="FEY38" s="172"/>
      <c r="FEZ38" s="172"/>
      <c r="FFA38" s="172"/>
      <c r="FFB38" s="172"/>
      <c r="FFC38" s="172"/>
      <c r="FFD38" s="172"/>
      <c r="FFE38" s="172"/>
      <c r="FFF38" s="172"/>
      <c r="FFG38" s="172"/>
      <c r="FFH38" s="172"/>
      <c r="FFI38" s="172"/>
      <c r="FFJ38" s="172"/>
      <c r="FFK38" s="172"/>
      <c r="FFL38" s="172"/>
      <c r="FFM38" s="172"/>
      <c r="FFN38" s="172"/>
      <c r="FFO38" s="172"/>
      <c r="FFP38" s="172"/>
      <c r="FFQ38" s="172"/>
      <c r="FFR38" s="172"/>
      <c r="FFS38" s="172"/>
      <c r="FFT38" s="172"/>
      <c r="FFU38" s="172"/>
      <c r="FFV38" s="172"/>
      <c r="FFW38" s="172"/>
      <c r="FFX38" s="172"/>
      <c r="FFY38" s="172"/>
      <c r="FFZ38" s="172"/>
      <c r="FGA38" s="172"/>
      <c r="FGB38" s="172"/>
      <c r="FGC38" s="172"/>
      <c r="FGD38" s="172"/>
      <c r="FGE38" s="172"/>
      <c r="FGF38" s="172"/>
      <c r="FGG38" s="172"/>
      <c r="FGH38" s="172"/>
      <c r="FGI38" s="172"/>
      <c r="FGJ38" s="172"/>
      <c r="FGK38" s="172"/>
      <c r="FGL38" s="172"/>
      <c r="FGM38" s="172"/>
      <c r="FGN38" s="172"/>
      <c r="FGO38" s="172"/>
      <c r="FGP38" s="172"/>
      <c r="FGQ38" s="172"/>
      <c r="FGR38" s="172"/>
      <c r="FGS38" s="172"/>
      <c r="FGT38" s="172"/>
      <c r="FGU38" s="172"/>
      <c r="FGV38" s="172"/>
      <c r="FGW38" s="172"/>
      <c r="FGX38" s="172"/>
      <c r="FGY38" s="172"/>
      <c r="FGZ38" s="172"/>
      <c r="FHA38" s="172"/>
      <c r="FHB38" s="172"/>
      <c r="FHC38" s="172"/>
      <c r="FHD38" s="172"/>
      <c r="FHE38" s="172"/>
      <c r="FHF38" s="172"/>
      <c r="FHG38" s="172"/>
      <c r="FHH38" s="172"/>
      <c r="FHI38" s="172"/>
      <c r="FHJ38" s="172"/>
      <c r="FHK38" s="172"/>
      <c r="FHL38" s="172"/>
      <c r="FHM38" s="172"/>
      <c r="FHN38" s="172"/>
      <c r="FHO38" s="172"/>
      <c r="FHP38" s="172"/>
      <c r="FHQ38" s="172"/>
      <c r="FHR38" s="172"/>
      <c r="FHS38" s="172"/>
      <c r="FHT38" s="172"/>
      <c r="FHU38" s="172"/>
      <c r="FHV38" s="172"/>
      <c r="FHW38" s="172"/>
      <c r="FHX38" s="172"/>
      <c r="FHY38" s="172"/>
      <c r="FHZ38" s="172"/>
      <c r="FIA38" s="172"/>
      <c r="FIB38" s="172"/>
      <c r="FIC38" s="172"/>
      <c r="FID38" s="172"/>
      <c r="FIE38" s="172"/>
      <c r="FIF38" s="172"/>
      <c r="FIG38" s="172"/>
      <c r="FIH38" s="172"/>
      <c r="FII38" s="172"/>
      <c r="FIJ38" s="172"/>
      <c r="FIK38" s="172"/>
      <c r="FIL38" s="172"/>
      <c r="FIM38" s="172"/>
      <c r="FIN38" s="172"/>
      <c r="FIO38" s="172"/>
      <c r="FIP38" s="172"/>
      <c r="FIQ38" s="172"/>
      <c r="FIR38" s="172"/>
      <c r="FIS38" s="172"/>
      <c r="FIT38" s="172"/>
      <c r="FIU38" s="172"/>
      <c r="FIV38" s="172"/>
      <c r="FIW38" s="172"/>
      <c r="FIX38" s="172"/>
      <c r="FIY38" s="172"/>
      <c r="FIZ38" s="172"/>
      <c r="FJA38" s="172"/>
      <c r="FJB38" s="172"/>
      <c r="FJC38" s="172"/>
      <c r="FJD38" s="172"/>
      <c r="FJE38" s="172"/>
      <c r="FJF38" s="172"/>
      <c r="FJG38" s="172"/>
      <c r="FJH38" s="172"/>
      <c r="FJI38" s="172"/>
      <c r="FJJ38" s="172"/>
      <c r="FJK38" s="172"/>
      <c r="FJL38" s="172"/>
      <c r="FJM38" s="172"/>
      <c r="FJN38" s="172"/>
      <c r="FJO38" s="172"/>
      <c r="FJP38" s="172"/>
      <c r="FJQ38" s="172"/>
      <c r="FJR38" s="172"/>
      <c r="FJS38" s="172"/>
      <c r="FJT38" s="172"/>
      <c r="FJU38" s="172"/>
      <c r="FJV38" s="172"/>
      <c r="FJW38" s="172"/>
      <c r="FJX38" s="172"/>
      <c r="FJY38" s="172"/>
      <c r="FJZ38" s="172"/>
      <c r="FKA38" s="172"/>
      <c r="FKB38" s="172"/>
      <c r="FKC38" s="172"/>
      <c r="FKD38" s="172"/>
      <c r="FKE38" s="172"/>
      <c r="FKF38" s="172"/>
      <c r="FKG38" s="172"/>
      <c r="FKH38" s="172"/>
      <c r="FKI38" s="172"/>
      <c r="FKJ38" s="172"/>
      <c r="FKK38" s="172"/>
      <c r="FKL38" s="172"/>
      <c r="FKM38" s="172"/>
      <c r="FKN38" s="172"/>
      <c r="FKO38" s="172"/>
      <c r="FKP38" s="172"/>
      <c r="FKQ38" s="172"/>
      <c r="FKR38" s="172"/>
      <c r="FKS38" s="172"/>
      <c r="FKT38" s="172"/>
      <c r="FKU38" s="172"/>
      <c r="FKV38" s="172"/>
      <c r="FKW38" s="172"/>
      <c r="FKX38" s="172"/>
      <c r="FKY38" s="172"/>
      <c r="FKZ38" s="172"/>
      <c r="FLA38" s="172"/>
      <c r="FLB38" s="172"/>
      <c r="FLC38" s="172"/>
      <c r="FLD38" s="172"/>
      <c r="FLE38" s="172"/>
      <c r="FLF38" s="172"/>
      <c r="FLG38" s="172"/>
      <c r="FLH38" s="172"/>
      <c r="FLI38" s="172"/>
      <c r="FLJ38" s="172"/>
      <c r="FLK38" s="172"/>
      <c r="FLL38" s="172"/>
      <c r="FLM38" s="172"/>
      <c r="FLN38" s="172"/>
      <c r="FLO38" s="172"/>
      <c r="FLP38" s="172"/>
      <c r="FLQ38" s="172"/>
      <c r="FLR38" s="172"/>
      <c r="FLS38" s="172"/>
      <c r="FLT38" s="172"/>
      <c r="FLU38" s="172"/>
      <c r="FLV38" s="172"/>
      <c r="FLW38" s="172"/>
      <c r="FLX38" s="172"/>
      <c r="FLY38" s="172"/>
      <c r="FLZ38" s="172"/>
      <c r="FMA38" s="172"/>
      <c r="FMB38" s="172"/>
      <c r="FMC38" s="172"/>
      <c r="FMD38" s="172"/>
      <c r="FME38" s="172"/>
      <c r="FMF38" s="172"/>
      <c r="FMG38" s="172"/>
      <c r="FMH38" s="172"/>
      <c r="FMI38" s="172"/>
      <c r="FMJ38" s="172"/>
      <c r="FMK38" s="172"/>
      <c r="FML38" s="172"/>
      <c r="FMM38" s="172"/>
      <c r="FMN38" s="172"/>
      <c r="FMO38" s="172"/>
      <c r="FMP38" s="172"/>
      <c r="FMQ38" s="172"/>
      <c r="FMR38" s="172"/>
      <c r="FMS38" s="172"/>
      <c r="FMT38" s="172"/>
      <c r="FMU38" s="172"/>
      <c r="FMV38" s="172"/>
      <c r="FMW38" s="172"/>
      <c r="FMX38" s="172"/>
      <c r="FMY38" s="172"/>
      <c r="FMZ38" s="172"/>
      <c r="FNA38" s="172"/>
      <c r="FNB38" s="172"/>
      <c r="FNC38" s="172"/>
      <c r="FND38" s="172"/>
      <c r="FNE38" s="172"/>
      <c r="FNF38" s="172"/>
      <c r="FNG38" s="172"/>
      <c r="FNH38" s="172"/>
      <c r="FNI38" s="172"/>
      <c r="FNJ38" s="172"/>
      <c r="FNK38" s="172"/>
      <c r="FNL38" s="172"/>
      <c r="FNM38" s="172"/>
      <c r="FNN38" s="172"/>
      <c r="FNO38" s="172"/>
      <c r="FNP38" s="172"/>
      <c r="FNQ38" s="172"/>
      <c r="FNR38" s="172"/>
      <c r="FNS38" s="172"/>
      <c r="FNT38" s="172"/>
      <c r="FNU38" s="172"/>
      <c r="FNV38" s="172"/>
      <c r="FNW38" s="172"/>
      <c r="FNX38" s="172"/>
      <c r="FNY38" s="172"/>
      <c r="FNZ38" s="172"/>
      <c r="FOA38" s="172"/>
      <c r="FOB38" s="172"/>
      <c r="FOC38" s="172"/>
      <c r="FOD38" s="172"/>
      <c r="FOE38" s="172"/>
      <c r="FOF38" s="172"/>
      <c r="FOG38" s="172"/>
      <c r="FOH38" s="172"/>
      <c r="FOI38" s="172"/>
      <c r="FOJ38" s="172"/>
      <c r="FOK38" s="172"/>
      <c r="FOL38" s="172"/>
      <c r="FOM38" s="172"/>
      <c r="FON38" s="172"/>
      <c r="FOO38" s="172"/>
      <c r="FOP38" s="172"/>
      <c r="FOQ38" s="172"/>
      <c r="FOR38" s="172"/>
      <c r="FOS38" s="172"/>
      <c r="FOT38" s="172"/>
      <c r="FOU38" s="172"/>
      <c r="FOV38" s="172"/>
      <c r="FOW38" s="172"/>
      <c r="FOX38" s="172"/>
      <c r="FOY38" s="172"/>
      <c r="FOZ38" s="172"/>
      <c r="FPA38" s="172"/>
      <c r="FPB38" s="172"/>
      <c r="FPC38" s="172"/>
      <c r="FPD38" s="172"/>
      <c r="FPE38" s="172"/>
      <c r="FPF38" s="172"/>
      <c r="FPG38" s="172"/>
      <c r="FPH38" s="172"/>
      <c r="FPI38" s="172"/>
      <c r="FPJ38" s="172"/>
      <c r="FPK38" s="172"/>
      <c r="FPL38" s="172"/>
      <c r="FPM38" s="172"/>
      <c r="FPN38" s="172"/>
      <c r="FPO38" s="172"/>
      <c r="FPP38" s="172"/>
      <c r="FPQ38" s="172"/>
      <c r="FPR38" s="172"/>
      <c r="FPS38" s="172"/>
      <c r="FPT38" s="172"/>
      <c r="FPU38" s="172"/>
      <c r="FPV38" s="172"/>
      <c r="FPW38" s="172"/>
      <c r="FPX38" s="172"/>
      <c r="FPY38" s="172"/>
      <c r="FPZ38" s="172"/>
      <c r="FQA38" s="172"/>
      <c r="FQB38" s="172"/>
      <c r="FQC38" s="172"/>
      <c r="FQD38" s="172"/>
      <c r="FQE38" s="172"/>
      <c r="FQF38" s="172"/>
      <c r="FQG38" s="172"/>
      <c r="FQH38" s="172"/>
      <c r="FQI38" s="172"/>
      <c r="FQJ38" s="172"/>
      <c r="FQK38" s="172"/>
      <c r="FQL38" s="172"/>
      <c r="FQM38" s="172"/>
      <c r="FQN38" s="172"/>
      <c r="FQO38" s="172"/>
      <c r="FQP38" s="172"/>
      <c r="FQQ38" s="172"/>
      <c r="FQR38" s="172"/>
      <c r="FQS38" s="172"/>
      <c r="FQT38" s="172"/>
      <c r="FQU38" s="172"/>
      <c r="FQV38" s="172"/>
      <c r="FQW38" s="172"/>
      <c r="FQX38" s="172"/>
      <c r="FQY38" s="172"/>
      <c r="FQZ38" s="172"/>
      <c r="FRA38" s="172"/>
      <c r="FRB38" s="172"/>
      <c r="FRC38" s="172"/>
      <c r="FRD38" s="172"/>
      <c r="FRE38" s="172"/>
      <c r="FRF38" s="172"/>
      <c r="FRG38" s="172"/>
      <c r="FRH38" s="172"/>
      <c r="FRI38" s="172"/>
      <c r="FRJ38" s="172"/>
      <c r="FRK38" s="172"/>
      <c r="FRL38" s="172"/>
      <c r="FRM38" s="172"/>
      <c r="FRN38" s="172"/>
      <c r="FRO38" s="172"/>
      <c r="FRP38" s="172"/>
      <c r="FRQ38" s="172"/>
      <c r="FRR38" s="172"/>
      <c r="FRS38" s="172"/>
      <c r="FRT38" s="172"/>
      <c r="FRU38" s="172"/>
      <c r="FRV38" s="172"/>
      <c r="FRW38" s="172"/>
      <c r="FRX38" s="172"/>
      <c r="FRY38" s="172"/>
      <c r="FRZ38" s="172"/>
      <c r="FSA38" s="172"/>
      <c r="FSB38" s="172"/>
      <c r="FSC38" s="172"/>
      <c r="FSD38" s="172"/>
      <c r="FSE38" s="172"/>
      <c r="FSF38" s="172"/>
      <c r="FSG38" s="172"/>
      <c r="FSH38" s="172"/>
      <c r="FSI38" s="172"/>
      <c r="FSJ38" s="172"/>
      <c r="FSK38" s="172"/>
      <c r="FSL38" s="172"/>
      <c r="FSM38" s="172"/>
      <c r="FSN38" s="172"/>
      <c r="FSO38" s="172"/>
      <c r="FSP38" s="172"/>
      <c r="FSQ38" s="172"/>
      <c r="FSR38" s="172"/>
      <c r="FSS38" s="172"/>
      <c r="FST38" s="172"/>
      <c r="FSU38" s="172"/>
      <c r="FSV38" s="172"/>
      <c r="FSW38" s="172"/>
      <c r="FSX38" s="172"/>
      <c r="FSY38" s="172"/>
      <c r="FSZ38" s="172"/>
      <c r="FTA38" s="172"/>
      <c r="FTB38" s="172"/>
      <c r="FTC38" s="172"/>
      <c r="FTD38" s="172"/>
      <c r="FTE38" s="172"/>
      <c r="FTF38" s="172"/>
      <c r="FTG38" s="172"/>
      <c r="FTH38" s="172"/>
      <c r="FTI38" s="172"/>
      <c r="FTJ38" s="172"/>
      <c r="FTK38" s="172"/>
      <c r="FTL38" s="172"/>
      <c r="FTM38" s="172"/>
      <c r="FTN38" s="172"/>
      <c r="FTO38" s="172"/>
      <c r="FTP38" s="172"/>
      <c r="FTQ38" s="172"/>
      <c r="FTR38" s="172"/>
      <c r="FTS38" s="172"/>
      <c r="FTT38" s="172"/>
      <c r="FTU38" s="172"/>
      <c r="FTV38" s="172"/>
      <c r="FTW38" s="172"/>
      <c r="FTX38" s="172"/>
      <c r="FTY38" s="172"/>
      <c r="FTZ38" s="172"/>
      <c r="FUA38" s="172"/>
      <c r="FUB38" s="172"/>
      <c r="FUC38" s="172"/>
      <c r="FUD38" s="172"/>
      <c r="FUE38" s="172"/>
      <c r="FUF38" s="172"/>
      <c r="FUG38" s="172"/>
      <c r="FUH38" s="172"/>
      <c r="FUI38" s="172"/>
      <c r="FUJ38" s="172"/>
      <c r="FUK38" s="172"/>
      <c r="FUL38" s="172"/>
      <c r="FUM38" s="172"/>
      <c r="FUN38" s="172"/>
      <c r="FUO38" s="172"/>
      <c r="FUP38" s="172"/>
      <c r="FUQ38" s="172"/>
      <c r="FUR38" s="172"/>
      <c r="FUS38" s="172"/>
      <c r="FUT38" s="172"/>
      <c r="FUU38" s="172"/>
      <c r="FUV38" s="172"/>
      <c r="FUW38" s="172"/>
      <c r="FUX38" s="172"/>
      <c r="FUY38" s="172"/>
      <c r="FUZ38" s="172"/>
      <c r="FVA38" s="172"/>
      <c r="FVB38" s="172"/>
      <c r="FVC38" s="172"/>
      <c r="FVD38" s="172"/>
      <c r="FVE38" s="172"/>
      <c r="FVF38" s="172"/>
      <c r="FVG38" s="172"/>
      <c r="FVH38" s="172"/>
      <c r="FVI38" s="172"/>
      <c r="FVJ38" s="172"/>
      <c r="FVK38" s="172"/>
      <c r="FVL38" s="172"/>
      <c r="FVM38" s="172"/>
      <c r="FVN38" s="172"/>
      <c r="FVO38" s="172"/>
      <c r="FVP38" s="172"/>
      <c r="FVQ38" s="172"/>
      <c r="FVR38" s="172"/>
      <c r="FVS38" s="172"/>
      <c r="FVT38" s="172"/>
      <c r="FVU38" s="172"/>
      <c r="FVV38" s="172"/>
      <c r="FVW38" s="172"/>
      <c r="FVX38" s="172"/>
      <c r="FVY38" s="172"/>
      <c r="FVZ38" s="172"/>
      <c r="FWA38" s="172"/>
      <c r="FWB38" s="172"/>
      <c r="FWC38" s="172"/>
      <c r="FWD38" s="172"/>
      <c r="FWE38" s="172"/>
      <c r="FWF38" s="172"/>
      <c r="FWG38" s="172"/>
      <c r="FWH38" s="172"/>
      <c r="FWI38" s="172"/>
      <c r="FWJ38" s="172"/>
      <c r="FWK38" s="172"/>
      <c r="FWL38" s="172"/>
      <c r="FWM38" s="172"/>
      <c r="FWN38" s="172"/>
      <c r="FWO38" s="172"/>
      <c r="FWP38" s="172"/>
      <c r="FWQ38" s="172"/>
      <c r="FWR38" s="172"/>
      <c r="FWS38" s="172"/>
      <c r="FWT38" s="172"/>
      <c r="FWU38" s="172"/>
      <c r="FWV38" s="172"/>
      <c r="FWW38" s="172"/>
      <c r="FWX38" s="172"/>
      <c r="FWY38" s="172"/>
      <c r="FWZ38" s="172"/>
      <c r="FXA38" s="172"/>
      <c r="FXB38" s="172"/>
      <c r="FXC38" s="172"/>
      <c r="FXD38" s="172"/>
      <c r="FXE38" s="172"/>
      <c r="FXF38" s="172"/>
      <c r="FXG38" s="172"/>
      <c r="FXH38" s="172"/>
      <c r="FXI38" s="172"/>
      <c r="FXJ38" s="172"/>
      <c r="FXK38" s="172"/>
      <c r="FXL38" s="172"/>
      <c r="FXM38" s="172"/>
      <c r="FXN38" s="172"/>
      <c r="FXO38" s="172"/>
      <c r="FXP38" s="172"/>
      <c r="FXQ38" s="172"/>
      <c r="FXR38" s="172"/>
      <c r="FXS38" s="172"/>
      <c r="FXT38" s="172"/>
      <c r="FXU38" s="172"/>
      <c r="FXV38" s="172"/>
      <c r="FXW38" s="172"/>
      <c r="FXX38" s="172"/>
      <c r="FXY38" s="172"/>
      <c r="FXZ38" s="172"/>
      <c r="FYA38" s="172"/>
      <c r="FYB38" s="172"/>
      <c r="FYC38" s="172"/>
      <c r="FYD38" s="172"/>
      <c r="FYE38" s="172"/>
      <c r="FYF38" s="172"/>
      <c r="FYG38" s="172"/>
      <c r="FYH38" s="172"/>
      <c r="FYI38" s="172"/>
      <c r="FYJ38" s="172"/>
      <c r="FYK38" s="172"/>
      <c r="FYL38" s="172"/>
      <c r="FYM38" s="172"/>
      <c r="FYN38" s="172"/>
      <c r="FYO38" s="172"/>
      <c r="FYP38" s="172"/>
      <c r="FYQ38" s="172"/>
      <c r="FYR38" s="172"/>
      <c r="FYS38" s="172"/>
      <c r="FYT38" s="172"/>
      <c r="FYU38" s="172"/>
      <c r="FYV38" s="172"/>
      <c r="FYW38" s="172"/>
      <c r="FYX38" s="172"/>
      <c r="FYY38" s="172"/>
      <c r="FYZ38" s="172"/>
      <c r="FZA38" s="172"/>
      <c r="FZB38" s="172"/>
      <c r="FZC38" s="172"/>
      <c r="FZD38" s="172"/>
      <c r="FZE38" s="172"/>
      <c r="FZF38" s="172"/>
      <c r="FZG38" s="172"/>
      <c r="FZH38" s="172"/>
      <c r="FZI38" s="172"/>
      <c r="FZJ38" s="172"/>
      <c r="FZK38" s="172"/>
      <c r="FZL38" s="172"/>
      <c r="FZM38" s="172"/>
      <c r="FZN38" s="172"/>
      <c r="FZO38" s="172"/>
      <c r="FZP38" s="172"/>
      <c r="FZQ38" s="172"/>
      <c r="FZR38" s="172"/>
      <c r="FZS38" s="172"/>
      <c r="FZT38" s="172"/>
      <c r="FZU38" s="172"/>
      <c r="FZV38" s="172"/>
      <c r="FZW38" s="172"/>
      <c r="FZX38" s="172"/>
      <c r="FZY38" s="172"/>
      <c r="FZZ38" s="172"/>
      <c r="GAA38" s="172"/>
      <c r="GAB38" s="172"/>
      <c r="GAC38" s="172"/>
      <c r="GAD38" s="172"/>
      <c r="GAE38" s="172"/>
      <c r="GAF38" s="172"/>
      <c r="GAG38" s="172"/>
      <c r="GAH38" s="172"/>
      <c r="GAI38" s="172"/>
      <c r="GAJ38" s="172"/>
      <c r="GAK38" s="172"/>
      <c r="GAL38" s="172"/>
      <c r="GAM38" s="172"/>
      <c r="GAN38" s="172"/>
      <c r="GAO38" s="172"/>
      <c r="GAP38" s="172"/>
      <c r="GAQ38" s="172"/>
      <c r="GAR38" s="172"/>
      <c r="GAS38" s="172"/>
      <c r="GAT38" s="172"/>
      <c r="GAU38" s="172"/>
      <c r="GAV38" s="172"/>
      <c r="GAW38" s="172"/>
      <c r="GAX38" s="172"/>
      <c r="GAY38" s="172"/>
      <c r="GAZ38" s="172"/>
      <c r="GBA38" s="172"/>
      <c r="GBB38" s="172"/>
      <c r="GBC38" s="172"/>
      <c r="GBD38" s="172"/>
      <c r="GBE38" s="172"/>
      <c r="GBF38" s="172"/>
      <c r="GBG38" s="172"/>
      <c r="GBH38" s="172"/>
      <c r="GBI38" s="172"/>
      <c r="GBJ38" s="172"/>
      <c r="GBK38" s="172"/>
      <c r="GBL38" s="172"/>
      <c r="GBM38" s="172"/>
      <c r="GBN38" s="172"/>
      <c r="GBO38" s="172"/>
      <c r="GBP38" s="172"/>
      <c r="GBQ38" s="172"/>
      <c r="GBR38" s="172"/>
      <c r="GBS38" s="172"/>
      <c r="GBT38" s="172"/>
      <c r="GBU38" s="172"/>
      <c r="GBV38" s="172"/>
      <c r="GBW38" s="172"/>
      <c r="GBX38" s="172"/>
      <c r="GBY38" s="172"/>
      <c r="GBZ38" s="172"/>
      <c r="GCA38" s="172"/>
      <c r="GCB38" s="172"/>
      <c r="GCC38" s="172"/>
      <c r="GCD38" s="172"/>
      <c r="GCE38" s="172"/>
      <c r="GCF38" s="172"/>
      <c r="GCG38" s="172"/>
      <c r="GCH38" s="172"/>
      <c r="GCI38" s="172"/>
      <c r="GCJ38" s="172"/>
      <c r="GCK38" s="172"/>
      <c r="GCL38" s="172"/>
      <c r="GCM38" s="172"/>
      <c r="GCN38" s="172"/>
      <c r="GCO38" s="172"/>
      <c r="GCP38" s="172"/>
      <c r="GCQ38" s="172"/>
      <c r="GCR38" s="172"/>
      <c r="GCS38" s="172"/>
      <c r="GCT38" s="172"/>
      <c r="GCU38" s="172"/>
      <c r="GCV38" s="172"/>
      <c r="GCW38" s="172"/>
      <c r="GCX38" s="172"/>
      <c r="GCY38" s="172"/>
      <c r="GCZ38" s="172"/>
      <c r="GDA38" s="172"/>
      <c r="GDB38" s="172"/>
      <c r="GDC38" s="172"/>
      <c r="GDD38" s="172"/>
      <c r="GDE38" s="172"/>
      <c r="GDF38" s="172"/>
      <c r="GDG38" s="172"/>
      <c r="GDH38" s="172"/>
      <c r="GDI38" s="172"/>
      <c r="GDJ38" s="172"/>
      <c r="GDK38" s="172"/>
      <c r="GDL38" s="172"/>
      <c r="GDM38" s="172"/>
      <c r="GDN38" s="172"/>
      <c r="GDO38" s="172"/>
      <c r="GDP38" s="172"/>
      <c r="GDQ38" s="172"/>
      <c r="GDR38" s="172"/>
      <c r="GDS38" s="172"/>
      <c r="GDT38" s="172"/>
      <c r="GDU38" s="172"/>
      <c r="GDV38" s="172"/>
      <c r="GDW38" s="172"/>
      <c r="GDX38" s="172"/>
      <c r="GDY38" s="172"/>
      <c r="GDZ38" s="172"/>
      <c r="GEA38" s="172"/>
      <c r="GEB38" s="172"/>
      <c r="GEC38" s="172"/>
      <c r="GED38" s="172"/>
      <c r="GEE38" s="172"/>
      <c r="GEF38" s="172"/>
      <c r="GEG38" s="172"/>
      <c r="GEH38" s="172"/>
      <c r="GEI38" s="172"/>
      <c r="GEJ38" s="172"/>
      <c r="GEK38" s="172"/>
      <c r="GEL38" s="172"/>
      <c r="GEM38" s="172"/>
      <c r="GEN38" s="172"/>
      <c r="GEO38" s="172"/>
      <c r="GEP38" s="172"/>
      <c r="GEQ38" s="172"/>
      <c r="GER38" s="172"/>
      <c r="GES38" s="172"/>
      <c r="GET38" s="172"/>
      <c r="GEU38" s="172"/>
      <c r="GEV38" s="172"/>
      <c r="GEW38" s="172"/>
      <c r="GEX38" s="172"/>
      <c r="GEY38" s="172"/>
      <c r="GEZ38" s="172"/>
      <c r="GFA38" s="172"/>
      <c r="GFB38" s="172"/>
      <c r="GFC38" s="172"/>
      <c r="GFD38" s="172"/>
      <c r="GFE38" s="172"/>
      <c r="GFF38" s="172"/>
      <c r="GFG38" s="172"/>
      <c r="GFH38" s="172"/>
      <c r="GFI38" s="172"/>
      <c r="GFJ38" s="172"/>
      <c r="GFK38" s="172"/>
      <c r="GFL38" s="172"/>
      <c r="GFM38" s="172"/>
      <c r="GFN38" s="172"/>
      <c r="GFO38" s="172"/>
      <c r="GFP38" s="172"/>
      <c r="GFQ38" s="172"/>
      <c r="GFR38" s="172"/>
      <c r="GFS38" s="172"/>
      <c r="GFT38" s="172"/>
      <c r="GFU38" s="172"/>
      <c r="GFV38" s="172"/>
      <c r="GFW38" s="172"/>
      <c r="GFX38" s="172"/>
      <c r="GFY38" s="172"/>
      <c r="GFZ38" s="172"/>
      <c r="GGA38" s="172"/>
      <c r="GGB38" s="172"/>
      <c r="GGC38" s="172"/>
      <c r="GGD38" s="172"/>
      <c r="GGE38" s="172"/>
      <c r="GGF38" s="172"/>
      <c r="GGG38" s="172"/>
      <c r="GGH38" s="172"/>
      <c r="GGI38" s="172"/>
      <c r="GGJ38" s="172"/>
      <c r="GGK38" s="172"/>
      <c r="GGL38" s="172"/>
      <c r="GGM38" s="172"/>
      <c r="GGN38" s="172"/>
      <c r="GGO38" s="172"/>
      <c r="GGP38" s="172"/>
      <c r="GGQ38" s="172"/>
      <c r="GGR38" s="172"/>
      <c r="GGS38" s="172"/>
      <c r="GGT38" s="172"/>
      <c r="GGU38" s="172"/>
      <c r="GGV38" s="172"/>
      <c r="GGW38" s="172"/>
      <c r="GGX38" s="172"/>
      <c r="GGY38" s="172"/>
      <c r="GGZ38" s="172"/>
      <c r="GHA38" s="172"/>
      <c r="GHB38" s="172"/>
      <c r="GHC38" s="172"/>
      <c r="GHD38" s="172"/>
      <c r="GHE38" s="172"/>
      <c r="GHF38" s="172"/>
      <c r="GHG38" s="172"/>
      <c r="GHH38" s="172"/>
      <c r="GHI38" s="172"/>
      <c r="GHJ38" s="172"/>
      <c r="GHK38" s="172"/>
      <c r="GHL38" s="172"/>
      <c r="GHM38" s="172"/>
      <c r="GHN38" s="172"/>
      <c r="GHO38" s="172"/>
      <c r="GHP38" s="172"/>
      <c r="GHQ38" s="172"/>
      <c r="GHR38" s="172"/>
      <c r="GHS38" s="172"/>
      <c r="GHT38" s="172"/>
      <c r="GHU38" s="172"/>
      <c r="GHV38" s="172"/>
      <c r="GHW38" s="172"/>
      <c r="GHX38" s="172"/>
      <c r="GHY38" s="172"/>
      <c r="GHZ38" s="172"/>
      <c r="GIA38" s="172"/>
      <c r="GIB38" s="172"/>
      <c r="GIC38" s="172"/>
      <c r="GID38" s="172"/>
      <c r="GIE38" s="172"/>
      <c r="GIF38" s="172"/>
      <c r="GIG38" s="172"/>
      <c r="GIH38" s="172"/>
      <c r="GII38" s="172"/>
      <c r="GIJ38" s="172"/>
      <c r="GIK38" s="172"/>
      <c r="GIL38" s="172"/>
      <c r="GIM38" s="172"/>
      <c r="GIN38" s="172"/>
      <c r="GIO38" s="172"/>
      <c r="GIP38" s="172"/>
      <c r="GIQ38" s="172"/>
      <c r="GIR38" s="172"/>
      <c r="GIS38" s="172"/>
      <c r="GIT38" s="172"/>
      <c r="GIU38" s="172"/>
      <c r="GIV38" s="172"/>
      <c r="GIW38" s="172"/>
      <c r="GIX38" s="172"/>
      <c r="GIY38" s="172"/>
      <c r="GIZ38" s="172"/>
      <c r="GJA38" s="172"/>
      <c r="GJB38" s="172"/>
      <c r="GJC38" s="172"/>
      <c r="GJD38" s="172"/>
      <c r="GJE38" s="172"/>
      <c r="GJF38" s="172"/>
      <c r="GJG38" s="172"/>
      <c r="GJH38" s="172"/>
      <c r="GJI38" s="172"/>
      <c r="GJJ38" s="172"/>
      <c r="GJK38" s="172"/>
      <c r="GJL38" s="172"/>
      <c r="GJM38" s="172"/>
      <c r="GJN38" s="172"/>
      <c r="GJO38" s="172"/>
      <c r="GJP38" s="172"/>
      <c r="GJQ38" s="172"/>
      <c r="GJR38" s="172"/>
      <c r="GJS38" s="172"/>
      <c r="GJT38" s="172"/>
      <c r="GJU38" s="172"/>
      <c r="GJV38" s="172"/>
      <c r="GJW38" s="172"/>
      <c r="GJX38" s="172"/>
      <c r="GJY38" s="172"/>
      <c r="GJZ38" s="172"/>
      <c r="GKA38" s="172"/>
      <c r="GKB38" s="172"/>
      <c r="GKC38" s="172"/>
      <c r="GKD38" s="172"/>
      <c r="GKE38" s="172"/>
      <c r="GKF38" s="172"/>
      <c r="GKG38" s="172"/>
      <c r="GKH38" s="172"/>
      <c r="GKI38" s="172"/>
      <c r="GKJ38" s="172"/>
      <c r="GKK38" s="172"/>
      <c r="GKL38" s="172"/>
      <c r="GKM38" s="172"/>
      <c r="GKN38" s="172"/>
      <c r="GKO38" s="172"/>
      <c r="GKP38" s="172"/>
      <c r="GKQ38" s="172"/>
      <c r="GKR38" s="172"/>
      <c r="GKS38" s="172"/>
      <c r="GKT38" s="172"/>
      <c r="GKU38" s="172"/>
      <c r="GKV38" s="172"/>
      <c r="GKW38" s="172"/>
      <c r="GKX38" s="172"/>
      <c r="GKY38" s="172"/>
      <c r="GKZ38" s="172"/>
      <c r="GLA38" s="172"/>
      <c r="GLB38" s="172"/>
      <c r="GLC38" s="172"/>
      <c r="GLD38" s="172"/>
      <c r="GLE38" s="172"/>
      <c r="GLF38" s="172"/>
      <c r="GLG38" s="172"/>
      <c r="GLH38" s="172"/>
      <c r="GLI38" s="172"/>
      <c r="GLJ38" s="172"/>
      <c r="GLK38" s="172"/>
      <c r="GLL38" s="172"/>
      <c r="GLM38" s="172"/>
      <c r="GLN38" s="172"/>
      <c r="GLO38" s="172"/>
      <c r="GLP38" s="172"/>
      <c r="GLQ38" s="172"/>
      <c r="GLR38" s="172"/>
      <c r="GLS38" s="172"/>
      <c r="GLT38" s="172"/>
      <c r="GLU38" s="172"/>
      <c r="GLV38" s="172"/>
      <c r="GLW38" s="172"/>
      <c r="GLX38" s="172"/>
      <c r="GLY38" s="172"/>
      <c r="GLZ38" s="172"/>
      <c r="GMA38" s="172"/>
      <c r="GMB38" s="172"/>
      <c r="GMC38" s="172"/>
      <c r="GMD38" s="172"/>
      <c r="GME38" s="172"/>
      <c r="GMF38" s="172"/>
      <c r="GMG38" s="172"/>
      <c r="GMH38" s="172"/>
      <c r="GMI38" s="172"/>
      <c r="GMJ38" s="172"/>
      <c r="GMK38" s="172"/>
      <c r="GML38" s="172"/>
      <c r="GMM38" s="172"/>
      <c r="GMN38" s="172"/>
      <c r="GMO38" s="172"/>
      <c r="GMP38" s="172"/>
      <c r="GMQ38" s="172"/>
      <c r="GMR38" s="172"/>
      <c r="GMS38" s="172"/>
      <c r="GMT38" s="172"/>
      <c r="GMU38" s="172"/>
      <c r="GMV38" s="172"/>
      <c r="GMW38" s="172"/>
      <c r="GMX38" s="172"/>
      <c r="GMY38" s="172"/>
      <c r="GMZ38" s="172"/>
      <c r="GNA38" s="172"/>
      <c r="GNB38" s="172"/>
      <c r="GNC38" s="172"/>
      <c r="GND38" s="172"/>
      <c r="GNE38" s="172"/>
      <c r="GNF38" s="172"/>
      <c r="GNG38" s="172"/>
      <c r="GNH38" s="172"/>
      <c r="GNI38" s="172"/>
      <c r="GNJ38" s="172"/>
      <c r="GNK38" s="172"/>
      <c r="GNL38" s="172"/>
      <c r="GNM38" s="172"/>
      <c r="GNN38" s="172"/>
      <c r="GNO38" s="172"/>
      <c r="GNP38" s="172"/>
      <c r="GNQ38" s="172"/>
      <c r="GNR38" s="172"/>
      <c r="GNS38" s="172"/>
      <c r="GNT38" s="172"/>
      <c r="GNU38" s="172"/>
      <c r="GNV38" s="172"/>
      <c r="GNW38" s="172"/>
      <c r="GNX38" s="172"/>
      <c r="GNY38" s="172"/>
      <c r="GNZ38" s="172"/>
      <c r="GOA38" s="172"/>
      <c r="GOB38" s="172"/>
      <c r="GOC38" s="172"/>
      <c r="GOD38" s="172"/>
      <c r="GOE38" s="172"/>
      <c r="GOF38" s="172"/>
      <c r="GOG38" s="172"/>
      <c r="GOH38" s="172"/>
      <c r="GOI38" s="172"/>
      <c r="GOJ38" s="172"/>
      <c r="GOK38" s="172"/>
      <c r="GOL38" s="172"/>
      <c r="GOM38" s="172"/>
      <c r="GON38" s="172"/>
      <c r="GOO38" s="172"/>
      <c r="GOP38" s="172"/>
      <c r="GOQ38" s="172"/>
      <c r="GOR38" s="172"/>
      <c r="GOS38" s="172"/>
      <c r="GOT38" s="172"/>
      <c r="GOU38" s="172"/>
      <c r="GOV38" s="172"/>
      <c r="GOW38" s="172"/>
      <c r="GOX38" s="172"/>
      <c r="GOY38" s="172"/>
      <c r="GOZ38" s="172"/>
      <c r="GPA38" s="172"/>
      <c r="GPB38" s="172"/>
      <c r="GPC38" s="172"/>
      <c r="GPD38" s="172"/>
      <c r="GPE38" s="172"/>
      <c r="GPF38" s="172"/>
      <c r="GPG38" s="172"/>
      <c r="GPH38" s="172"/>
      <c r="GPI38" s="172"/>
      <c r="GPJ38" s="172"/>
      <c r="GPK38" s="172"/>
      <c r="GPL38" s="172"/>
      <c r="GPM38" s="172"/>
      <c r="GPN38" s="172"/>
      <c r="GPO38" s="172"/>
      <c r="GPP38" s="172"/>
      <c r="GPQ38" s="172"/>
      <c r="GPR38" s="172"/>
      <c r="GPS38" s="172"/>
      <c r="GPT38" s="172"/>
      <c r="GPU38" s="172"/>
      <c r="GPV38" s="172"/>
      <c r="GPW38" s="172"/>
      <c r="GPX38" s="172"/>
      <c r="GPY38" s="172"/>
      <c r="GPZ38" s="172"/>
      <c r="GQA38" s="172"/>
      <c r="GQB38" s="172"/>
      <c r="GQC38" s="172"/>
      <c r="GQD38" s="172"/>
      <c r="GQE38" s="172"/>
      <c r="GQF38" s="172"/>
      <c r="GQG38" s="172"/>
      <c r="GQH38" s="172"/>
      <c r="GQI38" s="172"/>
      <c r="GQJ38" s="172"/>
      <c r="GQK38" s="172"/>
      <c r="GQL38" s="172"/>
      <c r="GQM38" s="172"/>
      <c r="GQN38" s="172"/>
      <c r="GQO38" s="172"/>
      <c r="GQP38" s="172"/>
      <c r="GQQ38" s="172"/>
      <c r="GQR38" s="172"/>
      <c r="GQS38" s="172"/>
      <c r="GQT38" s="172"/>
      <c r="GQU38" s="172"/>
      <c r="GQV38" s="172"/>
      <c r="GQW38" s="172"/>
      <c r="GQX38" s="172"/>
      <c r="GQY38" s="172"/>
      <c r="GQZ38" s="172"/>
      <c r="GRA38" s="172"/>
      <c r="GRB38" s="172"/>
      <c r="GRC38" s="172"/>
      <c r="GRD38" s="172"/>
      <c r="GRE38" s="172"/>
      <c r="GRF38" s="172"/>
      <c r="GRG38" s="172"/>
      <c r="GRH38" s="172"/>
      <c r="GRI38" s="172"/>
      <c r="GRJ38" s="172"/>
      <c r="GRK38" s="172"/>
      <c r="GRL38" s="172"/>
      <c r="GRM38" s="172"/>
      <c r="GRN38" s="172"/>
      <c r="GRO38" s="172"/>
      <c r="GRP38" s="172"/>
      <c r="GRQ38" s="172"/>
      <c r="GRR38" s="172"/>
      <c r="GRS38" s="172"/>
      <c r="GRT38" s="172"/>
      <c r="GRU38" s="172"/>
      <c r="GRV38" s="172"/>
      <c r="GRW38" s="172"/>
      <c r="GRX38" s="172"/>
      <c r="GRY38" s="172"/>
      <c r="GRZ38" s="172"/>
      <c r="GSA38" s="172"/>
      <c r="GSB38" s="172"/>
      <c r="GSC38" s="172"/>
      <c r="GSD38" s="172"/>
      <c r="GSE38" s="172"/>
      <c r="GSF38" s="172"/>
      <c r="GSG38" s="172"/>
      <c r="GSH38" s="172"/>
      <c r="GSI38" s="172"/>
      <c r="GSJ38" s="172"/>
      <c r="GSK38" s="172"/>
      <c r="GSL38" s="172"/>
      <c r="GSM38" s="172"/>
      <c r="GSN38" s="172"/>
      <c r="GSO38" s="172"/>
      <c r="GSP38" s="172"/>
      <c r="GSQ38" s="172"/>
      <c r="GSR38" s="172"/>
      <c r="GSS38" s="172"/>
      <c r="GST38" s="172"/>
      <c r="GSU38" s="172"/>
      <c r="GSV38" s="172"/>
      <c r="GSW38" s="172"/>
      <c r="GSX38" s="172"/>
      <c r="GSY38" s="172"/>
      <c r="GSZ38" s="172"/>
      <c r="GTA38" s="172"/>
      <c r="GTB38" s="172"/>
      <c r="GTC38" s="172"/>
      <c r="GTD38" s="172"/>
      <c r="GTE38" s="172"/>
      <c r="GTF38" s="172"/>
      <c r="GTG38" s="172"/>
      <c r="GTH38" s="172"/>
      <c r="GTI38" s="172"/>
      <c r="GTJ38" s="172"/>
      <c r="GTK38" s="172"/>
      <c r="GTL38" s="172"/>
      <c r="GTM38" s="172"/>
      <c r="GTN38" s="172"/>
      <c r="GTO38" s="172"/>
      <c r="GTP38" s="172"/>
      <c r="GTQ38" s="172"/>
      <c r="GTR38" s="172"/>
      <c r="GTS38" s="172"/>
      <c r="GTT38" s="172"/>
      <c r="GTU38" s="172"/>
      <c r="GTV38" s="172"/>
      <c r="GTW38" s="172"/>
      <c r="GTX38" s="172"/>
      <c r="GTY38" s="172"/>
      <c r="GTZ38" s="172"/>
      <c r="GUA38" s="172"/>
      <c r="GUB38" s="172"/>
      <c r="GUC38" s="172"/>
      <c r="GUD38" s="172"/>
      <c r="GUE38" s="172"/>
      <c r="GUF38" s="172"/>
      <c r="GUG38" s="172"/>
      <c r="GUH38" s="172"/>
      <c r="GUI38" s="172"/>
      <c r="GUJ38" s="172"/>
      <c r="GUK38" s="172"/>
      <c r="GUL38" s="172"/>
      <c r="GUM38" s="172"/>
      <c r="GUN38" s="172"/>
      <c r="GUO38" s="172"/>
      <c r="GUP38" s="172"/>
      <c r="GUQ38" s="172"/>
      <c r="GUR38" s="172"/>
      <c r="GUS38" s="172"/>
      <c r="GUT38" s="172"/>
      <c r="GUU38" s="172"/>
      <c r="GUV38" s="172"/>
      <c r="GUW38" s="172"/>
      <c r="GUX38" s="172"/>
      <c r="GUY38" s="172"/>
      <c r="GUZ38" s="172"/>
      <c r="GVA38" s="172"/>
      <c r="GVB38" s="172"/>
      <c r="GVC38" s="172"/>
      <c r="GVD38" s="172"/>
      <c r="GVE38" s="172"/>
      <c r="GVF38" s="172"/>
      <c r="GVG38" s="172"/>
      <c r="GVH38" s="172"/>
      <c r="GVI38" s="172"/>
      <c r="GVJ38" s="172"/>
      <c r="GVK38" s="172"/>
      <c r="GVL38" s="172"/>
      <c r="GVM38" s="172"/>
      <c r="GVN38" s="172"/>
      <c r="GVO38" s="172"/>
      <c r="GVP38" s="172"/>
      <c r="GVQ38" s="172"/>
      <c r="GVR38" s="172"/>
      <c r="GVS38" s="172"/>
      <c r="GVT38" s="172"/>
      <c r="GVU38" s="172"/>
      <c r="GVV38" s="172"/>
      <c r="GVW38" s="172"/>
      <c r="GVX38" s="172"/>
      <c r="GVY38" s="172"/>
      <c r="GVZ38" s="172"/>
      <c r="GWA38" s="172"/>
      <c r="GWB38" s="172"/>
      <c r="GWC38" s="172"/>
      <c r="GWD38" s="172"/>
      <c r="GWE38" s="172"/>
      <c r="GWF38" s="172"/>
      <c r="GWG38" s="172"/>
      <c r="GWH38" s="172"/>
      <c r="GWI38" s="172"/>
      <c r="GWJ38" s="172"/>
      <c r="GWK38" s="172"/>
      <c r="GWL38" s="172"/>
      <c r="GWM38" s="172"/>
      <c r="GWN38" s="172"/>
      <c r="GWO38" s="172"/>
      <c r="GWP38" s="172"/>
      <c r="GWQ38" s="172"/>
      <c r="GWR38" s="172"/>
      <c r="GWS38" s="172"/>
      <c r="GWT38" s="172"/>
      <c r="GWU38" s="172"/>
      <c r="GWV38" s="172"/>
      <c r="GWW38" s="172"/>
      <c r="GWX38" s="172"/>
      <c r="GWY38" s="172"/>
      <c r="GWZ38" s="172"/>
      <c r="GXA38" s="172"/>
      <c r="GXB38" s="172"/>
      <c r="GXC38" s="172"/>
      <c r="GXD38" s="172"/>
      <c r="GXE38" s="172"/>
      <c r="GXF38" s="172"/>
      <c r="GXG38" s="172"/>
      <c r="GXH38" s="172"/>
      <c r="GXI38" s="172"/>
      <c r="GXJ38" s="172"/>
      <c r="GXK38" s="172"/>
      <c r="GXL38" s="172"/>
      <c r="GXM38" s="172"/>
      <c r="GXN38" s="172"/>
      <c r="GXO38" s="172"/>
      <c r="GXP38" s="172"/>
      <c r="GXQ38" s="172"/>
      <c r="GXR38" s="172"/>
      <c r="GXS38" s="172"/>
      <c r="GXT38" s="172"/>
      <c r="GXU38" s="172"/>
      <c r="GXV38" s="172"/>
      <c r="GXW38" s="172"/>
      <c r="GXX38" s="172"/>
      <c r="GXY38" s="172"/>
      <c r="GXZ38" s="172"/>
      <c r="GYA38" s="172"/>
      <c r="GYB38" s="172"/>
      <c r="GYC38" s="172"/>
      <c r="GYD38" s="172"/>
      <c r="GYE38" s="172"/>
      <c r="GYF38" s="172"/>
      <c r="GYG38" s="172"/>
      <c r="GYH38" s="172"/>
      <c r="GYI38" s="172"/>
      <c r="GYJ38" s="172"/>
      <c r="GYK38" s="172"/>
      <c r="GYL38" s="172"/>
      <c r="GYM38" s="172"/>
      <c r="GYN38" s="172"/>
      <c r="GYO38" s="172"/>
      <c r="GYP38" s="172"/>
      <c r="GYQ38" s="172"/>
      <c r="GYR38" s="172"/>
      <c r="GYS38" s="172"/>
      <c r="GYT38" s="172"/>
      <c r="GYU38" s="172"/>
      <c r="GYV38" s="172"/>
      <c r="GYW38" s="172"/>
      <c r="GYX38" s="172"/>
      <c r="GYY38" s="172"/>
      <c r="GYZ38" s="172"/>
      <c r="GZA38" s="172"/>
      <c r="GZB38" s="172"/>
      <c r="GZC38" s="172"/>
      <c r="GZD38" s="172"/>
      <c r="GZE38" s="172"/>
      <c r="GZF38" s="172"/>
      <c r="GZG38" s="172"/>
      <c r="GZH38" s="172"/>
      <c r="GZI38" s="172"/>
      <c r="GZJ38" s="172"/>
      <c r="GZK38" s="172"/>
      <c r="GZL38" s="172"/>
      <c r="GZM38" s="172"/>
      <c r="GZN38" s="172"/>
      <c r="GZO38" s="172"/>
      <c r="GZP38" s="172"/>
      <c r="GZQ38" s="172"/>
      <c r="GZR38" s="172"/>
      <c r="GZS38" s="172"/>
      <c r="GZT38" s="172"/>
      <c r="GZU38" s="172"/>
      <c r="GZV38" s="172"/>
      <c r="GZW38" s="172"/>
      <c r="GZX38" s="172"/>
      <c r="GZY38" s="172"/>
      <c r="GZZ38" s="172"/>
      <c r="HAA38" s="172"/>
      <c r="HAB38" s="172"/>
      <c r="HAC38" s="172"/>
      <c r="HAD38" s="172"/>
      <c r="HAE38" s="172"/>
      <c r="HAF38" s="172"/>
      <c r="HAG38" s="172"/>
      <c r="HAH38" s="172"/>
      <c r="HAI38" s="172"/>
      <c r="HAJ38" s="172"/>
      <c r="HAK38" s="172"/>
      <c r="HAL38" s="172"/>
      <c r="HAM38" s="172"/>
      <c r="HAN38" s="172"/>
      <c r="HAO38" s="172"/>
      <c r="HAP38" s="172"/>
      <c r="HAQ38" s="172"/>
      <c r="HAR38" s="172"/>
      <c r="HAS38" s="172"/>
      <c r="HAT38" s="172"/>
      <c r="HAU38" s="172"/>
      <c r="HAV38" s="172"/>
      <c r="HAW38" s="172"/>
      <c r="HAX38" s="172"/>
      <c r="HAY38" s="172"/>
      <c r="HAZ38" s="172"/>
      <c r="HBA38" s="172"/>
      <c r="HBB38" s="172"/>
      <c r="HBC38" s="172"/>
      <c r="HBD38" s="172"/>
      <c r="HBE38" s="172"/>
      <c r="HBF38" s="172"/>
      <c r="HBG38" s="172"/>
      <c r="HBH38" s="172"/>
      <c r="HBI38" s="172"/>
      <c r="HBJ38" s="172"/>
      <c r="HBK38" s="172"/>
      <c r="HBL38" s="172"/>
      <c r="HBM38" s="172"/>
      <c r="HBN38" s="172"/>
      <c r="HBO38" s="172"/>
      <c r="HBP38" s="172"/>
      <c r="HBQ38" s="172"/>
      <c r="HBR38" s="172"/>
      <c r="HBS38" s="172"/>
      <c r="HBT38" s="172"/>
      <c r="HBU38" s="172"/>
      <c r="HBV38" s="172"/>
      <c r="HBW38" s="172"/>
      <c r="HBX38" s="172"/>
      <c r="HBY38" s="172"/>
      <c r="HBZ38" s="172"/>
      <c r="HCA38" s="172"/>
      <c r="HCB38" s="172"/>
      <c r="HCC38" s="172"/>
      <c r="HCD38" s="172"/>
      <c r="HCE38" s="172"/>
      <c r="HCF38" s="172"/>
      <c r="HCG38" s="172"/>
      <c r="HCH38" s="172"/>
      <c r="HCI38" s="172"/>
      <c r="HCJ38" s="172"/>
      <c r="HCK38" s="172"/>
      <c r="HCL38" s="172"/>
      <c r="HCM38" s="172"/>
      <c r="HCN38" s="172"/>
      <c r="HCO38" s="172"/>
      <c r="HCP38" s="172"/>
      <c r="HCQ38" s="172"/>
      <c r="HCR38" s="172"/>
      <c r="HCS38" s="172"/>
      <c r="HCT38" s="172"/>
      <c r="HCU38" s="172"/>
      <c r="HCV38" s="172"/>
      <c r="HCW38" s="172"/>
      <c r="HCX38" s="172"/>
      <c r="HCY38" s="172"/>
      <c r="HCZ38" s="172"/>
      <c r="HDA38" s="172"/>
      <c r="HDB38" s="172"/>
      <c r="HDC38" s="172"/>
      <c r="HDD38" s="172"/>
      <c r="HDE38" s="172"/>
      <c r="HDF38" s="172"/>
      <c r="HDG38" s="172"/>
      <c r="HDH38" s="172"/>
      <c r="HDI38" s="172"/>
      <c r="HDJ38" s="172"/>
      <c r="HDK38" s="172"/>
      <c r="HDL38" s="172"/>
      <c r="HDM38" s="172"/>
      <c r="HDN38" s="172"/>
      <c r="HDO38" s="172"/>
      <c r="HDP38" s="172"/>
      <c r="HDQ38" s="172"/>
      <c r="HDR38" s="172"/>
      <c r="HDS38" s="172"/>
      <c r="HDT38" s="172"/>
      <c r="HDU38" s="172"/>
      <c r="HDV38" s="172"/>
      <c r="HDW38" s="172"/>
      <c r="HDX38" s="172"/>
      <c r="HDY38" s="172"/>
      <c r="HDZ38" s="172"/>
      <c r="HEA38" s="172"/>
      <c r="HEB38" s="172"/>
      <c r="HEC38" s="172"/>
      <c r="HED38" s="172"/>
      <c r="HEE38" s="172"/>
      <c r="HEF38" s="172"/>
      <c r="HEG38" s="172"/>
      <c r="HEH38" s="172"/>
      <c r="HEI38" s="172"/>
      <c r="HEJ38" s="172"/>
      <c r="HEK38" s="172"/>
      <c r="HEL38" s="172"/>
      <c r="HEM38" s="172"/>
      <c r="HEN38" s="172"/>
      <c r="HEO38" s="172"/>
      <c r="HEP38" s="172"/>
      <c r="HEQ38" s="172"/>
      <c r="HER38" s="172"/>
      <c r="HES38" s="172"/>
      <c r="HET38" s="172"/>
      <c r="HEU38" s="172"/>
      <c r="HEV38" s="172"/>
      <c r="HEW38" s="172"/>
      <c r="HEX38" s="172"/>
      <c r="HEY38" s="172"/>
      <c r="HEZ38" s="172"/>
      <c r="HFA38" s="172"/>
      <c r="HFB38" s="172"/>
      <c r="HFC38" s="172"/>
      <c r="HFD38" s="172"/>
      <c r="HFE38" s="172"/>
      <c r="HFF38" s="172"/>
      <c r="HFG38" s="172"/>
      <c r="HFH38" s="172"/>
      <c r="HFI38" s="172"/>
      <c r="HFJ38" s="172"/>
      <c r="HFK38" s="172"/>
      <c r="HFL38" s="172"/>
      <c r="HFM38" s="172"/>
      <c r="HFN38" s="172"/>
      <c r="HFO38" s="172"/>
      <c r="HFP38" s="172"/>
      <c r="HFQ38" s="172"/>
      <c r="HFR38" s="172"/>
      <c r="HFS38" s="172"/>
      <c r="HFT38" s="172"/>
      <c r="HFU38" s="172"/>
      <c r="HFV38" s="172"/>
      <c r="HFW38" s="172"/>
      <c r="HFX38" s="172"/>
      <c r="HFY38" s="172"/>
      <c r="HFZ38" s="172"/>
      <c r="HGA38" s="172"/>
      <c r="HGB38" s="172"/>
      <c r="HGC38" s="172"/>
      <c r="HGD38" s="172"/>
      <c r="HGE38" s="172"/>
      <c r="HGF38" s="172"/>
      <c r="HGG38" s="172"/>
      <c r="HGH38" s="172"/>
      <c r="HGI38" s="172"/>
      <c r="HGJ38" s="172"/>
      <c r="HGK38" s="172"/>
      <c r="HGL38" s="172"/>
      <c r="HGM38" s="172"/>
      <c r="HGN38" s="172"/>
      <c r="HGO38" s="172"/>
      <c r="HGP38" s="172"/>
      <c r="HGQ38" s="172"/>
      <c r="HGR38" s="172"/>
      <c r="HGS38" s="172"/>
      <c r="HGT38" s="172"/>
      <c r="HGU38" s="172"/>
      <c r="HGV38" s="172"/>
      <c r="HGW38" s="172"/>
      <c r="HGX38" s="172"/>
      <c r="HGY38" s="172"/>
      <c r="HGZ38" s="172"/>
      <c r="HHA38" s="172"/>
      <c r="HHB38" s="172"/>
      <c r="HHC38" s="172"/>
      <c r="HHD38" s="172"/>
      <c r="HHE38" s="172"/>
      <c r="HHF38" s="172"/>
      <c r="HHG38" s="172"/>
      <c r="HHH38" s="172"/>
      <c r="HHI38" s="172"/>
      <c r="HHJ38" s="172"/>
      <c r="HHK38" s="172"/>
      <c r="HHL38" s="172"/>
      <c r="HHM38" s="172"/>
      <c r="HHN38" s="172"/>
      <c r="HHO38" s="172"/>
      <c r="HHP38" s="172"/>
      <c r="HHQ38" s="172"/>
      <c r="HHR38" s="172"/>
      <c r="HHS38" s="172"/>
      <c r="HHT38" s="172"/>
      <c r="HHU38" s="172"/>
      <c r="HHV38" s="172"/>
      <c r="HHW38" s="172"/>
      <c r="HHX38" s="172"/>
      <c r="HHY38" s="172"/>
      <c r="HHZ38" s="172"/>
      <c r="HIA38" s="172"/>
      <c r="HIB38" s="172"/>
      <c r="HIC38" s="172"/>
      <c r="HID38" s="172"/>
      <c r="HIE38" s="172"/>
      <c r="HIF38" s="172"/>
      <c r="HIG38" s="172"/>
      <c r="HIH38" s="172"/>
      <c r="HII38" s="172"/>
      <c r="HIJ38" s="172"/>
      <c r="HIK38" s="172"/>
      <c r="HIL38" s="172"/>
      <c r="HIM38" s="172"/>
      <c r="HIN38" s="172"/>
      <c r="HIO38" s="172"/>
      <c r="HIP38" s="172"/>
      <c r="HIQ38" s="172"/>
      <c r="HIR38" s="172"/>
      <c r="HIS38" s="172"/>
      <c r="HIT38" s="172"/>
      <c r="HIU38" s="172"/>
      <c r="HIV38" s="172"/>
      <c r="HIW38" s="172"/>
      <c r="HIX38" s="172"/>
      <c r="HIY38" s="172"/>
      <c r="HIZ38" s="172"/>
      <c r="HJA38" s="172"/>
      <c r="HJB38" s="172"/>
      <c r="HJC38" s="172"/>
      <c r="HJD38" s="172"/>
      <c r="HJE38" s="172"/>
      <c r="HJF38" s="172"/>
      <c r="HJG38" s="172"/>
      <c r="HJH38" s="172"/>
      <c r="HJI38" s="172"/>
      <c r="HJJ38" s="172"/>
      <c r="HJK38" s="172"/>
      <c r="HJL38" s="172"/>
      <c r="HJM38" s="172"/>
      <c r="HJN38" s="172"/>
      <c r="HJO38" s="172"/>
      <c r="HJP38" s="172"/>
      <c r="HJQ38" s="172"/>
      <c r="HJR38" s="172"/>
      <c r="HJS38" s="172"/>
      <c r="HJT38" s="172"/>
      <c r="HJU38" s="172"/>
      <c r="HJV38" s="172"/>
      <c r="HJW38" s="172"/>
      <c r="HJX38" s="172"/>
      <c r="HJY38" s="172"/>
      <c r="HJZ38" s="172"/>
      <c r="HKA38" s="172"/>
      <c r="HKB38" s="172"/>
      <c r="HKC38" s="172"/>
      <c r="HKD38" s="172"/>
      <c r="HKE38" s="172"/>
      <c r="HKF38" s="172"/>
      <c r="HKG38" s="172"/>
      <c r="HKH38" s="172"/>
      <c r="HKI38" s="172"/>
      <c r="HKJ38" s="172"/>
      <c r="HKK38" s="172"/>
      <c r="HKL38" s="172"/>
      <c r="HKM38" s="172"/>
      <c r="HKN38" s="172"/>
      <c r="HKO38" s="172"/>
      <c r="HKP38" s="172"/>
      <c r="HKQ38" s="172"/>
      <c r="HKR38" s="172"/>
      <c r="HKS38" s="172"/>
      <c r="HKT38" s="172"/>
      <c r="HKU38" s="172"/>
      <c r="HKV38" s="172"/>
      <c r="HKW38" s="172"/>
      <c r="HKX38" s="172"/>
      <c r="HKY38" s="172"/>
      <c r="HKZ38" s="172"/>
      <c r="HLA38" s="172"/>
      <c r="HLB38" s="172"/>
      <c r="HLC38" s="172"/>
      <c r="HLD38" s="172"/>
      <c r="HLE38" s="172"/>
      <c r="HLF38" s="172"/>
      <c r="HLG38" s="172"/>
      <c r="HLH38" s="172"/>
      <c r="HLI38" s="172"/>
      <c r="HLJ38" s="172"/>
      <c r="HLK38" s="172"/>
      <c r="HLL38" s="172"/>
      <c r="HLM38" s="172"/>
      <c r="HLN38" s="172"/>
      <c r="HLO38" s="172"/>
      <c r="HLP38" s="172"/>
      <c r="HLQ38" s="172"/>
      <c r="HLR38" s="172"/>
      <c r="HLS38" s="172"/>
      <c r="HLT38" s="172"/>
      <c r="HLU38" s="172"/>
      <c r="HLV38" s="172"/>
      <c r="HLW38" s="172"/>
      <c r="HLX38" s="172"/>
      <c r="HLY38" s="172"/>
      <c r="HLZ38" s="172"/>
      <c r="HMA38" s="172"/>
      <c r="HMB38" s="172"/>
      <c r="HMC38" s="172"/>
      <c r="HMD38" s="172"/>
      <c r="HME38" s="172"/>
      <c r="HMF38" s="172"/>
      <c r="HMG38" s="172"/>
      <c r="HMH38" s="172"/>
      <c r="HMI38" s="172"/>
      <c r="HMJ38" s="172"/>
      <c r="HMK38" s="172"/>
      <c r="HML38" s="172"/>
      <c r="HMM38" s="172"/>
      <c r="HMN38" s="172"/>
      <c r="HMO38" s="172"/>
      <c r="HMP38" s="172"/>
      <c r="HMQ38" s="172"/>
      <c r="HMR38" s="172"/>
      <c r="HMS38" s="172"/>
      <c r="HMT38" s="172"/>
      <c r="HMU38" s="172"/>
      <c r="HMV38" s="172"/>
      <c r="HMW38" s="172"/>
      <c r="HMX38" s="172"/>
      <c r="HMY38" s="172"/>
      <c r="HMZ38" s="172"/>
      <c r="HNA38" s="172"/>
      <c r="HNB38" s="172"/>
      <c r="HNC38" s="172"/>
      <c r="HND38" s="172"/>
      <c r="HNE38" s="172"/>
      <c r="HNF38" s="172"/>
      <c r="HNG38" s="172"/>
      <c r="HNH38" s="172"/>
      <c r="HNI38" s="172"/>
      <c r="HNJ38" s="172"/>
      <c r="HNK38" s="172"/>
      <c r="HNL38" s="172"/>
      <c r="HNM38" s="172"/>
      <c r="HNN38" s="172"/>
      <c r="HNO38" s="172"/>
      <c r="HNP38" s="172"/>
      <c r="HNQ38" s="172"/>
      <c r="HNR38" s="172"/>
      <c r="HNS38" s="172"/>
      <c r="HNT38" s="172"/>
      <c r="HNU38" s="172"/>
      <c r="HNV38" s="172"/>
      <c r="HNW38" s="172"/>
      <c r="HNX38" s="172"/>
      <c r="HNY38" s="172"/>
      <c r="HNZ38" s="172"/>
      <c r="HOA38" s="172"/>
      <c r="HOB38" s="172"/>
      <c r="HOC38" s="172"/>
      <c r="HOD38" s="172"/>
      <c r="HOE38" s="172"/>
      <c r="HOF38" s="172"/>
      <c r="HOG38" s="172"/>
      <c r="HOH38" s="172"/>
      <c r="HOI38" s="172"/>
      <c r="HOJ38" s="172"/>
      <c r="HOK38" s="172"/>
      <c r="HOL38" s="172"/>
      <c r="HOM38" s="172"/>
      <c r="HON38" s="172"/>
      <c r="HOO38" s="172"/>
      <c r="HOP38" s="172"/>
      <c r="HOQ38" s="172"/>
      <c r="HOR38" s="172"/>
      <c r="HOS38" s="172"/>
      <c r="HOT38" s="172"/>
      <c r="HOU38" s="172"/>
      <c r="HOV38" s="172"/>
      <c r="HOW38" s="172"/>
      <c r="HOX38" s="172"/>
      <c r="HOY38" s="172"/>
      <c r="HOZ38" s="172"/>
      <c r="HPA38" s="172"/>
      <c r="HPB38" s="172"/>
      <c r="HPC38" s="172"/>
      <c r="HPD38" s="172"/>
      <c r="HPE38" s="172"/>
      <c r="HPF38" s="172"/>
      <c r="HPG38" s="172"/>
      <c r="HPH38" s="172"/>
      <c r="HPI38" s="172"/>
      <c r="HPJ38" s="172"/>
      <c r="HPK38" s="172"/>
      <c r="HPL38" s="172"/>
      <c r="HPM38" s="172"/>
      <c r="HPN38" s="172"/>
      <c r="HPO38" s="172"/>
      <c r="HPP38" s="172"/>
      <c r="HPQ38" s="172"/>
      <c r="HPR38" s="172"/>
      <c r="HPS38" s="172"/>
      <c r="HPT38" s="172"/>
      <c r="HPU38" s="172"/>
      <c r="HPV38" s="172"/>
      <c r="HPW38" s="172"/>
      <c r="HPX38" s="172"/>
      <c r="HPY38" s="172"/>
      <c r="HPZ38" s="172"/>
      <c r="HQA38" s="172"/>
      <c r="HQB38" s="172"/>
      <c r="HQC38" s="172"/>
      <c r="HQD38" s="172"/>
      <c r="HQE38" s="172"/>
      <c r="HQF38" s="172"/>
      <c r="HQG38" s="172"/>
      <c r="HQH38" s="172"/>
      <c r="HQI38" s="172"/>
      <c r="HQJ38" s="172"/>
      <c r="HQK38" s="172"/>
      <c r="HQL38" s="172"/>
      <c r="HQM38" s="172"/>
      <c r="HQN38" s="172"/>
      <c r="HQO38" s="172"/>
      <c r="HQP38" s="172"/>
      <c r="HQQ38" s="172"/>
      <c r="HQR38" s="172"/>
      <c r="HQS38" s="172"/>
      <c r="HQT38" s="172"/>
      <c r="HQU38" s="172"/>
      <c r="HQV38" s="172"/>
      <c r="HQW38" s="172"/>
      <c r="HQX38" s="172"/>
      <c r="HQY38" s="172"/>
      <c r="HQZ38" s="172"/>
      <c r="HRA38" s="172"/>
      <c r="HRB38" s="172"/>
      <c r="HRC38" s="172"/>
      <c r="HRD38" s="172"/>
      <c r="HRE38" s="172"/>
      <c r="HRF38" s="172"/>
      <c r="HRG38" s="172"/>
      <c r="HRH38" s="172"/>
      <c r="HRI38" s="172"/>
      <c r="HRJ38" s="172"/>
      <c r="HRK38" s="172"/>
      <c r="HRL38" s="172"/>
      <c r="HRM38" s="172"/>
      <c r="HRN38" s="172"/>
      <c r="HRO38" s="172"/>
      <c r="HRP38" s="172"/>
      <c r="HRQ38" s="172"/>
      <c r="HRR38" s="172"/>
      <c r="HRS38" s="172"/>
      <c r="HRT38" s="172"/>
      <c r="HRU38" s="172"/>
      <c r="HRV38" s="172"/>
      <c r="HRW38" s="172"/>
      <c r="HRX38" s="172"/>
      <c r="HRY38" s="172"/>
      <c r="HRZ38" s="172"/>
      <c r="HSA38" s="172"/>
      <c r="HSB38" s="172"/>
      <c r="HSC38" s="172"/>
      <c r="HSD38" s="172"/>
      <c r="HSE38" s="172"/>
      <c r="HSF38" s="172"/>
      <c r="HSG38" s="172"/>
      <c r="HSH38" s="172"/>
      <c r="HSI38" s="172"/>
      <c r="HSJ38" s="172"/>
      <c r="HSK38" s="172"/>
      <c r="HSL38" s="172"/>
      <c r="HSM38" s="172"/>
      <c r="HSN38" s="172"/>
      <c r="HSO38" s="172"/>
      <c r="HSP38" s="172"/>
      <c r="HSQ38" s="172"/>
      <c r="HSR38" s="172"/>
      <c r="HSS38" s="172"/>
      <c r="HST38" s="172"/>
      <c r="HSU38" s="172"/>
      <c r="HSV38" s="172"/>
      <c r="HSW38" s="172"/>
      <c r="HSX38" s="172"/>
      <c r="HSY38" s="172"/>
      <c r="HSZ38" s="172"/>
      <c r="HTA38" s="172"/>
      <c r="HTB38" s="172"/>
      <c r="HTC38" s="172"/>
      <c r="HTD38" s="172"/>
      <c r="HTE38" s="172"/>
      <c r="HTF38" s="172"/>
      <c r="HTG38" s="172"/>
      <c r="HTH38" s="172"/>
      <c r="HTI38" s="172"/>
      <c r="HTJ38" s="172"/>
      <c r="HTK38" s="172"/>
      <c r="HTL38" s="172"/>
      <c r="HTM38" s="172"/>
      <c r="HTN38" s="172"/>
      <c r="HTO38" s="172"/>
      <c r="HTP38" s="172"/>
      <c r="HTQ38" s="172"/>
      <c r="HTR38" s="172"/>
      <c r="HTS38" s="172"/>
      <c r="HTT38" s="172"/>
      <c r="HTU38" s="172"/>
      <c r="HTV38" s="172"/>
      <c r="HTW38" s="172"/>
      <c r="HTX38" s="172"/>
      <c r="HTY38" s="172"/>
      <c r="HTZ38" s="172"/>
      <c r="HUA38" s="172"/>
      <c r="HUB38" s="172"/>
      <c r="HUC38" s="172"/>
      <c r="HUD38" s="172"/>
      <c r="HUE38" s="172"/>
      <c r="HUF38" s="172"/>
      <c r="HUG38" s="172"/>
      <c r="HUH38" s="172"/>
      <c r="HUI38" s="172"/>
      <c r="HUJ38" s="172"/>
      <c r="HUK38" s="172"/>
      <c r="HUL38" s="172"/>
      <c r="HUM38" s="172"/>
      <c r="HUN38" s="172"/>
      <c r="HUO38" s="172"/>
      <c r="HUP38" s="172"/>
      <c r="HUQ38" s="172"/>
      <c r="HUR38" s="172"/>
      <c r="HUS38" s="172"/>
      <c r="HUT38" s="172"/>
      <c r="HUU38" s="172"/>
      <c r="HUV38" s="172"/>
      <c r="HUW38" s="172"/>
      <c r="HUX38" s="172"/>
      <c r="HUY38" s="172"/>
      <c r="HUZ38" s="172"/>
      <c r="HVA38" s="172"/>
      <c r="HVB38" s="172"/>
      <c r="HVC38" s="172"/>
      <c r="HVD38" s="172"/>
      <c r="HVE38" s="172"/>
      <c r="HVF38" s="172"/>
      <c r="HVG38" s="172"/>
      <c r="HVH38" s="172"/>
      <c r="HVI38" s="172"/>
      <c r="HVJ38" s="172"/>
      <c r="HVK38" s="172"/>
      <c r="HVL38" s="172"/>
      <c r="HVM38" s="172"/>
      <c r="HVN38" s="172"/>
      <c r="HVO38" s="172"/>
      <c r="HVP38" s="172"/>
      <c r="HVQ38" s="172"/>
      <c r="HVR38" s="172"/>
      <c r="HVS38" s="172"/>
      <c r="HVT38" s="172"/>
      <c r="HVU38" s="172"/>
      <c r="HVV38" s="172"/>
      <c r="HVW38" s="172"/>
      <c r="HVX38" s="172"/>
      <c r="HVY38" s="172"/>
      <c r="HVZ38" s="172"/>
      <c r="HWA38" s="172"/>
      <c r="HWB38" s="172"/>
      <c r="HWC38" s="172"/>
      <c r="HWD38" s="172"/>
      <c r="HWE38" s="172"/>
      <c r="HWF38" s="172"/>
      <c r="HWG38" s="172"/>
      <c r="HWH38" s="172"/>
      <c r="HWI38" s="172"/>
      <c r="HWJ38" s="172"/>
      <c r="HWK38" s="172"/>
      <c r="HWL38" s="172"/>
      <c r="HWM38" s="172"/>
      <c r="HWN38" s="172"/>
      <c r="HWO38" s="172"/>
      <c r="HWP38" s="172"/>
      <c r="HWQ38" s="172"/>
      <c r="HWR38" s="172"/>
      <c r="HWS38" s="172"/>
      <c r="HWT38" s="172"/>
      <c r="HWU38" s="172"/>
      <c r="HWV38" s="172"/>
      <c r="HWW38" s="172"/>
      <c r="HWX38" s="172"/>
      <c r="HWY38" s="172"/>
      <c r="HWZ38" s="172"/>
      <c r="HXA38" s="172"/>
      <c r="HXB38" s="172"/>
      <c r="HXC38" s="172"/>
      <c r="HXD38" s="172"/>
      <c r="HXE38" s="172"/>
      <c r="HXF38" s="172"/>
      <c r="HXG38" s="172"/>
      <c r="HXH38" s="172"/>
      <c r="HXI38" s="172"/>
      <c r="HXJ38" s="172"/>
      <c r="HXK38" s="172"/>
      <c r="HXL38" s="172"/>
      <c r="HXM38" s="172"/>
      <c r="HXN38" s="172"/>
      <c r="HXO38" s="172"/>
      <c r="HXP38" s="172"/>
      <c r="HXQ38" s="172"/>
      <c r="HXR38" s="172"/>
      <c r="HXS38" s="172"/>
      <c r="HXT38" s="172"/>
      <c r="HXU38" s="172"/>
      <c r="HXV38" s="172"/>
      <c r="HXW38" s="172"/>
      <c r="HXX38" s="172"/>
      <c r="HXY38" s="172"/>
      <c r="HXZ38" s="172"/>
      <c r="HYA38" s="172"/>
      <c r="HYB38" s="172"/>
      <c r="HYC38" s="172"/>
      <c r="HYD38" s="172"/>
      <c r="HYE38" s="172"/>
      <c r="HYF38" s="172"/>
      <c r="HYG38" s="172"/>
      <c r="HYH38" s="172"/>
      <c r="HYI38" s="172"/>
      <c r="HYJ38" s="172"/>
      <c r="HYK38" s="172"/>
      <c r="HYL38" s="172"/>
      <c r="HYM38" s="172"/>
      <c r="HYN38" s="172"/>
      <c r="HYO38" s="172"/>
      <c r="HYP38" s="172"/>
      <c r="HYQ38" s="172"/>
      <c r="HYR38" s="172"/>
      <c r="HYS38" s="172"/>
      <c r="HYT38" s="172"/>
      <c r="HYU38" s="172"/>
      <c r="HYV38" s="172"/>
      <c r="HYW38" s="172"/>
      <c r="HYX38" s="172"/>
      <c r="HYY38" s="172"/>
      <c r="HYZ38" s="172"/>
      <c r="HZA38" s="172"/>
      <c r="HZB38" s="172"/>
      <c r="HZC38" s="172"/>
      <c r="HZD38" s="172"/>
      <c r="HZE38" s="172"/>
      <c r="HZF38" s="172"/>
      <c r="HZG38" s="172"/>
      <c r="HZH38" s="172"/>
      <c r="HZI38" s="172"/>
      <c r="HZJ38" s="172"/>
      <c r="HZK38" s="172"/>
      <c r="HZL38" s="172"/>
      <c r="HZM38" s="172"/>
      <c r="HZN38" s="172"/>
      <c r="HZO38" s="172"/>
      <c r="HZP38" s="172"/>
      <c r="HZQ38" s="172"/>
      <c r="HZR38" s="172"/>
      <c r="HZS38" s="172"/>
      <c r="HZT38" s="172"/>
      <c r="HZU38" s="172"/>
      <c r="HZV38" s="172"/>
      <c r="HZW38" s="172"/>
      <c r="HZX38" s="172"/>
      <c r="HZY38" s="172"/>
      <c r="HZZ38" s="172"/>
      <c r="IAA38" s="172"/>
      <c r="IAB38" s="172"/>
      <c r="IAC38" s="172"/>
      <c r="IAD38" s="172"/>
      <c r="IAE38" s="172"/>
      <c r="IAF38" s="172"/>
      <c r="IAG38" s="172"/>
      <c r="IAH38" s="172"/>
      <c r="IAI38" s="172"/>
      <c r="IAJ38" s="172"/>
      <c r="IAK38" s="172"/>
      <c r="IAL38" s="172"/>
      <c r="IAM38" s="172"/>
      <c r="IAN38" s="172"/>
      <c r="IAO38" s="172"/>
      <c r="IAP38" s="172"/>
      <c r="IAQ38" s="172"/>
      <c r="IAR38" s="172"/>
      <c r="IAS38" s="172"/>
      <c r="IAT38" s="172"/>
      <c r="IAU38" s="172"/>
      <c r="IAV38" s="172"/>
      <c r="IAW38" s="172"/>
      <c r="IAX38" s="172"/>
      <c r="IAY38" s="172"/>
      <c r="IAZ38" s="172"/>
      <c r="IBA38" s="172"/>
      <c r="IBB38" s="172"/>
      <c r="IBC38" s="172"/>
      <c r="IBD38" s="172"/>
      <c r="IBE38" s="172"/>
      <c r="IBF38" s="172"/>
      <c r="IBG38" s="172"/>
      <c r="IBH38" s="172"/>
      <c r="IBI38" s="172"/>
      <c r="IBJ38" s="172"/>
      <c r="IBK38" s="172"/>
      <c r="IBL38" s="172"/>
      <c r="IBM38" s="172"/>
      <c r="IBN38" s="172"/>
      <c r="IBO38" s="172"/>
      <c r="IBP38" s="172"/>
      <c r="IBQ38" s="172"/>
      <c r="IBR38" s="172"/>
      <c r="IBS38" s="172"/>
      <c r="IBT38" s="172"/>
      <c r="IBU38" s="172"/>
      <c r="IBV38" s="172"/>
      <c r="IBW38" s="172"/>
      <c r="IBX38" s="172"/>
      <c r="IBY38" s="172"/>
      <c r="IBZ38" s="172"/>
      <c r="ICA38" s="172"/>
      <c r="ICB38" s="172"/>
      <c r="ICC38" s="172"/>
      <c r="ICD38" s="172"/>
      <c r="ICE38" s="172"/>
      <c r="ICF38" s="172"/>
      <c r="ICG38" s="172"/>
      <c r="ICH38" s="172"/>
      <c r="ICI38" s="172"/>
      <c r="ICJ38" s="172"/>
      <c r="ICK38" s="172"/>
      <c r="ICL38" s="172"/>
      <c r="ICM38" s="172"/>
      <c r="ICN38" s="172"/>
      <c r="ICO38" s="172"/>
      <c r="ICP38" s="172"/>
      <c r="ICQ38" s="172"/>
      <c r="ICR38" s="172"/>
      <c r="ICS38" s="172"/>
      <c r="ICT38" s="172"/>
      <c r="ICU38" s="172"/>
      <c r="ICV38" s="172"/>
      <c r="ICW38" s="172"/>
      <c r="ICX38" s="172"/>
      <c r="ICY38" s="172"/>
      <c r="ICZ38" s="172"/>
      <c r="IDA38" s="172"/>
      <c r="IDB38" s="172"/>
      <c r="IDC38" s="172"/>
      <c r="IDD38" s="172"/>
      <c r="IDE38" s="172"/>
      <c r="IDF38" s="172"/>
      <c r="IDG38" s="172"/>
      <c r="IDH38" s="172"/>
      <c r="IDI38" s="172"/>
      <c r="IDJ38" s="172"/>
      <c r="IDK38" s="172"/>
      <c r="IDL38" s="172"/>
      <c r="IDM38" s="172"/>
      <c r="IDN38" s="172"/>
      <c r="IDO38" s="172"/>
      <c r="IDP38" s="172"/>
      <c r="IDQ38" s="172"/>
      <c r="IDR38" s="172"/>
      <c r="IDS38" s="172"/>
      <c r="IDT38" s="172"/>
      <c r="IDU38" s="172"/>
      <c r="IDV38" s="172"/>
      <c r="IDW38" s="172"/>
      <c r="IDX38" s="172"/>
      <c r="IDY38" s="172"/>
      <c r="IDZ38" s="172"/>
      <c r="IEA38" s="172"/>
      <c r="IEB38" s="172"/>
      <c r="IEC38" s="172"/>
      <c r="IED38" s="172"/>
      <c r="IEE38" s="172"/>
      <c r="IEF38" s="172"/>
      <c r="IEG38" s="172"/>
      <c r="IEH38" s="172"/>
      <c r="IEI38" s="172"/>
      <c r="IEJ38" s="172"/>
      <c r="IEK38" s="172"/>
      <c r="IEL38" s="172"/>
      <c r="IEM38" s="172"/>
      <c r="IEN38" s="172"/>
      <c r="IEO38" s="172"/>
      <c r="IEP38" s="172"/>
      <c r="IEQ38" s="172"/>
      <c r="IER38" s="172"/>
      <c r="IES38" s="172"/>
      <c r="IET38" s="172"/>
      <c r="IEU38" s="172"/>
      <c r="IEV38" s="172"/>
      <c r="IEW38" s="172"/>
      <c r="IEX38" s="172"/>
      <c r="IEY38" s="172"/>
      <c r="IEZ38" s="172"/>
      <c r="IFA38" s="172"/>
      <c r="IFB38" s="172"/>
      <c r="IFC38" s="172"/>
      <c r="IFD38" s="172"/>
      <c r="IFE38" s="172"/>
      <c r="IFF38" s="172"/>
      <c r="IFG38" s="172"/>
      <c r="IFH38" s="172"/>
      <c r="IFI38" s="172"/>
      <c r="IFJ38" s="172"/>
      <c r="IFK38" s="172"/>
      <c r="IFL38" s="172"/>
      <c r="IFM38" s="172"/>
      <c r="IFN38" s="172"/>
      <c r="IFO38" s="172"/>
      <c r="IFP38" s="172"/>
      <c r="IFQ38" s="172"/>
      <c r="IFR38" s="172"/>
      <c r="IFS38" s="172"/>
      <c r="IFT38" s="172"/>
      <c r="IFU38" s="172"/>
      <c r="IFV38" s="172"/>
      <c r="IFW38" s="172"/>
      <c r="IFX38" s="172"/>
      <c r="IFY38" s="172"/>
      <c r="IFZ38" s="172"/>
      <c r="IGA38" s="172"/>
      <c r="IGB38" s="172"/>
      <c r="IGC38" s="172"/>
      <c r="IGD38" s="172"/>
      <c r="IGE38" s="172"/>
      <c r="IGF38" s="172"/>
      <c r="IGG38" s="172"/>
      <c r="IGH38" s="172"/>
      <c r="IGI38" s="172"/>
      <c r="IGJ38" s="172"/>
      <c r="IGK38" s="172"/>
      <c r="IGL38" s="172"/>
      <c r="IGM38" s="172"/>
      <c r="IGN38" s="172"/>
      <c r="IGO38" s="172"/>
      <c r="IGP38" s="172"/>
      <c r="IGQ38" s="172"/>
      <c r="IGR38" s="172"/>
      <c r="IGS38" s="172"/>
      <c r="IGT38" s="172"/>
      <c r="IGU38" s="172"/>
      <c r="IGV38" s="172"/>
      <c r="IGW38" s="172"/>
      <c r="IGX38" s="172"/>
      <c r="IGY38" s="172"/>
      <c r="IGZ38" s="172"/>
      <c r="IHA38" s="172"/>
      <c r="IHB38" s="172"/>
      <c r="IHC38" s="172"/>
      <c r="IHD38" s="172"/>
      <c r="IHE38" s="172"/>
      <c r="IHF38" s="172"/>
      <c r="IHG38" s="172"/>
      <c r="IHH38" s="172"/>
      <c r="IHI38" s="172"/>
      <c r="IHJ38" s="172"/>
      <c r="IHK38" s="172"/>
      <c r="IHL38" s="172"/>
      <c r="IHM38" s="172"/>
      <c r="IHN38" s="172"/>
      <c r="IHO38" s="172"/>
      <c r="IHP38" s="172"/>
      <c r="IHQ38" s="172"/>
      <c r="IHR38" s="172"/>
      <c r="IHS38" s="172"/>
      <c r="IHT38" s="172"/>
      <c r="IHU38" s="172"/>
      <c r="IHV38" s="172"/>
      <c r="IHW38" s="172"/>
      <c r="IHX38" s="172"/>
      <c r="IHY38" s="172"/>
      <c r="IHZ38" s="172"/>
      <c r="IIA38" s="172"/>
      <c r="IIB38" s="172"/>
      <c r="IIC38" s="172"/>
      <c r="IID38" s="172"/>
      <c r="IIE38" s="172"/>
      <c r="IIF38" s="172"/>
      <c r="IIG38" s="172"/>
      <c r="IIH38" s="172"/>
      <c r="III38" s="172"/>
      <c r="IIJ38" s="172"/>
      <c r="IIK38" s="172"/>
      <c r="IIL38" s="172"/>
      <c r="IIM38" s="172"/>
      <c r="IIN38" s="172"/>
      <c r="IIO38" s="172"/>
      <c r="IIP38" s="172"/>
      <c r="IIQ38" s="172"/>
      <c r="IIR38" s="172"/>
      <c r="IIS38" s="172"/>
      <c r="IIT38" s="172"/>
      <c r="IIU38" s="172"/>
      <c r="IIV38" s="172"/>
      <c r="IIW38" s="172"/>
      <c r="IIX38" s="172"/>
      <c r="IIY38" s="172"/>
      <c r="IIZ38" s="172"/>
      <c r="IJA38" s="172"/>
      <c r="IJB38" s="172"/>
      <c r="IJC38" s="172"/>
      <c r="IJD38" s="172"/>
      <c r="IJE38" s="172"/>
      <c r="IJF38" s="172"/>
      <c r="IJG38" s="172"/>
      <c r="IJH38" s="172"/>
      <c r="IJI38" s="172"/>
      <c r="IJJ38" s="172"/>
      <c r="IJK38" s="172"/>
      <c r="IJL38" s="172"/>
      <c r="IJM38" s="172"/>
      <c r="IJN38" s="172"/>
      <c r="IJO38" s="172"/>
      <c r="IJP38" s="172"/>
      <c r="IJQ38" s="172"/>
      <c r="IJR38" s="172"/>
      <c r="IJS38" s="172"/>
      <c r="IJT38" s="172"/>
      <c r="IJU38" s="172"/>
      <c r="IJV38" s="172"/>
      <c r="IJW38" s="172"/>
      <c r="IJX38" s="172"/>
      <c r="IJY38" s="172"/>
      <c r="IJZ38" s="172"/>
      <c r="IKA38" s="172"/>
      <c r="IKB38" s="172"/>
      <c r="IKC38" s="172"/>
      <c r="IKD38" s="172"/>
      <c r="IKE38" s="172"/>
      <c r="IKF38" s="172"/>
      <c r="IKG38" s="172"/>
      <c r="IKH38" s="172"/>
      <c r="IKI38" s="172"/>
      <c r="IKJ38" s="172"/>
      <c r="IKK38" s="172"/>
      <c r="IKL38" s="172"/>
      <c r="IKM38" s="172"/>
      <c r="IKN38" s="172"/>
      <c r="IKO38" s="172"/>
      <c r="IKP38" s="172"/>
      <c r="IKQ38" s="172"/>
      <c r="IKR38" s="172"/>
      <c r="IKS38" s="172"/>
      <c r="IKT38" s="172"/>
      <c r="IKU38" s="172"/>
      <c r="IKV38" s="172"/>
      <c r="IKW38" s="172"/>
      <c r="IKX38" s="172"/>
      <c r="IKY38" s="172"/>
      <c r="IKZ38" s="172"/>
      <c r="ILA38" s="172"/>
      <c r="ILB38" s="172"/>
      <c r="ILC38" s="172"/>
      <c r="ILD38" s="172"/>
      <c r="ILE38" s="172"/>
      <c r="ILF38" s="172"/>
      <c r="ILG38" s="172"/>
      <c r="ILH38" s="172"/>
      <c r="ILI38" s="172"/>
      <c r="ILJ38" s="172"/>
      <c r="ILK38" s="172"/>
      <c r="ILL38" s="172"/>
      <c r="ILM38" s="172"/>
      <c r="ILN38" s="172"/>
      <c r="ILO38" s="172"/>
      <c r="ILP38" s="172"/>
      <c r="ILQ38" s="172"/>
      <c r="ILR38" s="172"/>
      <c r="ILS38" s="172"/>
      <c r="ILT38" s="172"/>
      <c r="ILU38" s="172"/>
      <c r="ILV38" s="172"/>
      <c r="ILW38" s="172"/>
      <c r="ILX38" s="172"/>
      <c r="ILY38" s="172"/>
      <c r="ILZ38" s="172"/>
      <c r="IMA38" s="172"/>
      <c r="IMB38" s="172"/>
      <c r="IMC38" s="172"/>
      <c r="IMD38" s="172"/>
      <c r="IME38" s="172"/>
      <c r="IMF38" s="172"/>
      <c r="IMG38" s="172"/>
      <c r="IMH38" s="172"/>
      <c r="IMI38" s="172"/>
      <c r="IMJ38" s="172"/>
      <c r="IMK38" s="172"/>
      <c r="IML38" s="172"/>
      <c r="IMM38" s="172"/>
      <c r="IMN38" s="172"/>
      <c r="IMO38" s="172"/>
      <c r="IMP38" s="172"/>
      <c r="IMQ38" s="172"/>
      <c r="IMR38" s="172"/>
      <c r="IMS38" s="172"/>
      <c r="IMT38" s="172"/>
      <c r="IMU38" s="172"/>
      <c r="IMV38" s="172"/>
      <c r="IMW38" s="172"/>
      <c r="IMX38" s="172"/>
      <c r="IMY38" s="172"/>
      <c r="IMZ38" s="172"/>
      <c r="INA38" s="172"/>
      <c r="INB38" s="172"/>
      <c r="INC38" s="172"/>
      <c r="IND38" s="172"/>
      <c r="INE38" s="172"/>
      <c r="INF38" s="172"/>
      <c r="ING38" s="172"/>
      <c r="INH38" s="172"/>
      <c r="INI38" s="172"/>
      <c r="INJ38" s="172"/>
      <c r="INK38" s="172"/>
      <c r="INL38" s="172"/>
      <c r="INM38" s="172"/>
      <c r="INN38" s="172"/>
      <c r="INO38" s="172"/>
      <c r="INP38" s="172"/>
      <c r="INQ38" s="172"/>
      <c r="INR38" s="172"/>
      <c r="INS38" s="172"/>
      <c r="INT38" s="172"/>
      <c r="INU38" s="172"/>
      <c r="INV38" s="172"/>
      <c r="INW38" s="172"/>
      <c r="INX38" s="172"/>
      <c r="INY38" s="172"/>
      <c r="INZ38" s="172"/>
      <c r="IOA38" s="172"/>
      <c r="IOB38" s="172"/>
      <c r="IOC38" s="172"/>
      <c r="IOD38" s="172"/>
      <c r="IOE38" s="172"/>
      <c r="IOF38" s="172"/>
      <c r="IOG38" s="172"/>
      <c r="IOH38" s="172"/>
      <c r="IOI38" s="172"/>
      <c r="IOJ38" s="172"/>
      <c r="IOK38" s="172"/>
      <c r="IOL38" s="172"/>
      <c r="IOM38" s="172"/>
      <c r="ION38" s="172"/>
      <c r="IOO38" s="172"/>
      <c r="IOP38" s="172"/>
      <c r="IOQ38" s="172"/>
      <c r="IOR38" s="172"/>
      <c r="IOS38" s="172"/>
      <c r="IOT38" s="172"/>
      <c r="IOU38" s="172"/>
      <c r="IOV38" s="172"/>
      <c r="IOW38" s="172"/>
      <c r="IOX38" s="172"/>
      <c r="IOY38" s="172"/>
      <c r="IOZ38" s="172"/>
      <c r="IPA38" s="172"/>
      <c r="IPB38" s="172"/>
      <c r="IPC38" s="172"/>
      <c r="IPD38" s="172"/>
      <c r="IPE38" s="172"/>
      <c r="IPF38" s="172"/>
      <c r="IPG38" s="172"/>
      <c r="IPH38" s="172"/>
      <c r="IPI38" s="172"/>
      <c r="IPJ38" s="172"/>
      <c r="IPK38" s="172"/>
      <c r="IPL38" s="172"/>
      <c r="IPM38" s="172"/>
      <c r="IPN38" s="172"/>
      <c r="IPO38" s="172"/>
      <c r="IPP38" s="172"/>
      <c r="IPQ38" s="172"/>
      <c r="IPR38" s="172"/>
      <c r="IPS38" s="172"/>
      <c r="IPT38" s="172"/>
      <c r="IPU38" s="172"/>
      <c r="IPV38" s="172"/>
      <c r="IPW38" s="172"/>
      <c r="IPX38" s="172"/>
      <c r="IPY38" s="172"/>
      <c r="IPZ38" s="172"/>
      <c r="IQA38" s="172"/>
      <c r="IQB38" s="172"/>
      <c r="IQC38" s="172"/>
      <c r="IQD38" s="172"/>
      <c r="IQE38" s="172"/>
      <c r="IQF38" s="172"/>
      <c r="IQG38" s="172"/>
      <c r="IQH38" s="172"/>
      <c r="IQI38" s="172"/>
      <c r="IQJ38" s="172"/>
      <c r="IQK38" s="172"/>
      <c r="IQL38" s="172"/>
      <c r="IQM38" s="172"/>
      <c r="IQN38" s="172"/>
      <c r="IQO38" s="172"/>
      <c r="IQP38" s="172"/>
      <c r="IQQ38" s="172"/>
      <c r="IQR38" s="172"/>
      <c r="IQS38" s="172"/>
      <c r="IQT38" s="172"/>
      <c r="IQU38" s="172"/>
      <c r="IQV38" s="172"/>
      <c r="IQW38" s="172"/>
      <c r="IQX38" s="172"/>
      <c r="IQY38" s="172"/>
      <c r="IQZ38" s="172"/>
      <c r="IRA38" s="172"/>
      <c r="IRB38" s="172"/>
      <c r="IRC38" s="172"/>
      <c r="IRD38" s="172"/>
      <c r="IRE38" s="172"/>
      <c r="IRF38" s="172"/>
      <c r="IRG38" s="172"/>
      <c r="IRH38" s="172"/>
      <c r="IRI38" s="172"/>
      <c r="IRJ38" s="172"/>
      <c r="IRK38" s="172"/>
      <c r="IRL38" s="172"/>
      <c r="IRM38" s="172"/>
      <c r="IRN38" s="172"/>
      <c r="IRO38" s="172"/>
      <c r="IRP38" s="172"/>
      <c r="IRQ38" s="172"/>
      <c r="IRR38" s="172"/>
      <c r="IRS38" s="172"/>
      <c r="IRT38" s="172"/>
      <c r="IRU38" s="172"/>
      <c r="IRV38" s="172"/>
      <c r="IRW38" s="172"/>
      <c r="IRX38" s="172"/>
      <c r="IRY38" s="172"/>
      <c r="IRZ38" s="172"/>
      <c r="ISA38" s="172"/>
      <c r="ISB38" s="172"/>
      <c r="ISC38" s="172"/>
      <c r="ISD38" s="172"/>
      <c r="ISE38" s="172"/>
      <c r="ISF38" s="172"/>
      <c r="ISG38" s="172"/>
      <c r="ISH38" s="172"/>
      <c r="ISI38" s="172"/>
      <c r="ISJ38" s="172"/>
      <c r="ISK38" s="172"/>
      <c r="ISL38" s="172"/>
      <c r="ISM38" s="172"/>
      <c r="ISN38" s="172"/>
      <c r="ISO38" s="172"/>
      <c r="ISP38" s="172"/>
      <c r="ISQ38" s="172"/>
      <c r="ISR38" s="172"/>
      <c r="ISS38" s="172"/>
      <c r="IST38" s="172"/>
      <c r="ISU38" s="172"/>
      <c r="ISV38" s="172"/>
      <c r="ISW38" s="172"/>
      <c r="ISX38" s="172"/>
      <c r="ISY38" s="172"/>
      <c r="ISZ38" s="172"/>
      <c r="ITA38" s="172"/>
      <c r="ITB38" s="172"/>
      <c r="ITC38" s="172"/>
      <c r="ITD38" s="172"/>
      <c r="ITE38" s="172"/>
      <c r="ITF38" s="172"/>
      <c r="ITG38" s="172"/>
      <c r="ITH38" s="172"/>
      <c r="ITI38" s="172"/>
      <c r="ITJ38" s="172"/>
      <c r="ITK38" s="172"/>
      <c r="ITL38" s="172"/>
      <c r="ITM38" s="172"/>
      <c r="ITN38" s="172"/>
      <c r="ITO38" s="172"/>
      <c r="ITP38" s="172"/>
      <c r="ITQ38" s="172"/>
      <c r="ITR38" s="172"/>
      <c r="ITS38" s="172"/>
      <c r="ITT38" s="172"/>
      <c r="ITU38" s="172"/>
      <c r="ITV38" s="172"/>
      <c r="ITW38" s="172"/>
      <c r="ITX38" s="172"/>
      <c r="ITY38" s="172"/>
      <c r="ITZ38" s="172"/>
      <c r="IUA38" s="172"/>
      <c r="IUB38" s="172"/>
      <c r="IUC38" s="172"/>
      <c r="IUD38" s="172"/>
      <c r="IUE38" s="172"/>
      <c r="IUF38" s="172"/>
      <c r="IUG38" s="172"/>
      <c r="IUH38" s="172"/>
      <c r="IUI38" s="172"/>
      <c r="IUJ38" s="172"/>
      <c r="IUK38" s="172"/>
      <c r="IUL38" s="172"/>
      <c r="IUM38" s="172"/>
      <c r="IUN38" s="172"/>
      <c r="IUO38" s="172"/>
      <c r="IUP38" s="172"/>
      <c r="IUQ38" s="172"/>
      <c r="IUR38" s="172"/>
      <c r="IUS38" s="172"/>
      <c r="IUT38" s="172"/>
      <c r="IUU38" s="172"/>
      <c r="IUV38" s="172"/>
      <c r="IUW38" s="172"/>
      <c r="IUX38" s="172"/>
      <c r="IUY38" s="172"/>
      <c r="IUZ38" s="172"/>
      <c r="IVA38" s="172"/>
      <c r="IVB38" s="172"/>
      <c r="IVC38" s="172"/>
      <c r="IVD38" s="172"/>
      <c r="IVE38" s="172"/>
      <c r="IVF38" s="172"/>
      <c r="IVG38" s="172"/>
      <c r="IVH38" s="172"/>
      <c r="IVI38" s="172"/>
      <c r="IVJ38" s="172"/>
      <c r="IVK38" s="172"/>
      <c r="IVL38" s="172"/>
      <c r="IVM38" s="172"/>
      <c r="IVN38" s="172"/>
      <c r="IVO38" s="172"/>
      <c r="IVP38" s="172"/>
      <c r="IVQ38" s="172"/>
      <c r="IVR38" s="172"/>
      <c r="IVS38" s="172"/>
      <c r="IVT38" s="172"/>
      <c r="IVU38" s="172"/>
      <c r="IVV38" s="172"/>
      <c r="IVW38" s="172"/>
      <c r="IVX38" s="172"/>
      <c r="IVY38" s="172"/>
      <c r="IVZ38" s="172"/>
      <c r="IWA38" s="172"/>
      <c r="IWB38" s="172"/>
      <c r="IWC38" s="172"/>
      <c r="IWD38" s="172"/>
      <c r="IWE38" s="172"/>
      <c r="IWF38" s="172"/>
      <c r="IWG38" s="172"/>
      <c r="IWH38" s="172"/>
      <c r="IWI38" s="172"/>
      <c r="IWJ38" s="172"/>
      <c r="IWK38" s="172"/>
      <c r="IWL38" s="172"/>
      <c r="IWM38" s="172"/>
      <c r="IWN38" s="172"/>
      <c r="IWO38" s="172"/>
      <c r="IWP38" s="172"/>
      <c r="IWQ38" s="172"/>
      <c r="IWR38" s="172"/>
      <c r="IWS38" s="172"/>
      <c r="IWT38" s="172"/>
      <c r="IWU38" s="172"/>
      <c r="IWV38" s="172"/>
      <c r="IWW38" s="172"/>
      <c r="IWX38" s="172"/>
      <c r="IWY38" s="172"/>
      <c r="IWZ38" s="172"/>
      <c r="IXA38" s="172"/>
      <c r="IXB38" s="172"/>
      <c r="IXC38" s="172"/>
      <c r="IXD38" s="172"/>
      <c r="IXE38" s="172"/>
      <c r="IXF38" s="172"/>
      <c r="IXG38" s="172"/>
      <c r="IXH38" s="172"/>
      <c r="IXI38" s="172"/>
      <c r="IXJ38" s="172"/>
      <c r="IXK38" s="172"/>
      <c r="IXL38" s="172"/>
      <c r="IXM38" s="172"/>
      <c r="IXN38" s="172"/>
      <c r="IXO38" s="172"/>
      <c r="IXP38" s="172"/>
      <c r="IXQ38" s="172"/>
      <c r="IXR38" s="172"/>
      <c r="IXS38" s="172"/>
      <c r="IXT38" s="172"/>
      <c r="IXU38" s="172"/>
      <c r="IXV38" s="172"/>
      <c r="IXW38" s="172"/>
      <c r="IXX38" s="172"/>
      <c r="IXY38" s="172"/>
      <c r="IXZ38" s="172"/>
      <c r="IYA38" s="172"/>
      <c r="IYB38" s="172"/>
      <c r="IYC38" s="172"/>
      <c r="IYD38" s="172"/>
      <c r="IYE38" s="172"/>
      <c r="IYF38" s="172"/>
      <c r="IYG38" s="172"/>
      <c r="IYH38" s="172"/>
      <c r="IYI38" s="172"/>
      <c r="IYJ38" s="172"/>
      <c r="IYK38" s="172"/>
      <c r="IYL38" s="172"/>
      <c r="IYM38" s="172"/>
      <c r="IYN38" s="172"/>
      <c r="IYO38" s="172"/>
      <c r="IYP38" s="172"/>
      <c r="IYQ38" s="172"/>
      <c r="IYR38" s="172"/>
      <c r="IYS38" s="172"/>
      <c r="IYT38" s="172"/>
      <c r="IYU38" s="172"/>
      <c r="IYV38" s="172"/>
      <c r="IYW38" s="172"/>
      <c r="IYX38" s="172"/>
      <c r="IYY38" s="172"/>
      <c r="IYZ38" s="172"/>
      <c r="IZA38" s="172"/>
      <c r="IZB38" s="172"/>
      <c r="IZC38" s="172"/>
      <c r="IZD38" s="172"/>
      <c r="IZE38" s="172"/>
      <c r="IZF38" s="172"/>
      <c r="IZG38" s="172"/>
      <c r="IZH38" s="172"/>
      <c r="IZI38" s="172"/>
      <c r="IZJ38" s="172"/>
      <c r="IZK38" s="172"/>
      <c r="IZL38" s="172"/>
      <c r="IZM38" s="172"/>
      <c r="IZN38" s="172"/>
      <c r="IZO38" s="172"/>
      <c r="IZP38" s="172"/>
      <c r="IZQ38" s="172"/>
      <c r="IZR38" s="172"/>
      <c r="IZS38" s="172"/>
      <c r="IZT38" s="172"/>
      <c r="IZU38" s="172"/>
      <c r="IZV38" s="172"/>
      <c r="IZW38" s="172"/>
      <c r="IZX38" s="172"/>
      <c r="IZY38" s="172"/>
      <c r="IZZ38" s="172"/>
      <c r="JAA38" s="172"/>
      <c r="JAB38" s="172"/>
      <c r="JAC38" s="172"/>
      <c r="JAD38" s="172"/>
      <c r="JAE38" s="172"/>
      <c r="JAF38" s="172"/>
      <c r="JAG38" s="172"/>
      <c r="JAH38" s="172"/>
      <c r="JAI38" s="172"/>
      <c r="JAJ38" s="172"/>
      <c r="JAK38" s="172"/>
      <c r="JAL38" s="172"/>
      <c r="JAM38" s="172"/>
      <c r="JAN38" s="172"/>
      <c r="JAO38" s="172"/>
      <c r="JAP38" s="172"/>
      <c r="JAQ38" s="172"/>
      <c r="JAR38" s="172"/>
      <c r="JAS38" s="172"/>
      <c r="JAT38" s="172"/>
      <c r="JAU38" s="172"/>
      <c r="JAV38" s="172"/>
      <c r="JAW38" s="172"/>
      <c r="JAX38" s="172"/>
      <c r="JAY38" s="172"/>
      <c r="JAZ38" s="172"/>
      <c r="JBA38" s="172"/>
      <c r="JBB38" s="172"/>
      <c r="JBC38" s="172"/>
      <c r="JBD38" s="172"/>
      <c r="JBE38" s="172"/>
      <c r="JBF38" s="172"/>
      <c r="JBG38" s="172"/>
      <c r="JBH38" s="172"/>
      <c r="JBI38" s="172"/>
      <c r="JBJ38" s="172"/>
      <c r="JBK38" s="172"/>
      <c r="JBL38" s="172"/>
      <c r="JBM38" s="172"/>
      <c r="JBN38" s="172"/>
      <c r="JBO38" s="172"/>
      <c r="JBP38" s="172"/>
      <c r="JBQ38" s="172"/>
      <c r="JBR38" s="172"/>
      <c r="JBS38" s="172"/>
      <c r="JBT38" s="172"/>
      <c r="JBU38" s="172"/>
      <c r="JBV38" s="172"/>
      <c r="JBW38" s="172"/>
      <c r="JBX38" s="172"/>
      <c r="JBY38" s="172"/>
      <c r="JBZ38" s="172"/>
      <c r="JCA38" s="172"/>
      <c r="JCB38" s="172"/>
      <c r="JCC38" s="172"/>
      <c r="JCD38" s="172"/>
      <c r="JCE38" s="172"/>
      <c r="JCF38" s="172"/>
      <c r="JCG38" s="172"/>
      <c r="JCH38" s="172"/>
      <c r="JCI38" s="172"/>
      <c r="JCJ38" s="172"/>
      <c r="JCK38" s="172"/>
      <c r="JCL38" s="172"/>
      <c r="JCM38" s="172"/>
      <c r="JCN38" s="172"/>
      <c r="JCO38" s="172"/>
      <c r="JCP38" s="172"/>
      <c r="JCQ38" s="172"/>
      <c r="JCR38" s="172"/>
      <c r="JCS38" s="172"/>
      <c r="JCT38" s="172"/>
      <c r="JCU38" s="172"/>
      <c r="JCV38" s="172"/>
      <c r="JCW38" s="172"/>
      <c r="JCX38" s="172"/>
      <c r="JCY38" s="172"/>
      <c r="JCZ38" s="172"/>
      <c r="JDA38" s="172"/>
      <c r="JDB38" s="172"/>
      <c r="JDC38" s="172"/>
      <c r="JDD38" s="172"/>
      <c r="JDE38" s="172"/>
      <c r="JDF38" s="172"/>
      <c r="JDG38" s="172"/>
      <c r="JDH38" s="172"/>
      <c r="JDI38" s="172"/>
      <c r="JDJ38" s="172"/>
      <c r="JDK38" s="172"/>
      <c r="JDL38" s="172"/>
      <c r="JDM38" s="172"/>
      <c r="JDN38" s="172"/>
      <c r="JDO38" s="172"/>
      <c r="JDP38" s="172"/>
      <c r="JDQ38" s="172"/>
      <c r="JDR38" s="172"/>
      <c r="JDS38" s="172"/>
      <c r="JDT38" s="172"/>
      <c r="JDU38" s="172"/>
      <c r="JDV38" s="172"/>
      <c r="JDW38" s="172"/>
      <c r="JDX38" s="172"/>
      <c r="JDY38" s="172"/>
      <c r="JDZ38" s="172"/>
      <c r="JEA38" s="172"/>
      <c r="JEB38" s="172"/>
      <c r="JEC38" s="172"/>
      <c r="JED38" s="172"/>
      <c r="JEE38" s="172"/>
      <c r="JEF38" s="172"/>
      <c r="JEG38" s="172"/>
      <c r="JEH38" s="172"/>
      <c r="JEI38" s="172"/>
      <c r="JEJ38" s="172"/>
      <c r="JEK38" s="172"/>
      <c r="JEL38" s="172"/>
      <c r="JEM38" s="172"/>
      <c r="JEN38" s="172"/>
      <c r="JEO38" s="172"/>
      <c r="JEP38" s="172"/>
      <c r="JEQ38" s="172"/>
      <c r="JER38" s="172"/>
      <c r="JES38" s="172"/>
      <c r="JET38" s="172"/>
      <c r="JEU38" s="172"/>
      <c r="JEV38" s="172"/>
      <c r="JEW38" s="172"/>
      <c r="JEX38" s="172"/>
      <c r="JEY38" s="172"/>
      <c r="JEZ38" s="172"/>
      <c r="JFA38" s="172"/>
      <c r="JFB38" s="172"/>
      <c r="JFC38" s="172"/>
      <c r="JFD38" s="172"/>
      <c r="JFE38" s="172"/>
      <c r="JFF38" s="172"/>
      <c r="JFG38" s="172"/>
      <c r="JFH38" s="172"/>
      <c r="JFI38" s="172"/>
      <c r="JFJ38" s="172"/>
      <c r="JFK38" s="172"/>
      <c r="JFL38" s="172"/>
      <c r="JFM38" s="172"/>
      <c r="JFN38" s="172"/>
      <c r="JFO38" s="172"/>
      <c r="JFP38" s="172"/>
      <c r="JFQ38" s="172"/>
      <c r="JFR38" s="172"/>
      <c r="JFS38" s="172"/>
      <c r="JFT38" s="172"/>
      <c r="JFU38" s="172"/>
      <c r="JFV38" s="172"/>
      <c r="JFW38" s="172"/>
      <c r="JFX38" s="172"/>
      <c r="JFY38" s="172"/>
      <c r="JFZ38" s="172"/>
      <c r="JGA38" s="172"/>
      <c r="JGB38" s="172"/>
      <c r="JGC38" s="172"/>
      <c r="JGD38" s="172"/>
      <c r="JGE38" s="172"/>
      <c r="JGF38" s="172"/>
      <c r="JGG38" s="172"/>
      <c r="JGH38" s="172"/>
      <c r="JGI38" s="172"/>
      <c r="JGJ38" s="172"/>
      <c r="JGK38" s="172"/>
      <c r="JGL38" s="172"/>
      <c r="JGM38" s="172"/>
      <c r="JGN38" s="172"/>
      <c r="JGO38" s="172"/>
      <c r="JGP38" s="172"/>
      <c r="JGQ38" s="172"/>
      <c r="JGR38" s="172"/>
      <c r="JGS38" s="172"/>
      <c r="JGT38" s="172"/>
      <c r="JGU38" s="172"/>
      <c r="JGV38" s="172"/>
      <c r="JGW38" s="172"/>
      <c r="JGX38" s="172"/>
      <c r="JGY38" s="172"/>
      <c r="JGZ38" s="172"/>
      <c r="JHA38" s="172"/>
      <c r="JHB38" s="172"/>
      <c r="JHC38" s="172"/>
      <c r="JHD38" s="172"/>
      <c r="JHE38" s="172"/>
      <c r="JHF38" s="172"/>
      <c r="JHG38" s="172"/>
      <c r="JHH38" s="172"/>
      <c r="JHI38" s="172"/>
      <c r="JHJ38" s="172"/>
      <c r="JHK38" s="172"/>
      <c r="JHL38" s="172"/>
      <c r="JHM38" s="172"/>
      <c r="JHN38" s="172"/>
      <c r="JHO38" s="172"/>
      <c r="JHP38" s="172"/>
      <c r="JHQ38" s="172"/>
      <c r="JHR38" s="172"/>
      <c r="JHS38" s="172"/>
      <c r="JHT38" s="172"/>
      <c r="JHU38" s="172"/>
      <c r="JHV38" s="172"/>
      <c r="JHW38" s="172"/>
      <c r="JHX38" s="172"/>
      <c r="JHY38" s="172"/>
      <c r="JHZ38" s="172"/>
      <c r="JIA38" s="172"/>
      <c r="JIB38" s="172"/>
      <c r="JIC38" s="172"/>
      <c r="JID38" s="172"/>
      <c r="JIE38" s="172"/>
      <c r="JIF38" s="172"/>
      <c r="JIG38" s="172"/>
      <c r="JIH38" s="172"/>
      <c r="JII38" s="172"/>
      <c r="JIJ38" s="172"/>
      <c r="JIK38" s="172"/>
      <c r="JIL38" s="172"/>
      <c r="JIM38" s="172"/>
      <c r="JIN38" s="172"/>
      <c r="JIO38" s="172"/>
      <c r="JIP38" s="172"/>
      <c r="JIQ38" s="172"/>
      <c r="JIR38" s="172"/>
      <c r="JIS38" s="172"/>
      <c r="JIT38" s="172"/>
      <c r="JIU38" s="172"/>
      <c r="JIV38" s="172"/>
      <c r="JIW38" s="172"/>
      <c r="JIX38" s="172"/>
      <c r="JIY38" s="172"/>
      <c r="JIZ38" s="172"/>
      <c r="JJA38" s="172"/>
      <c r="JJB38" s="172"/>
      <c r="JJC38" s="172"/>
      <c r="JJD38" s="172"/>
      <c r="JJE38" s="172"/>
      <c r="JJF38" s="172"/>
      <c r="JJG38" s="172"/>
      <c r="JJH38" s="172"/>
      <c r="JJI38" s="172"/>
      <c r="JJJ38" s="172"/>
      <c r="JJK38" s="172"/>
      <c r="JJL38" s="172"/>
      <c r="JJM38" s="172"/>
      <c r="JJN38" s="172"/>
      <c r="JJO38" s="172"/>
      <c r="JJP38" s="172"/>
      <c r="JJQ38" s="172"/>
      <c r="JJR38" s="172"/>
      <c r="JJS38" s="172"/>
      <c r="JJT38" s="172"/>
      <c r="JJU38" s="172"/>
      <c r="JJV38" s="172"/>
      <c r="JJW38" s="172"/>
      <c r="JJX38" s="172"/>
      <c r="JJY38" s="172"/>
      <c r="JJZ38" s="172"/>
      <c r="JKA38" s="172"/>
      <c r="JKB38" s="172"/>
      <c r="JKC38" s="172"/>
      <c r="JKD38" s="172"/>
      <c r="JKE38" s="172"/>
      <c r="JKF38" s="172"/>
      <c r="JKG38" s="172"/>
      <c r="JKH38" s="172"/>
      <c r="JKI38" s="172"/>
      <c r="JKJ38" s="172"/>
      <c r="JKK38" s="172"/>
      <c r="JKL38" s="172"/>
      <c r="JKM38" s="172"/>
      <c r="JKN38" s="172"/>
      <c r="JKO38" s="172"/>
      <c r="JKP38" s="172"/>
      <c r="JKQ38" s="172"/>
      <c r="JKR38" s="172"/>
      <c r="JKS38" s="172"/>
      <c r="JKT38" s="172"/>
      <c r="JKU38" s="172"/>
      <c r="JKV38" s="172"/>
      <c r="JKW38" s="172"/>
      <c r="JKX38" s="172"/>
      <c r="JKY38" s="172"/>
      <c r="JKZ38" s="172"/>
      <c r="JLA38" s="172"/>
      <c r="JLB38" s="172"/>
      <c r="JLC38" s="172"/>
      <c r="JLD38" s="172"/>
      <c r="JLE38" s="172"/>
      <c r="JLF38" s="172"/>
      <c r="JLG38" s="172"/>
      <c r="JLH38" s="172"/>
      <c r="JLI38" s="172"/>
      <c r="JLJ38" s="172"/>
      <c r="JLK38" s="172"/>
      <c r="JLL38" s="172"/>
      <c r="JLM38" s="172"/>
      <c r="JLN38" s="172"/>
      <c r="JLO38" s="172"/>
      <c r="JLP38" s="172"/>
      <c r="JLQ38" s="172"/>
      <c r="JLR38" s="172"/>
      <c r="JLS38" s="172"/>
      <c r="JLT38" s="172"/>
      <c r="JLU38" s="172"/>
      <c r="JLV38" s="172"/>
      <c r="JLW38" s="172"/>
      <c r="JLX38" s="172"/>
      <c r="JLY38" s="172"/>
      <c r="JLZ38" s="172"/>
      <c r="JMA38" s="172"/>
      <c r="JMB38" s="172"/>
      <c r="JMC38" s="172"/>
      <c r="JMD38" s="172"/>
      <c r="JME38" s="172"/>
      <c r="JMF38" s="172"/>
      <c r="JMG38" s="172"/>
      <c r="JMH38" s="172"/>
      <c r="JMI38" s="172"/>
      <c r="JMJ38" s="172"/>
      <c r="JMK38" s="172"/>
      <c r="JML38" s="172"/>
      <c r="JMM38" s="172"/>
      <c r="JMN38" s="172"/>
      <c r="JMO38" s="172"/>
      <c r="JMP38" s="172"/>
      <c r="JMQ38" s="172"/>
      <c r="JMR38" s="172"/>
      <c r="JMS38" s="172"/>
      <c r="JMT38" s="172"/>
      <c r="JMU38" s="172"/>
      <c r="JMV38" s="172"/>
      <c r="JMW38" s="172"/>
      <c r="JMX38" s="172"/>
      <c r="JMY38" s="172"/>
      <c r="JMZ38" s="172"/>
      <c r="JNA38" s="172"/>
      <c r="JNB38" s="172"/>
      <c r="JNC38" s="172"/>
      <c r="JND38" s="172"/>
      <c r="JNE38" s="172"/>
      <c r="JNF38" s="172"/>
      <c r="JNG38" s="172"/>
      <c r="JNH38" s="172"/>
      <c r="JNI38" s="172"/>
      <c r="JNJ38" s="172"/>
      <c r="JNK38" s="172"/>
      <c r="JNL38" s="172"/>
      <c r="JNM38" s="172"/>
      <c r="JNN38" s="172"/>
      <c r="JNO38" s="172"/>
      <c r="JNP38" s="172"/>
      <c r="JNQ38" s="172"/>
      <c r="JNR38" s="172"/>
      <c r="JNS38" s="172"/>
      <c r="JNT38" s="172"/>
      <c r="JNU38" s="172"/>
      <c r="JNV38" s="172"/>
      <c r="JNW38" s="172"/>
      <c r="JNX38" s="172"/>
      <c r="JNY38" s="172"/>
      <c r="JNZ38" s="172"/>
      <c r="JOA38" s="172"/>
      <c r="JOB38" s="172"/>
      <c r="JOC38" s="172"/>
      <c r="JOD38" s="172"/>
      <c r="JOE38" s="172"/>
      <c r="JOF38" s="172"/>
      <c r="JOG38" s="172"/>
      <c r="JOH38" s="172"/>
      <c r="JOI38" s="172"/>
      <c r="JOJ38" s="172"/>
      <c r="JOK38" s="172"/>
      <c r="JOL38" s="172"/>
      <c r="JOM38" s="172"/>
      <c r="JON38" s="172"/>
      <c r="JOO38" s="172"/>
      <c r="JOP38" s="172"/>
      <c r="JOQ38" s="172"/>
      <c r="JOR38" s="172"/>
      <c r="JOS38" s="172"/>
      <c r="JOT38" s="172"/>
      <c r="JOU38" s="172"/>
      <c r="JOV38" s="172"/>
      <c r="JOW38" s="172"/>
      <c r="JOX38" s="172"/>
      <c r="JOY38" s="172"/>
      <c r="JOZ38" s="172"/>
      <c r="JPA38" s="172"/>
      <c r="JPB38" s="172"/>
      <c r="JPC38" s="172"/>
      <c r="JPD38" s="172"/>
      <c r="JPE38" s="172"/>
      <c r="JPF38" s="172"/>
      <c r="JPG38" s="172"/>
      <c r="JPH38" s="172"/>
      <c r="JPI38" s="172"/>
      <c r="JPJ38" s="172"/>
      <c r="JPK38" s="172"/>
      <c r="JPL38" s="172"/>
      <c r="JPM38" s="172"/>
      <c r="JPN38" s="172"/>
      <c r="JPO38" s="172"/>
      <c r="JPP38" s="172"/>
      <c r="JPQ38" s="172"/>
      <c r="JPR38" s="172"/>
      <c r="JPS38" s="172"/>
      <c r="JPT38" s="172"/>
      <c r="JPU38" s="172"/>
      <c r="JPV38" s="172"/>
      <c r="JPW38" s="172"/>
      <c r="JPX38" s="172"/>
      <c r="JPY38" s="172"/>
      <c r="JPZ38" s="172"/>
      <c r="JQA38" s="172"/>
      <c r="JQB38" s="172"/>
      <c r="JQC38" s="172"/>
      <c r="JQD38" s="172"/>
      <c r="JQE38" s="172"/>
      <c r="JQF38" s="172"/>
      <c r="JQG38" s="172"/>
      <c r="JQH38" s="172"/>
      <c r="JQI38" s="172"/>
      <c r="JQJ38" s="172"/>
      <c r="JQK38" s="172"/>
      <c r="JQL38" s="172"/>
      <c r="JQM38" s="172"/>
      <c r="JQN38" s="172"/>
      <c r="JQO38" s="172"/>
      <c r="JQP38" s="172"/>
      <c r="JQQ38" s="172"/>
      <c r="JQR38" s="172"/>
      <c r="JQS38" s="172"/>
      <c r="JQT38" s="172"/>
      <c r="JQU38" s="172"/>
      <c r="JQV38" s="172"/>
      <c r="JQW38" s="172"/>
      <c r="JQX38" s="172"/>
      <c r="JQY38" s="172"/>
      <c r="JQZ38" s="172"/>
      <c r="JRA38" s="172"/>
      <c r="JRB38" s="172"/>
      <c r="JRC38" s="172"/>
      <c r="JRD38" s="172"/>
      <c r="JRE38" s="172"/>
      <c r="JRF38" s="172"/>
      <c r="JRG38" s="172"/>
      <c r="JRH38" s="172"/>
      <c r="JRI38" s="172"/>
      <c r="JRJ38" s="172"/>
      <c r="JRK38" s="172"/>
      <c r="JRL38" s="172"/>
      <c r="JRM38" s="172"/>
      <c r="JRN38" s="172"/>
      <c r="JRO38" s="172"/>
      <c r="JRP38" s="172"/>
      <c r="JRQ38" s="172"/>
      <c r="JRR38" s="172"/>
      <c r="JRS38" s="172"/>
      <c r="JRT38" s="172"/>
      <c r="JRU38" s="172"/>
      <c r="JRV38" s="172"/>
      <c r="JRW38" s="172"/>
      <c r="JRX38" s="172"/>
      <c r="JRY38" s="172"/>
      <c r="JRZ38" s="172"/>
      <c r="JSA38" s="172"/>
      <c r="JSB38" s="172"/>
      <c r="JSC38" s="172"/>
      <c r="JSD38" s="172"/>
      <c r="JSE38" s="172"/>
      <c r="JSF38" s="172"/>
      <c r="JSG38" s="172"/>
      <c r="JSH38" s="172"/>
      <c r="JSI38" s="172"/>
      <c r="JSJ38" s="172"/>
      <c r="JSK38" s="172"/>
      <c r="JSL38" s="172"/>
      <c r="JSM38" s="172"/>
      <c r="JSN38" s="172"/>
      <c r="JSO38" s="172"/>
      <c r="JSP38" s="172"/>
      <c r="JSQ38" s="172"/>
      <c r="JSR38" s="172"/>
      <c r="JSS38" s="172"/>
      <c r="JST38" s="172"/>
      <c r="JSU38" s="172"/>
      <c r="JSV38" s="172"/>
      <c r="JSW38" s="172"/>
      <c r="JSX38" s="172"/>
      <c r="JSY38" s="172"/>
      <c r="JSZ38" s="172"/>
      <c r="JTA38" s="172"/>
      <c r="JTB38" s="172"/>
      <c r="JTC38" s="172"/>
      <c r="JTD38" s="172"/>
      <c r="JTE38" s="172"/>
      <c r="JTF38" s="172"/>
      <c r="JTG38" s="172"/>
      <c r="JTH38" s="172"/>
      <c r="JTI38" s="172"/>
      <c r="JTJ38" s="172"/>
      <c r="JTK38" s="172"/>
      <c r="JTL38" s="172"/>
      <c r="JTM38" s="172"/>
      <c r="JTN38" s="172"/>
      <c r="JTO38" s="172"/>
      <c r="JTP38" s="172"/>
      <c r="JTQ38" s="172"/>
      <c r="JTR38" s="172"/>
      <c r="JTS38" s="172"/>
      <c r="JTT38" s="172"/>
      <c r="JTU38" s="172"/>
      <c r="JTV38" s="172"/>
      <c r="JTW38" s="172"/>
      <c r="JTX38" s="172"/>
      <c r="JTY38" s="172"/>
      <c r="JTZ38" s="172"/>
      <c r="JUA38" s="172"/>
      <c r="JUB38" s="172"/>
      <c r="JUC38" s="172"/>
      <c r="JUD38" s="172"/>
      <c r="JUE38" s="172"/>
      <c r="JUF38" s="172"/>
      <c r="JUG38" s="172"/>
      <c r="JUH38" s="172"/>
      <c r="JUI38" s="172"/>
      <c r="JUJ38" s="172"/>
      <c r="JUK38" s="172"/>
      <c r="JUL38" s="172"/>
      <c r="JUM38" s="172"/>
      <c r="JUN38" s="172"/>
      <c r="JUO38" s="172"/>
      <c r="JUP38" s="172"/>
      <c r="JUQ38" s="172"/>
      <c r="JUR38" s="172"/>
      <c r="JUS38" s="172"/>
      <c r="JUT38" s="172"/>
      <c r="JUU38" s="172"/>
      <c r="JUV38" s="172"/>
      <c r="JUW38" s="172"/>
      <c r="JUX38" s="172"/>
      <c r="JUY38" s="172"/>
      <c r="JUZ38" s="172"/>
      <c r="JVA38" s="172"/>
      <c r="JVB38" s="172"/>
      <c r="JVC38" s="172"/>
      <c r="JVD38" s="172"/>
      <c r="JVE38" s="172"/>
      <c r="JVF38" s="172"/>
      <c r="JVG38" s="172"/>
      <c r="JVH38" s="172"/>
      <c r="JVI38" s="172"/>
      <c r="JVJ38" s="172"/>
      <c r="JVK38" s="172"/>
      <c r="JVL38" s="172"/>
      <c r="JVM38" s="172"/>
      <c r="JVN38" s="172"/>
      <c r="JVO38" s="172"/>
      <c r="JVP38" s="172"/>
      <c r="JVQ38" s="172"/>
      <c r="JVR38" s="172"/>
      <c r="JVS38" s="172"/>
      <c r="JVT38" s="172"/>
      <c r="JVU38" s="172"/>
      <c r="JVV38" s="172"/>
      <c r="JVW38" s="172"/>
      <c r="JVX38" s="172"/>
      <c r="JVY38" s="172"/>
      <c r="JVZ38" s="172"/>
      <c r="JWA38" s="172"/>
      <c r="JWB38" s="172"/>
      <c r="JWC38" s="172"/>
      <c r="JWD38" s="172"/>
      <c r="JWE38" s="172"/>
      <c r="JWF38" s="172"/>
      <c r="JWG38" s="172"/>
      <c r="JWH38" s="172"/>
      <c r="JWI38" s="172"/>
      <c r="JWJ38" s="172"/>
      <c r="JWK38" s="172"/>
      <c r="JWL38" s="172"/>
      <c r="JWM38" s="172"/>
      <c r="JWN38" s="172"/>
      <c r="JWO38" s="172"/>
      <c r="JWP38" s="172"/>
      <c r="JWQ38" s="172"/>
      <c r="JWR38" s="172"/>
      <c r="JWS38" s="172"/>
      <c r="JWT38" s="172"/>
      <c r="JWU38" s="172"/>
      <c r="JWV38" s="172"/>
      <c r="JWW38" s="172"/>
      <c r="JWX38" s="172"/>
      <c r="JWY38" s="172"/>
      <c r="JWZ38" s="172"/>
      <c r="JXA38" s="172"/>
      <c r="JXB38" s="172"/>
      <c r="JXC38" s="172"/>
      <c r="JXD38" s="172"/>
      <c r="JXE38" s="172"/>
      <c r="JXF38" s="172"/>
      <c r="JXG38" s="172"/>
      <c r="JXH38" s="172"/>
      <c r="JXI38" s="172"/>
      <c r="JXJ38" s="172"/>
      <c r="JXK38" s="172"/>
      <c r="JXL38" s="172"/>
      <c r="JXM38" s="172"/>
      <c r="JXN38" s="172"/>
      <c r="JXO38" s="172"/>
      <c r="JXP38" s="172"/>
      <c r="JXQ38" s="172"/>
      <c r="JXR38" s="172"/>
      <c r="JXS38" s="172"/>
      <c r="JXT38" s="172"/>
      <c r="JXU38" s="172"/>
      <c r="JXV38" s="172"/>
      <c r="JXW38" s="172"/>
      <c r="JXX38" s="172"/>
      <c r="JXY38" s="172"/>
      <c r="JXZ38" s="172"/>
      <c r="JYA38" s="172"/>
      <c r="JYB38" s="172"/>
      <c r="JYC38" s="172"/>
      <c r="JYD38" s="172"/>
      <c r="JYE38" s="172"/>
      <c r="JYF38" s="172"/>
      <c r="JYG38" s="172"/>
      <c r="JYH38" s="172"/>
      <c r="JYI38" s="172"/>
      <c r="JYJ38" s="172"/>
      <c r="JYK38" s="172"/>
      <c r="JYL38" s="172"/>
      <c r="JYM38" s="172"/>
      <c r="JYN38" s="172"/>
      <c r="JYO38" s="172"/>
      <c r="JYP38" s="172"/>
      <c r="JYQ38" s="172"/>
      <c r="JYR38" s="172"/>
      <c r="JYS38" s="172"/>
      <c r="JYT38" s="172"/>
      <c r="JYU38" s="172"/>
      <c r="JYV38" s="172"/>
      <c r="JYW38" s="172"/>
      <c r="JYX38" s="172"/>
      <c r="JYY38" s="172"/>
      <c r="JYZ38" s="172"/>
      <c r="JZA38" s="172"/>
      <c r="JZB38" s="172"/>
      <c r="JZC38" s="172"/>
      <c r="JZD38" s="172"/>
      <c r="JZE38" s="172"/>
      <c r="JZF38" s="172"/>
      <c r="JZG38" s="172"/>
      <c r="JZH38" s="172"/>
      <c r="JZI38" s="172"/>
      <c r="JZJ38" s="172"/>
      <c r="JZK38" s="172"/>
      <c r="JZL38" s="172"/>
      <c r="JZM38" s="172"/>
      <c r="JZN38" s="172"/>
      <c r="JZO38" s="172"/>
      <c r="JZP38" s="172"/>
      <c r="JZQ38" s="172"/>
      <c r="JZR38" s="172"/>
      <c r="JZS38" s="172"/>
      <c r="JZT38" s="172"/>
      <c r="JZU38" s="172"/>
      <c r="JZV38" s="172"/>
      <c r="JZW38" s="172"/>
      <c r="JZX38" s="172"/>
      <c r="JZY38" s="172"/>
      <c r="JZZ38" s="172"/>
      <c r="KAA38" s="172"/>
      <c r="KAB38" s="172"/>
      <c r="KAC38" s="172"/>
      <c r="KAD38" s="172"/>
      <c r="KAE38" s="172"/>
      <c r="KAF38" s="172"/>
      <c r="KAG38" s="172"/>
      <c r="KAH38" s="172"/>
      <c r="KAI38" s="172"/>
      <c r="KAJ38" s="172"/>
      <c r="KAK38" s="172"/>
      <c r="KAL38" s="172"/>
      <c r="KAM38" s="172"/>
      <c r="KAN38" s="172"/>
      <c r="KAO38" s="172"/>
      <c r="KAP38" s="172"/>
      <c r="KAQ38" s="172"/>
      <c r="KAR38" s="172"/>
      <c r="KAS38" s="172"/>
      <c r="KAT38" s="172"/>
      <c r="KAU38" s="172"/>
      <c r="KAV38" s="172"/>
      <c r="KAW38" s="172"/>
      <c r="KAX38" s="172"/>
      <c r="KAY38" s="172"/>
      <c r="KAZ38" s="172"/>
      <c r="KBA38" s="172"/>
      <c r="KBB38" s="172"/>
      <c r="KBC38" s="172"/>
      <c r="KBD38" s="172"/>
      <c r="KBE38" s="172"/>
      <c r="KBF38" s="172"/>
      <c r="KBG38" s="172"/>
      <c r="KBH38" s="172"/>
      <c r="KBI38" s="172"/>
      <c r="KBJ38" s="172"/>
      <c r="KBK38" s="172"/>
      <c r="KBL38" s="172"/>
      <c r="KBM38" s="172"/>
      <c r="KBN38" s="172"/>
      <c r="KBO38" s="172"/>
      <c r="KBP38" s="172"/>
      <c r="KBQ38" s="172"/>
      <c r="KBR38" s="172"/>
      <c r="KBS38" s="172"/>
      <c r="KBT38" s="172"/>
      <c r="KBU38" s="172"/>
      <c r="KBV38" s="172"/>
      <c r="KBW38" s="172"/>
      <c r="KBX38" s="172"/>
      <c r="KBY38" s="172"/>
      <c r="KBZ38" s="172"/>
      <c r="KCA38" s="172"/>
      <c r="KCB38" s="172"/>
      <c r="KCC38" s="172"/>
      <c r="KCD38" s="172"/>
      <c r="KCE38" s="172"/>
      <c r="KCF38" s="172"/>
      <c r="KCG38" s="172"/>
      <c r="KCH38" s="172"/>
      <c r="KCI38" s="172"/>
      <c r="KCJ38" s="172"/>
      <c r="KCK38" s="172"/>
      <c r="KCL38" s="172"/>
      <c r="KCM38" s="172"/>
      <c r="KCN38" s="172"/>
      <c r="KCO38" s="172"/>
      <c r="KCP38" s="172"/>
      <c r="KCQ38" s="172"/>
      <c r="KCR38" s="172"/>
      <c r="KCS38" s="172"/>
      <c r="KCT38" s="172"/>
      <c r="KCU38" s="172"/>
      <c r="KCV38" s="172"/>
      <c r="KCW38" s="172"/>
      <c r="KCX38" s="172"/>
      <c r="KCY38" s="172"/>
      <c r="KCZ38" s="172"/>
      <c r="KDA38" s="172"/>
      <c r="KDB38" s="172"/>
      <c r="KDC38" s="172"/>
      <c r="KDD38" s="172"/>
      <c r="KDE38" s="172"/>
      <c r="KDF38" s="172"/>
      <c r="KDG38" s="172"/>
      <c r="KDH38" s="172"/>
      <c r="KDI38" s="172"/>
      <c r="KDJ38" s="172"/>
      <c r="KDK38" s="172"/>
      <c r="KDL38" s="172"/>
      <c r="KDM38" s="172"/>
      <c r="KDN38" s="172"/>
      <c r="KDO38" s="172"/>
      <c r="KDP38" s="172"/>
      <c r="KDQ38" s="172"/>
      <c r="KDR38" s="172"/>
      <c r="KDS38" s="172"/>
      <c r="KDT38" s="172"/>
      <c r="KDU38" s="172"/>
      <c r="KDV38" s="172"/>
      <c r="KDW38" s="172"/>
      <c r="KDX38" s="172"/>
      <c r="KDY38" s="172"/>
      <c r="KDZ38" s="172"/>
      <c r="KEA38" s="172"/>
      <c r="KEB38" s="172"/>
      <c r="KEC38" s="172"/>
      <c r="KED38" s="172"/>
      <c r="KEE38" s="172"/>
      <c r="KEF38" s="172"/>
      <c r="KEG38" s="172"/>
      <c r="KEH38" s="172"/>
      <c r="KEI38" s="172"/>
      <c r="KEJ38" s="172"/>
      <c r="KEK38" s="172"/>
      <c r="KEL38" s="172"/>
      <c r="KEM38" s="172"/>
      <c r="KEN38" s="172"/>
      <c r="KEO38" s="172"/>
      <c r="KEP38" s="172"/>
      <c r="KEQ38" s="172"/>
      <c r="KER38" s="172"/>
      <c r="KES38" s="172"/>
      <c r="KET38" s="172"/>
      <c r="KEU38" s="172"/>
      <c r="KEV38" s="172"/>
      <c r="KEW38" s="172"/>
      <c r="KEX38" s="172"/>
      <c r="KEY38" s="172"/>
      <c r="KEZ38" s="172"/>
      <c r="KFA38" s="172"/>
      <c r="KFB38" s="172"/>
      <c r="KFC38" s="172"/>
      <c r="KFD38" s="172"/>
      <c r="KFE38" s="172"/>
      <c r="KFF38" s="172"/>
      <c r="KFG38" s="172"/>
      <c r="KFH38" s="172"/>
      <c r="KFI38" s="172"/>
      <c r="KFJ38" s="172"/>
      <c r="KFK38" s="172"/>
      <c r="KFL38" s="172"/>
      <c r="KFM38" s="172"/>
      <c r="KFN38" s="172"/>
      <c r="KFO38" s="172"/>
      <c r="KFP38" s="172"/>
      <c r="KFQ38" s="172"/>
      <c r="KFR38" s="172"/>
      <c r="KFS38" s="172"/>
      <c r="KFT38" s="172"/>
      <c r="KFU38" s="172"/>
      <c r="KFV38" s="172"/>
      <c r="KFW38" s="172"/>
      <c r="KFX38" s="172"/>
      <c r="KFY38" s="172"/>
      <c r="KFZ38" s="172"/>
      <c r="KGA38" s="172"/>
      <c r="KGB38" s="172"/>
      <c r="KGC38" s="172"/>
      <c r="KGD38" s="172"/>
      <c r="KGE38" s="172"/>
      <c r="KGF38" s="172"/>
      <c r="KGG38" s="172"/>
      <c r="KGH38" s="172"/>
      <c r="KGI38" s="172"/>
      <c r="KGJ38" s="172"/>
      <c r="KGK38" s="172"/>
      <c r="KGL38" s="172"/>
      <c r="KGM38" s="172"/>
      <c r="KGN38" s="172"/>
      <c r="KGO38" s="172"/>
      <c r="KGP38" s="172"/>
      <c r="KGQ38" s="172"/>
      <c r="KGR38" s="172"/>
      <c r="KGS38" s="172"/>
      <c r="KGT38" s="172"/>
      <c r="KGU38" s="172"/>
      <c r="KGV38" s="172"/>
      <c r="KGW38" s="172"/>
      <c r="KGX38" s="172"/>
      <c r="KGY38" s="172"/>
      <c r="KGZ38" s="172"/>
      <c r="KHA38" s="172"/>
      <c r="KHB38" s="172"/>
      <c r="KHC38" s="172"/>
      <c r="KHD38" s="172"/>
      <c r="KHE38" s="172"/>
      <c r="KHF38" s="172"/>
      <c r="KHG38" s="172"/>
      <c r="KHH38" s="172"/>
      <c r="KHI38" s="172"/>
      <c r="KHJ38" s="172"/>
      <c r="KHK38" s="172"/>
      <c r="KHL38" s="172"/>
      <c r="KHM38" s="172"/>
      <c r="KHN38" s="172"/>
      <c r="KHO38" s="172"/>
      <c r="KHP38" s="172"/>
      <c r="KHQ38" s="172"/>
      <c r="KHR38" s="172"/>
      <c r="KHS38" s="172"/>
      <c r="KHT38" s="172"/>
      <c r="KHU38" s="172"/>
      <c r="KHV38" s="172"/>
      <c r="KHW38" s="172"/>
      <c r="KHX38" s="172"/>
      <c r="KHY38" s="172"/>
      <c r="KHZ38" s="172"/>
      <c r="KIA38" s="172"/>
      <c r="KIB38" s="172"/>
      <c r="KIC38" s="172"/>
      <c r="KID38" s="172"/>
      <c r="KIE38" s="172"/>
      <c r="KIF38" s="172"/>
      <c r="KIG38" s="172"/>
      <c r="KIH38" s="172"/>
      <c r="KII38" s="172"/>
      <c r="KIJ38" s="172"/>
      <c r="KIK38" s="172"/>
      <c r="KIL38" s="172"/>
      <c r="KIM38" s="172"/>
      <c r="KIN38" s="172"/>
      <c r="KIO38" s="172"/>
      <c r="KIP38" s="172"/>
      <c r="KIQ38" s="172"/>
      <c r="KIR38" s="172"/>
      <c r="KIS38" s="172"/>
      <c r="KIT38" s="172"/>
      <c r="KIU38" s="172"/>
      <c r="KIV38" s="172"/>
      <c r="KIW38" s="172"/>
      <c r="KIX38" s="172"/>
      <c r="KIY38" s="172"/>
      <c r="KIZ38" s="172"/>
      <c r="KJA38" s="172"/>
      <c r="KJB38" s="172"/>
      <c r="KJC38" s="172"/>
      <c r="KJD38" s="172"/>
      <c r="KJE38" s="172"/>
      <c r="KJF38" s="172"/>
      <c r="KJG38" s="172"/>
      <c r="KJH38" s="172"/>
      <c r="KJI38" s="172"/>
      <c r="KJJ38" s="172"/>
      <c r="KJK38" s="172"/>
      <c r="KJL38" s="172"/>
      <c r="KJM38" s="172"/>
      <c r="KJN38" s="172"/>
      <c r="KJO38" s="172"/>
      <c r="KJP38" s="172"/>
      <c r="KJQ38" s="172"/>
      <c r="KJR38" s="172"/>
      <c r="KJS38" s="172"/>
      <c r="KJT38" s="172"/>
      <c r="KJU38" s="172"/>
      <c r="KJV38" s="172"/>
      <c r="KJW38" s="172"/>
      <c r="KJX38" s="172"/>
      <c r="KJY38" s="172"/>
      <c r="KJZ38" s="172"/>
      <c r="KKA38" s="172"/>
      <c r="KKB38" s="172"/>
      <c r="KKC38" s="172"/>
      <c r="KKD38" s="172"/>
      <c r="KKE38" s="172"/>
      <c r="KKF38" s="172"/>
      <c r="KKG38" s="172"/>
      <c r="KKH38" s="172"/>
      <c r="KKI38" s="172"/>
      <c r="KKJ38" s="172"/>
      <c r="KKK38" s="172"/>
      <c r="KKL38" s="172"/>
      <c r="KKM38" s="172"/>
      <c r="KKN38" s="172"/>
      <c r="KKO38" s="172"/>
      <c r="KKP38" s="172"/>
      <c r="KKQ38" s="172"/>
      <c r="KKR38" s="172"/>
      <c r="KKS38" s="172"/>
      <c r="KKT38" s="172"/>
      <c r="KKU38" s="172"/>
      <c r="KKV38" s="172"/>
      <c r="KKW38" s="172"/>
      <c r="KKX38" s="172"/>
      <c r="KKY38" s="172"/>
      <c r="KKZ38" s="172"/>
      <c r="KLA38" s="172"/>
      <c r="KLB38" s="172"/>
      <c r="KLC38" s="172"/>
      <c r="KLD38" s="172"/>
      <c r="KLE38" s="172"/>
      <c r="KLF38" s="172"/>
      <c r="KLG38" s="172"/>
      <c r="KLH38" s="172"/>
      <c r="KLI38" s="172"/>
      <c r="KLJ38" s="172"/>
      <c r="KLK38" s="172"/>
      <c r="KLL38" s="172"/>
      <c r="KLM38" s="172"/>
      <c r="KLN38" s="172"/>
      <c r="KLO38" s="172"/>
      <c r="KLP38" s="172"/>
      <c r="KLQ38" s="172"/>
      <c r="KLR38" s="172"/>
      <c r="KLS38" s="172"/>
      <c r="KLT38" s="172"/>
      <c r="KLU38" s="172"/>
      <c r="KLV38" s="172"/>
      <c r="KLW38" s="172"/>
      <c r="KLX38" s="172"/>
      <c r="KLY38" s="172"/>
      <c r="KLZ38" s="172"/>
      <c r="KMA38" s="172"/>
      <c r="KMB38" s="172"/>
      <c r="KMC38" s="172"/>
      <c r="KMD38" s="172"/>
      <c r="KME38" s="172"/>
      <c r="KMF38" s="172"/>
      <c r="KMG38" s="172"/>
      <c r="KMH38" s="172"/>
      <c r="KMI38" s="172"/>
      <c r="KMJ38" s="172"/>
      <c r="KMK38" s="172"/>
      <c r="KML38" s="172"/>
      <c r="KMM38" s="172"/>
      <c r="KMN38" s="172"/>
      <c r="KMO38" s="172"/>
      <c r="KMP38" s="172"/>
      <c r="KMQ38" s="172"/>
      <c r="KMR38" s="172"/>
      <c r="KMS38" s="172"/>
      <c r="KMT38" s="172"/>
      <c r="KMU38" s="172"/>
      <c r="KMV38" s="172"/>
      <c r="KMW38" s="172"/>
      <c r="KMX38" s="172"/>
      <c r="KMY38" s="172"/>
      <c r="KMZ38" s="172"/>
      <c r="KNA38" s="172"/>
      <c r="KNB38" s="172"/>
      <c r="KNC38" s="172"/>
      <c r="KND38" s="172"/>
      <c r="KNE38" s="172"/>
      <c r="KNF38" s="172"/>
      <c r="KNG38" s="172"/>
      <c r="KNH38" s="172"/>
      <c r="KNI38" s="172"/>
      <c r="KNJ38" s="172"/>
      <c r="KNK38" s="172"/>
      <c r="KNL38" s="172"/>
      <c r="KNM38" s="172"/>
      <c r="KNN38" s="172"/>
      <c r="KNO38" s="172"/>
      <c r="KNP38" s="172"/>
      <c r="KNQ38" s="172"/>
      <c r="KNR38" s="172"/>
      <c r="KNS38" s="172"/>
      <c r="KNT38" s="172"/>
      <c r="KNU38" s="172"/>
      <c r="KNV38" s="172"/>
      <c r="KNW38" s="172"/>
      <c r="KNX38" s="172"/>
      <c r="KNY38" s="172"/>
      <c r="KNZ38" s="172"/>
      <c r="KOA38" s="172"/>
      <c r="KOB38" s="172"/>
      <c r="KOC38" s="172"/>
      <c r="KOD38" s="172"/>
      <c r="KOE38" s="172"/>
      <c r="KOF38" s="172"/>
      <c r="KOG38" s="172"/>
      <c r="KOH38" s="172"/>
      <c r="KOI38" s="172"/>
      <c r="KOJ38" s="172"/>
      <c r="KOK38" s="172"/>
      <c r="KOL38" s="172"/>
      <c r="KOM38" s="172"/>
      <c r="KON38" s="172"/>
      <c r="KOO38" s="172"/>
      <c r="KOP38" s="172"/>
      <c r="KOQ38" s="172"/>
      <c r="KOR38" s="172"/>
      <c r="KOS38" s="172"/>
      <c r="KOT38" s="172"/>
      <c r="KOU38" s="172"/>
      <c r="KOV38" s="172"/>
      <c r="KOW38" s="172"/>
      <c r="KOX38" s="172"/>
      <c r="KOY38" s="172"/>
      <c r="KOZ38" s="172"/>
      <c r="KPA38" s="172"/>
      <c r="KPB38" s="172"/>
      <c r="KPC38" s="172"/>
      <c r="KPD38" s="172"/>
      <c r="KPE38" s="172"/>
      <c r="KPF38" s="172"/>
      <c r="KPG38" s="172"/>
      <c r="KPH38" s="172"/>
      <c r="KPI38" s="172"/>
      <c r="KPJ38" s="172"/>
      <c r="KPK38" s="172"/>
      <c r="KPL38" s="172"/>
      <c r="KPM38" s="172"/>
      <c r="KPN38" s="172"/>
      <c r="KPO38" s="172"/>
      <c r="KPP38" s="172"/>
      <c r="KPQ38" s="172"/>
      <c r="KPR38" s="172"/>
      <c r="KPS38" s="172"/>
      <c r="KPT38" s="172"/>
      <c r="KPU38" s="172"/>
      <c r="KPV38" s="172"/>
      <c r="KPW38" s="172"/>
      <c r="KPX38" s="172"/>
      <c r="KPY38" s="172"/>
      <c r="KPZ38" s="172"/>
      <c r="KQA38" s="172"/>
      <c r="KQB38" s="172"/>
      <c r="KQC38" s="172"/>
      <c r="KQD38" s="172"/>
      <c r="KQE38" s="172"/>
      <c r="KQF38" s="172"/>
      <c r="KQG38" s="172"/>
      <c r="KQH38" s="172"/>
      <c r="KQI38" s="172"/>
      <c r="KQJ38" s="172"/>
      <c r="KQK38" s="172"/>
      <c r="KQL38" s="172"/>
      <c r="KQM38" s="172"/>
      <c r="KQN38" s="172"/>
      <c r="KQO38" s="172"/>
      <c r="KQP38" s="172"/>
      <c r="KQQ38" s="172"/>
      <c r="KQR38" s="172"/>
      <c r="KQS38" s="172"/>
      <c r="KQT38" s="172"/>
      <c r="KQU38" s="172"/>
      <c r="KQV38" s="172"/>
      <c r="KQW38" s="172"/>
      <c r="KQX38" s="172"/>
      <c r="KQY38" s="172"/>
      <c r="KQZ38" s="172"/>
      <c r="KRA38" s="172"/>
      <c r="KRB38" s="172"/>
      <c r="KRC38" s="172"/>
      <c r="KRD38" s="172"/>
      <c r="KRE38" s="172"/>
      <c r="KRF38" s="172"/>
      <c r="KRG38" s="172"/>
      <c r="KRH38" s="172"/>
      <c r="KRI38" s="172"/>
      <c r="KRJ38" s="172"/>
      <c r="KRK38" s="172"/>
      <c r="KRL38" s="172"/>
      <c r="KRM38" s="172"/>
      <c r="KRN38" s="172"/>
      <c r="KRO38" s="172"/>
      <c r="KRP38" s="172"/>
      <c r="KRQ38" s="172"/>
      <c r="KRR38" s="172"/>
      <c r="KRS38" s="172"/>
      <c r="KRT38" s="172"/>
      <c r="KRU38" s="172"/>
      <c r="KRV38" s="172"/>
      <c r="KRW38" s="172"/>
      <c r="KRX38" s="172"/>
      <c r="KRY38" s="172"/>
      <c r="KRZ38" s="172"/>
      <c r="KSA38" s="172"/>
      <c r="KSB38" s="172"/>
      <c r="KSC38" s="172"/>
      <c r="KSD38" s="172"/>
      <c r="KSE38" s="172"/>
      <c r="KSF38" s="172"/>
      <c r="KSG38" s="172"/>
      <c r="KSH38" s="172"/>
      <c r="KSI38" s="172"/>
      <c r="KSJ38" s="172"/>
      <c r="KSK38" s="172"/>
      <c r="KSL38" s="172"/>
      <c r="KSM38" s="172"/>
      <c r="KSN38" s="172"/>
      <c r="KSO38" s="172"/>
      <c r="KSP38" s="172"/>
      <c r="KSQ38" s="172"/>
      <c r="KSR38" s="172"/>
      <c r="KSS38" s="172"/>
      <c r="KST38" s="172"/>
      <c r="KSU38" s="172"/>
      <c r="KSV38" s="172"/>
      <c r="KSW38" s="172"/>
      <c r="KSX38" s="172"/>
      <c r="KSY38" s="172"/>
      <c r="KSZ38" s="172"/>
      <c r="KTA38" s="172"/>
      <c r="KTB38" s="172"/>
      <c r="KTC38" s="172"/>
      <c r="KTD38" s="172"/>
      <c r="KTE38" s="172"/>
      <c r="KTF38" s="172"/>
      <c r="KTG38" s="172"/>
      <c r="KTH38" s="172"/>
      <c r="KTI38" s="172"/>
      <c r="KTJ38" s="172"/>
      <c r="KTK38" s="172"/>
      <c r="KTL38" s="172"/>
      <c r="KTM38" s="172"/>
      <c r="KTN38" s="172"/>
      <c r="KTO38" s="172"/>
      <c r="KTP38" s="172"/>
      <c r="KTQ38" s="172"/>
      <c r="KTR38" s="172"/>
      <c r="KTS38" s="172"/>
      <c r="KTT38" s="172"/>
      <c r="KTU38" s="172"/>
      <c r="KTV38" s="172"/>
      <c r="KTW38" s="172"/>
      <c r="KTX38" s="172"/>
      <c r="KTY38" s="172"/>
      <c r="KTZ38" s="172"/>
      <c r="KUA38" s="172"/>
      <c r="KUB38" s="172"/>
      <c r="KUC38" s="172"/>
      <c r="KUD38" s="172"/>
      <c r="KUE38" s="172"/>
      <c r="KUF38" s="172"/>
      <c r="KUG38" s="172"/>
      <c r="KUH38" s="172"/>
      <c r="KUI38" s="172"/>
      <c r="KUJ38" s="172"/>
      <c r="KUK38" s="172"/>
      <c r="KUL38" s="172"/>
      <c r="KUM38" s="172"/>
      <c r="KUN38" s="172"/>
      <c r="KUO38" s="172"/>
      <c r="KUP38" s="172"/>
      <c r="KUQ38" s="172"/>
      <c r="KUR38" s="172"/>
      <c r="KUS38" s="172"/>
      <c r="KUT38" s="172"/>
      <c r="KUU38" s="172"/>
      <c r="KUV38" s="172"/>
      <c r="KUW38" s="172"/>
      <c r="KUX38" s="172"/>
      <c r="KUY38" s="172"/>
      <c r="KUZ38" s="172"/>
      <c r="KVA38" s="172"/>
      <c r="KVB38" s="172"/>
      <c r="KVC38" s="172"/>
      <c r="KVD38" s="172"/>
      <c r="KVE38" s="172"/>
      <c r="KVF38" s="172"/>
      <c r="KVG38" s="172"/>
      <c r="KVH38" s="172"/>
      <c r="KVI38" s="172"/>
      <c r="KVJ38" s="172"/>
      <c r="KVK38" s="172"/>
      <c r="KVL38" s="172"/>
      <c r="KVM38" s="172"/>
      <c r="KVN38" s="172"/>
      <c r="KVO38" s="172"/>
      <c r="KVP38" s="172"/>
      <c r="KVQ38" s="172"/>
      <c r="KVR38" s="172"/>
      <c r="KVS38" s="172"/>
      <c r="KVT38" s="172"/>
      <c r="KVU38" s="172"/>
      <c r="KVV38" s="172"/>
      <c r="KVW38" s="172"/>
      <c r="KVX38" s="172"/>
      <c r="KVY38" s="172"/>
      <c r="KVZ38" s="172"/>
      <c r="KWA38" s="172"/>
      <c r="KWB38" s="172"/>
      <c r="KWC38" s="172"/>
      <c r="KWD38" s="172"/>
      <c r="KWE38" s="172"/>
      <c r="KWF38" s="172"/>
      <c r="KWG38" s="172"/>
      <c r="KWH38" s="172"/>
      <c r="KWI38" s="172"/>
      <c r="KWJ38" s="172"/>
      <c r="KWK38" s="172"/>
      <c r="KWL38" s="172"/>
      <c r="KWM38" s="172"/>
      <c r="KWN38" s="172"/>
      <c r="KWO38" s="172"/>
      <c r="KWP38" s="172"/>
      <c r="KWQ38" s="172"/>
      <c r="KWR38" s="172"/>
      <c r="KWS38" s="172"/>
      <c r="KWT38" s="172"/>
      <c r="KWU38" s="172"/>
      <c r="KWV38" s="172"/>
      <c r="KWW38" s="172"/>
      <c r="KWX38" s="172"/>
      <c r="KWY38" s="172"/>
      <c r="KWZ38" s="172"/>
      <c r="KXA38" s="172"/>
      <c r="KXB38" s="172"/>
      <c r="KXC38" s="172"/>
      <c r="KXD38" s="172"/>
      <c r="KXE38" s="172"/>
      <c r="KXF38" s="172"/>
      <c r="KXG38" s="172"/>
      <c r="KXH38" s="172"/>
      <c r="KXI38" s="172"/>
      <c r="KXJ38" s="172"/>
      <c r="KXK38" s="172"/>
      <c r="KXL38" s="172"/>
      <c r="KXM38" s="172"/>
      <c r="KXN38" s="172"/>
      <c r="KXO38" s="172"/>
      <c r="KXP38" s="172"/>
      <c r="KXQ38" s="172"/>
      <c r="KXR38" s="172"/>
      <c r="KXS38" s="172"/>
      <c r="KXT38" s="172"/>
      <c r="KXU38" s="172"/>
      <c r="KXV38" s="172"/>
      <c r="KXW38" s="172"/>
      <c r="KXX38" s="172"/>
      <c r="KXY38" s="172"/>
      <c r="KXZ38" s="172"/>
      <c r="KYA38" s="172"/>
      <c r="KYB38" s="172"/>
      <c r="KYC38" s="172"/>
      <c r="KYD38" s="172"/>
      <c r="KYE38" s="172"/>
      <c r="KYF38" s="172"/>
      <c r="KYG38" s="172"/>
      <c r="KYH38" s="172"/>
      <c r="KYI38" s="172"/>
      <c r="KYJ38" s="172"/>
      <c r="KYK38" s="172"/>
      <c r="KYL38" s="172"/>
      <c r="KYM38" s="172"/>
      <c r="KYN38" s="172"/>
      <c r="KYO38" s="172"/>
      <c r="KYP38" s="172"/>
      <c r="KYQ38" s="172"/>
      <c r="KYR38" s="172"/>
      <c r="KYS38" s="172"/>
      <c r="KYT38" s="172"/>
      <c r="KYU38" s="172"/>
      <c r="KYV38" s="172"/>
      <c r="KYW38" s="172"/>
      <c r="KYX38" s="172"/>
      <c r="KYY38" s="172"/>
      <c r="KYZ38" s="172"/>
      <c r="KZA38" s="172"/>
      <c r="KZB38" s="172"/>
      <c r="KZC38" s="172"/>
      <c r="KZD38" s="172"/>
      <c r="KZE38" s="172"/>
      <c r="KZF38" s="172"/>
      <c r="KZG38" s="172"/>
      <c r="KZH38" s="172"/>
      <c r="KZI38" s="172"/>
      <c r="KZJ38" s="172"/>
      <c r="KZK38" s="172"/>
      <c r="KZL38" s="172"/>
      <c r="KZM38" s="172"/>
      <c r="KZN38" s="172"/>
      <c r="KZO38" s="172"/>
      <c r="KZP38" s="172"/>
      <c r="KZQ38" s="172"/>
      <c r="KZR38" s="172"/>
      <c r="KZS38" s="172"/>
      <c r="KZT38" s="172"/>
      <c r="KZU38" s="172"/>
      <c r="KZV38" s="172"/>
      <c r="KZW38" s="172"/>
      <c r="KZX38" s="172"/>
      <c r="KZY38" s="172"/>
      <c r="KZZ38" s="172"/>
      <c r="LAA38" s="172"/>
      <c r="LAB38" s="172"/>
      <c r="LAC38" s="172"/>
      <c r="LAD38" s="172"/>
      <c r="LAE38" s="172"/>
      <c r="LAF38" s="172"/>
      <c r="LAG38" s="172"/>
      <c r="LAH38" s="172"/>
      <c r="LAI38" s="172"/>
      <c r="LAJ38" s="172"/>
      <c r="LAK38" s="172"/>
      <c r="LAL38" s="172"/>
      <c r="LAM38" s="172"/>
      <c r="LAN38" s="172"/>
      <c r="LAO38" s="172"/>
      <c r="LAP38" s="172"/>
      <c r="LAQ38" s="172"/>
      <c r="LAR38" s="172"/>
      <c r="LAS38" s="172"/>
      <c r="LAT38" s="172"/>
      <c r="LAU38" s="172"/>
      <c r="LAV38" s="172"/>
      <c r="LAW38" s="172"/>
      <c r="LAX38" s="172"/>
      <c r="LAY38" s="172"/>
      <c r="LAZ38" s="172"/>
      <c r="LBA38" s="172"/>
      <c r="LBB38" s="172"/>
      <c r="LBC38" s="172"/>
      <c r="LBD38" s="172"/>
      <c r="LBE38" s="172"/>
      <c r="LBF38" s="172"/>
      <c r="LBG38" s="172"/>
      <c r="LBH38" s="172"/>
      <c r="LBI38" s="172"/>
      <c r="LBJ38" s="172"/>
      <c r="LBK38" s="172"/>
      <c r="LBL38" s="172"/>
      <c r="LBM38" s="172"/>
      <c r="LBN38" s="172"/>
      <c r="LBO38" s="172"/>
      <c r="LBP38" s="172"/>
      <c r="LBQ38" s="172"/>
      <c r="LBR38" s="172"/>
      <c r="LBS38" s="172"/>
      <c r="LBT38" s="172"/>
      <c r="LBU38" s="172"/>
      <c r="LBV38" s="172"/>
      <c r="LBW38" s="172"/>
      <c r="LBX38" s="172"/>
      <c r="LBY38" s="172"/>
      <c r="LBZ38" s="172"/>
      <c r="LCA38" s="172"/>
      <c r="LCB38" s="172"/>
      <c r="LCC38" s="172"/>
      <c r="LCD38" s="172"/>
      <c r="LCE38" s="172"/>
      <c r="LCF38" s="172"/>
      <c r="LCG38" s="172"/>
      <c r="LCH38" s="172"/>
      <c r="LCI38" s="172"/>
      <c r="LCJ38" s="172"/>
      <c r="LCK38" s="172"/>
      <c r="LCL38" s="172"/>
      <c r="LCM38" s="172"/>
      <c r="LCN38" s="172"/>
      <c r="LCO38" s="172"/>
      <c r="LCP38" s="172"/>
      <c r="LCQ38" s="172"/>
      <c r="LCR38" s="172"/>
      <c r="LCS38" s="172"/>
      <c r="LCT38" s="172"/>
      <c r="LCU38" s="172"/>
      <c r="LCV38" s="172"/>
      <c r="LCW38" s="172"/>
      <c r="LCX38" s="172"/>
      <c r="LCY38" s="172"/>
      <c r="LCZ38" s="172"/>
      <c r="LDA38" s="172"/>
      <c r="LDB38" s="172"/>
      <c r="LDC38" s="172"/>
      <c r="LDD38" s="172"/>
      <c r="LDE38" s="172"/>
      <c r="LDF38" s="172"/>
      <c r="LDG38" s="172"/>
      <c r="LDH38" s="172"/>
      <c r="LDI38" s="172"/>
      <c r="LDJ38" s="172"/>
      <c r="LDK38" s="172"/>
      <c r="LDL38" s="172"/>
      <c r="LDM38" s="172"/>
      <c r="LDN38" s="172"/>
      <c r="LDO38" s="172"/>
      <c r="LDP38" s="172"/>
      <c r="LDQ38" s="172"/>
      <c r="LDR38" s="172"/>
      <c r="LDS38" s="172"/>
      <c r="LDT38" s="172"/>
      <c r="LDU38" s="172"/>
      <c r="LDV38" s="172"/>
      <c r="LDW38" s="172"/>
      <c r="LDX38" s="172"/>
      <c r="LDY38" s="172"/>
      <c r="LDZ38" s="172"/>
      <c r="LEA38" s="172"/>
      <c r="LEB38" s="172"/>
      <c r="LEC38" s="172"/>
      <c r="LED38" s="172"/>
      <c r="LEE38" s="172"/>
      <c r="LEF38" s="172"/>
      <c r="LEG38" s="172"/>
      <c r="LEH38" s="172"/>
      <c r="LEI38" s="172"/>
      <c r="LEJ38" s="172"/>
      <c r="LEK38" s="172"/>
      <c r="LEL38" s="172"/>
      <c r="LEM38" s="172"/>
      <c r="LEN38" s="172"/>
      <c r="LEO38" s="172"/>
      <c r="LEP38" s="172"/>
      <c r="LEQ38" s="172"/>
      <c r="LER38" s="172"/>
      <c r="LES38" s="172"/>
      <c r="LET38" s="172"/>
      <c r="LEU38" s="172"/>
      <c r="LEV38" s="172"/>
      <c r="LEW38" s="172"/>
      <c r="LEX38" s="172"/>
      <c r="LEY38" s="172"/>
      <c r="LEZ38" s="172"/>
      <c r="LFA38" s="172"/>
      <c r="LFB38" s="172"/>
      <c r="LFC38" s="172"/>
      <c r="LFD38" s="172"/>
      <c r="LFE38" s="172"/>
      <c r="LFF38" s="172"/>
      <c r="LFG38" s="172"/>
      <c r="LFH38" s="172"/>
      <c r="LFI38" s="172"/>
      <c r="LFJ38" s="172"/>
      <c r="LFK38" s="172"/>
      <c r="LFL38" s="172"/>
      <c r="LFM38" s="172"/>
      <c r="LFN38" s="172"/>
      <c r="LFO38" s="172"/>
      <c r="LFP38" s="172"/>
      <c r="LFQ38" s="172"/>
      <c r="LFR38" s="172"/>
      <c r="LFS38" s="172"/>
      <c r="LFT38" s="172"/>
      <c r="LFU38" s="172"/>
      <c r="LFV38" s="172"/>
      <c r="LFW38" s="172"/>
      <c r="LFX38" s="172"/>
      <c r="LFY38" s="172"/>
      <c r="LFZ38" s="172"/>
      <c r="LGA38" s="172"/>
      <c r="LGB38" s="172"/>
      <c r="LGC38" s="172"/>
      <c r="LGD38" s="172"/>
      <c r="LGE38" s="172"/>
      <c r="LGF38" s="172"/>
      <c r="LGG38" s="172"/>
      <c r="LGH38" s="172"/>
      <c r="LGI38" s="172"/>
      <c r="LGJ38" s="172"/>
      <c r="LGK38" s="172"/>
      <c r="LGL38" s="172"/>
      <c r="LGM38" s="172"/>
      <c r="LGN38" s="172"/>
      <c r="LGO38" s="172"/>
      <c r="LGP38" s="172"/>
      <c r="LGQ38" s="172"/>
      <c r="LGR38" s="172"/>
      <c r="LGS38" s="172"/>
      <c r="LGT38" s="172"/>
      <c r="LGU38" s="172"/>
      <c r="LGV38" s="172"/>
      <c r="LGW38" s="172"/>
      <c r="LGX38" s="172"/>
      <c r="LGY38" s="172"/>
      <c r="LGZ38" s="172"/>
      <c r="LHA38" s="172"/>
      <c r="LHB38" s="172"/>
      <c r="LHC38" s="172"/>
      <c r="LHD38" s="172"/>
      <c r="LHE38" s="172"/>
      <c r="LHF38" s="172"/>
      <c r="LHG38" s="172"/>
      <c r="LHH38" s="172"/>
      <c r="LHI38" s="172"/>
      <c r="LHJ38" s="172"/>
      <c r="LHK38" s="172"/>
      <c r="LHL38" s="172"/>
      <c r="LHM38" s="172"/>
      <c r="LHN38" s="172"/>
      <c r="LHO38" s="172"/>
      <c r="LHP38" s="172"/>
      <c r="LHQ38" s="172"/>
      <c r="LHR38" s="172"/>
      <c r="LHS38" s="172"/>
      <c r="LHT38" s="172"/>
      <c r="LHU38" s="172"/>
      <c r="LHV38" s="172"/>
      <c r="LHW38" s="172"/>
      <c r="LHX38" s="172"/>
      <c r="LHY38" s="172"/>
      <c r="LHZ38" s="172"/>
      <c r="LIA38" s="172"/>
      <c r="LIB38" s="172"/>
      <c r="LIC38" s="172"/>
      <c r="LID38" s="172"/>
      <c r="LIE38" s="172"/>
      <c r="LIF38" s="172"/>
      <c r="LIG38" s="172"/>
      <c r="LIH38" s="172"/>
      <c r="LII38" s="172"/>
      <c r="LIJ38" s="172"/>
      <c r="LIK38" s="172"/>
      <c r="LIL38" s="172"/>
      <c r="LIM38" s="172"/>
      <c r="LIN38" s="172"/>
      <c r="LIO38" s="172"/>
      <c r="LIP38" s="172"/>
      <c r="LIQ38" s="172"/>
      <c r="LIR38" s="172"/>
      <c r="LIS38" s="172"/>
      <c r="LIT38" s="172"/>
      <c r="LIU38" s="172"/>
      <c r="LIV38" s="172"/>
      <c r="LIW38" s="172"/>
      <c r="LIX38" s="172"/>
      <c r="LIY38" s="172"/>
      <c r="LIZ38" s="172"/>
      <c r="LJA38" s="172"/>
      <c r="LJB38" s="172"/>
      <c r="LJC38" s="172"/>
      <c r="LJD38" s="172"/>
      <c r="LJE38" s="172"/>
      <c r="LJF38" s="172"/>
      <c r="LJG38" s="172"/>
      <c r="LJH38" s="172"/>
      <c r="LJI38" s="172"/>
      <c r="LJJ38" s="172"/>
      <c r="LJK38" s="172"/>
      <c r="LJL38" s="172"/>
      <c r="LJM38" s="172"/>
      <c r="LJN38" s="172"/>
      <c r="LJO38" s="172"/>
      <c r="LJP38" s="172"/>
      <c r="LJQ38" s="172"/>
      <c r="LJR38" s="172"/>
      <c r="LJS38" s="172"/>
      <c r="LJT38" s="172"/>
      <c r="LJU38" s="172"/>
      <c r="LJV38" s="172"/>
      <c r="LJW38" s="172"/>
      <c r="LJX38" s="172"/>
      <c r="LJY38" s="172"/>
      <c r="LJZ38" s="172"/>
      <c r="LKA38" s="172"/>
      <c r="LKB38" s="172"/>
      <c r="LKC38" s="172"/>
      <c r="LKD38" s="172"/>
      <c r="LKE38" s="172"/>
      <c r="LKF38" s="172"/>
      <c r="LKG38" s="172"/>
      <c r="LKH38" s="172"/>
      <c r="LKI38" s="172"/>
      <c r="LKJ38" s="172"/>
      <c r="LKK38" s="172"/>
      <c r="LKL38" s="172"/>
      <c r="LKM38" s="172"/>
      <c r="LKN38" s="172"/>
      <c r="LKO38" s="172"/>
      <c r="LKP38" s="172"/>
      <c r="LKQ38" s="172"/>
      <c r="LKR38" s="172"/>
      <c r="LKS38" s="172"/>
      <c r="LKT38" s="172"/>
      <c r="LKU38" s="172"/>
      <c r="LKV38" s="172"/>
      <c r="LKW38" s="172"/>
      <c r="LKX38" s="172"/>
      <c r="LKY38" s="172"/>
      <c r="LKZ38" s="172"/>
      <c r="LLA38" s="172"/>
      <c r="LLB38" s="172"/>
      <c r="LLC38" s="172"/>
      <c r="LLD38" s="172"/>
      <c r="LLE38" s="172"/>
      <c r="LLF38" s="172"/>
      <c r="LLG38" s="172"/>
      <c r="LLH38" s="172"/>
      <c r="LLI38" s="172"/>
      <c r="LLJ38" s="172"/>
      <c r="LLK38" s="172"/>
      <c r="LLL38" s="172"/>
      <c r="LLM38" s="172"/>
      <c r="LLN38" s="172"/>
      <c r="LLO38" s="172"/>
      <c r="LLP38" s="172"/>
      <c r="LLQ38" s="172"/>
      <c r="LLR38" s="172"/>
      <c r="LLS38" s="172"/>
      <c r="LLT38" s="172"/>
      <c r="LLU38" s="172"/>
      <c r="LLV38" s="172"/>
      <c r="LLW38" s="172"/>
      <c r="LLX38" s="172"/>
      <c r="LLY38" s="172"/>
      <c r="LLZ38" s="172"/>
      <c r="LMA38" s="172"/>
      <c r="LMB38" s="172"/>
      <c r="LMC38" s="172"/>
      <c r="LMD38" s="172"/>
      <c r="LME38" s="172"/>
      <c r="LMF38" s="172"/>
      <c r="LMG38" s="172"/>
      <c r="LMH38" s="172"/>
      <c r="LMI38" s="172"/>
      <c r="LMJ38" s="172"/>
      <c r="LMK38" s="172"/>
      <c r="LML38" s="172"/>
      <c r="LMM38" s="172"/>
      <c r="LMN38" s="172"/>
      <c r="LMO38" s="172"/>
      <c r="LMP38" s="172"/>
      <c r="LMQ38" s="172"/>
      <c r="LMR38" s="172"/>
      <c r="LMS38" s="172"/>
      <c r="LMT38" s="172"/>
      <c r="LMU38" s="172"/>
      <c r="LMV38" s="172"/>
      <c r="LMW38" s="172"/>
      <c r="LMX38" s="172"/>
      <c r="LMY38" s="172"/>
      <c r="LMZ38" s="172"/>
      <c r="LNA38" s="172"/>
      <c r="LNB38" s="172"/>
      <c r="LNC38" s="172"/>
      <c r="LND38" s="172"/>
      <c r="LNE38" s="172"/>
      <c r="LNF38" s="172"/>
      <c r="LNG38" s="172"/>
      <c r="LNH38" s="172"/>
      <c r="LNI38" s="172"/>
      <c r="LNJ38" s="172"/>
      <c r="LNK38" s="172"/>
      <c r="LNL38" s="172"/>
      <c r="LNM38" s="172"/>
      <c r="LNN38" s="172"/>
      <c r="LNO38" s="172"/>
      <c r="LNP38" s="172"/>
      <c r="LNQ38" s="172"/>
      <c r="LNR38" s="172"/>
      <c r="LNS38" s="172"/>
      <c r="LNT38" s="172"/>
      <c r="LNU38" s="172"/>
      <c r="LNV38" s="172"/>
      <c r="LNW38" s="172"/>
      <c r="LNX38" s="172"/>
      <c r="LNY38" s="172"/>
      <c r="LNZ38" s="172"/>
      <c r="LOA38" s="172"/>
      <c r="LOB38" s="172"/>
      <c r="LOC38" s="172"/>
      <c r="LOD38" s="172"/>
      <c r="LOE38" s="172"/>
      <c r="LOF38" s="172"/>
      <c r="LOG38" s="172"/>
      <c r="LOH38" s="172"/>
      <c r="LOI38" s="172"/>
      <c r="LOJ38" s="172"/>
      <c r="LOK38" s="172"/>
      <c r="LOL38" s="172"/>
      <c r="LOM38" s="172"/>
      <c r="LON38" s="172"/>
      <c r="LOO38" s="172"/>
      <c r="LOP38" s="172"/>
      <c r="LOQ38" s="172"/>
      <c r="LOR38" s="172"/>
      <c r="LOS38" s="172"/>
      <c r="LOT38" s="172"/>
      <c r="LOU38" s="172"/>
      <c r="LOV38" s="172"/>
      <c r="LOW38" s="172"/>
      <c r="LOX38" s="172"/>
      <c r="LOY38" s="172"/>
      <c r="LOZ38" s="172"/>
      <c r="LPA38" s="172"/>
      <c r="LPB38" s="172"/>
      <c r="LPC38" s="172"/>
      <c r="LPD38" s="172"/>
      <c r="LPE38" s="172"/>
      <c r="LPF38" s="172"/>
      <c r="LPG38" s="172"/>
      <c r="LPH38" s="172"/>
      <c r="LPI38" s="172"/>
      <c r="LPJ38" s="172"/>
      <c r="LPK38" s="172"/>
      <c r="LPL38" s="172"/>
      <c r="LPM38" s="172"/>
      <c r="LPN38" s="172"/>
      <c r="LPO38" s="172"/>
      <c r="LPP38" s="172"/>
      <c r="LPQ38" s="172"/>
      <c r="LPR38" s="172"/>
      <c r="LPS38" s="172"/>
      <c r="LPT38" s="172"/>
      <c r="LPU38" s="172"/>
      <c r="LPV38" s="172"/>
      <c r="LPW38" s="172"/>
      <c r="LPX38" s="172"/>
      <c r="LPY38" s="172"/>
      <c r="LPZ38" s="172"/>
      <c r="LQA38" s="172"/>
      <c r="LQB38" s="172"/>
      <c r="LQC38" s="172"/>
      <c r="LQD38" s="172"/>
      <c r="LQE38" s="172"/>
      <c r="LQF38" s="172"/>
      <c r="LQG38" s="172"/>
      <c r="LQH38" s="172"/>
      <c r="LQI38" s="172"/>
      <c r="LQJ38" s="172"/>
      <c r="LQK38" s="172"/>
      <c r="LQL38" s="172"/>
      <c r="LQM38" s="172"/>
      <c r="LQN38" s="172"/>
      <c r="LQO38" s="172"/>
      <c r="LQP38" s="172"/>
      <c r="LQQ38" s="172"/>
      <c r="LQR38" s="172"/>
      <c r="LQS38" s="172"/>
      <c r="LQT38" s="172"/>
      <c r="LQU38" s="172"/>
      <c r="LQV38" s="172"/>
      <c r="LQW38" s="172"/>
      <c r="LQX38" s="172"/>
      <c r="LQY38" s="172"/>
      <c r="LQZ38" s="172"/>
      <c r="LRA38" s="172"/>
      <c r="LRB38" s="172"/>
      <c r="LRC38" s="172"/>
      <c r="LRD38" s="172"/>
      <c r="LRE38" s="172"/>
      <c r="LRF38" s="172"/>
      <c r="LRG38" s="172"/>
      <c r="LRH38" s="172"/>
      <c r="LRI38" s="172"/>
      <c r="LRJ38" s="172"/>
      <c r="LRK38" s="172"/>
      <c r="LRL38" s="172"/>
      <c r="LRM38" s="172"/>
      <c r="LRN38" s="172"/>
      <c r="LRO38" s="172"/>
      <c r="LRP38" s="172"/>
      <c r="LRQ38" s="172"/>
      <c r="LRR38" s="172"/>
      <c r="LRS38" s="172"/>
      <c r="LRT38" s="172"/>
      <c r="LRU38" s="172"/>
      <c r="LRV38" s="172"/>
      <c r="LRW38" s="172"/>
      <c r="LRX38" s="172"/>
      <c r="LRY38" s="172"/>
      <c r="LRZ38" s="172"/>
      <c r="LSA38" s="172"/>
      <c r="LSB38" s="172"/>
      <c r="LSC38" s="172"/>
      <c r="LSD38" s="172"/>
      <c r="LSE38" s="172"/>
      <c r="LSF38" s="172"/>
      <c r="LSG38" s="172"/>
      <c r="LSH38" s="172"/>
      <c r="LSI38" s="172"/>
      <c r="LSJ38" s="172"/>
      <c r="LSK38" s="172"/>
      <c r="LSL38" s="172"/>
      <c r="LSM38" s="172"/>
      <c r="LSN38" s="172"/>
      <c r="LSO38" s="172"/>
      <c r="LSP38" s="172"/>
      <c r="LSQ38" s="172"/>
      <c r="LSR38" s="172"/>
      <c r="LSS38" s="172"/>
      <c r="LST38" s="172"/>
      <c r="LSU38" s="172"/>
      <c r="LSV38" s="172"/>
      <c r="LSW38" s="172"/>
      <c r="LSX38" s="172"/>
      <c r="LSY38" s="172"/>
      <c r="LSZ38" s="172"/>
      <c r="LTA38" s="172"/>
      <c r="LTB38" s="172"/>
      <c r="LTC38" s="172"/>
      <c r="LTD38" s="172"/>
      <c r="LTE38" s="172"/>
      <c r="LTF38" s="172"/>
      <c r="LTG38" s="172"/>
      <c r="LTH38" s="172"/>
      <c r="LTI38" s="172"/>
      <c r="LTJ38" s="172"/>
      <c r="LTK38" s="172"/>
      <c r="LTL38" s="172"/>
      <c r="LTM38" s="172"/>
      <c r="LTN38" s="172"/>
      <c r="LTO38" s="172"/>
      <c r="LTP38" s="172"/>
      <c r="LTQ38" s="172"/>
      <c r="LTR38" s="172"/>
      <c r="LTS38" s="172"/>
      <c r="LTT38" s="172"/>
      <c r="LTU38" s="172"/>
      <c r="LTV38" s="172"/>
      <c r="LTW38" s="172"/>
      <c r="LTX38" s="172"/>
      <c r="LTY38" s="172"/>
      <c r="LTZ38" s="172"/>
      <c r="LUA38" s="172"/>
      <c r="LUB38" s="172"/>
      <c r="LUC38" s="172"/>
      <c r="LUD38" s="172"/>
      <c r="LUE38" s="172"/>
      <c r="LUF38" s="172"/>
      <c r="LUG38" s="172"/>
      <c r="LUH38" s="172"/>
      <c r="LUI38" s="172"/>
      <c r="LUJ38" s="172"/>
      <c r="LUK38" s="172"/>
      <c r="LUL38" s="172"/>
      <c r="LUM38" s="172"/>
      <c r="LUN38" s="172"/>
      <c r="LUO38" s="172"/>
      <c r="LUP38" s="172"/>
      <c r="LUQ38" s="172"/>
      <c r="LUR38" s="172"/>
      <c r="LUS38" s="172"/>
      <c r="LUT38" s="172"/>
      <c r="LUU38" s="172"/>
      <c r="LUV38" s="172"/>
      <c r="LUW38" s="172"/>
      <c r="LUX38" s="172"/>
      <c r="LUY38" s="172"/>
      <c r="LUZ38" s="172"/>
      <c r="LVA38" s="172"/>
      <c r="LVB38" s="172"/>
      <c r="LVC38" s="172"/>
      <c r="LVD38" s="172"/>
      <c r="LVE38" s="172"/>
      <c r="LVF38" s="172"/>
      <c r="LVG38" s="172"/>
      <c r="LVH38" s="172"/>
      <c r="LVI38" s="172"/>
      <c r="LVJ38" s="172"/>
      <c r="LVK38" s="172"/>
      <c r="LVL38" s="172"/>
      <c r="LVM38" s="172"/>
      <c r="LVN38" s="172"/>
      <c r="LVO38" s="172"/>
      <c r="LVP38" s="172"/>
      <c r="LVQ38" s="172"/>
      <c r="LVR38" s="172"/>
      <c r="LVS38" s="172"/>
      <c r="LVT38" s="172"/>
      <c r="LVU38" s="172"/>
      <c r="LVV38" s="172"/>
      <c r="LVW38" s="172"/>
      <c r="LVX38" s="172"/>
      <c r="LVY38" s="172"/>
      <c r="LVZ38" s="172"/>
      <c r="LWA38" s="172"/>
      <c r="LWB38" s="172"/>
      <c r="LWC38" s="172"/>
      <c r="LWD38" s="172"/>
      <c r="LWE38" s="172"/>
      <c r="LWF38" s="172"/>
      <c r="LWG38" s="172"/>
      <c r="LWH38" s="172"/>
      <c r="LWI38" s="172"/>
      <c r="LWJ38" s="172"/>
      <c r="LWK38" s="172"/>
      <c r="LWL38" s="172"/>
      <c r="LWM38" s="172"/>
      <c r="LWN38" s="172"/>
      <c r="LWO38" s="172"/>
      <c r="LWP38" s="172"/>
      <c r="LWQ38" s="172"/>
      <c r="LWR38" s="172"/>
      <c r="LWS38" s="172"/>
      <c r="LWT38" s="172"/>
      <c r="LWU38" s="172"/>
      <c r="LWV38" s="172"/>
      <c r="LWW38" s="172"/>
      <c r="LWX38" s="172"/>
      <c r="LWY38" s="172"/>
      <c r="LWZ38" s="172"/>
      <c r="LXA38" s="172"/>
      <c r="LXB38" s="172"/>
      <c r="LXC38" s="172"/>
      <c r="LXD38" s="172"/>
      <c r="LXE38" s="172"/>
      <c r="LXF38" s="172"/>
      <c r="LXG38" s="172"/>
      <c r="LXH38" s="172"/>
      <c r="LXI38" s="172"/>
      <c r="LXJ38" s="172"/>
      <c r="LXK38" s="172"/>
      <c r="LXL38" s="172"/>
      <c r="LXM38" s="172"/>
      <c r="LXN38" s="172"/>
      <c r="LXO38" s="172"/>
      <c r="LXP38" s="172"/>
      <c r="LXQ38" s="172"/>
      <c r="LXR38" s="172"/>
      <c r="LXS38" s="172"/>
      <c r="LXT38" s="172"/>
      <c r="LXU38" s="172"/>
      <c r="LXV38" s="172"/>
      <c r="LXW38" s="172"/>
      <c r="LXX38" s="172"/>
      <c r="LXY38" s="172"/>
      <c r="LXZ38" s="172"/>
      <c r="LYA38" s="172"/>
      <c r="LYB38" s="172"/>
      <c r="LYC38" s="172"/>
      <c r="LYD38" s="172"/>
      <c r="LYE38" s="172"/>
      <c r="LYF38" s="172"/>
      <c r="LYG38" s="172"/>
      <c r="LYH38" s="172"/>
      <c r="LYI38" s="172"/>
      <c r="LYJ38" s="172"/>
      <c r="LYK38" s="172"/>
      <c r="LYL38" s="172"/>
      <c r="LYM38" s="172"/>
      <c r="LYN38" s="172"/>
      <c r="LYO38" s="172"/>
      <c r="LYP38" s="172"/>
      <c r="LYQ38" s="172"/>
      <c r="LYR38" s="172"/>
      <c r="LYS38" s="172"/>
      <c r="LYT38" s="172"/>
      <c r="LYU38" s="172"/>
      <c r="LYV38" s="172"/>
      <c r="LYW38" s="172"/>
      <c r="LYX38" s="172"/>
      <c r="LYY38" s="172"/>
      <c r="LYZ38" s="172"/>
      <c r="LZA38" s="172"/>
      <c r="LZB38" s="172"/>
      <c r="LZC38" s="172"/>
      <c r="LZD38" s="172"/>
      <c r="LZE38" s="172"/>
      <c r="LZF38" s="172"/>
      <c r="LZG38" s="172"/>
      <c r="LZH38" s="172"/>
      <c r="LZI38" s="172"/>
      <c r="LZJ38" s="172"/>
      <c r="LZK38" s="172"/>
      <c r="LZL38" s="172"/>
      <c r="LZM38" s="172"/>
      <c r="LZN38" s="172"/>
      <c r="LZO38" s="172"/>
      <c r="LZP38" s="172"/>
      <c r="LZQ38" s="172"/>
      <c r="LZR38" s="172"/>
      <c r="LZS38" s="172"/>
      <c r="LZT38" s="172"/>
      <c r="LZU38" s="172"/>
      <c r="LZV38" s="172"/>
      <c r="LZW38" s="172"/>
      <c r="LZX38" s="172"/>
      <c r="LZY38" s="172"/>
      <c r="LZZ38" s="172"/>
      <c r="MAA38" s="172"/>
      <c r="MAB38" s="172"/>
      <c r="MAC38" s="172"/>
      <c r="MAD38" s="172"/>
      <c r="MAE38" s="172"/>
      <c r="MAF38" s="172"/>
      <c r="MAG38" s="172"/>
      <c r="MAH38" s="172"/>
      <c r="MAI38" s="172"/>
      <c r="MAJ38" s="172"/>
      <c r="MAK38" s="172"/>
      <c r="MAL38" s="172"/>
      <c r="MAM38" s="172"/>
      <c r="MAN38" s="172"/>
      <c r="MAO38" s="172"/>
      <c r="MAP38" s="172"/>
      <c r="MAQ38" s="172"/>
      <c r="MAR38" s="172"/>
      <c r="MAS38" s="172"/>
      <c r="MAT38" s="172"/>
      <c r="MAU38" s="172"/>
      <c r="MAV38" s="172"/>
      <c r="MAW38" s="172"/>
      <c r="MAX38" s="172"/>
      <c r="MAY38" s="172"/>
      <c r="MAZ38" s="172"/>
      <c r="MBA38" s="172"/>
      <c r="MBB38" s="172"/>
      <c r="MBC38" s="172"/>
      <c r="MBD38" s="172"/>
      <c r="MBE38" s="172"/>
      <c r="MBF38" s="172"/>
      <c r="MBG38" s="172"/>
      <c r="MBH38" s="172"/>
      <c r="MBI38" s="172"/>
      <c r="MBJ38" s="172"/>
      <c r="MBK38" s="172"/>
      <c r="MBL38" s="172"/>
      <c r="MBM38" s="172"/>
      <c r="MBN38" s="172"/>
      <c r="MBO38" s="172"/>
      <c r="MBP38" s="172"/>
      <c r="MBQ38" s="172"/>
      <c r="MBR38" s="172"/>
      <c r="MBS38" s="172"/>
      <c r="MBT38" s="172"/>
      <c r="MBU38" s="172"/>
      <c r="MBV38" s="172"/>
      <c r="MBW38" s="172"/>
      <c r="MBX38" s="172"/>
      <c r="MBY38" s="172"/>
      <c r="MBZ38" s="172"/>
      <c r="MCA38" s="172"/>
      <c r="MCB38" s="172"/>
      <c r="MCC38" s="172"/>
      <c r="MCD38" s="172"/>
      <c r="MCE38" s="172"/>
      <c r="MCF38" s="172"/>
      <c r="MCG38" s="172"/>
      <c r="MCH38" s="172"/>
      <c r="MCI38" s="172"/>
      <c r="MCJ38" s="172"/>
      <c r="MCK38" s="172"/>
      <c r="MCL38" s="172"/>
      <c r="MCM38" s="172"/>
      <c r="MCN38" s="172"/>
      <c r="MCO38" s="172"/>
      <c r="MCP38" s="172"/>
      <c r="MCQ38" s="172"/>
      <c r="MCR38" s="172"/>
      <c r="MCS38" s="172"/>
      <c r="MCT38" s="172"/>
      <c r="MCU38" s="172"/>
      <c r="MCV38" s="172"/>
      <c r="MCW38" s="172"/>
      <c r="MCX38" s="172"/>
      <c r="MCY38" s="172"/>
      <c r="MCZ38" s="172"/>
      <c r="MDA38" s="172"/>
      <c r="MDB38" s="172"/>
      <c r="MDC38" s="172"/>
      <c r="MDD38" s="172"/>
      <c r="MDE38" s="172"/>
      <c r="MDF38" s="172"/>
      <c r="MDG38" s="172"/>
      <c r="MDH38" s="172"/>
      <c r="MDI38" s="172"/>
      <c r="MDJ38" s="172"/>
      <c r="MDK38" s="172"/>
      <c r="MDL38" s="172"/>
      <c r="MDM38" s="172"/>
      <c r="MDN38" s="172"/>
      <c r="MDO38" s="172"/>
      <c r="MDP38" s="172"/>
      <c r="MDQ38" s="172"/>
      <c r="MDR38" s="172"/>
      <c r="MDS38" s="172"/>
      <c r="MDT38" s="172"/>
      <c r="MDU38" s="172"/>
      <c r="MDV38" s="172"/>
      <c r="MDW38" s="172"/>
      <c r="MDX38" s="172"/>
      <c r="MDY38" s="172"/>
      <c r="MDZ38" s="172"/>
      <c r="MEA38" s="172"/>
      <c r="MEB38" s="172"/>
      <c r="MEC38" s="172"/>
      <c r="MED38" s="172"/>
      <c r="MEE38" s="172"/>
      <c r="MEF38" s="172"/>
      <c r="MEG38" s="172"/>
      <c r="MEH38" s="172"/>
      <c r="MEI38" s="172"/>
      <c r="MEJ38" s="172"/>
      <c r="MEK38" s="172"/>
      <c r="MEL38" s="172"/>
      <c r="MEM38" s="172"/>
      <c r="MEN38" s="172"/>
      <c r="MEO38" s="172"/>
      <c r="MEP38" s="172"/>
      <c r="MEQ38" s="172"/>
      <c r="MER38" s="172"/>
      <c r="MES38" s="172"/>
      <c r="MET38" s="172"/>
      <c r="MEU38" s="172"/>
      <c r="MEV38" s="172"/>
      <c r="MEW38" s="172"/>
      <c r="MEX38" s="172"/>
      <c r="MEY38" s="172"/>
      <c r="MEZ38" s="172"/>
      <c r="MFA38" s="172"/>
      <c r="MFB38" s="172"/>
      <c r="MFC38" s="172"/>
      <c r="MFD38" s="172"/>
      <c r="MFE38" s="172"/>
      <c r="MFF38" s="172"/>
      <c r="MFG38" s="172"/>
      <c r="MFH38" s="172"/>
      <c r="MFI38" s="172"/>
      <c r="MFJ38" s="172"/>
      <c r="MFK38" s="172"/>
      <c r="MFL38" s="172"/>
      <c r="MFM38" s="172"/>
      <c r="MFN38" s="172"/>
      <c r="MFO38" s="172"/>
      <c r="MFP38" s="172"/>
      <c r="MFQ38" s="172"/>
      <c r="MFR38" s="172"/>
      <c r="MFS38" s="172"/>
      <c r="MFT38" s="172"/>
      <c r="MFU38" s="172"/>
      <c r="MFV38" s="172"/>
      <c r="MFW38" s="172"/>
      <c r="MFX38" s="172"/>
      <c r="MFY38" s="172"/>
      <c r="MFZ38" s="172"/>
      <c r="MGA38" s="172"/>
      <c r="MGB38" s="172"/>
      <c r="MGC38" s="172"/>
      <c r="MGD38" s="172"/>
      <c r="MGE38" s="172"/>
      <c r="MGF38" s="172"/>
      <c r="MGG38" s="172"/>
      <c r="MGH38" s="172"/>
      <c r="MGI38" s="172"/>
      <c r="MGJ38" s="172"/>
      <c r="MGK38" s="172"/>
      <c r="MGL38" s="172"/>
      <c r="MGM38" s="172"/>
      <c r="MGN38" s="172"/>
      <c r="MGO38" s="172"/>
      <c r="MGP38" s="172"/>
      <c r="MGQ38" s="172"/>
      <c r="MGR38" s="172"/>
      <c r="MGS38" s="172"/>
      <c r="MGT38" s="172"/>
      <c r="MGU38" s="172"/>
      <c r="MGV38" s="172"/>
      <c r="MGW38" s="172"/>
      <c r="MGX38" s="172"/>
      <c r="MGY38" s="172"/>
      <c r="MGZ38" s="172"/>
      <c r="MHA38" s="172"/>
      <c r="MHB38" s="172"/>
      <c r="MHC38" s="172"/>
      <c r="MHD38" s="172"/>
      <c r="MHE38" s="172"/>
      <c r="MHF38" s="172"/>
      <c r="MHG38" s="172"/>
      <c r="MHH38" s="172"/>
      <c r="MHI38" s="172"/>
      <c r="MHJ38" s="172"/>
      <c r="MHK38" s="172"/>
      <c r="MHL38" s="172"/>
      <c r="MHM38" s="172"/>
      <c r="MHN38" s="172"/>
      <c r="MHO38" s="172"/>
      <c r="MHP38" s="172"/>
      <c r="MHQ38" s="172"/>
      <c r="MHR38" s="172"/>
      <c r="MHS38" s="172"/>
      <c r="MHT38" s="172"/>
      <c r="MHU38" s="172"/>
      <c r="MHV38" s="172"/>
      <c r="MHW38" s="172"/>
      <c r="MHX38" s="172"/>
      <c r="MHY38" s="172"/>
      <c r="MHZ38" s="172"/>
      <c r="MIA38" s="172"/>
      <c r="MIB38" s="172"/>
      <c r="MIC38" s="172"/>
      <c r="MID38" s="172"/>
      <c r="MIE38" s="172"/>
      <c r="MIF38" s="172"/>
      <c r="MIG38" s="172"/>
      <c r="MIH38" s="172"/>
      <c r="MII38" s="172"/>
      <c r="MIJ38" s="172"/>
      <c r="MIK38" s="172"/>
      <c r="MIL38" s="172"/>
      <c r="MIM38" s="172"/>
      <c r="MIN38" s="172"/>
      <c r="MIO38" s="172"/>
      <c r="MIP38" s="172"/>
      <c r="MIQ38" s="172"/>
      <c r="MIR38" s="172"/>
      <c r="MIS38" s="172"/>
      <c r="MIT38" s="172"/>
      <c r="MIU38" s="172"/>
      <c r="MIV38" s="172"/>
      <c r="MIW38" s="172"/>
      <c r="MIX38" s="172"/>
      <c r="MIY38" s="172"/>
      <c r="MIZ38" s="172"/>
      <c r="MJA38" s="172"/>
      <c r="MJB38" s="172"/>
      <c r="MJC38" s="172"/>
      <c r="MJD38" s="172"/>
      <c r="MJE38" s="172"/>
      <c r="MJF38" s="172"/>
      <c r="MJG38" s="172"/>
      <c r="MJH38" s="172"/>
      <c r="MJI38" s="172"/>
      <c r="MJJ38" s="172"/>
      <c r="MJK38" s="172"/>
      <c r="MJL38" s="172"/>
      <c r="MJM38" s="172"/>
      <c r="MJN38" s="172"/>
      <c r="MJO38" s="172"/>
      <c r="MJP38" s="172"/>
      <c r="MJQ38" s="172"/>
      <c r="MJR38" s="172"/>
      <c r="MJS38" s="172"/>
      <c r="MJT38" s="172"/>
      <c r="MJU38" s="172"/>
      <c r="MJV38" s="172"/>
      <c r="MJW38" s="172"/>
      <c r="MJX38" s="172"/>
      <c r="MJY38" s="172"/>
      <c r="MJZ38" s="172"/>
      <c r="MKA38" s="172"/>
      <c r="MKB38" s="172"/>
      <c r="MKC38" s="172"/>
      <c r="MKD38" s="172"/>
      <c r="MKE38" s="172"/>
      <c r="MKF38" s="172"/>
      <c r="MKG38" s="172"/>
      <c r="MKH38" s="172"/>
      <c r="MKI38" s="172"/>
      <c r="MKJ38" s="172"/>
      <c r="MKK38" s="172"/>
      <c r="MKL38" s="172"/>
      <c r="MKM38" s="172"/>
      <c r="MKN38" s="172"/>
      <c r="MKO38" s="172"/>
      <c r="MKP38" s="172"/>
      <c r="MKQ38" s="172"/>
      <c r="MKR38" s="172"/>
      <c r="MKS38" s="172"/>
      <c r="MKT38" s="172"/>
      <c r="MKU38" s="172"/>
      <c r="MKV38" s="172"/>
      <c r="MKW38" s="172"/>
      <c r="MKX38" s="172"/>
      <c r="MKY38" s="172"/>
      <c r="MKZ38" s="172"/>
      <c r="MLA38" s="172"/>
      <c r="MLB38" s="172"/>
      <c r="MLC38" s="172"/>
      <c r="MLD38" s="172"/>
      <c r="MLE38" s="172"/>
      <c r="MLF38" s="172"/>
      <c r="MLG38" s="172"/>
      <c r="MLH38" s="172"/>
      <c r="MLI38" s="172"/>
      <c r="MLJ38" s="172"/>
      <c r="MLK38" s="172"/>
      <c r="MLL38" s="172"/>
      <c r="MLM38" s="172"/>
      <c r="MLN38" s="172"/>
      <c r="MLO38" s="172"/>
      <c r="MLP38" s="172"/>
      <c r="MLQ38" s="172"/>
      <c r="MLR38" s="172"/>
      <c r="MLS38" s="172"/>
      <c r="MLT38" s="172"/>
      <c r="MLU38" s="172"/>
      <c r="MLV38" s="172"/>
      <c r="MLW38" s="172"/>
      <c r="MLX38" s="172"/>
      <c r="MLY38" s="172"/>
      <c r="MLZ38" s="172"/>
      <c r="MMA38" s="172"/>
      <c r="MMB38" s="172"/>
      <c r="MMC38" s="172"/>
      <c r="MMD38" s="172"/>
      <c r="MME38" s="172"/>
      <c r="MMF38" s="172"/>
      <c r="MMG38" s="172"/>
      <c r="MMH38" s="172"/>
      <c r="MMI38" s="172"/>
      <c r="MMJ38" s="172"/>
      <c r="MMK38" s="172"/>
      <c r="MML38" s="172"/>
      <c r="MMM38" s="172"/>
      <c r="MMN38" s="172"/>
      <c r="MMO38" s="172"/>
      <c r="MMP38" s="172"/>
      <c r="MMQ38" s="172"/>
      <c r="MMR38" s="172"/>
      <c r="MMS38" s="172"/>
      <c r="MMT38" s="172"/>
      <c r="MMU38" s="172"/>
      <c r="MMV38" s="172"/>
      <c r="MMW38" s="172"/>
      <c r="MMX38" s="172"/>
      <c r="MMY38" s="172"/>
      <c r="MMZ38" s="172"/>
      <c r="MNA38" s="172"/>
      <c r="MNB38" s="172"/>
      <c r="MNC38" s="172"/>
      <c r="MND38" s="172"/>
      <c r="MNE38" s="172"/>
      <c r="MNF38" s="172"/>
      <c r="MNG38" s="172"/>
      <c r="MNH38" s="172"/>
      <c r="MNI38" s="172"/>
      <c r="MNJ38" s="172"/>
      <c r="MNK38" s="172"/>
      <c r="MNL38" s="172"/>
      <c r="MNM38" s="172"/>
      <c r="MNN38" s="172"/>
      <c r="MNO38" s="172"/>
      <c r="MNP38" s="172"/>
      <c r="MNQ38" s="172"/>
      <c r="MNR38" s="172"/>
      <c r="MNS38" s="172"/>
      <c r="MNT38" s="172"/>
      <c r="MNU38" s="172"/>
      <c r="MNV38" s="172"/>
      <c r="MNW38" s="172"/>
      <c r="MNX38" s="172"/>
      <c r="MNY38" s="172"/>
      <c r="MNZ38" s="172"/>
      <c r="MOA38" s="172"/>
      <c r="MOB38" s="172"/>
      <c r="MOC38" s="172"/>
      <c r="MOD38" s="172"/>
      <c r="MOE38" s="172"/>
      <c r="MOF38" s="172"/>
      <c r="MOG38" s="172"/>
      <c r="MOH38" s="172"/>
      <c r="MOI38" s="172"/>
      <c r="MOJ38" s="172"/>
      <c r="MOK38" s="172"/>
      <c r="MOL38" s="172"/>
      <c r="MOM38" s="172"/>
      <c r="MON38" s="172"/>
      <c r="MOO38" s="172"/>
      <c r="MOP38" s="172"/>
      <c r="MOQ38" s="172"/>
      <c r="MOR38" s="172"/>
      <c r="MOS38" s="172"/>
      <c r="MOT38" s="172"/>
      <c r="MOU38" s="172"/>
      <c r="MOV38" s="172"/>
      <c r="MOW38" s="172"/>
      <c r="MOX38" s="172"/>
      <c r="MOY38" s="172"/>
      <c r="MOZ38" s="172"/>
      <c r="MPA38" s="172"/>
      <c r="MPB38" s="172"/>
      <c r="MPC38" s="172"/>
      <c r="MPD38" s="172"/>
      <c r="MPE38" s="172"/>
      <c r="MPF38" s="172"/>
      <c r="MPG38" s="172"/>
      <c r="MPH38" s="172"/>
      <c r="MPI38" s="172"/>
      <c r="MPJ38" s="172"/>
      <c r="MPK38" s="172"/>
      <c r="MPL38" s="172"/>
      <c r="MPM38" s="172"/>
      <c r="MPN38" s="172"/>
      <c r="MPO38" s="172"/>
      <c r="MPP38" s="172"/>
      <c r="MPQ38" s="172"/>
      <c r="MPR38" s="172"/>
      <c r="MPS38" s="172"/>
      <c r="MPT38" s="172"/>
      <c r="MPU38" s="172"/>
      <c r="MPV38" s="172"/>
      <c r="MPW38" s="172"/>
      <c r="MPX38" s="172"/>
      <c r="MPY38" s="172"/>
      <c r="MPZ38" s="172"/>
      <c r="MQA38" s="172"/>
      <c r="MQB38" s="172"/>
      <c r="MQC38" s="172"/>
      <c r="MQD38" s="172"/>
      <c r="MQE38" s="172"/>
      <c r="MQF38" s="172"/>
      <c r="MQG38" s="172"/>
      <c r="MQH38" s="172"/>
      <c r="MQI38" s="172"/>
      <c r="MQJ38" s="172"/>
      <c r="MQK38" s="172"/>
      <c r="MQL38" s="172"/>
      <c r="MQM38" s="172"/>
      <c r="MQN38" s="172"/>
      <c r="MQO38" s="172"/>
      <c r="MQP38" s="172"/>
      <c r="MQQ38" s="172"/>
      <c r="MQR38" s="172"/>
      <c r="MQS38" s="172"/>
      <c r="MQT38" s="172"/>
      <c r="MQU38" s="172"/>
      <c r="MQV38" s="172"/>
      <c r="MQW38" s="172"/>
      <c r="MQX38" s="172"/>
      <c r="MQY38" s="172"/>
      <c r="MQZ38" s="172"/>
      <c r="MRA38" s="172"/>
      <c r="MRB38" s="172"/>
      <c r="MRC38" s="172"/>
      <c r="MRD38" s="172"/>
      <c r="MRE38" s="172"/>
      <c r="MRF38" s="172"/>
      <c r="MRG38" s="172"/>
      <c r="MRH38" s="172"/>
      <c r="MRI38" s="172"/>
      <c r="MRJ38" s="172"/>
      <c r="MRK38" s="172"/>
      <c r="MRL38" s="172"/>
      <c r="MRM38" s="172"/>
      <c r="MRN38" s="172"/>
      <c r="MRO38" s="172"/>
      <c r="MRP38" s="172"/>
      <c r="MRQ38" s="172"/>
      <c r="MRR38" s="172"/>
      <c r="MRS38" s="172"/>
      <c r="MRT38" s="172"/>
      <c r="MRU38" s="172"/>
      <c r="MRV38" s="172"/>
      <c r="MRW38" s="172"/>
      <c r="MRX38" s="172"/>
      <c r="MRY38" s="172"/>
      <c r="MRZ38" s="172"/>
      <c r="MSA38" s="172"/>
      <c r="MSB38" s="172"/>
      <c r="MSC38" s="172"/>
      <c r="MSD38" s="172"/>
      <c r="MSE38" s="172"/>
      <c r="MSF38" s="172"/>
      <c r="MSG38" s="172"/>
      <c r="MSH38" s="172"/>
      <c r="MSI38" s="172"/>
      <c r="MSJ38" s="172"/>
      <c r="MSK38" s="172"/>
      <c r="MSL38" s="172"/>
      <c r="MSM38" s="172"/>
      <c r="MSN38" s="172"/>
      <c r="MSO38" s="172"/>
      <c r="MSP38" s="172"/>
      <c r="MSQ38" s="172"/>
      <c r="MSR38" s="172"/>
      <c r="MSS38" s="172"/>
      <c r="MST38" s="172"/>
      <c r="MSU38" s="172"/>
      <c r="MSV38" s="172"/>
      <c r="MSW38" s="172"/>
      <c r="MSX38" s="172"/>
      <c r="MSY38" s="172"/>
      <c r="MSZ38" s="172"/>
      <c r="MTA38" s="172"/>
      <c r="MTB38" s="172"/>
      <c r="MTC38" s="172"/>
      <c r="MTD38" s="172"/>
      <c r="MTE38" s="172"/>
      <c r="MTF38" s="172"/>
      <c r="MTG38" s="172"/>
      <c r="MTH38" s="172"/>
      <c r="MTI38" s="172"/>
      <c r="MTJ38" s="172"/>
      <c r="MTK38" s="172"/>
      <c r="MTL38" s="172"/>
      <c r="MTM38" s="172"/>
      <c r="MTN38" s="172"/>
      <c r="MTO38" s="172"/>
      <c r="MTP38" s="172"/>
      <c r="MTQ38" s="172"/>
      <c r="MTR38" s="172"/>
      <c r="MTS38" s="172"/>
      <c r="MTT38" s="172"/>
      <c r="MTU38" s="172"/>
      <c r="MTV38" s="172"/>
      <c r="MTW38" s="172"/>
      <c r="MTX38" s="172"/>
      <c r="MTY38" s="172"/>
      <c r="MTZ38" s="172"/>
      <c r="MUA38" s="172"/>
      <c r="MUB38" s="172"/>
      <c r="MUC38" s="172"/>
      <c r="MUD38" s="172"/>
      <c r="MUE38" s="172"/>
      <c r="MUF38" s="172"/>
      <c r="MUG38" s="172"/>
      <c r="MUH38" s="172"/>
      <c r="MUI38" s="172"/>
      <c r="MUJ38" s="172"/>
      <c r="MUK38" s="172"/>
      <c r="MUL38" s="172"/>
      <c r="MUM38" s="172"/>
      <c r="MUN38" s="172"/>
      <c r="MUO38" s="172"/>
      <c r="MUP38" s="172"/>
      <c r="MUQ38" s="172"/>
      <c r="MUR38" s="172"/>
      <c r="MUS38" s="172"/>
      <c r="MUT38" s="172"/>
      <c r="MUU38" s="172"/>
      <c r="MUV38" s="172"/>
      <c r="MUW38" s="172"/>
      <c r="MUX38" s="172"/>
      <c r="MUY38" s="172"/>
      <c r="MUZ38" s="172"/>
      <c r="MVA38" s="172"/>
      <c r="MVB38" s="172"/>
      <c r="MVC38" s="172"/>
      <c r="MVD38" s="172"/>
      <c r="MVE38" s="172"/>
      <c r="MVF38" s="172"/>
      <c r="MVG38" s="172"/>
      <c r="MVH38" s="172"/>
      <c r="MVI38" s="172"/>
      <c r="MVJ38" s="172"/>
      <c r="MVK38" s="172"/>
      <c r="MVL38" s="172"/>
      <c r="MVM38" s="172"/>
      <c r="MVN38" s="172"/>
      <c r="MVO38" s="172"/>
      <c r="MVP38" s="172"/>
      <c r="MVQ38" s="172"/>
      <c r="MVR38" s="172"/>
      <c r="MVS38" s="172"/>
      <c r="MVT38" s="172"/>
      <c r="MVU38" s="172"/>
      <c r="MVV38" s="172"/>
      <c r="MVW38" s="172"/>
      <c r="MVX38" s="172"/>
      <c r="MVY38" s="172"/>
      <c r="MVZ38" s="172"/>
      <c r="MWA38" s="172"/>
      <c r="MWB38" s="172"/>
      <c r="MWC38" s="172"/>
      <c r="MWD38" s="172"/>
      <c r="MWE38" s="172"/>
      <c r="MWF38" s="172"/>
      <c r="MWG38" s="172"/>
      <c r="MWH38" s="172"/>
      <c r="MWI38" s="172"/>
      <c r="MWJ38" s="172"/>
      <c r="MWK38" s="172"/>
      <c r="MWL38" s="172"/>
      <c r="MWM38" s="172"/>
      <c r="MWN38" s="172"/>
      <c r="MWO38" s="172"/>
      <c r="MWP38" s="172"/>
      <c r="MWQ38" s="172"/>
      <c r="MWR38" s="172"/>
      <c r="MWS38" s="172"/>
      <c r="MWT38" s="172"/>
      <c r="MWU38" s="172"/>
      <c r="MWV38" s="172"/>
      <c r="MWW38" s="172"/>
      <c r="MWX38" s="172"/>
      <c r="MWY38" s="172"/>
      <c r="MWZ38" s="172"/>
      <c r="MXA38" s="172"/>
      <c r="MXB38" s="172"/>
      <c r="MXC38" s="172"/>
      <c r="MXD38" s="172"/>
      <c r="MXE38" s="172"/>
      <c r="MXF38" s="172"/>
      <c r="MXG38" s="172"/>
      <c r="MXH38" s="172"/>
      <c r="MXI38" s="172"/>
      <c r="MXJ38" s="172"/>
      <c r="MXK38" s="172"/>
      <c r="MXL38" s="172"/>
      <c r="MXM38" s="172"/>
      <c r="MXN38" s="172"/>
      <c r="MXO38" s="172"/>
      <c r="MXP38" s="172"/>
      <c r="MXQ38" s="172"/>
      <c r="MXR38" s="172"/>
      <c r="MXS38" s="172"/>
      <c r="MXT38" s="172"/>
      <c r="MXU38" s="172"/>
      <c r="MXV38" s="172"/>
      <c r="MXW38" s="172"/>
      <c r="MXX38" s="172"/>
      <c r="MXY38" s="172"/>
      <c r="MXZ38" s="172"/>
      <c r="MYA38" s="172"/>
      <c r="MYB38" s="172"/>
      <c r="MYC38" s="172"/>
      <c r="MYD38" s="172"/>
      <c r="MYE38" s="172"/>
      <c r="MYF38" s="172"/>
      <c r="MYG38" s="172"/>
      <c r="MYH38" s="172"/>
      <c r="MYI38" s="172"/>
      <c r="MYJ38" s="172"/>
      <c r="MYK38" s="172"/>
      <c r="MYL38" s="172"/>
      <c r="MYM38" s="172"/>
      <c r="MYN38" s="172"/>
      <c r="MYO38" s="172"/>
      <c r="MYP38" s="172"/>
      <c r="MYQ38" s="172"/>
      <c r="MYR38" s="172"/>
      <c r="MYS38" s="172"/>
      <c r="MYT38" s="172"/>
      <c r="MYU38" s="172"/>
      <c r="MYV38" s="172"/>
      <c r="MYW38" s="172"/>
      <c r="MYX38" s="172"/>
      <c r="MYY38" s="172"/>
      <c r="MYZ38" s="172"/>
      <c r="MZA38" s="172"/>
      <c r="MZB38" s="172"/>
      <c r="MZC38" s="172"/>
      <c r="MZD38" s="172"/>
      <c r="MZE38" s="172"/>
      <c r="MZF38" s="172"/>
      <c r="MZG38" s="172"/>
      <c r="MZH38" s="172"/>
      <c r="MZI38" s="172"/>
      <c r="MZJ38" s="172"/>
      <c r="MZK38" s="172"/>
      <c r="MZL38" s="172"/>
      <c r="MZM38" s="172"/>
      <c r="MZN38" s="172"/>
      <c r="MZO38" s="172"/>
      <c r="MZP38" s="172"/>
      <c r="MZQ38" s="172"/>
      <c r="MZR38" s="172"/>
      <c r="MZS38" s="172"/>
      <c r="MZT38" s="172"/>
      <c r="MZU38" s="172"/>
      <c r="MZV38" s="172"/>
      <c r="MZW38" s="172"/>
      <c r="MZX38" s="172"/>
      <c r="MZY38" s="172"/>
      <c r="MZZ38" s="172"/>
      <c r="NAA38" s="172"/>
      <c r="NAB38" s="172"/>
      <c r="NAC38" s="172"/>
      <c r="NAD38" s="172"/>
      <c r="NAE38" s="172"/>
      <c r="NAF38" s="172"/>
      <c r="NAG38" s="172"/>
      <c r="NAH38" s="172"/>
      <c r="NAI38" s="172"/>
      <c r="NAJ38" s="172"/>
      <c r="NAK38" s="172"/>
      <c r="NAL38" s="172"/>
      <c r="NAM38" s="172"/>
      <c r="NAN38" s="172"/>
      <c r="NAO38" s="172"/>
      <c r="NAP38" s="172"/>
      <c r="NAQ38" s="172"/>
      <c r="NAR38" s="172"/>
      <c r="NAS38" s="172"/>
      <c r="NAT38" s="172"/>
      <c r="NAU38" s="172"/>
      <c r="NAV38" s="172"/>
      <c r="NAW38" s="172"/>
      <c r="NAX38" s="172"/>
      <c r="NAY38" s="172"/>
      <c r="NAZ38" s="172"/>
      <c r="NBA38" s="172"/>
      <c r="NBB38" s="172"/>
      <c r="NBC38" s="172"/>
      <c r="NBD38" s="172"/>
      <c r="NBE38" s="172"/>
      <c r="NBF38" s="172"/>
      <c r="NBG38" s="172"/>
      <c r="NBH38" s="172"/>
      <c r="NBI38" s="172"/>
      <c r="NBJ38" s="172"/>
      <c r="NBK38" s="172"/>
      <c r="NBL38" s="172"/>
      <c r="NBM38" s="172"/>
      <c r="NBN38" s="172"/>
      <c r="NBO38" s="172"/>
      <c r="NBP38" s="172"/>
      <c r="NBQ38" s="172"/>
      <c r="NBR38" s="172"/>
      <c r="NBS38" s="172"/>
      <c r="NBT38" s="172"/>
      <c r="NBU38" s="172"/>
      <c r="NBV38" s="172"/>
      <c r="NBW38" s="172"/>
      <c r="NBX38" s="172"/>
      <c r="NBY38" s="172"/>
      <c r="NBZ38" s="172"/>
      <c r="NCA38" s="172"/>
      <c r="NCB38" s="172"/>
      <c r="NCC38" s="172"/>
      <c r="NCD38" s="172"/>
      <c r="NCE38" s="172"/>
      <c r="NCF38" s="172"/>
      <c r="NCG38" s="172"/>
      <c r="NCH38" s="172"/>
      <c r="NCI38" s="172"/>
      <c r="NCJ38" s="172"/>
      <c r="NCK38" s="172"/>
      <c r="NCL38" s="172"/>
      <c r="NCM38" s="172"/>
      <c r="NCN38" s="172"/>
      <c r="NCO38" s="172"/>
      <c r="NCP38" s="172"/>
      <c r="NCQ38" s="172"/>
      <c r="NCR38" s="172"/>
      <c r="NCS38" s="172"/>
      <c r="NCT38" s="172"/>
      <c r="NCU38" s="172"/>
      <c r="NCV38" s="172"/>
      <c r="NCW38" s="172"/>
      <c r="NCX38" s="172"/>
      <c r="NCY38" s="172"/>
      <c r="NCZ38" s="172"/>
      <c r="NDA38" s="172"/>
      <c r="NDB38" s="172"/>
      <c r="NDC38" s="172"/>
      <c r="NDD38" s="172"/>
      <c r="NDE38" s="172"/>
      <c r="NDF38" s="172"/>
      <c r="NDG38" s="172"/>
      <c r="NDH38" s="172"/>
      <c r="NDI38" s="172"/>
      <c r="NDJ38" s="172"/>
      <c r="NDK38" s="172"/>
      <c r="NDL38" s="172"/>
      <c r="NDM38" s="172"/>
      <c r="NDN38" s="172"/>
      <c r="NDO38" s="172"/>
      <c r="NDP38" s="172"/>
      <c r="NDQ38" s="172"/>
      <c r="NDR38" s="172"/>
      <c r="NDS38" s="172"/>
      <c r="NDT38" s="172"/>
      <c r="NDU38" s="172"/>
      <c r="NDV38" s="172"/>
      <c r="NDW38" s="172"/>
      <c r="NDX38" s="172"/>
      <c r="NDY38" s="172"/>
      <c r="NDZ38" s="172"/>
      <c r="NEA38" s="172"/>
      <c r="NEB38" s="172"/>
      <c r="NEC38" s="172"/>
      <c r="NED38" s="172"/>
      <c r="NEE38" s="172"/>
      <c r="NEF38" s="172"/>
      <c r="NEG38" s="172"/>
      <c r="NEH38" s="172"/>
      <c r="NEI38" s="172"/>
      <c r="NEJ38" s="172"/>
      <c r="NEK38" s="172"/>
      <c r="NEL38" s="172"/>
      <c r="NEM38" s="172"/>
      <c r="NEN38" s="172"/>
      <c r="NEO38" s="172"/>
      <c r="NEP38" s="172"/>
      <c r="NEQ38" s="172"/>
      <c r="NER38" s="172"/>
      <c r="NES38" s="172"/>
      <c r="NET38" s="172"/>
      <c r="NEU38" s="172"/>
      <c r="NEV38" s="172"/>
      <c r="NEW38" s="172"/>
      <c r="NEX38" s="172"/>
      <c r="NEY38" s="172"/>
      <c r="NEZ38" s="172"/>
      <c r="NFA38" s="172"/>
      <c r="NFB38" s="172"/>
      <c r="NFC38" s="172"/>
      <c r="NFD38" s="172"/>
      <c r="NFE38" s="172"/>
      <c r="NFF38" s="172"/>
      <c r="NFG38" s="172"/>
      <c r="NFH38" s="172"/>
      <c r="NFI38" s="172"/>
      <c r="NFJ38" s="172"/>
      <c r="NFK38" s="172"/>
      <c r="NFL38" s="172"/>
      <c r="NFM38" s="172"/>
      <c r="NFN38" s="172"/>
      <c r="NFO38" s="172"/>
      <c r="NFP38" s="172"/>
      <c r="NFQ38" s="172"/>
      <c r="NFR38" s="172"/>
      <c r="NFS38" s="172"/>
      <c r="NFT38" s="172"/>
      <c r="NFU38" s="172"/>
      <c r="NFV38" s="172"/>
      <c r="NFW38" s="172"/>
      <c r="NFX38" s="172"/>
      <c r="NFY38" s="172"/>
      <c r="NFZ38" s="172"/>
      <c r="NGA38" s="172"/>
      <c r="NGB38" s="172"/>
      <c r="NGC38" s="172"/>
      <c r="NGD38" s="172"/>
      <c r="NGE38" s="172"/>
      <c r="NGF38" s="172"/>
      <c r="NGG38" s="172"/>
      <c r="NGH38" s="172"/>
      <c r="NGI38" s="172"/>
      <c r="NGJ38" s="172"/>
      <c r="NGK38" s="172"/>
      <c r="NGL38" s="172"/>
      <c r="NGM38" s="172"/>
      <c r="NGN38" s="172"/>
      <c r="NGO38" s="172"/>
      <c r="NGP38" s="172"/>
      <c r="NGQ38" s="172"/>
      <c r="NGR38" s="172"/>
      <c r="NGS38" s="172"/>
      <c r="NGT38" s="172"/>
      <c r="NGU38" s="172"/>
      <c r="NGV38" s="172"/>
      <c r="NGW38" s="172"/>
      <c r="NGX38" s="172"/>
      <c r="NGY38" s="172"/>
      <c r="NGZ38" s="172"/>
      <c r="NHA38" s="172"/>
      <c r="NHB38" s="172"/>
      <c r="NHC38" s="172"/>
      <c r="NHD38" s="172"/>
      <c r="NHE38" s="172"/>
      <c r="NHF38" s="172"/>
      <c r="NHG38" s="172"/>
      <c r="NHH38" s="172"/>
      <c r="NHI38" s="172"/>
      <c r="NHJ38" s="172"/>
      <c r="NHK38" s="172"/>
      <c r="NHL38" s="172"/>
      <c r="NHM38" s="172"/>
      <c r="NHN38" s="172"/>
      <c r="NHO38" s="172"/>
      <c r="NHP38" s="172"/>
      <c r="NHQ38" s="172"/>
      <c r="NHR38" s="172"/>
      <c r="NHS38" s="172"/>
      <c r="NHT38" s="172"/>
      <c r="NHU38" s="172"/>
      <c r="NHV38" s="172"/>
      <c r="NHW38" s="172"/>
      <c r="NHX38" s="172"/>
      <c r="NHY38" s="172"/>
      <c r="NHZ38" s="172"/>
      <c r="NIA38" s="172"/>
      <c r="NIB38" s="172"/>
      <c r="NIC38" s="172"/>
      <c r="NID38" s="172"/>
      <c r="NIE38" s="172"/>
      <c r="NIF38" s="172"/>
      <c r="NIG38" s="172"/>
      <c r="NIH38" s="172"/>
      <c r="NII38" s="172"/>
      <c r="NIJ38" s="172"/>
      <c r="NIK38" s="172"/>
      <c r="NIL38" s="172"/>
      <c r="NIM38" s="172"/>
      <c r="NIN38" s="172"/>
      <c r="NIO38" s="172"/>
      <c r="NIP38" s="172"/>
      <c r="NIQ38" s="172"/>
      <c r="NIR38" s="172"/>
      <c r="NIS38" s="172"/>
      <c r="NIT38" s="172"/>
      <c r="NIU38" s="172"/>
      <c r="NIV38" s="172"/>
      <c r="NIW38" s="172"/>
      <c r="NIX38" s="172"/>
      <c r="NIY38" s="172"/>
      <c r="NIZ38" s="172"/>
      <c r="NJA38" s="172"/>
      <c r="NJB38" s="172"/>
      <c r="NJC38" s="172"/>
      <c r="NJD38" s="172"/>
      <c r="NJE38" s="172"/>
      <c r="NJF38" s="172"/>
      <c r="NJG38" s="172"/>
      <c r="NJH38" s="172"/>
      <c r="NJI38" s="172"/>
      <c r="NJJ38" s="172"/>
      <c r="NJK38" s="172"/>
      <c r="NJL38" s="172"/>
      <c r="NJM38" s="172"/>
      <c r="NJN38" s="172"/>
      <c r="NJO38" s="172"/>
      <c r="NJP38" s="172"/>
      <c r="NJQ38" s="172"/>
      <c r="NJR38" s="172"/>
      <c r="NJS38" s="172"/>
      <c r="NJT38" s="172"/>
      <c r="NJU38" s="172"/>
      <c r="NJV38" s="172"/>
      <c r="NJW38" s="172"/>
      <c r="NJX38" s="172"/>
      <c r="NJY38" s="172"/>
      <c r="NJZ38" s="172"/>
      <c r="NKA38" s="172"/>
      <c r="NKB38" s="172"/>
      <c r="NKC38" s="172"/>
      <c r="NKD38" s="172"/>
      <c r="NKE38" s="172"/>
      <c r="NKF38" s="172"/>
      <c r="NKG38" s="172"/>
      <c r="NKH38" s="172"/>
      <c r="NKI38" s="172"/>
      <c r="NKJ38" s="172"/>
      <c r="NKK38" s="172"/>
      <c r="NKL38" s="172"/>
      <c r="NKM38" s="172"/>
      <c r="NKN38" s="172"/>
      <c r="NKO38" s="172"/>
      <c r="NKP38" s="172"/>
      <c r="NKQ38" s="172"/>
      <c r="NKR38" s="172"/>
      <c r="NKS38" s="172"/>
      <c r="NKT38" s="172"/>
      <c r="NKU38" s="172"/>
      <c r="NKV38" s="172"/>
      <c r="NKW38" s="172"/>
      <c r="NKX38" s="172"/>
      <c r="NKY38" s="172"/>
      <c r="NKZ38" s="172"/>
      <c r="NLA38" s="172"/>
      <c r="NLB38" s="172"/>
      <c r="NLC38" s="172"/>
      <c r="NLD38" s="172"/>
      <c r="NLE38" s="172"/>
      <c r="NLF38" s="172"/>
      <c r="NLG38" s="172"/>
      <c r="NLH38" s="172"/>
      <c r="NLI38" s="172"/>
      <c r="NLJ38" s="172"/>
      <c r="NLK38" s="172"/>
      <c r="NLL38" s="172"/>
      <c r="NLM38" s="172"/>
      <c r="NLN38" s="172"/>
      <c r="NLO38" s="172"/>
      <c r="NLP38" s="172"/>
      <c r="NLQ38" s="172"/>
      <c r="NLR38" s="172"/>
      <c r="NLS38" s="172"/>
      <c r="NLT38" s="172"/>
      <c r="NLU38" s="172"/>
      <c r="NLV38" s="172"/>
      <c r="NLW38" s="172"/>
      <c r="NLX38" s="172"/>
      <c r="NLY38" s="172"/>
      <c r="NLZ38" s="172"/>
      <c r="NMA38" s="172"/>
      <c r="NMB38" s="172"/>
      <c r="NMC38" s="172"/>
      <c r="NMD38" s="172"/>
      <c r="NME38" s="172"/>
      <c r="NMF38" s="172"/>
      <c r="NMG38" s="172"/>
      <c r="NMH38" s="172"/>
      <c r="NMI38" s="172"/>
      <c r="NMJ38" s="172"/>
      <c r="NMK38" s="172"/>
      <c r="NML38" s="172"/>
      <c r="NMM38" s="172"/>
      <c r="NMN38" s="172"/>
      <c r="NMO38" s="172"/>
      <c r="NMP38" s="172"/>
      <c r="NMQ38" s="172"/>
      <c r="NMR38" s="172"/>
      <c r="NMS38" s="172"/>
      <c r="NMT38" s="172"/>
      <c r="NMU38" s="172"/>
      <c r="NMV38" s="172"/>
      <c r="NMW38" s="172"/>
      <c r="NMX38" s="172"/>
      <c r="NMY38" s="172"/>
      <c r="NMZ38" s="172"/>
      <c r="NNA38" s="172"/>
      <c r="NNB38" s="172"/>
      <c r="NNC38" s="172"/>
      <c r="NND38" s="172"/>
      <c r="NNE38" s="172"/>
      <c r="NNF38" s="172"/>
      <c r="NNG38" s="172"/>
      <c r="NNH38" s="172"/>
      <c r="NNI38" s="172"/>
      <c r="NNJ38" s="172"/>
      <c r="NNK38" s="172"/>
      <c r="NNL38" s="172"/>
      <c r="NNM38" s="172"/>
      <c r="NNN38" s="172"/>
      <c r="NNO38" s="172"/>
      <c r="NNP38" s="172"/>
      <c r="NNQ38" s="172"/>
      <c r="NNR38" s="172"/>
      <c r="NNS38" s="172"/>
      <c r="NNT38" s="172"/>
      <c r="NNU38" s="172"/>
      <c r="NNV38" s="172"/>
      <c r="NNW38" s="172"/>
      <c r="NNX38" s="172"/>
      <c r="NNY38" s="172"/>
      <c r="NNZ38" s="172"/>
      <c r="NOA38" s="172"/>
      <c r="NOB38" s="172"/>
      <c r="NOC38" s="172"/>
      <c r="NOD38" s="172"/>
      <c r="NOE38" s="172"/>
      <c r="NOF38" s="172"/>
      <c r="NOG38" s="172"/>
      <c r="NOH38" s="172"/>
      <c r="NOI38" s="172"/>
      <c r="NOJ38" s="172"/>
      <c r="NOK38" s="172"/>
      <c r="NOL38" s="172"/>
      <c r="NOM38" s="172"/>
      <c r="NON38" s="172"/>
      <c r="NOO38" s="172"/>
      <c r="NOP38" s="172"/>
      <c r="NOQ38" s="172"/>
      <c r="NOR38" s="172"/>
      <c r="NOS38" s="172"/>
      <c r="NOT38" s="172"/>
      <c r="NOU38" s="172"/>
      <c r="NOV38" s="172"/>
      <c r="NOW38" s="172"/>
      <c r="NOX38" s="172"/>
      <c r="NOY38" s="172"/>
      <c r="NOZ38" s="172"/>
      <c r="NPA38" s="172"/>
      <c r="NPB38" s="172"/>
      <c r="NPC38" s="172"/>
      <c r="NPD38" s="172"/>
      <c r="NPE38" s="172"/>
      <c r="NPF38" s="172"/>
      <c r="NPG38" s="172"/>
      <c r="NPH38" s="172"/>
      <c r="NPI38" s="172"/>
      <c r="NPJ38" s="172"/>
      <c r="NPK38" s="172"/>
      <c r="NPL38" s="172"/>
      <c r="NPM38" s="172"/>
      <c r="NPN38" s="172"/>
      <c r="NPO38" s="172"/>
      <c r="NPP38" s="172"/>
      <c r="NPQ38" s="172"/>
      <c r="NPR38" s="172"/>
      <c r="NPS38" s="172"/>
      <c r="NPT38" s="172"/>
      <c r="NPU38" s="172"/>
      <c r="NPV38" s="172"/>
      <c r="NPW38" s="172"/>
      <c r="NPX38" s="172"/>
      <c r="NPY38" s="172"/>
      <c r="NPZ38" s="172"/>
      <c r="NQA38" s="172"/>
      <c r="NQB38" s="172"/>
      <c r="NQC38" s="172"/>
      <c r="NQD38" s="172"/>
      <c r="NQE38" s="172"/>
      <c r="NQF38" s="172"/>
      <c r="NQG38" s="172"/>
      <c r="NQH38" s="172"/>
      <c r="NQI38" s="172"/>
      <c r="NQJ38" s="172"/>
      <c r="NQK38" s="172"/>
      <c r="NQL38" s="172"/>
      <c r="NQM38" s="172"/>
      <c r="NQN38" s="172"/>
      <c r="NQO38" s="172"/>
      <c r="NQP38" s="172"/>
      <c r="NQQ38" s="172"/>
      <c r="NQR38" s="172"/>
      <c r="NQS38" s="172"/>
      <c r="NQT38" s="172"/>
      <c r="NQU38" s="172"/>
      <c r="NQV38" s="172"/>
      <c r="NQW38" s="172"/>
      <c r="NQX38" s="172"/>
      <c r="NQY38" s="172"/>
      <c r="NQZ38" s="172"/>
      <c r="NRA38" s="172"/>
      <c r="NRB38" s="172"/>
      <c r="NRC38" s="172"/>
      <c r="NRD38" s="172"/>
      <c r="NRE38" s="172"/>
      <c r="NRF38" s="172"/>
      <c r="NRG38" s="172"/>
      <c r="NRH38" s="172"/>
      <c r="NRI38" s="172"/>
      <c r="NRJ38" s="172"/>
      <c r="NRK38" s="172"/>
      <c r="NRL38" s="172"/>
      <c r="NRM38" s="172"/>
      <c r="NRN38" s="172"/>
      <c r="NRO38" s="172"/>
      <c r="NRP38" s="172"/>
      <c r="NRQ38" s="172"/>
      <c r="NRR38" s="172"/>
      <c r="NRS38" s="172"/>
      <c r="NRT38" s="172"/>
      <c r="NRU38" s="172"/>
      <c r="NRV38" s="172"/>
      <c r="NRW38" s="172"/>
      <c r="NRX38" s="172"/>
      <c r="NRY38" s="172"/>
      <c r="NRZ38" s="172"/>
      <c r="NSA38" s="172"/>
      <c r="NSB38" s="172"/>
      <c r="NSC38" s="172"/>
      <c r="NSD38" s="172"/>
      <c r="NSE38" s="172"/>
      <c r="NSF38" s="172"/>
      <c r="NSG38" s="172"/>
      <c r="NSH38" s="172"/>
      <c r="NSI38" s="172"/>
      <c r="NSJ38" s="172"/>
      <c r="NSK38" s="172"/>
      <c r="NSL38" s="172"/>
      <c r="NSM38" s="172"/>
      <c r="NSN38" s="172"/>
      <c r="NSO38" s="172"/>
      <c r="NSP38" s="172"/>
      <c r="NSQ38" s="172"/>
      <c r="NSR38" s="172"/>
      <c r="NSS38" s="172"/>
      <c r="NST38" s="172"/>
      <c r="NSU38" s="172"/>
      <c r="NSV38" s="172"/>
      <c r="NSW38" s="172"/>
      <c r="NSX38" s="172"/>
      <c r="NSY38" s="172"/>
      <c r="NSZ38" s="172"/>
      <c r="NTA38" s="172"/>
      <c r="NTB38" s="172"/>
      <c r="NTC38" s="172"/>
      <c r="NTD38" s="172"/>
      <c r="NTE38" s="172"/>
      <c r="NTF38" s="172"/>
      <c r="NTG38" s="172"/>
      <c r="NTH38" s="172"/>
      <c r="NTI38" s="172"/>
      <c r="NTJ38" s="172"/>
      <c r="NTK38" s="172"/>
      <c r="NTL38" s="172"/>
      <c r="NTM38" s="172"/>
      <c r="NTN38" s="172"/>
      <c r="NTO38" s="172"/>
      <c r="NTP38" s="172"/>
      <c r="NTQ38" s="172"/>
      <c r="NTR38" s="172"/>
      <c r="NTS38" s="172"/>
      <c r="NTT38" s="172"/>
      <c r="NTU38" s="172"/>
      <c r="NTV38" s="172"/>
      <c r="NTW38" s="172"/>
      <c r="NTX38" s="172"/>
      <c r="NTY38" s="172"/>
      <c r="NTZ38" s="172"/>
      <c r="NUA38" s="172"/>
      <c r="NUB38" s="172"/>
      <c r="NUC38" s="172"/>
      <c r="NUD38" s="172"/>
      <c r="NUE38" s="172"/>
      <c r="NUF38" s="172"/>
      <c r="NUG38" s="172"/>
      <c r="NUH38" s="172"/>
      <c r="NUI38" s="172"/>
      <c r="NUJ38" s="172"/>
      <c r="NUK38" s="172"/>
      <c r="NUL38" s="172"/>
      <c r="NUM38" s="172"/>
      <c r="NUN38" s="172"/>
      <c r="NUO38" s="172"/>
      <c r="NUP38" s="172"/>
      <c r="NUQ38" s="172"/>
      <c r="NUR38" s="172"/>
      <c r="NUS38" s="172"/>
      <c r="NUT38" s="172"/>
      <c r="NUU38" s="172"/>
      <c r="NUV38" s="172"/>
      <c r="NUW38" s="172"/>
      <c r="NUX38" s="172"/>
      <c r="NUY38" s="172"/>
      <c r="NUZ38" s="172"/>
      <c r="NVA38" s="172"/>
      <c r="NVB38" s="172"/>
      <c r="NVC38" s="172"/>
      <c r="NVD38" s="172"/>
      <c r="NVE38" s="172"/>
      <c r="NVF38" s="172"/>
      <c r="NVG38" s="172"/>
      <c r="NVH38" s="172"/>
      <c r="NVI38" s="172"/>
      <c r="NVJ38" s="172"/>
      <c r="NVK38" s="172"/>
      <c r="NVL38" s="172"/>
      <c r="NVM38" s="172"/>
      <c r="NVN38" s="172"/>
      <c r="NVO38" s="172"/>
      <c r="NVP38" s="172"/>
      <c r="NVQ38" s="172"/>
      <c r="NVR38" s="172"/>
      <c r="NVS38" s="172"/>
      <c r="NVT38" s="172"/>
      <c r="NVU38" s="172"/>
      <c r="NVV38" s="172"/>
      <c r="NVW38" s="172"/>
      <c r="NVX38" s="172"/>
      <c r="NVY38" s="172"/>
      <c r="NVZ38" s="172"/>
      <c r="NWA38" s="172"/>
      <c r="NWB38" s="172"/>
      <c r="NWC38" s="172"/>
      <c r="NWD38" s="172"/>
      <c r="NWE38" s="172"/>
      <c r="NWF38" s="172"/>
      <c r="NWG38" s="172"/>
      <c r="NWH38" s="172"/>
      <c r="NWI38" s="172"/>
      <c r="NWJ38" s="172"/>
      <c r="NWK38" s="172"/>
      <c r="NWL38" s="172"/>
      <c r="NWM38" s="172"/>
      <c r="NWN38" s="172"/>
      <c r="NWO38" s="172"/>
      <c r="NWP38" s="172"/>
      <c r="NWQ38" s="172"/>
      <c r="NWR38" s="172"/>
      <c r="NWS38" s="172"/>
      <c r="NWT38" s="172"/>
      <c r="NWU38" s="172"/>
      <c r="NWV38" s="172"/>
      <c r="NWW38" s="172"/>
      <c r="NWX38" s="172"/>
      <c r="NWY38" s="172"/>
      <c r="NWZ38" s="172"/>
      <c r="NXA38" s="172"/>
      <c r="NXB38" s="172"/>
      <c r="NXC38" s="172"/>
      <c r="NXD38" s="172"/>
      <c r="NXE38" s="172"/>
      <c r="NXF38" s="172"/>
      <c r="NXG38" s="172"/>
      <c r="NXH38" s="172"/>
      <c r="NXI38" s="172"/>
      <c r="NXJ38" s="172"/>
      <c r="NXK38" s="172"/>
      <c r="NXL38" s="172"/>
      <c r="NXM38" s="172"/>
      <c r="NXN38" s="172"/>
      <c r="NXO38" s="172"/>
      <c r="NXP38" s="172"/>
      <c r="NXQ38" s="172"/>
      <c r="NXR38" s="172"/>
      <c r="NXS38" s="172"/>
      <c r="NXT38" s="172"/>
      <c r="NXU38" s="172"/>
      <c r="NXV38" s="172"/>
      <c r="NXW38" s="172"/>
      <c r="NXX38" s="172"/>
      <c r="NXY38" s="172"/>
      <c r="NXZ38" s="172"/>
      <c r="NYA38" s="172"/>
      <c r="NYB38" s="172"/>
      <c r="NYC38" s="172"/>
      <c r="NYD38" s="172"/>
      <c r="NYE38" s="172"/>
      <c r="NYF38" s="172"/>
      <c r="NYG38" s="172"/>
      <c r="NYH38" s="172"/>
      <c r="NYI38" s="172"/>
      <c r="NYJ38" s="172"/>
      <c r="NYK38" s="172"/>
      <c r="NYL38" s="172"/>
      <c r="NYM38" s="172"/>
      <c r="NYN38" s="172"/>
      <c r="NYO38" s="172"/>
      <c r="NYP38" s="172"/>
      <c r="NYQ38" s="172"/>
      <c r="NYR38" s="172"/>
      <c r="NYS38" s="172"/>
      <c r="NYT38" s="172"/>
      <c r="NYU38" s="172"/>
      <c r="NYV38" s="172"/>
      <c r="NYW38" s="172"/>
      <c r="NYX38" s="172"/>
      <c r="NYY38" s="172"/>
      <c r="NYZ38" s="172"/>
      <c r="NZA38" s="172"/>
      <c r="NZB38" s="172"/>
      <c r="NZC38" s="172"/>
      <c r="NZD38" s="172"/>
      <c r="NZE38" s="172"/>
      <c r="NZF38" s="172"/>
      <c r="NZG38" s="172"/>
      <c r="NZH38" s="172"/>
      <c r="NZI38" s="172"/>
      <c r="NZJ38" s="172"/>
      <c r="NZK38" s="172"/>
      <c r="NZL38" s="172"/>
      <c r="NZM38" s="172"/>
      <c r="NZN38" s="172"/>
      <c r="NZO38" s="172"/>
      <c r="NZP38" s="172"/>
      <c r="NZQ38" s="172"/>
      <c r="NZR38" s="172"/>
      <c r="NZS38" s="172"/>
      <c r="NZT38" s="172"/>
      <c r="NZU38" s="172"/>
      <c r="NZV38" s="172"/>
      <c r="NZW38" s="172"/>
      <c r="NZX38" s="172"/>
      <c r="NZY38" s="172"/>
      <c r="NZZ38" s="172"/>
      <c r="OAA38" s="172"/>
      <c r="OAB38" s="172"/>
      <c r="OAC38" s="172"/>
      <c r="OAD38" s="172"/>
      <c r="OAE38" s="172"/>
      <c r="OAF38" s="172"/>
      <c r="OAG38" s="172"/>
      <c r="OAH38" s="172"/>
      <c r="OAI38" s="172"/>
      <c r="OAJ38" s="172"/>
      <c r="OAK38" s="172"/>
      <c r="OAL38" s="172"/>
      <c r="OAM38" s="172"/>
      <c r="OAN38" s="172"/>
      <c r="OAO38" s="172"/>
      <c r="OAP38" s="172"/>
      <c r="OAQ38" s="172"/>
      <c r="OAR38" s="172"/>
      <c r="OAS38" s="172"/>
      <c r="OAT38" s="172"/>
      <c r="OAU38" s="172"/>
      <c r="OAV38" s="172"/>
      <c r="OAW38" s="172"/>
      <c r="OAX38" s="172"/>
      <c r="OAY38" s="172"/>
      <c r="OAZ38" s="172"/>
      <c r="OBA38" s="172"/>
      <c r="OBB38" s="172"/>
      <c r="OBC38" s="172"/>
      <c r="OBD38" s="172"/>
      <c r="OBE38" s="172"/>
      <c r="OBF38" s="172"/>
      <c r="OBG38" s="172"/>
      <c r="OBH38" s="172"/>
      <c r="OBI38" s="172"/>
      <c r="OBJ38" s="172"/>
      <c r="OBK38" s="172"/>
      <c r="OBL38" s="172"/>
      <c r="OBM38" s="172"/>
      <c r="OBN38" s="172"/>
      <c r="OBO38" s="172"/>
      <c r="OBP38" s="172"/>
      <c r="OBQ38" s="172"/>
      <c r="OBR38" s="172"/>
      <c r="OBS38" s="172"/>
      <c r="OBT38" s="172"/>
      <c r="OBU38" s="172"/>
      <c r="OBV38" s="172"/>
      <c r="OBW38" s="172"/>
      <c r="OBX38" s="172"/>
      <c r="OBY38" s="172"/>
      <c r="OBZ38" s="172"/>
      <c r="OCA38" s="172"/>
      <c r="OCB38" s="172"/>
      <c r="OCC38" s="172"/>
      <c r="OCD38" s="172"/>
      <c r="OCE38" s="172"/>
      <c r="OCF38" s="172"/>
      <c r="OCG38" s="172"/>
      <c r="OCH38" s="172"/>
      <c r="OCI38" s="172"/>
      <c r="OCJ38" s="172"/>
      <c r="OCK38" s="172"/>
      <c r="OCL38" s="172"/>
      <c r="OCM38" s="172"/>
      <c r="OCN38" s="172"/>
      <c r="OCO38" s="172"/>
      <c r="OCP38" s="172"/>
      <c r="OCQ38" s="172"/>
      <c r="OCR38" s="172"/>
      <c r="OCS38" s="172"/>
      <c r="OCT38" s="172"/>
      <c r="OCU38" s="172"/>
      <c r="OCV38" s="172"/>
      <c r="OCW38" s="172"/>
      <c r="OCX38" s="172"/>
      <c r="OCY38" s="172"/>
      <c r="OCZ38" s="172"/>
      <c r="ODA38" s="172"/>
      <c r="ODB38" s="172"/>
      <c r="ODC38" s="172"/>
      <c r="ODD38" s="172"/>
      <c r="ODE38" s="172"/>
      <c r="ODF38" s="172"/>
      <c r="ODG38" s="172"/>
      <c r="ODH38" s="172"/>
      <c r="ODI38" s="172"/>
      <c r="ODJ38" s="172"/>
      <c r="ODK38" s="172"/>
      <c r="ODL38" s="172"/>
      <c r="ODM38" s="172"/>
      <c r="ODN38" s="172"/>
      <c r="ODO38" s="172"/>
      <c r="ODP38" s="172"/>
      <c r="ODQ38" s="172"/>
      <c r="ODR38" s="172"/>
      <c r="ODS38" s="172"/>
      <c r="ODT38" s="172"/>
      <c r="ODU38" s="172"/>
      <c r="ODV38" s="172"/>
      <c r="ODW38" s="172"/>
      <c r="ODX38" s="172"/>
      <c r="ODY38" s="172"/>
      <c r="ODZ38" s="172"/>
      <c r="OEA38" s="172"/>
      <c r="OEB38" s="172"/>
      <c r="OEC38" s="172"/>
      <c r="OED38" s="172"/>
      <c r="OEE38" s="172"/>
      <c r="OEF38" s="172"/>
      <c r="OEG38" s="172"/>
      <c r="OEH38" s="172"/>
      <c r="OEI38" s="172"/>
      <c r="OEJ38" s="172"/>
      <c r="OEK38" s="172"/>
      <c r="OEL38" s="172"/>
      <c r="OEM38" s="172"/>
      <c r="OEN38" s="172"/>
      <c r="OEO38" s="172"/>
      <c r="OEP38" s="172"/>
      <c r="OEQ38" s="172"/>
      <c r="OER38" s="172"/>
      <c r="OES38" s="172"/>
      <c r="OET38" s="172"/>
      <c r="OEU38" s="172"/>
      <c r="OEV38" s="172"/>
      <c r="OEW38" s="172"/>
      <c r="OEX38" s="172"/>
      <c r="OEY38" s="172"/>
      <c r="OEZ38" s="172"/>
      <c r="OFA38" s="172"/>
      <c r="OFB38" s="172"/>
      <c r="OFC38" s="172"/>
      <c r="OFD38" s="172"/>
      <c r="OFE38" s="172"/>
      <c r="OFF38" s="172"/>
      <c r="OFG38" s="172"/>
      <c r="OFH38" s="172"/>
      <c r="OFI38" s="172"/>
      <c r="OFJ38" s="172"/>
      <c r="OFK38" s="172"/>
      <c r="OFL38" s="172"/>
      <c r="OFM38" s="172"/>
      <c r="OFN38" s="172"/>
      <c r="OFO38" s="172"/>
      <c r="OFP38" s="172"/>
      <c r="OFQ38" s="172"/>
      <c r="OFR38" s="172"/>
      <c r="OFS38" s="172"/>
      <c r="OFT38" s="172"/>
      <c r="OFU38" s="172"/>
      <c r="OFV38" s="172"/>
      <c r="OFW38" s="172"/>
      <c r="OFX38" s="172"/>
      <c r="OFY38" s="172"/>
      <c r="OFZ38" s="172"/>
      <c r="OGA38" s="172"/>
      <c r="OGB38" s="172"/>
      <c r="OGC38" s="172"/>
      <c r="OGD38" s="172"/>
      <c r="OGE38" s="172"/>
      <c r="OGF38" s="172"/>
      <c r="OGG38" s="172"/>
      <c r="OGH38" s="172"/>
      <c r="OGI38" s="172"/>
      <c r="OGJ38" s="172"/>
      <c r="OGK38" s="172"/>
      <c r="OGL38" s="172"/>
      <c r="OGM38" s="172"/>
      <c r="OGN38" s="172"/>
      <c r="OGO38" s="172"/>
      <c r="OGP38" s="172"/>
      <c r="OGQ38" s="172"/>
      <c r="OGR38" s="172"/>
      <c r="OGS38" s="172"/>
      <c r="OGT38" s="172"/>
      <c r="OGU38" s="172"/>
      <c r="OGV38" s="172"/>
      <c r="OGW38" s="172"/>
      <c r="OGX38" s="172"/>
      <c r="OGY38" s="172"/>
      <c r="OGZ38" s="172"/>
      <c r="OHA38" s="172"/>
      <c r="OHB38" s="172"/>
      <c r="OHC38" s="172"/>
      <c r="OHD38" s="172"/>
      <c r="OHE38" s="172"/>
      <c r="OHF38" s="172"/>
      <c r="OHG38" s="172"/>
      <c r="OHH38" s="172"/>
      <c r="OHI38" s="172"/>
      <c r="OHJ38" s="172"/>
      <c r="OHK38" s="172"/>
      <c r="OHL38" s="172"/>
      <c r="OHM38" s="172"/>
      <c r="OHN38" s="172"/>
      <c r="OHO38" s="172"/>
      <c r="OHP38" s="172"/>
      <c r="OHQ38" s="172"/>
      <c r="OHR38" s="172"/>
      <c r="OHS38" s="172"/>
      <c r="OHT38" s="172"/>
      <c r="OHU38" s="172"/>
      <c r="OHV38" s="172"/>
      <c r="OHW38" s="172"/>
      <c r="OHX38" s="172"/>
      <c r="OHY38" s="172"/>
      <c r="OHZ38" s="172"/>
      <c r="OIA38" s="172"/>
      <c r="OIB38" s="172"/>
      <c r="OIC38" s="172"/>
      <c r="OID38" s="172"/>
      <c r="OIE38" s="172"/>
      <c r="OIF38" s="172"/>
      <c r="OIG38" s="172"/>
      <c r="OIH38" s="172"/>
      <c r="OII38" s="172"/>
      <c r="OIJ38" s="172"/>
      <c r="OIK38" s="172"/>
      <c r="OIL38" s="172"/>
      <c r="OIM38" s="172"/>
      <c r="OIN38" s="172"/>
      <c r="OIO38" s="172"/>
      <c r="OIP38" s="172"/>
      <c r="OIQ38" s="172"/>
      <c r="OIR38" s="172"/>
      <c r="OIS38" s="172"/>
      <c r="OIT38" s="172"/>
      <c r="OIU38" s="172"/>
      <c r="OIV38" s="172"/>
      <c r="OIW38" s="172"/>
      <c r="OIX38" s="172"/>
      <c r="OIY38" s="172"/>
      <c r="OIZ38" s="172"/>
      <c r="OJA38" s="172"/>
      <c r="OJB38" s="172"/>
      <c r="OJC38" s="172"/>
      <c r="OJD38" s="172"/>
      <c r="OJE38" s="172"/>
      <c r="OJF38" s="172"/>
      <c r="OJG38" s="172"/>
      <c r="OJH38" s="172"/>
      <c r="OJI38" s="172"/>
      <c r="OJJ38" s="172"/>
      <c r="OJK38" s="172"/>
      <c r="OJL38" s="172"/>
      <c r="OJM38" s="172"/>
      <c r="OJN38" s="172"/>
      <c r="OJO38" s="172"/>
      <c r="OJP38" s="172"/>
      <c r="OJQ38" s="172"/>
      <c r="OJR38" s="172"/>
      <c r="OJS38" s="172"/>
      <c r="OJT38" s="172"/>
      <c r="OJU38" s="172"/>
      <c r="OJV38" s="172"/>
      <c r="OJW38" s="172"/>
      <c r="OJX38" s="172"/>
      <c r="OJY38" s="172"/>
      <c r="OJZ38" s="172"/>
      <c r="OKA38" s="172"/>
      <c r="OKB38" s="172"/>
      <c r="OKC38" s="172"/>
      <c r="OKD38" s="172"/>
      <c r="OKE38" s="172"/>
      <c r="OKF38" s="172"/>
      <c r="OKG38" s="172"/>
      <c r="OKH38" s="172"/>
      <c r="OKI38" s="172"/>
      <c r="OKJ38" s="172"/>
      <c r="OKK38" s="172"/>
      <c r="OKL38" s="172"/>
      <c r="OKM38" s="172"/>
      <c r="OKN38" s="172"/>
      <c r="OKO38" s="172"/>
      <c r="OKP38" s="172"/>
      <c r="OKQ38" s="172"/>
      <c r="OKR38" s="172"/>
      <c r="OKS38" s="172"/>
      <c r="OKT38" s="172"/>
      <c r="OKU38" s="172"/>
      <c r="OKV38" s="172"/>
      <c r="OKW38" s="172"/>
      <c r="OKX38" s="172"/>
      <c r="OKY38" s="172"/>
      <c r="OKZ38" s="172"/>
      <c r="OLA38" s="172"/>
      <c r="OLB38" s="172"/>
      <c r="OLC38" s="172"/>
      <c r="OLD38" s="172"/>
      <c r="OLE38" s="172"/>
      <c r="OLF38" s="172"/>
      <c r="OLG38" s="172"/>
      <c r="OLH38" s="172"/>
      <c r="OLI38" s="172"/>
      <c r="OLJ38" s="172"/>
      <c r="OLK38" s="172"/>
      <c r="OLL38" s="172"/>
      <c r="OLM38" s="172"/>
      <c r="OLN38" s="172"/>
      <c r="OLO38" s="172"/>
      <c r="OLP38" s="172"/>
      <c r="OLQ38" s="172"/>
      <c r="OLR38" s="172"/>
      <c r="OLS38" s="172"/>
      <c r="OLT38" s="172"/>
      <c r="OLU38" s="172"/>
      <c r="OLV38" s="172"/>
      <c r="OLW38" s="172"/>
      <c r="OLX38" s="172"/>
      <c r="OLY38" s="172"/>
      <c r="OLZ38" s="172"/>
      <c r="OMA38" s="172"/>
      <c r="OMB38" s="172"/>
      <c r="OMC38" s="172"/>
      <c r="OMD38" s="172"/>
      <c r="OME38" s="172"/>
      <c r="OMF38" s="172"/>
      <c r="OMG38" s="172"/>
      <c r="OMH38" s="172"/>
      <c r="OMI38" s="172"/>
      <c r="OMJ38" s="172"/>
      <c r="OMK38" s="172"/>
      <c r="OML38" s="172"/>
      <c r="OMM38" s="172"/>
      <c r="OMN38" s="172"/>
      <c r="OMO38" s="172"/>
      <c r="OMP38" s="172"/>
      <c r="OMQ38" s="172"/>
      <c r="OMR38" s="172"/>
      <c r="OMS38" s="172"/>
      <c r="OMT38" s="172"/>
      <c r="OMU38" s="172"/>
      <c r="OMV38" s="172"/>
      <c r="OMW38" s="172"/>
      <c r="OMX38" s="172"/>
      <c r="OMY38" s="172"/>
      <c r="OMZ38" s="172"/>
      <c r="ONA38" s="172"/>
      <c r="ONB38" s="172"/>
      <c r="ONC38" s="172"/>
      <c r="OND38" s="172"/>
      <c r="ONE38" s="172"/>
      <c r="ONF38" s="172"/>
      <c r="ONG38" s="172"/>
      <c r="ONH38" s="172"/>
      <c r="ONI38" s="172"/>
      <c r="ONJ38" s="172"/>
      <c r="ONK38" s="172"/>
      <c r="ONL38" s="172"/>
      <c r="ONM38" s="172"/>
      <c r="ONN38" s="172"/>
      <c r="ONO38" s="172"/>
      <c r="ONP38" s="172"/>
      <c r="ONQ38" s="172"/>
      <c r="ONR38" s="172"/>
      <c r="ONS38" s="172"/>
      <c r="ONT38" s="172"/>
      <c r="ONU38" s="172"/>
      <c r="ONV38" s="172"/>
      <c r="ONW38" s="172"/>
      <c r="ONX38" s="172"/>
      <c r="ONY38" s="172"/>
      <c r="ONZ38" s="172"/>
      <c r="OOA38" s="172"/>
      <c r="OOB38" s="172"/>
      <c r="OOC38" s="172"/>
      <c r="OOD38" s="172"/>
      <c r="OOE38" s="172"/>
      <c r="OOF38" s="172"/>
      <c r="OOG38" s="172"/>
      <c r="OOH38" s="172"/>
      <c r="OOI38" s="172"/>
      <c r="OOJ38" s="172"/>
      <c r="OOK38" s="172"/>
      <c r="OOL38" s="172"/>
      <c r="OOM38" s="172"/>
      <c r="OON38" s="172"/>
      <c r="OOO38" s="172"/>
      <c r="OOP38" s="172"/>
      <c r="OOQ38" s="172"/>
      <c r="OOR38" s="172"/>
      <c r="OOS38" s="172"/>
      <c r="OOT38" s="172"/>
      <c r="OOU38" s="172"/>
      <c r="OOV38" s="172"/>
      <c r="OOW38" s="172"/>
      <c r="OOX38" s="172"/>
      <c r="OOY38" s="172"/>
      <c r="OOZ38" s="172"/>
      <c r="OPA38" s="172"/>
      <c r="OPB38" s="172"/>
      <c r="OPC38" s="172"/>
      <c r="OPD38" s="172"/>
      <c r="OPE38" s="172"/>
      <c r="OPF38" s="172"/>
      <c r="OPG38" s="172"/>
      <c r="OPH38" s="172"/>
      <c r="OPI38" s="172"/>
      <c r="OPJ38" s="172"/>
      <c r="OPK38" s="172"/>
      <c r="OPL38" s="172"/>
      <c r="OPM38" s="172"/>
      <c r="OPN38" s="172"/>
      <c r="OPO38" s="172"/>
      <c r="OPP38" s="172"/>
      <c r="OPQ38" s="172"/>
      <c r="OPR38" s="172"/>
      <c r="OPS38" s="172"/>
      <c r="OPT38" s="172"/>
      <c r="OPU38" s="172"/>
      <c r="OPV38" s="172"/>
      <c r="OPW38" s="172"/>
      <c r="OPX38" s="172"/>
      <c r="OPY38" s="172"/>
      <c r="OPZ38" s="172"/>
      <c r="OQA38" s="172"/>
      <c r="OQB38" s="172"/>
      <c r="OQC38" s="172"/>
      <c r="OQD38" s="172"/>
      <c r="OQE38" s="172"/>
      <c r="OQF38" s="172"/>
      <c r="OQG38" s="172"/>
      <c r="OQH38" s="172"/>
      <c r="OQI38" s="172"/>
      <c r="OQJ38" s="172"/>
      <c r="OQK38" s="172"/>
      <c r="OQL38" s="172"/>
      <c r="OQM38" s="172"/>
      <c r="OQN38" s="172"/>
      <c r="OQO38" s="172"/>
      <c r="OQP38" s="172"/>
      <c r="OQQ38" s="172"/>
      <c r="OQR38" s="172"/>
      <c r="OQS38" s="172"/>
      <c r="OQT38" s="172"/>
      <c r="OQU38" s="172"/>
      <c r="OQV38" s="172"/>
      <c r="OQW38" s="172"/>
      <c r="OQX38" s="172"/>
      <c r="OQY38" s="172"/>
      <c r="OQZ38" s="172"/>
      <c r="ORA38" s="172"/>
      <c r="ORB38" s="172"/>
      <c r="ORC38" s="172"/>
      <c r="ORD38" s="172"/>
      <c r="ORE38" s="172"/>
      <c r="ORF38" s="172"/>
      <c r="ORG38" s="172"/>
      <c r="ORH38" s="172"/>
      <c r="ORI38" s="172"/>
      <c r="ORJ38" s="172"/>
      <c r="ORK38" s="172"/>
      <c r="ORL38" s="172"/>
      <c r="ORM38" s="172"/>
      <c r="ORN38" s="172"/>
      <c r="ORO38" s="172"/>
      <c r="ORP38" s="172"/>
      <c r="ORQ38" s="172"/>
      <c r="ORR38" s="172"/>
      <c r="ORS38" s="172"/>
      <c r="ORT38" s="172"/>
      <c r="ORU38" s="172"/>
      <c r="ORV38" s="172"/>
      <c r="ORW38" s="172"/>
      <c r="ORX38" s="172"/>
      <c r="ORY38" s="172"/>
      <c r="ORZ38" s="172"/>
      <c r="OSA38" s="172"/>
      <c r="OSB38" s="172"/>
      <c r="OSC38" s="172"/>
      <c r="OSD38" s="172"/>
      <c r="OSE38" s="172"/>
      <c r="OSF38" s="172"/>
      <c r="OSG38" s="172"/>
      <c r="OSH38" s="172"/>
      <c r="OSI38" s="172"/>
      <c r="OSJ38" s="172"/>
      <c r="OSK38" s="172"/>
      <c r="OSL38" s="172"/>
      <c r="OSM38" s="172"/>
      <c r="OSN38" s="172"/>
      <c r="OSO38" s="172"/>
      <c r="OSP38" s="172"/>
      <c r="OSQ38" s="172"/>
      <c r="OSR38" s="172"/>
      <c r="OSS38" s="172"/>
      <c r="OST38" s="172"/>
      <c r="OSU38" s="172"/>
      <c r="OSV38" s="172"/>
      <c r="OSW38" s="172"/>
      <c r="OSX38" s="172"/>
      <c r="OSY38" s="172"/>
      <c r="OSZ38" s="172"/>
      <c r="OTA38" s="172"/>
      <c r="OTB38" s="172"/>
      <c r="OTC38" s="172"/>
      <c r="OTD38" s="172"/>
      <c r="OTE38" s="172"/>
      <c r="OTF38" s="172"/>
      <c r="OTG38" s="172"/>
      <c r="OTH38" s="172"/>
      <c r="OTI38" s="172"/>
      <c r="OTJ38" s="172"/>
      <c r="OTK38" s="172"/>
      <c r="OTL38" s="172"/>
      <c r="OTM38" s="172"/>
      <c r="OTN38" s="172"/>
      <c r="OTO38" s="172"/>
      <c r="OTP38" s="172"/>
      <c r="OTQ38" s="172"/>
      <c r="OTR38" s="172"/>
      <c r="OTS38" s="172"/>
      <c r="OTT38" s="172"/>
      <c r="OTU38" s="172"/>
      <c r="OTV38" s="172"/>
      <c r="OTW38" s="172"/>
      <c r="OTX38" s="172"/>
      <c r="OTY38" s="172"/>
      <c r="OTZ38" s="172"/>
      <c r="OUA38" s="172"/>
      <c r="OUB38" s="172"/>
      <c r="OUC38" s="172"/>
      <c r="OUD38" s="172"/>
      <c r="OUE38" s="172"/>
      <c r="OUF38" s="172"/>
      <c r="OUG38" s="172"/>
      <c r="OUH38" s="172"/>
      <c r="OUI38" s="172"/>
      <c r="OUJ38" s="172"/>
      <c r="OUK38" s="172"/>
      <c r="OUL38" s="172"/>
      <c r="OUM38" s="172"/>
      <c r="OUN38" s="172"/>
      <c r="OUO38" s="172"/>
      <c r="OUP38" s="172"/>
      <c r="OUQ38" s="172"/>
      <c r="OUR38" s="172"/>
      <c r="OUS38" s="172"/>
      <c r="OUT38" s="172"/>
      <c r="OUU38" s="172"/>
      <c r="OUV38" s="172"/>
      <c r="OUW38" s="172"/>
      <c r="OUX38" s="172"/>
      <c r="OUY38" s="172"/>
      <c r="OUZ38" s="172"/>
      <c r="OVA38" s="172"/>
      <c r="OVB38" s="172"/>
      <c r="OVC38" s="172"/>
      <c r="OVD38" s="172"/>
      <c r="OVE38" s="172"/>
      <c r="OVF38" s="172"/>
      <c r="OVG38" s="172"/>
      <c r="OVH38" s="172"/>
      <c r="OVI38" s="172"/>
      <c r="OVJ38" s="172"/>
      <c r="OVK38" s="172"/>
      <c r="OVL38" s="172"/>
      <c r="OVM38" s="172"/>
      <c r="OVN38" s="172"/>
      <c r="OVO38" s="172"/>
      <c r="OVP38" s="172"/>
      <c r="OVQ38" s="172"/>
      <c r="OVR38" s="172"/>
      <c r="OVS38" s="172"/>
      <c r="OVT38" s="172"/>
      <c r="OVU38" s="172"/>
      <c r="OVV38" s="172"/>
      <c r="OVW38" s="172"/>
      <c r="OVX38" s="172"/>
      <c r="OVY38" s="172"/>
      <c r="OVZ38" s="172"/>
      <c r="OWA38" s="172"/>
      <c r="OWB38" s="172"/>
      <c r="OWC38" s="172"/>
      <c r="OWD38" s="172"/>
      <c r="OWE38" s="172"/>
      <c r="OWF38" s="172"/>
      <c r="OWG38" s="172"/>
      <c r="OWH38" s="172"/>
      <c r="OWI38" s="172"/>
      <c r="OWJ38" s="172"/>
      <c r="OWK38" s="172"/>
      <c r="OWL38" s="172"/>
      <c r="OWM38" s="172"/>
      <c r="OWN38" s="172"/>
      <c r="OWO38" s="172"/>
      <c r="OWP38" s="172"/>
      <c r="OWQ38" s="172"/>
      <c r="OWR38" s="172"/>
      <c r="OWS38" s="172"/>
      <c r="OWT38" s="172"/>
      <c r="OWU38" s="172"/>
      <c r="OWV38" s="172"/>
      <c r="OWW38" s="172"/>
      <c r="OWX38" s="172"/>
      <c r="OWY38" s="172"/>
      <c r="OWZ38" s="172"/>
      <c r="OXA38" s="172"/>
      <c r="OXB38" s="172"/>
      <c r="OXC38" s="172"/>
      <c r="OXD38" s="172"/>
      <c r="OXE38" s="172"/>
      <c r="OXF38" s="172"/>
      <c r="OXG38" s="172"/>
      <c r="OXH38" s="172"/>
      <c r="OXI38" s="172"/>
      <c r="OXJ38" s="172"/>
      <c r="OXK38" s="172"/>
      <c r="OXL38" s="172"/>
      <c r="OXM38" s="172"/>
      <c r="OXN38" s="172"/>
      <c r="OXO38" s="172"/>
      <c r="OXP38" s="172"/>
      <c r="OXQ38" s="172"/>
      <c r="OXR38" s="172"/>
      <c r="OXS38" s="172"/>
      <c r="OXT38" s="172"/>
      <c r="OXU38" s="172"/>
      <c r="OXV38" s="172"/>
      <c r="OXW38" s="172"/>
      <c r="OXX38" s="172"/>
      <c r="OXY38" s="172"/>
      <c r="OXZ38" s="172"/>
      <c r="OYA38" s="172"/>
      <c r="OYB38" s="172"/>
      <c r="OYC38" s="172"/>
      <c r="OYD38" s="172"/>
      <c r="OYE38" s="172"/>
      <c r="OYF38" s="172"/>
      <c r="OYG38" s="172"/>
      <c r="OYH38" s="172"/>
      <c r="OYI38" s="172"/>
      <c r="OYJ38" s="172"/>
      <c r="OYK38" s="172"/>
      <c r="OYL38" s="172"/>
      <c r="OYM38" s="172"/>
      <c r="OYN38" s="172"/>
      <c r="OYO38" s="172"/>
      <c r="OYP38" s="172"/>
      <c r="OYQ38" s="172"/>
      <c r="OYR38" s="172"/>
      <c r="OYS38" s="172"/>
      <c r="OYT38" s="172"/>
      <c r="OYU38" s="172"/>
      <c r="OYV38" s="172"/>
      <c r="OYW38" s="172"/>
      <c r="OYX38" s="172"/>
      <c r="OYY38" s="172"/>
      <c r="OYZ38" s="172"/>
      <c r="OZA38" s="172"/>
      <c r="OZB38" s="172"/>
      <c r="OZC38" s="172"/>
      <c r="OZD38" s="172"/>
      <c r="OZE38" s="172"/>
      <c r="OZF38" s="172"/>
      <c r="OZG38" s="172"/>
      <c r="OZH38" s="172"/>
      <c r="OZI38" s="172"/>
      <c r="OZJ38" s="172"/>
      <c r="OZK38" s="172"/>
      <c r="OZL38" s="172"/>
      <c r="OZM38" s="172"/>
      <c r="OZN38" s="172"/>
      <c r="OZO38" s="172"/>
      <c r="OZP38" s="172"/>
      <c r="OZQ38" s="172"/>
      <c r="OZR38" s="172"/>
      <c r="OZS38" s="172"/>
      <c r="OZT38" s="172"/>
      <c r="OZU38" s="172"/>
      <c r="OZV38" s="172"/>
      <c r="OZW38" s="172"/>
      <c r="OZX38" s="172"/>
      <c r="OZY38" s="172"/>
      <c r="OZZ38" s="172"/>
      <c r="PAA38" s="172"/>
      <c r="PAB38" s="172"/>
      <c r="PAC38" s="172"/>
      <c r="PAD38" s="172"/>
      <c r="PAE38" s="172"/>
      <c r="PAF38" s="172"/>
      <c r="PAG38" s="172"/>
      <c r="PAH38" s="172"/>
      <c r="PAI38" s="172"/>
      <c r="PAJ38" s="172"/>
      <c r="PAK38" s="172"/>
      <c r="PAL38" s="172"/>
      <c r="PAM38" s="172"/>
      <c r="PAN38" s="172"/>
      <c r="PAO38" s="172"/>
      <c r="PAP38" s="172"/>
      <c r="PAQ38" s="172"/>
      <c r="PAR38" s="172"/>
      <c r="PAS38" s="172"/>
      <c r="PAT38" s="172"/>
      <c r="PAU38" s="172"/>
      <c r="PAV38" s="172"/>
      <c r="PAW38" s="172"/>
      <c r="PAX38" s="172"/>
      <c r="PAY38" s="172"/>
      <c r="PAZ38" s="172"/>
      <c r="PBA38" s="172"/>
      <c r="PBB38" s="172"/>
      <c r="PBC38" s="172"/>
      <c r="PBD38" s="172"/>
      <c r="PBE38" s="172"/>
      <c r="PBF38" s="172"/>
      <c r="PBG38" s="172"/>
      <c r="PBH38" s="172"/>
      <c r="PBI38" s="172"/>
      <c r="PBJ38" s="172"/>
      <c r="PBK38" s="172"/>
      <c r="PBL38" s="172"/>
      <c r="PBM38" s="172"/>
      <c r="PBN38" s="172"/>
      <c r="PBO38" s="172"/>
      <c r="PBP38" s="172"/>
      <c r="PBQ38" s="172"/>
      <c r="PBR38" s="172"/>
      <c r="PBS38" s="172"/>
      <c r="PBT38" s="172"/>
      <c r="PBU38" s="172"/>
      <c r="PBV38" s="172"/>
      <c r="PBW38" s="172"/>
      <c r="PBX38" s="172"/>
      <c r="PBY38" s="172"/>
      <c r="PBZ38" s="172"/>
      <c r="PCA38" s="172"/>
      <c r="PCB38" s="172"/>
      <c r="PCC38" s="172"/>
      <c r="PCD38" s="172"/>
      <c r="PCE38" s="172"/>
      <c r="PCF38" s="172"/>
      <c r="PCG38" s="172"/>
      <c r="PCH38" s="172"/>
      <c r="PCI38" s="172"/>
      <c r="PCJ38" s="172"/>
      <c r="PCK38" s="172"/>
      <c r="PCL38" s="172"/>
      <c r="PCM38" s="172"/>
      <c r="PCN38" s="172"/>
      <c r="PCO38" s="172"/>
      <c r="PCP38" s="172"/>
      <c r="PCQ38" s="172"/>
      <c r="PCR38" s="172"/>
      <c r="PCS38" s="172"/>
      <c r="PCT38" s="172"/>
      <c r="PCU38" s="172"/>
      <c r="PCV38" s="172"/>
      <c r="PCW38" s="172"/>
      <c r="PCX38" s="172"/>
      <c r="PCY38" s="172"/>
      <c r="PCZ38" s="172"/>
      <c r="PDA38" s="172"/>
      <c r="PDB38" s="172"/>
      <c r="PDC38" s="172"/>
      <c r="PDD38" s="172"/>
      <c r="PDE38" s="172"/>
      <c r="PDF38" s="172"/>
      <c r="PDG38" s="172"/>
      <c r="PDH38" s="172"/>
      <c r="PDI38" s="172"/>
      <c r="PDJ38" s="172"/>
      <c r="PDK38" s="172"/>
      <c r="PDL38" s="172"/>
      <c r="PDM38" s="172"/>
      <c r="PDN38" s="172"/>
      <c r="PDO38" s="172"/>
      <c r="PDP38" s="172"/>
      <c r="PDQ38" s="172"/>
      <c r="PDR38" s="172"/>
      <c r="PDS38" s="172"/>
      <c r="PDT38" s="172"/>
      <c r="PDU38" s="172"/>
      <c r="PDV38" s="172"/>
      <c r="PDW38" s="172"/>
      <c r="PDX38" s="172"/>
      <c r="PDY38" s="172"/>
      <c r="PDZ38" s="172"/>
      <c r="PEA38" s="172"/>
      <c r="PEB38" s="172"/>
      <c r="PEC38" s="172"/>
      <c r="PED38" s="172"/>
      <c r="PEE38" s="172"/>
      <c r="PEF38" s="172"/>
      <c r="PEG38" s="172"/>
      <c r="PEH38" s="172"/>
      <c r="PEI38" s="172"/>
      <c r="PEJ38" s="172"/>
      <c r="PEK38" s="172"/>
      <c r="PEL38" s="172"/>
      <c r="PEM38" s="172"/>
      <c r="PEN38" s="172"/>
      <c r="PEO38" s="172"/>
      <c r="PEP38" s="172"/>
      <c r="PEQ38" s="172"/>
      <c r="PER38" s="172"/>
      <c r="PES38" s="172"/>
      <c r="PET38" s="172"/>
      <c r="PEU38" s="172"/>
      <c r="PEV38" s="172"/>
      <c r="PEW38" s="172"/>
      <c r="PEX38" s="172"/>
      <c r="PEY38" s="172"/>
      <c r="PEZ38" s="172"/>
      <c r="PFA38" s="172"/>
      <c r="PFB38" s="172"/>
      <c r="PFC38" s="172"/>
      <c r="PFD38" s="172"/>
      <c r="PFE38" s="172"/>
      <c r="PFF38" s="172"/>
      <c r="PFG38" s="172"/>
      <c r="PFH38" s="172"/>
      <c r="PFI38" s="172"/>
      <c r="PFJ38" s="172"/>
      <c r="PFK38" s="172"/>
      <c r="PFL38" s="172"/>
      <c r="PFM38" s="172"/>
      <c r="PFN38" s="172"/>
      <c r="PFO38" s="172"/>
      <c r="PFP38" s="172"/>
      <c r="PFQ38" s="172"/>
      <c r="PFR38" s="172"/>
      <c r="PFS38" s="172"/>
      <c r="PFT38" s="172"/>
      <c r="PFU38" s="172"/>
      <c r="PFV38" s="172"/>
      <c r="PFW38" s="172"/>
      <c r="PFX38" s="172"/>
      <c r="PFY38" s="172"/>
      <c r="PFZ38" s="172"/>
      <c r="PGA38" s="172"/>
      <c r="PGB38" s="172"/>
      <c r="PGC38" s="172"/>
      <c r="PGD38" s="172"/>
      <c r="PGE38" s="172"/>
      <c r="PGF38" s="172"/>
      <c r="PGG38" s="172"/>
      <c r="PGH38" s="172"/>
      <c r="PGI38" s="172"/>
      <c r="PGJ38" s="172"/>
      <c r="PGK38" s="172"/>
      <c r="PGL38" s="172"/>
      <c r="PGM38" s="172"/>
      <c r="PGN38" s="172"/>
      <c r="PGO38" s="172"/>
      <c r="PGP38" s="172"/>
      <c r="PGQ38" s="172"/>
      <c r="PGR38" s="172"/>
      <c r="PGS38" s="172"/>
      <c r="PGT38" s="172"/>
      <c r="PGU38" s="172"/>
      <c r="PGV38" s="172"/>
      <c r="PGW38" s="172"/>
      <c r="PGX38" s="172"/>
      <c r="PGY38" s="172"/>
      <c r="PGZ38" s="172"/>
      <c r="PHA38" s="172"/>
      <c r="PHB38" s="172"/>
      <c r="PHC38" s="172"/>
      <c r="PHD38" s="172"/>
      <c r="PHE38" s="172"/>
      <c r="PHF38" s="172"/>
      <c r="PHG38" s="172"/>
      <c r="PHH38" s="172"/>
      <c r="PHI38" s="172"/>
      <c r="PHJ38" s="172"/>
      <c r="PHK38" s="172"/>
      <c r="PHL38" s="172"/>
      <c r="PHM38" s="172"/>
      <c r="PHN38" s="172"/>
      <c r="PHO38" s="172"/>
      <c r="PHP38" s="172"/>
      <c r="PHQ38" s="172"/>
      <c r="PHR38" s="172"/>
      <c r="PHS38" s="172"/>
      <c r="PHT38" s="172"/>
      <c r="PHU38" s="172"/>
      <c r="PHV38" s="172"/>
      <c r="PHW38" s="172"/>
      <c r="PHX38" s="172"/>
      <c r="PHY38" s="172"/>
      <c r="PHZ38" s="172"/>
      <c r="PIA38" s="172"/>
      <c r="PIB38" s="172"/>
      <c r="PIC38" s="172"/>
      <c r="PID38" s="172"/>
      <c r="PIE38" s="172"/>
      <c r="PIF38" s="172"/>
      <c r="PIG38" s="172"/>
      <c r="PIH38" s="172"/>
      <c r="PII38" s="172"/>
      <c r="PIJ38" s="172"/>
      <c r="PIK38" s="172"/>
      <c r="PIL38" s="172"/>
      <c r="PIM38" s="172"/>
      <c r="PIN38" s="172"/>
      <c r="PIO38" s="172"/>
      <c r="PIP38" s="172"/>
      <c r="PIQ38" s="172"/>
      <c r="PIR38" s="172"/>
      <c r="PIS38" s="172"/>
      <c r="PIT38" s="172"/>
      <c r="PIU38" s="172"/>
      <c r="PIV38" s="172"/>
      <c r="PIW38" s="172"/>
      <c r="PIX38" s="172"/>
      <c r="PIY38" s="172"/>
      <c r="PIZ38" s="172"/>
      <c r="PJA38" s="172"/>
      <c r="PJB38" s="172"/>
      <c r="PJC38" s="172"/>
      <c r="PJD38" s="172"/>
      <c r="PJE38" s="172"/>
      <c r="PJF38" s="172"/>
      <c r="PJG38" s="172"/>
      <c r="PJH38" s="172"/>
      <c r="PJI38" s="172"/>
      <c r="PJJ38" s="172"/>
      <c r="PJK38" s="172"/>
      <c r="PJL38" s="172"/>
      <c r="PJM38" s="172"/>
      <c r="PJN38" s="172"/>
      <c r="PJO38" s="172"/>
      <c r="PJP38" s="172"/>
      <c r="PJQ38" s="172"/>
      <c r="PJR38" s="172"/>
      <c r="PJS38" s="172"/>
      <c r="PJT38" s="172"/>
      <c r="PJU38" s="172"/>
      <c r="PJV38" s="172"/>
      <c r="PJW38" s="172"/>
      <c r="PJX38" s="172"/>
      <c r="PJY38" s="172"/>
      <c r="PJZ38" s="172"/>
      <c r="PKA38" s="172"/>
      <c r="PKB38" s="172"/>
      <c r="PKC38" s="172"/>
      <c r="PKD38" s="172"/>
      <c r="PKE38" s="172"/>
      <c r="PKF38" s="172"/>
      <c r="PKG38" s="172"/>
      <c r="PKH38" s="172"/>
      <c r="PKI38" s="172"/>
      <c r="PKJ38" s="172"/>
      <c r="PKK38" s="172"/>
      <c r="PKL38" s="172"/>
      <c r="PKM38" s="172"/>
      <c r="PKN38" s="172"/>
      <c r="PKO38" s="172"/>
      <c r="PKP38" s="172"/>
      <c r="PKQ38" s="172"/>
      <c r="PKR38" s="172"/>
      <c r="PKS38" s="172"/>
      <c r="PKT38" s="172"/>
      <c r="PKU38" s="172"/>
      <c r="PKV38" s="172"/>
      <c r="PKW38" s="172"/>
      <c r="PKX38" s="172"/>
      <c r="PKY38" s="172"/>
      <c r="PKZ38" s="172"/>
      <c r="PLA38" s="172"/>
      <c r="PLB38" s="172"/>
      <c r="PLC38" s="172"/>
      <c r="PLD38" s="172"/>
      <c r="PLE38" s="172"/>
      <c r="PLF38" s="172"/>
      <c r="PLG38" s="172"/>
      <c r="PLH38" s="172"/>
      <c r="PLI38" s="172"/>
      <c r="PLJ38" s="172"/>
      <c r="PLK38" s="172"/>
      <c r="PLL38" s="172"/>
      <c r="PLM38" s="172"/>
      <c r="PLN38" s="172"/>
      <c r="PLO38" s="172"/>
      <c r="PLP38" s="172"/>
      <c r="PLQ38" s="172"/>
      <c r="PLR38" s="172"/>
      <c r="PLS38" s="172"/>
      <c r="PLT38" s="172"/>
      <c r="PLU38" s="172"/>
      <c r="PLV38" s="172"/>
      <c r="PLW38" s="172"/>
      <c r="PLX38" s="172"/>
      <c r="PLY38" s="172"/>
      <c r="PLZ38" s="172"/>
      <c r="PMA38" s="172"/>
      <c r="PMB38" s="172"/>
      <c r="PMC38" s="172"/>
      <c r="PMD38" s="172"/>
      <c r="PME38" s="172"/>
      <c r="PMF38" s="172"/>
      <c r="PMG38" s="172"/>
      <c r="PMH38" s="172"/>
      <c r="PMI38" s="172"/>
      <c r="PMJ38" s="172"/>
      <c r="PMK38" s="172"/>
      <c r="PML38" s="172"/>
      <c r="PMM38" s="172"/>
      <c r="PMN38" s="172"/>
      <c r="PMO38" s="172"/>
      <c r="PMP38" s="172"/>
      <c r="PMQ38" s="172"/>
      <c r="PMR38" s="172"/>
      <c r="PMS38" s="172"/>
      <c r="PMT38" s="172"/>
      <c r="PMU38" s="172"/>
      <c r="PMV38" s="172"/>
      <c r="PMW38" s="172"/>
      <c r="PMX38" s="172"/>
      <c r="PMY38" s="172"/>
      <c r="PMZ38" s="172"/>
      <c r="PNA38" s="172"/>
      <c r="PNB38" s="172"/>
      <c r="PNC38" s="172"/>
      <c r="PND38" s="172"/>
      <c r="PNE38" s="172"/>
      <c r="PNF38" s="172"/>
      <c r="PNG38" s="172"/>
      <c r="PNH38" s="172"/>
      <c r="PNI38" s="172"/>
      <c r="PNJ38" s="172"/>
      <c r="PNK38" s="172"/>
      <c r="PNL38" s="172"/>
      <c r="PNM38" s="172"/>
      <c r="PNN38" s="172"/>
      <c r="PNO38" s="172"/>
      <c r="PNP38" s="172"/>
      <c r="PNQ38" s="172"/>
      <c r="PNR38" s="172"/>
      <c r="PNS38" s="172"/>
      <c r="PNT38" s="172"/>
      <c r="PNU38" s="172"/>
      <c r="PNV38" s="172"/>
      <c r="PNW38" s="172"/>
      <c r="PNX38" s="172"/>
      <c r="PNY38" s="172"/>
      <c r="PNZ38" s="172"/>
      <c r="POA38" s="172"/>
      <c r="POB38" s="172"/>
      <c r="POC38" s="172"/>
      <c r="POD38" s="172"/>
      <c r="POE38" s="172"/>
      <c r="POF38" s="172"/>
      <c r="POG38" s="172"/>
      <c r="POH38" s="172"/>
      <c r="POI38" s="172"/>
      <c r="POJ38" s="172"/>
      <c r="POK38" s="172"/>
      <c r="POL38" s="172"/>
      <c r="POM38" s="172"/>
      <c r="PON38" s="172"/>
      <c r="POO38" s="172"/>
      <c r="POP38" s="172"/>
      <c r="POQ38" s="172"/>
      <c r="POR38" s="172"/>
      <c r="POS38" s="172"/>
      <c r="POT38" s="172"/>
      <c r="POU38" s="172"/>
      <c r="POV38" s="172"/>
      <c r="POW38" s="172"/>
      <c r="POX38" s="172"/>
      <c r="POY38" s="172"/>
      <c r="POZ38" s="172"/>
      <c r="PPA38" s="172"/>
      <c r="PPB38" s="172"/>
      <c r="PPC38" s="172"/>
      <c r="PPD38" s="172"/>
      <c r="PPE38" s="172"/>
      <c r="PPF38" s="172"/>
      <c r="PPG38" s="172"/>
      <c r="PPH38" s="172"/>
      <c r="PPI38" s="172"/>
      <c r="PPJ38" s="172"/>
      <c r="PPK38" s="172"/>
      <c r="PPL38" s="172"/>
      <c r="PPM38" s="172"/>
      <c r="PPN38" s="172"/>
      <c r="PPO38" s="172"/>
      <c r="PPP38" s="172"/>
      <c r="PPQ38" s="172"/>
      <c r="PPR38" s="172"/>
      <c r="PPS38" s="172"/>
      <c r="PPT38" s="172"/>
      <c r="PPU38" s="172"/>
      <c r="PPV38" s="172"/>
      <c r="PPW38" s="172"/>
      <c r="PPX38" s="172"/>
      <c r="PPY38" s="172"/>
      <c r="PPZ38" s="172"/>
      <c r="PQA38" s="172"/>
      <c r="PQB38" s="172"/>
      <c r="PQC38" s="172"/>
      <c r="PQD38" s="172"/>
      <c r="PQE38" s="172"/>
      <c r="PQF38" s="172"/>
      <c r="PQG38" s="172"/>
      <c r="PQH38" s="172"/>
      <c r="PQI38" s="172"/>
      <c r="PQJ38" s="172"/>
      <c r="PQK38" s="172"/>
      <c r="PQL38" s="172"/>
      <c r="PQM38" s="172"/>
      <c r="PQN38" s="172"/>
      <c r="PQO38" s="172"/>
      <c r="PQP38" s="172"/>
      <c r="PQQ38" s="172"/>
      <c r="PQR38" s="172"/>
      <c r="PQS38" s="172"/>
      <c r="PQT38" s="172"/>
      <c r="PQU38" s="172"/>
      <c r="PQV38" s="172"/>
      <c r="PQW38" s="172"/>
      <c r="PQX38" s="172"/>
      <c r="PQY38" s="172"/>
      <c r="PQZ38" s="172"/>
      <c r="PRA38" s="172"/>
      <c r="PRB38" s="172"/>
      <c r="PRC38" s="172"/>
      <c r="PRD38" s="172"/>
      <c r="PRE38" s="172"/>
      <c r="PRF38" s="172"/>
      <c r="PRG38" s="172"/>
      <c r="PRH38" s="172"/>
      <c r="PRI38" s="172"/>
      <c r="PRJ38" s="172"/>
      <c r="PRK38" s="172"/>
      <c r="PRL38" s="172"/>
      <c r="PRM38" s="172"/>
      <c r="PRN38" s="172"/>
      <c r="PRO38" s="172"/>
      <c r="PRP38" s="172"/>
      <c r="PRQ38" s="172"/>
      <c r="PRR38" s="172"/>
      <c r="PRS38" s="172"/>
      <c r="PRT38" s="172"/>
      <c r="PRU38" s="172"/>
      <c r="PRV38" s="172"/>
      <c r="PRW38" s="172"/>
      <c r="PRX38" s="172"/>
      <c r="PRY38" s="172"/>
      <c r="PRZ38" s="172"/>
      <c r="PSA38" s="172"/>
      <c r="PSB38" s="172"/>
      <c r="PSC38" s="172"/>
      <c r="PSD38" s="172"/>
      <c r="PSE38" s="172"/>
      <c r="PSF38" s="172"/>
      <c r="PSG38" s="172"/>
      <c r="PSH38" s="172"/>
      <c r="PSI38" s="172"/>
      <c r="PSJ38" s="172"/>
      <c r="PSK38" s="172"/>
      <c r="PSL38" s="172"/>
      <c r="PSM38" s="172"/>
      <c r="PSN38" s="172"/>
      <c r="PSO38" s="172"/>
      <c r="PSP38" s="172"/>
      <c r="PSQ38" s="172"/>
      <c r="PSR38" s="172"/>
      <c r="PSS38" s="172"/>
      <c r="PST38" s="172"/>
      <c r="PSU38" s="172"/>
      <c r="PSV38" s="172"/>
      <c r="PSW38" s="172"/>
      <c r="PSX38" s="172"/>
      <c r="PSY38" s="172"/>
      <c r="PSZ38" s="172"/>
      <c r="PTA38" s="172"/>
      <c r="PTB38" s="172"/>
      <c r="PTC38" s="172"/>
      <c r="PTD38" s="172"/>
      <c r="PTE38" s="172"/>
      <c r="PTF38" s="172"/>
      <c r="PTG38" s="172"/>
      <c r="PTH38" s="172"/>
      <c r="PTI38" s="172"/>
      <c r="PTJ38" s="172"/>
      <c r="PTK38" s="172"/>
      <c r="PTL38" s="172"/>
      <c r="PTM38" s="172"/>
      <c r="PTN38" s="172"/>
      <c r="PTO38" s="172"/>
      <c r="PTP38" s="172"/>
      <c r="PTQ38" s="172"/>
      <c r="PTR38" s="172"/>
      <c r="PTS38" s="172"/>
      <c r="PTT38" s="172"/>
      <c r="PTU38" s="172"/>
      <c r="PTV38" s="172"/>
      <c r="PTW38" s="172"/>
      <c r="PTX38" s="172"/>
      <c r="PTY38" s="172"/>
      <c r="PTZ38" s="172"/>
      <c r="PUA38" s="172"/>
      <c r="PUB38" s="172"/>
      <c r="PUC38" s="172"/>
      <c r="PUD38" s="172"/>
      <c r="PUE38" s="172"/>
      <c r="PUF38" s="172"/>
      <c r="PUG38" s="172"/>
      <c r="PUH38" s="172"/>
      <c r="PUI38" s="172"/>
      <c r="PUJ38" s="172"/>
      <c r="PUK38" s="172"/>
      <c r="PUL38" s="172"/>
      <c r="PUM38" s="172"/>
      <c r="PUN38" s="172"/>
      <c r="PUO38" s="172"/>
      <c r="PUP38" s="172"/>
      <c r="PUQ38" s="172"/>
      <c r="PUR38" s="172"/>
      <c r="PUS38" s="172"/>
      <c r="PUT38" s="172"/>
      <c r="PUU38" s="172"/>
      <c r="PUV38" s="172"/>
      <c r="PUW38" s="172"/>
      <c r="PUX38" s="172"/>
      <c r="PUY38" s="172"/>
      <c r="PUZ38" s="172"/>
      <c r="PVA38" s="172"/>
      <c r="PVB38" s="172"/>
      <c r="PVC38" s="172"/>
      <c r="PVD38" s="172"/>
      <c r="PVE38" s="172"/>
      <c r="PVF38" s="172"/>
      <c r="PVG38" s="172"/>
      <c r="PVH38" s="172"/>
      <c r="PVI38" s="172"/>
      <c r="PVJ38" s="172"/>
      <c r="PVK38" s="172"/>
      <c r="PVL38" s="172"/>
      <c r="PVM38" s="172"/>
      <c r="PVN38" s="172"/>
      <c r="PVO38" s="172"/>
      <c r="PVP38" s="172"/>
      <c r="PVQ38" s="172"/>
      <c r="PVR38" s="172"/>
      <c r="PVS38" s="172"/>
      <c r="PVT38" s="172"/>
      <c r="PVU38" s="172"/>
      <c r="PVV38" s="172"/>
      <c r="PVW38" s="172"/>
      <c r="PVX38" s="172"/>
      <c r="PVY38" s="172"/>
      <c r="PVZ38" s="172"/>
      <c r="PWA38" s="172"/>
      <c r="PWB38" s="172"/>
      <c r="PWC38" s="172"/>
      <c r="PWD38" s="172"/>
      <c r="PWE38" s="172"/>
      <c r="PWF38" s="172"/>
      <c r="PWG38" s="172"/>
      <c r="PWH38" s="172"/>
      <c r="PWI38" s="172"/>
      <c r="PWJ38" s="172"/>
      <c r="PWK38" s="172"/>
      <c r="PWL38" s="172"/>
      <c r="PWM38" s="172"/>
      <c r="PWN38" s="172"/>
      <c r="PWO38" s="172"/>
      <c r="PWP38" s="172"/>
      <c r="PWQ38" s="172"/>
      <c r="PWR38" s="172"/>
      <c r="PWS38" s="172"/>
      <c r="PWT38" s="172"/>
      <c r="PWU38" s="172"/>
      <c r="PWV38" s="172"/>
      <c r="PWW38" s="172"/>
      <c r="PWX38" s="172"/>
      <c r="PWY38" s="172"/>
      <c r="PWZ38" s="172"/>
      <c r="PXA38" s="172"/>
      <c r="PXB38" s="172"/>
      <c r="PXC38" s="172"/>
      <c r="PXD38" s="172"/>
      <c r="PXE38" s="172"/>
      <c r="PXF38" s="172"/>
      <c r="PXG38" s="172"/>
      <c r="PXH38" s="172"/>
      <c r="PXI38" s="172"/>
      <c r="PXJ38" s="172"/>
      <c r="PXK38" s="172"/>
      <c r="PXL38" s="172"/>
      <c r="PXM38" s="172"/>
      <c r="PXN38" s="172"/>
      <c r="PXO38" s="172"/>
      <c r="PXP38" s="172"/>
      <c r="PXQ38" s="172"/>
      <c r="PXR38" s="172"/>
      <c r="PXS38" s="172"/>
      <c r="PXT38" s="172"/>
      <c r="PXU38" s="172"/>
      <c r="PXV38" s="172"/>
      <c r="PXW38" s="172"/>
      <c r="PXX38" s="172"/>
      <c r="PXY38" s="172"/>
      <c r="PXZ38" s="172"/>
      <c r="PYA38" s="172"/>
      <c r="PYB38" s="172"/>
      <c r="PYC38" s="172"/>
      <c r="PYD38" s="172"/>
      <c r="PYE38" s="172"/>
      <c r="PYF38" s="172"/>
      <c r="PYG38" s="172"/>
      <c r="PYH38" s="172"/>
      <c r="PYI38" s="172"/>
      <c r="PYJ38" s="172"/>
      <c r="PYK38" s="172"/>
      <c r="PYL38" s="172"/>
      <c r="PYM38" s="172"/>
      <c r="PYN38" s="172"/>
      <c r="PYO38" s="172"/>
      <c r="PYP38" s="172"/>
      <c r="PYQ38" s="172"/>
      <c r="PYR38" s="172"/>
      <c r="PYS38" s="172"/>
      <c r="PYT38" s="172"/>
      <c r="PYU38" s="172"/>
      <c r="PYV38" s="172"/>
      <c r="PYW38" s="172"/>
      <c r="PYX38" s="172"/>
      <c r="PYY38" s="172"/>
      <c r="PYZ38" s="172"/>
      <c r="PZA38" s="172"/>
      <c r="PZB38" s="172"/>
      <c r="PZC38" s="172"/>
      <c r="PZD38" s="172"/>
      <c r="PZE38" s="172"/>
      <c r="PZF38" s="172"/>
      <c r="PZG38" s="172"/>
      <c r="PZH38" s="172"/>
      <c r="PZI38" s="172"/>
      <c r="PZJ38" s="172"/>
      <c r="PZK38" s="172"/>
      <c r="PZL38" s="172"/>
      <c r="PZM38" s="172"/>
      <c r="PZN38" s="172"/>
      <c r="PZO38" s="172"/>
      <c r="PZP38" s="172"/>
      <c r="PZQ38" s="172"/>
      <c r="PZR38" s="172"/>
      <c r="PZS38" s="172"/>
      <c r="PZT38" s="172"/>
      <c r="PZU38" s="172"/>
      <c r="PZV38" s="172"/>
      <c r="PZW38" s="172"/>
      <c r="PZX38" s="172"/>
      <c r="PZY38" s="172"/>
      <c r="PZZ38" s="172"/>
      <c r="QAA38" s="172"/>
      <c r="QAB38" s="172"/>
      <c r="QAC38" s="172"/>
      <c r="QAD38" s="172"/>
      <c r="QAE38" s="172"/>
      <c r="QAF38" s="172"/>
      <c r="QAG38" s="172"/>
      <c r="QAH38" s="172"/>
      <c r="QAI38" s="172"/>
      <c r="QAJ38" s="172"/>
      <c r="QAK38" s="172"/>
      <c r="QAL38" s="172"/>
      <c r="QAM38" s="172"/>
      <c r="QAN38" s="172"/>
      <c r="QAO38" s="172"/>
      <c r="QAP38" s="172"/>
      <c r="QAQ38" s="172"/>
      <c r="QAR38" s="172"/>
      <c r="QAS38" s="172"/>
      <c r="QAT38" s="172"/>
      <c r="QAU38" s="172"/>
      <c r="QAV38" s="172"/>
      <c r="QAW38" s="172"/>
      <c r="QAX38" s="172"/>
      <c r="QAY38" s="172"/>
      <c r="QAZ38" s="172"/>
      <c r="QBA38" s="172"/>
      <c r="QBB38" s="172"/>
      <c r="QBC38" s="172"/>
      <c r="QBD38" s="172"/>
      <c r="QBE38" s="172"/>
      <c r="QBF38" s="172"/>
      <c r="QBG38" s="172"/>
      <c r="QBH38" s="172"/>
      <c r="QBI38" s="172"/>
      <c r="QBJ38" s="172"/>
      <c r="QBK38" s="172"/>
      <c r="QBL38" s="172"/>
      <c r="QBM38" s="172"/>
      <c r="QBN38" s="172"/>
      <c r="QBO38" s="172"/>
      <c r="QBP38" s="172"/>
      <c r="QBQ38" s="172"/>
      <c r="QBR38" s="172"/>
      <c r="QBS38" s="172"/>
      <c r="QBT38" s="172"/>
      <c r="QBU38" s="172"/>
      <c r="QBV38" s="172"/>
      <c r="QBW38" s="172"/>
      <c r="QBX38" s="172"/>
      <c r="QBY38" s="172"/>
      <c r="QBZ38" s="172"/>
      <c r="QCA38" s="172"/>
      <c r="QCB38" s="172"/>
      <c r="QCC38" s="172"/>
      <c r="QCD38" s="172"/>
      <c r="QCE38" s="172"/>
      <c r="QCF38" s="172"/>
      <c r="QCG38" s="172"/>
      <c r="QCH38" s="172"/>
      <c r="QCI38" s="172"/>
      <c r="QCJ38" s="172"/>
      <c r="QCK38" s="172"/>
      <c r="QCL38" s="172"/>
      <c r="QCM38" s="172"/>
      <c r="QCN38" s="172"/>
      <c r="QCO38" s="172"/>
      <c r="QCP38" s="172"/>
      <c r="QCQ38" s="172"/>
      <c r="QCR38" s="172"/>
      <c r="QCS38" s="172"/>
      <c r="QCT38" s="172"/>
      <c r="QCU38" s="172"/>
      <c r="QCV38" s="172"/>
      <c r="QCW38" s="172"/>
      <c r="QCX38" s="172"/>
      <c r="QCY38" s="172"/>
      <c r="QCZ38" s="172"/>
      <c r="QDA38" s="172"/>
      <c r="QDB38" s="172"/>
      <c r="QDC38" s="172"/>
      <c r="QDD38" s="172"/>
      <c r="QDE38" s="172"/>
      <c r="QDF38" s="172"/>
      <c r="QDG38" s="172"/>
      <c r="QDH38" s="172"/>
      <c r="QDI38" s="172"/>
      <c r="QDJ38" s="172"/>
      <c r="QDK38" s="172"/>
      <c r="QDL38" s="172"/>
      <c r="QDM38" s="172"/>
      <c r="QDN38" s="172"/>
      <c r="QDO38" s="172"/>
      <c r="QDP38" s="172"/>
      <c r="QDQ38" s="172"/>
      <c r="QDR38" s="172"/>
      <c r="QDS38" s="172"/>
      <c r="QDT38" s="172"/>
      <c r="QDU38" s="172"/>
      <c r="QDV38" s="172"/>
      <c r="QDW38" s="172"/>
      <c r="QDX38" s="172"/>
      <c r="QDY38" s="172"/>
      <c r="QDZ38" s="172"/>
      <c r="QEA38" s="172"/>
      <c r="QEB38" s="172"/>
      <c r="QEC38" s="172"/>
      <c r="QED38" s="172"/>
      <c r="QEE38" s="172"/>
      <c r="QEF38" s="172"/>
      <c r="QEG38" s="172"/>
      <c r="QEH38" s="172"/>
      <c r="QEI38" s="172"/>
      <c r="QEJ38" s="172"/>
      <c r="QEK38" s="172"/>
      <c r="QEL38" s="172"/>
      <c r="QEM38" s="172"/>
      <c r="QEN38" s="172"/>
      <c r="QEO38" s="172"/>
      <c r="QEP38" s="172"/>
      <c r="QEQ38" s="172"/>
      <c r="QER38" s="172"/>
      <c r="QES38" s="172"/>
      <c r="QET38" s="172"/>
      <c r="QEU38" s="172"/>
      <c r="QEV38" s="172"/>
      <c r="QEW38" s="172"/>
      <c r="QEX38" s="172"/>
      <c r="QEY38" s="172"/>
      <c r="QEZ38" s="172"/>
      <c r="QFA38" s="172"/>
      <c r="QFB38" s="172"/>
      <c r="QFC38" s="172"/>
      <c r="QFD38" s="172"/>
      <c r="QFE38" s="172"/>
      <c r="QFF38" s="172"/>
      <c r="QFG38" s="172"/>
      <c r="QFH38" s="172"/>
      <c r="QFI38" s="172"/>
      <c r="QFJ38" s="172"/>
      <c r="QFK38" s="172"/>
      <c r="QFL38" s="172"/>
      <c r="QFM38" s="172"/>
      <c r="QFN38" s="172"/>
      <c r="QFO38" s="172"/>
      <c r="QFP38" s="172"/>
      <c r="QFQ38" s="172"/>
      <c r="QFR38" s="172"/>
      <c r="QFS38" s="172"/>
      <c r="QFT38" s="172"/>
      <c r="QFU38" s="172"/>
      <c r="QFV38" s="172"/>
      <c r="QFW38" s="172"/>
      <c r="QFX38" s="172"/>
      <c r="QFY38" s="172"/>
      <c r="QFZ38" s="172"/>
      <c r="QGA38" s="172"/>
      <c r="QGB38" s="172"/>
      <c r="QGC38" s="172"/>
      <c r="QGD38" s="172"/>
      <c r="QGE38" s="172"/>
      <c r="QGF38" s="172"/>
      <c r="QGG38" s="172"/>
      <c r="QGH38" s="172"/>
      <c r="QGI38" s="172"/>
      <c r="QGJ38" s="172"/>
      <c r="QGK38" s="172"/>
      <c r="QGL38" s="172"/>
      <c r="QGM38" s="172"/>
      <c r="QGN38" s="172"/>
      <c r="QGO38" s="172"/>
      <c r="QGP38" s="172"/>
      <c r="QGQ38" s="172"/>
      <c r="QGR38" s="172"/>
      <c r="QGS38" s="172"/>
      <c r="QGT38" s="172"/>
      <c r="QGU38" s="172"/>
      <c r="QGV38" s="172"/>
      <c r="QGW38" s="172"/>
      <c r="QGX38" s="172"/>
      <c r="QGY38" s="172"/>
      <c r="QGZ38" s="172"/>
      <c r="QHA38" s="172"/>
      <c r="QHB38" s="172"/>
      <c r="QHC38" s="172"/>
      <c r="QHD38" s="172"/>
      <c r="QHE38" s="172"/>
      <c r="QHF38" s="172"/>
      <c r="QHG38" s="172"/>
      <c r="QHH38" s="172"/>
      <c r="QHI38" s="172"/>
      <c r="QHJ38" s="172"/>
      <c r="QHK38" s="172"/>
      <c r="QHL38" s="172"/>
      <c r="QHM38" s="172"/>
      <c r="QHN38" s="172"/>
      <c r="QHO38" s="172"/>
      <c r="QHP38" s="172"/>
      <c r="QHQ38" s="172"/>
      <c r="QHR38" s="172"/>
      <c r="QHS38" s="172"/>
      <c r="QHT38" s="172"/>
      <c r="QHU38" s="172"/>
      <c r="QHV38" s="172"/>
      <c r="QHW38" s="172"/>
      <c r="QHX38" s="172"/>
      <c r="QHY38" s="172"/>
      <c r="QHZ38" s="172"/>
      <c r="QIA38" s="172"/>
      <c r="QIB38" s="172"/>
      <c r="QIC38" s="172"/>
      <c r="QID38" s="172"/>
      <c r="QIE38" s="172"/>
      <c r="QIF38" s="172"/>
      <c r="QIG38" s="172"/>
      <c r="QIH38" s="172"/>
      <c r="QII38" s="172"/>
      <c r="QIJ38" s="172"/>
      <c r="QIK38" s="172"/>
      <c r="QIL38" s="172"/>
      <c r="QIM38" s="172"/>
      <c r="QIN38" s="172"/>
      <c r="QIO38" s="172"/>
      <c r="QIP38" s="172"/>
      <c r="QIQ38" s="172"/>
      <c r="QIR38" s="172"/>
      <c r="QIS38" s="172"/>
      <c r="QIT38" s="172"/>
      <c r="QIU38" s="172"/>
      <c r="QIV38" s="172"/>
      <c r="QIW38" s="172"/>
      <c r="QIX38" s="172"/>
      <c r="QIY38" s="172"/>
      <c r="QIZ38" s="172"/>
      <c r="QJA38" s="172"/>
      <c r="QJB38" s="172"/>
      <c r="QJC38" s="172"/>
      <c r="QJD38" s="172"/>
      <c r="QJE38" s="172"/>
      <c r="QJF38" s="172"/>
      <c r="QJG38" s="172"/>
      <c r="QJH38" s="172"/>
      <c r="QJI38" s="172"/>
      <c r="QJJ38" s="172"/>
      <c r="QJK38" s="172"/>
      <c r="QJL38" s="172"/>
      <c r="QJM38" s="172"/>
      <c r="QJN38" s="172"/>
      <c r="QJO38" s="172"/>
      <c r="QJP38" s="172"/>
      <c r="QJQ38" s="172"/>
      <c r="QJR38" s="172"/>
      <c r="QJS38" s="172"/>
      <c r="QJT38" s="172"/>
      <c r="QJU38" s="172"/>
      <c r="QJV38" s="172"/>
      <c r="QJW38" s="172"/>
      <c r="QJX38" s="172"/>
      <c r="QJY38" s="172"/>
      <c r="QJZ38" s="172"/>
      <c r="QKA38" s="172"/>
      <c r="QKB38" s="172"/>
      <c r="QKC38" s="172"/>
      <c r="QKD38" s="172"/>
      <c r="QKE38" s="172"/>
      <c r="QKF38" s="172"/>
      <c r="QKG38" s="172"/>
      <c r="QKH38" s="172"/>
      <c r="QKI38" s="172"/>
      <c r="QKJ38" s="172"/>
      <c r="QKK38" s="172"/>
      <c r="QKL38" s="172"/>
      <c r="QKM38" s="172"/>
      <c r="QKN38" s="172"/>
      <c r="QKO38" s="172"/>
      <c r="QKP38" s="172"/>
      <c r="QKQ38" s="172"/>
      <c r="QKR38" s="172"/>
      <c r="QKS38" s="172"/>
      <c r="QKT38" s="172"/>
      <c r="QKU38" s="172"/>
      <c r="QKV38" s="172"/>
      <c r="QKW38" s="172"/>
      <c r="QKX38" s="172"/>
      <c r="QKY38" s="172"/>
      <c r="QKZ38" s="172"/>
      <c r="QLA38" s="172"/>
      <c r="QLB38" s="172"/>
      <c r="QLC38" s="172"/>
      <c r="QLD38" s="172"/>
      <c r="QLE38" s="172"/>
      <c r="QLF38" s="172"/>
      <c r="QLG38" s="172"/>
      <c r="QLH38" s="172"/>
      <c r="QLI38" s="172"/>
      <c r="QLJ38" s="172"/>
      <c r="QLK38" s="172"/>
      <c r="QLL38" s="172"/>
      <c r="QLM38" s="172"/>
      <c r="QLN38" s="172"/>
      <c r="QLO38" s="172"/>
      <c r="QLP38" s="172"/>
      <c r="QLQ38" s="172"/>
      <c r="QLR38" s="172"/>
      <c r="QLS38" s="172"/>
      <c r="QLT38" s="172"/>
      <c r="QLU38" s="172"/>
      <c r="QLV38" s="172"/>
      <c r="QLW38" s="172"/>
      <c r="QLX38" s="172"/>
      <c r="QLY38" s="172"/>
      <c r="QLZ38" s="172"/>
      <c r="QMA38" s="172"/>
      <c r="QMB38" s="172"/>
      <c r="QMC38" s="172"/>
      <c r="QMD38" s="172"/>
      <c r="QME38" s="172"/>
      <c r="QMF38" s="172"/>
      <c r="QMG38" s="172"/>
      <c r="QMH38" s="172"/>
      <c r="QMI38" s="172"/>
      <c r="QMJ38" s="172"/>
      <c r="QMK38" s="172"/>
      <c r="QML38" s="172"/>
      <c r="QMM38" s="172"/>
      <c r="QMN38" s="172"/>
      <c r="QMO38" s="172"/>
      <c r="QMP38" s="172"/>
      <c r="QMQ38" s="172"/>
      <c r="QMR38" s="172"/>
      <c r="QMS38" s="172"/>
      <c r="QMT38" s="172"/>
      <c r="QMU38" s="172"/>
      <c r="QMV38" s="172"/>
      <c r="QMW38" s="172"/>
      <c r="QMX38" s="172"/>
      <c r="QMY38" s="172"/>
      <c r="QMZ38" s="172"/>
      <c r="QNA38" s="172"/>
      <c r="QNB38" s="172"/>
      <c r="QNC38" s="172"/>
      <c r="QND38" s="172"/>
      <c r="QNE38" s="172"/>
      <c r="QNF38" s="172"/>
      <c r="QNG38" s="172"/>
      <c r="QNH38" s="172"/>
      <c r="QNI38" s="172"/>
      <c r="QNJ38" s="172"/>
      <c r="QNK38" s="172"/>
      <c r="QNL38" s="172"/>
      <c r="QNM38" s="172"/>
      <c r="QNN38" s="172"/>
      <c r="QNO38" s="172"/>
      <c r="QNP38" s="172"/>
      <c r="QNQ38" s="172"/>
      <c r="QNR38" s="172"/>
      <c r="QNS38" s="172"/>
      <c r="QNT38" s="172"/>
      <c r="QNU38" s="172"/>
      <c r="QNV38" s="172"/>
      <c r="QNW38" s="172"/>
      <c r="QNX38" s="172"/>
      <c r="QNY38" s="172"/>
      <c r="QNZ38" s="172"/>
      <c r="QOA38" s="172"/>
      <c r="QOB38" s="172"/>
      <c r="QOC38" s="172"/>
      <c r="QOD38" s="172"/>
      <c r="QOE38" s="172"/>
      <c r="QOF38" s="172"/>
      <c r="QOG38" s="172"/>
      <c r="QOH38" s="172"/>
      <c r="QOI38" s="172"/>
      <c r="QOJ38" s="172"/>
      <c r="QOK38" s="172"/>
      <c r="QOL38" s="172"/>
      <c r="QOM38" s="172"/>
      <c r="QON38" s="172"/>
      <c r="QOO38" s="172"/>
      <c r="QOP38" s="172"/>
      <c r="QOQ38" s="172"/>
      <c r="QOR38" s="172"/>
      <c r="QOS38" s="172"/>
      <c r="QOT38" s="172"/>
      <c r="QOU38" s="172"/>
      <c r="QOV38" s="172"/>
      <c r="QOW38" s="172"/>
      <c r="QOX38" s="172"/>
      <c r="QOY38" s="172"/>
      <c r="QOZ38" s="172"/>
      <c r="QPA38" s="172"/>
      <c r="QPB38" s="172"/>
      <c r="QPC38" s="172"/>
      <c r="QPD38" s="172"/>
      <c r="QPE38" s="172"/>
      <c r="QPF38" s="172"/>
      <c r="QPG38" s="172"/>
      <c r="QPH38" s="172"/>
      <c r="QPI38" s="172"/>
      <c r="QPJ38" s="172"/>
      <c r="QPK38" s="172"/>
      <c r="QPL38" s="172"/>
      <c r="QPM38" s="172"/>
      <c r="QPN38" s="172"/>
      <c r="QPO38" s="172"/>
      <c r="QPP38" s="172"/>
      <c r="QPQ38" s="172"/>
      <c r="QPR38" s="172"/>
      <c r="QPS38" s="172"/>
      <c r="QPT38" s="172"/>
      <c r="QPU38" s="172"/>
      <c r="QPV38" s="172"/>
      <c r="QPW38" s="172"/>
      <c r="QPX38" s="172"/>
      <c r="QPY38" s="172"/>
      <c r="QPZ38" s="172"/>
      <c r="QQA38" s="172"/>
      <c r="QQB38" s="172"/>
      <c r="QQC38" s="172"/>
      <c r="QQD38" s="172"/>
      <c r="QQE38" s="172"/>
      <c r="QQF38" s="172"/>
      <c r="QQG38" s="172"/>
      <c r="QQH38" s="172"/>
      <c r="QQI38" s="172"/>
      <c r="QQJ38" s="172"/>
      <c r="QQK38" s="172"/>
      <c r="QQL38" s="172"/>
      <c r="QQM38" s="172"/>
      <c r="QQN38" s="172"/>
      <c r="QQO38" s="172"/>
      <c r="QQP38" s="172"/>
      <c r="QQQ38" s="172"/>
      <c r="QQR38" s="172"/>
      <c r="QQS38" s="172"/>
      <c r="QQT38" s="172"/>
      <c r="QQU38" s="172"/>
      <c r="QQV38" s="172"/>
      <c r="QQW38" s="172"/>
      <c r="QQX38" s="172"/>
      <c r="QQY38" s="172"/>
      <c r="QQZ38" s="172"/>
      <c r="QRA38" s="172"/>
      <c r="QRB38" s="172"/>
      <c r="QRC38" s="172"/>
      <c r="QRD38" s="172"/>
      <c r="QRE38" s="172"/>
      <c r="QRF38" s="172"/>
      <c r="QRG38" s="172"/>
      <c r="QRH38" s="172"/>
      <c r="QRI38" s="172"/>
      <c r="QRJ38" s="172"/>
      <c r="QRK38" s="172"/>
      <c r="QRL38" s="172"/>
      <c r="QRM38" s="172"/>
      <c r="QRN38" s="172"/>
      <c r="QRO38" s="172"/>
      <c r="QRP38" s="172"/>
      <c r="QRQ38" s="172"/>
      <c r="QRR38" s="172"/>
      <c r="QRS38" s="172"/>
      <c r="QRT38" s="172"/>
      <c r="QRU38" s="172"/>
      <c r="QRV38" s="172"/>
      <c r="QRW38" s="172"/>
      <c r="QRX38" s="172"/>
      <c r="QRY38" s="172"/>
      <c r="QRZ38" s="172"/>
      <c r="QSA38" s="172"/>
      <c r="QSB38" s="172"/>
      <c r="QSC38" s="172"/>
      <c r="QSD38" s="172"/>
      <c r="QSE38" s="172"/>
      <c r="QSF38" s="172"/>
      <c r="QSG38" s="172"/>
      <c r="QSH38" s="172"/>
      <c r="QSI38" s="172"/>
      <c r="QSJ38" s="172"/>
      <c r="QSK38" s="172"/>
      <c r="QSL38" s="172"/>
      <c r="QSM38" s="172"/>
      <c r="QSN38" s="172"/>
      <c r="QSO38" s="172"/>
      <c r="QSP38" s="172"/>
      <c r="QSQ38" s="172"/>
      <c r="QSR38" s="172"/>
      <c r="QSS38" s="172"/>
      <c r="QST38" s="172"/>
      <c r="QSU38" s="172"/>
      <c r="QSV38" s="172"/>
      <c r="QSW38" s="172"/>
      <c r="QSX38" s="172"/>
      <c r="QSY38" s="172"/>
      <c r="QSZ38" s="172"/>
      <c r="QTA38" s="172"/>
      <c r="QTB38" s="172"/>
      <c r="QTC38" s="172"/>
      <c r="QTD38" s="172"/>
      <c r="QTE38" s="172"/>
      <c r="QTF38" s="172"/>
      <c r="QTG38" s="172"/>
      <c r="QTH38" s="172"/>
      <c r="QTI38" s="172"/>
      <c r="QTJ38" s="172"/>
      <c r="QTK38" s="172"/>
      <c r="QTL38" s="172"/>
      <c r="QTM38" s="172"/>
      <c r="QTN38" s="172"/>
      <c r="QTO38" s="172"/>
      <c r="QTP38" s="172"/>
      <c r="QTQ38" s="172"/>
      <c r="QTR38" s="172"/>
      <c r="QTS38" s="172"/>
      <c r="QTT38" s="172"/>
      <c r="QTU38" s="172"/>
      <c r="QTV38" s="172"/>
      <c r="QTW38" s="172"/>
      <c r="QTX38" s="172"/>
      <c r="QTY38" s="172"/>
      <c r="QTZ38" s="172"/>
      <c r="QUA38" s="172"/>
      <c r="QUB38" s="172"/>
      <c r="QUC38" s="172"/>
      <c r="QUD38" s="172"/>
      <c r="QUE38" s="172"/>
      <c r="QUF38" s="172"/>
      <c r="QUG38" s="172"/>
      <c r="QUH38" s="172"/>
      <c r="QUI38" s="172"/>
      <c r="QUJ38" s="172"/>
      <c r="QUK38" s="172"/>
      <c r="QUL38" s="172"/>
      <c r="QUM38" s="172"/>
      <c r="QUN38" s="172"/>
      <c r="QUO38" s="172"/>
      <c r="QUP38" s="172"/>
      <c r="QUQ38" s="172"/>
      <c r="QUR38" s="172"/>
      <c r="QUS38" s="172"/>
      <c r="QUT38" s="172"/>
      <c r="QUU38" s="172"/>
      <c r="QUV38" s="172"/>
      <c r="QUW38" s="172"/>
      <c r="QUX38" s="172"/>
      <c r="QUY38" s="172"/>
      <c r="QUZ38" s="172"/>
      <c r="QVA38" s="172"/>
      <c r="QVB38" s="172"/>
      <c r="QVC38" s="172"/>
      <c r="QVD38" s="172"/>
      <c r="QVE38" s="172"/>
      <c r="QVF38" s="172"/>
      <c r="QVG38" s="172"/>
      <c r="QVH38" s="172"/>
      <c r="QVI38" s="172"/>
      <c r="QVJ38" s="172"/>
      <c r="QVK38" s="172"/>
      <c r="QVL38" s="172"/>
      <c r="QVM38" s="172"/>
      <c r="QVN38" s="172"/>
      <c r="QVO38" s="172"/>
      <c r="QVP38" s="172"/>
      <c r="QVQ38" s="172"/>
      <c r="QVR38" s="172"/>
      <c r="QVS38" s="172"/>
      <c r="QVT38" s="172"/>
      <c r="QVU38" s="172"/>
      <c r="QVV38" s="172"/>
      <c r="QVW38" s="172"/>
      <c r="QVX38" s="172"/>
      <c r="QVY38" s="172"/>
      <c r="QVZ38" s="172"/>
      <c r="QWA38" s="172"/>
      <c r="QWB38" s="172"/>
      <c r="QWC38" s="172"/>
      <c r="QWD38" s="172"/>
      <c r="QWE38" s="172"/>
      <c r="QWF38" s="172"/>
      <c r="QWG38" s="172"/>
      <c r="QWH38" s="172"/>
      <c r="QWI38" s="172"/>
      <c r="QWJ38" s="172"/>
      <c r="QWK38" s="172"/>
      <c r="QWL38" s="172"/>
      <c r="QWM38" s="172"/>
      <c r="QWN38" s="172"/>
      <c r="QWO38" s="172"/>
      <c r="QWP38" s="172"/>
      <c r="QWQ38" s="172"/>
      <c r="QWR38" s="172"/>
      <c r="QWS38" s="172"/>
      <c r="QWT38" s="172"/>
      <c r="QWU38" s="172"/>
      <c r="QWV38" s="172"/>
      <c r="QWW38" s="172"/>
      <c r="QWX38" s="172"/>
      <c r="QWY38" s="172"/>
      <c r="QWZ38" s="172"/>
      <c r="QXA38" s="172"/>
      <c r="QXB38" s="172"/>
      <c r="QXC38" s="172"/>
      <c r="QXD38" s="172"/>
      <c r="QXE38" s="172"/>
      <c r="QXF38" s="172"/>
      <c r="QXG38" s="172"/>
      <c r="QXH38" s="172"/>
      <c r="QXI38" s="172"/>
      <c r="QXJ38" s="172"/>
      <c r="QXK38" s="172"/>
      <c r="QXL38" s="172"/>
      <c r="QXM38" s="172"/>
      <c r="QXN38" s="172"/>
      <c r="QXO38" s="172"/>
      <c r="QXP38" s="172"/>
      <c r="QXQ38" s="172"/>
      <c r="QXR38" s="172"/>
      <c r="QXS38" s="172"/>
      <c r="QXT38" s="172"/>
      <c r="QXU38" s="172"/>
      <c r="QXV38" s="172"/>
      <c r="QXW38" s="172"/>
      <c r="QXX38" s="172"/>
      <c r="QXY38" s="172"/>
      <c r="QXZ38" s="172"/>
      <c r="QYA38" s="172"/>
      <c r="QYB38" s="172"/>
      <c r="QYC38" s="172"/>
      <c r="QYD38" s="172"/>
      <c r="QYE38" s="172"/>
      <c r="QYF38" s="172"/>
      <c r="QYG38" s="172"/>
      <c r="QYH38" s="172"/>
      <c r="QYI38" s="172"/>
      <c r="QYJ38" s="172"/>
      <c r="QYK38" s="172"/>
      <c r="QYL38" s="172"/>
      <c r="QYM38" s="172"/>
      <c r="QYN38" s="172"/>
      <c r="QYO38" s="172"/>
      <c r="QYP38" s="172"/>
      <c r="QYQ38" s="172"/>
      <c r="QYR38" s="172"/>
      <c r="QYS38" s="172"/>
      <c r="QYT38" s="172"/>
      <c r="QYU38" s="172"/>
      <c r="QYV38" s="172"/>
      <c r="QYW38" s="172"/>
      <c r="QYX38" s="172"/>
      <c r="QYY38" s="172"/>
      <c r="QYZ38" s="172"/>
      <c r="QZA38" s="172"/>
      <c r="QZB38" s="172"/>
      <c r="QZC38" s="172"/>
      <c r="QZD38" s="172"/>
      <c r="QZE38" s="172"/>
      <c r="QZF38" s="172"/>
      <c r="QZG38" s="172"/>
      <c r="QZH38" s="172"/>
      <c r="QZI38" s="172"/>
      <c r="QZJ38" s="172"/>
      <c r="QZK38" s="172"/>
      <c r="QZL38" s="172"/>
      <c r="QZM38" s="172"/>
      <c r="QZN38" s="172"/>
      <c r="QZO38" s="172"/>
      <c r="QZP38" s="172"/>
      <c r="QZQ38" s="172"/>
      <c r="QZR38" s="172"/>
      <c r="QZS38" s="172"/>
      <c r="QZT38" s="172"/>
      <c r="QZU38" s="172"/>
      <c r="QZV38" s="172"/>
      <c r="QZW38" s="172"/>
      <c r="QZX38" s="172"/>
      <c r="QZY38" s="172"/>
      <c r="QZZ38" s="172"/>
      <c r="RAA38" s="172"/>
      <c r="RAB38" s="172"/>
      <c r="RAC38" s="172"/>
      <c r="RAD38" s="172"/>
      <c r="RAE38" s="172"/>
      <c r="RAF38" s="172"/>
      <c r="RAG38" s="172"/>
      <c r="RAH38" s="172"/>
      <c r="RAI38" s="172"/>
      <c r="RAJ38" s="172"/>
      <c r="RAK38" s="172"/>
      <c r="RAL38" s="172"/>
      <c r="RAM38" s="172"/>
      <c r="RAN38" s="172"/>
      <c r="RAO38" s="172"/>
      <c r="RAP38" s="172"/>
      <c r="RAQ38" s="172"/>
      <c r="RAR38" s="172"/>
      <c r="RAS38" s="172"/>
      <c r="RAT38" s="172"/>
      <c r="RAU38" s="172"/>
      <c r="RAV38" s="172"/>
      <c r="RAW38" s="172"/>
      <c r="RAX38" s="172"/>
      <c r="RAY38" s="172"/>
      <c r="RAZ38" s="172"/>
      <c r="RBA38" s="172"/>
      <c r="RBB38" s="172"/>
      <c r="RBC38" s="172"/>
      <c r="RBD38" s="172"/>
      <c r="RBE38" s="172"/>
      <c r="RBF38" s="172"/>
      <c r="RBG38" s="172"/>
      <c r="RBH38" s="172"/>
      <c r="RBI38" s="172"/>
      <c r="RBJ38" s="172"/>
      <c r="RBK38" s="172"/>
      <c r="RBL38" s="172"/>
      <c r="RBM38" s="172"/>
      <c r="RBN38" s="172"/>
      <c r="RBO38" s="172"/>
      <c r="RBP38" s="172"/>
      <c r="RBQ38" s="172"/>
      <c r="RBR38" s="172"/>
      <c r="RBS38" s="172"/>
      <c r="RBT38" s="172"/>
      <c r="RBU38" s="172"/>
      <c r="RBV38" s="172"/>
      <c r="RBW38" s="172"/>
      <c r="RBX38" s="172"/>
      <c r="RBY38" s="172"/>
      <c r="RBZ38" s="172"/>
      <c r="RCA38" s="172"/>
      <c r="RCB38" s="172"/>
      <c r="RCC38" s="172"/>
      <c r="RCD38" s="172"/>
      <c r="RCE38" s="172"/>
      <c r="RCF38" s="172"/>
      <c r="RCG38" s="172"/>
      <c r="RCH38" s="172"/>
      <c r="RCI38" s="172"/>
      <c r="RCJ38" s="172"/>
      <c r="RCK38" s="172"/>
      <c r="RCL38" s="172"/>
      <c r="RCM38" s="172"/>
      <c r="RCN38" s="172"/>
      <c r="RCO38" s="172"/>
      <c r="RCP38" s="172"/>
      <c r="RCQ38" s="172"/>
      <c r="RCR38" s="172"/>
      <c r="RCS38" s="172"/>
      <c r="RCT38" s="172"/>
      <c r="RCU38" s="172"/>
      <c r="RCV38" s="172"/>
      <c r="RCW38" s="172"/>
      <c r="RCX38" s="172"/>
      <c r="RCY38" s="172"/>
      <c r="RCZ38" s="172"/>
      <c r="RDA38" s="172"/>
      <c r="RDB38" s="172"/>
      <c r="RDC38" s="172"/>
      <c r="RDD38" s="172"/>
      <c r="RDE38" s="172"/>
      <c r="RDF38" s="172"/>
      <c r="RDG38" s="172"/>
      <c r="RDH38" s="172"/>
      <c r="RDI38" s="172"/>
      <c r="RDJ38" s="172"/>
      <c r="RDK38" s="172"/>
      <c r="RDL38" s="172"/>
      <c r="RDM38" s="172"/>
      <c r="RDN38" s="172"/>
      <c r="RDO38" s="172"/>
      <c r="RDP38" s="172"/>
      <c r="RDQ38" s="172"/>
      <c r="RDR38" s="172"/>
      <c r="RDS38" s="172"/>
      <c r="RDT38" s="172"/>
      <c r="RDU38" s="172"/>
      <c r="RDV38" s="172"/>
      <c r="RDW38" s="172"/>
      <c r="RDX38" s="172"/>
      <c r="RDY38" s="172"/>
      <c r="RDZ38" s="172"/>
      <c r="REA38" s="172"/>
      <c r="REB38" s="172"/>
      <c r="REC38" s="172"/>
      <c r="RED38" s="172"/>
      <c r="REE38" s="172"/>
      <c r="REF38" s="172"/>
      <c r="REG38" s="172"/>
      <c r="REH38" s="172"/>
      <c r="REI38" s="172"/>
      <c r="REJ38" s="172"/>
      <c r="REK38" s="172"/>
      <c r="REL38" s="172"/>
      <c r="REM38" s="172"/>
      <c r="REN38" s="172"/>
      <c r="REO38" s="172"/>
      <c r="REP38" s="172"/>
      <c r="REQ38" s="172"/>
      <c r="RER38" s="172"/>
      <c r="RES38" s="172"/>
      <c r="RET38" s="172"/>
      <c r="REU38" s="172"/>
      <c r="REV38" s="172"/>
      <c r="REW38" s="172"/>
      <c r="REX38" s="172"/>
      <c r="REY38" s="172"/>
      <c r="REZ38" s="172"/>
      <c r="RFA38" s="172"/>
      <c r="RFB38" s="172"/>
      <c r="RFC38" s="172"/>
      <c r="RFD38" s="172"/>
      <c r="RFE38" s="172"/>
      <c r="RFF38" s="172"/>
      <c r="RFG38" s="172"/>
      <c r="RFH38" s="172"/>
      <c r="RFI38" s="172"/>
      <c r="RFJ38" s="172"/>
      <c r="RFK38" s="172"/>
      <c r="RFL38" s="172"/>
      <c r="RFM38" s="172"/>
      <c r="RFN38" s="172"/>
      <c r="RFO38" s="172"/>
      <c r="RFP38" s="172"/>
      <c r="RFQ38" s="172"/>
      <c r="RFR38" s="172"/>
      <c r="RFS38" s="172"/>
      <c r="RFT38" s="172"/>
      <c r="RFU38" s="172"/>
      <c r="RFV38" s="172"/>
      <c r="RFW38" s="172"/>
      <c r="RFX38" s="172"/>
      <c r="RFY38" s="172"/>
      <c r="RFZ38" s="172"/>
      <c r="RGA38" s="172"/>
      <c r="RGB38" s="172"/>
      <c r="RGC38" s="172"/>
      <c r="RGD38" s="172"/>
      <c r="RGE38" s="172"/>
      <c r="RGF38" s="172"/>
      <c r="RGG38" s="172"/>
      <c r="RGH38" s="172"/>
      <c r="RGI38" s="172"/>
      <c r="RGJ38" s="172"/>
      <c r="RGK38" s="172"/>
      <c r="RGL38" s="172"/>
      <c r="RGM38" s="172"/>
      <c r="RGN38" s="172"/>
      <c r="RGO38" s="172"/>
      <c r="RGP38" s="172"/>
      <c r="RGQ38" s="172"/>
      <c r="RGR38" s="172"/>
      <c r="RGS38" s="172"/>
      <c r="RGT38" s="172"/>
      <c r="RGU38" s="172"/>
      <c r="RGV38" s="172"/>
      <c r="RGW38" s="172"/>
      <c r="RGX38" s="172"/>
      <c r="RGY38" s="172"/>
      <c r="RGZ38" s="172"/>
      <c r="RHA38" s="172"/>
      <c r="RHB38" s="172"/>
      <c r="RHC38" s="172"/>
      <c r="RHD38" s="172"/>
      <c r="RHE38" s="172"/>
      <c r="RHF38" s="172"/>
      <c r="RHG38" s="172"/>
      <c r="RHH38" s="172"/>
      <c r="RHI38" s="172"/>
      <c r="RHJ38" s="172"/>
      <c r="RHK38" s="172"/>
      <c r="RHL38" s="172"/>
      <c r="RHM38" s="172"/>
      <c r="RHN38" s="172"/>
      <c r="RHO38" s="172"/>
      <c r="RHP38" s="172"/>
      <c r="RHQ38" s="172"/>
      <c r="RHR38" s="172"/>
      <c r="RHS38" s="172"/>
      <c r="RHT38" s="172"/>
      <c r="RHU38" s="172"/>
      <c r="RHV38" s="172"/>
      <c r="RHW38" s="172"/>
      <c r="RHX38" s="172"/>
      <c r="RHY38" s="172"/>
      <c r="RHZ38" s="172"/>
      <c r="RIA38" s="172"/>
      <c r="RIB38" s="172"/>
      <c r="RIC38" s="172"/>
      <c r="RID38" s="172"/>
      <c r="RIE38" s="172"/>
      <c r="RIF38" s="172"/>
      <c r="RIG38" s="172"/>
      <c r="RIH38" s="172"/>
      <c r="RII38" s="172"/>
      <c r="RIJ38" s="172"/>
      <c r="RIK38" s="172"/>
      <c r="RIL38" s="172"/>
      <c r="RIM38" s="172"/>
      <c r="RIN38" s="172"/>
      <c r="RIO38" s="172"/>
      <c r="RIP38" s="172"/>
      <c r="RIQ38" s="172"/>
      <c r="RIR38" s="172"/>
      <c r="RIS38" s="172"/>
      <c r="RIT38" s="172"/>
      <c r="RIU38" s="172"/>
      <c r="RIV38" s="172"/>
      <c r="RIW38" s="172"/>
      <c r="RIX38" s="172"/>
      <c r="RIY38" s="172"/>
      <c r="RIZ38" s="172"/>
      <c r="RJA38" s="172"/>
      <c r="RJB38" s="172"/>
      <c r="RJC38" s="172"/>
      <c r="RJD38" s="172"/>
      <c r="RJE38" s="172"/>
      <c r="RJF38" s="172"/>
      <c r="RJG38" s="172"/>
      <c r="RJH38" s="172"/>
      <c r="RJI38" s="172"/>
      <c r="RJJ38" s="172"/>
      <c r="RJK38" s="172"/>
      <c r="RJL38" s="172"/>
      <c r="RJM38" s="172"/>
      <c r="RJN38" s="172"/>
      <c r="RJO38" s="172"/>
      <c r="RJP38" s="172"/>
      <c r="RJQ38" s="172"/>
      <c r="RJR38" s="172"/>
      <c r="RJS38" s="172"/>
      <c r="RJT38" s="172"/>
      <c r="RJU38" s="172"/>
      <c r="RJV38" s="172"/>
      <c r="RJW38" s="172"/>
      <c r="RJX38" s="172"/>
      <c r="RJY38" s="172"/>
      <c r="RJZ38" s="172"/>
      <c r="RKA38" s="172"/>
      <c r="RKB38" s="172"/>
      <c r="RKC38" s="172"/>
      <c r="RKD38" s="172"/>
      <c r="RKE38" s="172"/>
      <c r="RKF38" s="172"/>
      <c r="RKG38" s="172"/>
      <c r="RKH38" s="172"/>
      <c r="RKI38" s="172"/>
      <c r="RKJ38" s="172"/>
      <c r="RKK38" s="172"/>
      <c r="RKL38" s="172"/>
      <c r="RKM38" s="172"/>
      <c r="RKN38" s="172"/>
      <c r="RKO38" s="172"/>
      <c r="RKP38" s="172"/>
      <c r="RKQ38" s="172"/>
      <c r="RKR38" s="172"/>
      <c r="RKS38" s="172"/>
      <c r="RKT38" s="172"/>
      <c r="RKU38" s="172"/>
      <c r="RKV38" s="172"/>
      <c r="RKW38" s="172"/>
      <c r="RKX38" s="172"/>
      <c r="RKY38" s="172"/>
      <c r="RKZ38" s="172"/>
      <c r="RLA38" s="172"/>
      <c r="RLB38" s="172"/>
      <c r="RLC38" s="172"/>
      <c r="RLD38" s="172"/>
      <c r="RLE38" s="172"/>
      <c r="RLF38" s="172"/>
      <c r="RLG38" s="172"/>
      <c r="RLH38" s="172"/>
      <c r="RLI38" s="172"/>
      <c r="RLJ38" s="172"/>
      <c r="RLK38" s="172"/>
      <c r="RLL38" s="172"/>
      <c r="RLM38" s="172"/>
      <c r="RLN38" s="172"/>
      <c r="RLO38" s="172"/>
      <c r="RLP38" s="172"/>
      <c r="RLQ38" s="172"/>
      <c r="RLR38" s="172"/>
      <c r="RLS38" s="172"/>
      <c r="RLT38" s="172"/>
      <c r="RLU38" s="172"/>
      <c r="RLV38" s="172"/>
      <c r="RLW38" s="172"/>
      <c r="RLX38" s="172"/>
      <c r="RLY38" s="172"/>
      <c r="RLZ38" s="172"/>
      <c r="RMA38" s="172"/>
      <c r="RMB38" s="172"/>
      <c r="RMC38" s="172"/>
      <c r="RMD38" s="172"/>
      <c r="RME38" s="172"/>
      <c r="RMF38" s="172"/>
      <c r="RMG38" s="172"/>
      <c r="RMH38" s="172"/>
      <c r="RMI38" s="172"/>
      <c r="RMJ38" s="172"/>
      <c r="RMK38" s="172"/>
      <c r="RML38" s="172"/>
      <c r="RMM38" s="172"/>
      <c r="RMN38" s="172"/>
      <c r="RMO38" s="172"/>
      <c r="RMP38" s="172"/>
      <c r="RMQ38" s="172"/>
      <c r="RMR38" s="172"/>
      <c r="RMS38" s="172"/>
      <c r="RMT38" s="172"/>
      <c r="RMU38" s="172"/>
      <c r="RMV38" s="172"/>
      <c r="RMW38" s="172"/>
      <c r="RMX38" s="172"/>
      <c r="RMY38" s="172"/>
      <c r="RMZ38" s="172"/>
      <c r="RNA38" s="172"/>
      <c r="RNB38" s="172"/>
      <c r="RNC38" s="172"/>
      <c r="RND38" s="172"/>
      <c r="RNE38" s="172"/>
      <c r="RNF38" s="172"/>
      <c r="RNG38" s="172"/>
      <c r="RNH38" s="172"/>
      <c r="RNI38" s="172"/>
      <c r="RNJ38" s="172"/>
      <c r="RNK38" s="172"/>
      <c r="RNL38" s="172"/>
      <c r="RNM38" s="172"/>
      <c r="RNN38" s="172"/>
      <c r="RNO38" s="172"/>
      <c r="RNP38" s="172"/>
      <c r="RNQ38" s="172"/>
      <c r="RNR38" s="172"/>
      <c r="RNS38" s="172"/>
      <c r="RNT38" s="172"/>
      <c r="RNU38" s="172"/>
      <c r="RNV38" s="172"/>
      <c r="RNW38" s="172"/>
      <c r="RNX38" s="172"/>
      <c r="RNY38" s="172"/>
      <c r="RNZ38" s="172"/>
      <c r="ROA38" s="172"/>
      <c r="ROB38" s="172"/>
      <c r="ROC38" s="172"/>
      <c r="ROD38" s="172"/>
      <c r="ROE38" s="172"/>
      <c r="ROF38" s="172"/>
      <c r="ROG38" s="172"/>
      <c r="ROH38" s="172"/>
      <c r="ROI38" s="172"/>
      <c r="ROJ38" s="172"/>
      <c r="ROK38" s="172"/>
      <c r="ROL38" s="172"/>
      <c r="ROM38" s="172"/>
      <c r="RON38" s="172"/>
      <c r="ROO38" s="172"/>
      <c r="ROP38" s="172"/>
      <c r="ROQ38" s="172"/>
      <c r="ROR38" s="172"/>
      <c r="ROS38" s="172"/>
      <c r="ROT38" s="172"/>
      <c r="ROU38" s="172"/>
      <c r="ROV38" s="172"/>
      <c r="ROW38" s="172"/>
      <c r="ROX38" s="172"/>
      <c r="ROY38" s="172"/>
      <c r="ROZ38" s="172"/>
      <c r="RPA38" s="172"/>
      <c r="RPB38" s="172"/>
      <c r="RPC38" s="172"/>
      <c r="RPD38" s="172"/>
      <c r="RPE38" s="172"/>
      <c r="RPF38" s="172"/>
      <c r="RPG38" s="172"/>
      <c r="RPH38" s="172"/>
      <c r="RPI38" s="172"/>
      <c r="RPJ38" s="172"/>
      <c r="RPK38" s="172"/>
      <c r="RPL38" s="172"/>
      <c r="RPM38" s="172"/>
      <c r="RPN38" s="172"/>
      <c r="RPO38" s="172"/>
      <c r="RPP38" s="172"/>
      <c r="RPQ38" s="172"/>
      <c r="RPR38" s="172"/>
      <c r="RPS38" s="172"/>
      <c r="RPT38" s="172"/>
      <c r="RPU38" s="172"/>
      <c r="RPV38" s="172"/>
      <c r="RPW38" s="172"/>
      <c r="RPX38" s="172"/>
      <c r="RPY38" s="172"/>
      <c r="RPZ38" s="172"/>
      <c r="RQA38" s="172"/>
      <c r="RQB38" s="172"/>
      <c r="RQC38" s="172"/>
      <c r="RQD38" s="172"/>
      <c r="RQE38" s="172"/>
      <c r="RQF38" s="172"/>
      <c r="RQG38" s="172"/>
      <c r="RQH38" s="172"/>
      <c r="RQI38" s="172"/>
      <c r="RQJ38" s="172"/>
      <c r="RQK38" s="172"/>
      <c r="RQL38" s="172"/>
      <c r="RQM38" s="172"/>
      <c r="RQN38" s="172"/>
      <c r="RQO38" s="172"/>
      <c r="RQP38" s="172"/>
      <c r="RQQ38" s="172"/>
      <c r="RQR38" s="172"/>
      <c r="RQS38" s="172"/>
      <c r="RQT38" s="172"/>
      <c r="RQU38" s="172"/>
      <c r="RQV38" s="172"/>
      <c r="RQW38" s="172"/>
      <c r="RQX38" s="172"/>
      <c r="RQY38" s="172"/>
      <c r="RQZ38" s="172"/>
      <c r="RRA38" s="172"/>
      <c r="RRB38" s="172"/>
      <c r="RRC38" s="172"/>
      <c r="RRD38" s="172"/>
      <c r="RRE38" s="172"/>
      <c r="RRF38" s="172"/>
      <c r="RRG38" s="172"/>
      <c r="RRH38" s="172"/>
      <c r="RRI38" s="172"/>
      <c r="RRJ38" s="172"/>
      <c r="RRK38" s="172"/>
      <c r="RRL38" s="172"/>
      <c r="RRM38" s="172"/>
      <c r="RRN38" s="172"/>
      <c r="RRO38" s="172"/>
      <c r="RRP38" s="172"/>
      <c r="RRQ38" s="172"/>
      <c r="RRR38" s="172"/>
      <c r="RRS38" s="172"/>
      <c r="RRT38" s="172"/>
      <c r="RRU38" s="172"/>
      <c r="RRV38" s="172"/>
      <c r="RRW38" s="172"/>
      <c r="RRX38" s="172"/>
      <c r="RRY38" s="172"/>
      <c r="RRZ38" s="172"/>
      <c r="RSA38" s="172"/>
      <c r="RSB38" s="172"/>
      <c r="RSC38" s="172"/>
      <c r="RSD38" s="172"/>
      <c r="RSE38" s="172"/>
      <c r="RSF38" s="172"/>
      <c r="RSG38" s="172"/>
      <c r="RSH38" s="172"/>
      <c r="RSI38" s="172"/>
      <c r="RSJ38" s="172"/>
      <c r="RSK38" s="172"/>
      <c r="RSL38" s="172"/>
      <c r="RSM38" s="172"/>
      <c r="RSN38" s="172"/>
      <c r="RSO38" s="172"/>
      <c r="RSP38" s="172"/>
      <c r="RSQ38" s="172"/>
      <c r="RSR38" s="172"/>
      <c r="RSS38" s="172"/>
      <c r="RST38" s="172"/>
      <c r="RSU38" s="172"/>
      <c r="RSV38" s="172"/>
      <c r="RSW38" s="172"/>
      <c r="RSX38" s="172"/>
      <c r="RSY38" s="172"/>
      <c r="RSZ38" s="172"/>
      <c r="RTA38" s="172"/>
      <c r="RTB38" s="172"/>
      <c r="RTC38" s="172"/>
      <c r="RTD38" s="172"/>
      <c r="RTE38" s="172"/>
      <c r="RTF38" s="172"/>
      <c r="RTG38" s="172"/>
      <c r="RTH38" s="172"/>
      <c r="RTI38" s="172"/>
      <c r="RTJ38" s="172"/>
      <c r="RTK38" s="172"/>
      <c r="RTL38" s="172"/>
      <c r="RTM38" s="172"/>
      <c r="RTN38" s="172"/>
      <c r="RTO38" s="172"/>
      <c r="RTP38" s="172"/>
      <c r="RTQ38" s="172"/>
      <c r="RTR38" s="172"/>
      <c r="RTS38" s="172"/>
      <c r="RTT38" s="172"/>
      <c r="RTU38" s="172"/>
      <c r="RTV38" s="172"/>
      <c r="RTW38" s="172"/>
      <c r="RTX38" s="172"/>
      <c r="RTY38" s="172"/>
      <c r="RTZ38" s="172"/>
      <c r="RUA38" s="172"/>
      <c r="RUB38" s="172"/>
      <c r="RUC38" s="172"/>
      <c r="RUD38" s="172"/>
      <c r="RUE38" s="172"/>
      <c r="RUF38" s="172"/>
      <c r="RUG38" s="172"/>
      <c r="RUH38" s="172"/>
      <c r="RUI38" s="172"/>
      <c r="RUJ38" s="172"/>
      <c r="RUK38" s="172"/>
      <c r="RUL38" s="172"/>
      <c r="RUM38" s="172"/>
      <c r="RUN38" s="172"/>
      <c r="RUO38" s="172"/>
      <c r="RUP38" s="172"/>
      <c r="RUQ38" s="172"/>
      <c r="RUR38" s="172"/>
      <c r="RUS38" s="172"/>
      <c r="RUT38" s="172"/>
      <c r="RUU38" s="172"/>
      <c r="RUV38" s="172"/>
      <c r="RUW38" s="172"/>
      <c r="RUX38" s="172"/>
      <c r="RUY38" s="172"/>
      <c r="RUZ38" s="172"/>
      <c r="RVA38" s="172"/>
      <c r="RVB38" s="172"/>
      <c r="RVC38" s="172"/>
      <c r="RVD38" s="172"/>
      <c r="RVE38" s="172"/>
      <c r="RVF38" s="172"/>
      <c r="RVG38" s="172"/>
      <c r="RVH38" s="172"/>
      <c r="RVI38" s="172"/>
      <c r="RVJ38" s="172"/>
      <c r="RVK38" s="172"/>
      <c r="RVL38" s="172"/>
      <c r="RVM38" s="172"/>
      <c r="RVN38" s="172"/>
      <c r="RVO38" s="172"/>
      <c r="RVP38" s="172"/>
      <c r="RVQ38" s="172"/>
      <c r="RVR38" s="172"/>
      <c r="RVS38" s="172"/>
      <c r="RVT38" s="172"/>
      <c r="RVU38" s="172"/>
      <c r="RVV38" s="172"/>
      <c r="RVW38" s="172"/>
      <c r="RVX38" s="172"/>
      <c r="RVY38" s="172"/>
      <c r="RVZ38" s="172"/>
      <c r="RWA38" s="172"/>
      <c r="RWB38" s="172"/>
      <c r="RWC38" s="172"/>
      <c r="RWD38" s="172"/>
      <c r="RWE38" s="172"/>
      <c r="RWF38" s="172"/>
      <c r="RWG38" s="172"/>
      <c r="RWH38" s="172"/>
      <c r="RWI38" s="172"/>
      <c r="RWJ38" s="172"/>
      <c r="RWK38" s="172"/>
      <c r="RWL38" s="172"/>
      <c r="RWM38" s="172"/>
      <c r="RWN38" s="172"/>
      <c r="RWO38" s="172"/>
      <c r="RWP38" s="172"/>
      <c r="RWQ38" s="172"/>
      <c r="RWR38" s="172"/>
      <c r="RWS38" s="172"/>
      <c r="RWT38" s="172"/>
      <c r="RWU38" s="172"/>
      <c r="RWV38" s="172"/>
      <c r="RWW38" s="172"/>
      <c r="RWX38" s="172"/>
      <c r="RWY38" s="172"/>
      <c r="RWZ38" s="172"/>
      <c r="RXA38" s="172"/>
      <c r="RXB38" s="172"/>
      <c r="RXC38" s="172"/>
      <c r="RXD38" s="172"/>
      <c r="RXE38" s="172"/>
      <c r="RXF38" s="172"/>
      <c r="RXG38" s="172"/>
      <c r="RXH38" s="172"/>
      <c r="RXI38" s="172"/>
      <c r="RXJ38" s="172"/>
      <c r="RXK38" s="172"/>
      <c r="RXL38" s="172"/>
      <c r="RXM38" s="172"/>
      <c r="RXN38" s="172"/>
      <c r="RXO38" s="172"/>
      <c r="RXP38" s="172"/>
      <c r="RXQ38" s="172"/>
      <c r="RXR38" s="172"/>
      <c r="RXS38" s="172"/>
      <c r="RXT38" s="172"/>
      <c r="RXU38" s="172"/>
      <c r="RXV38" s="172"/>
      <c r="RXW38" s="172"/>
      <c r="RXX38" s="172"/>
      <c r="RXY38" s="172"/>
      <c r="RXZ38" s="172"/>
      <c r="RYA38" s="172"/>
      <c r="RYB38" s="172"/>
      <c r="RYC38" s="172"/>
      <c r="RYD38" s="172"/>
      <c r="RYE38" s="172"/>
      <c r="RYF38" s="172"/>
      <c r="RYG38" s="172"/>
      <c r="RYH38" s="172"/>
      <c r="RYI38" s="172"/>
      <c r="RYJ38" s="172"/>
      <c r="RYK38" s="172"/>
      <c r="RYL38" s="172"/>
      <c r="RYM38" s="172"/>
      <c r="RYN38" s="172"/>
      <c r="RYO38" s="172"/>
      <c r="RYP38" s="172"/>
      <c r="RYQ38" s="172"/>
      <c r="RYR38" s="172"/>
      <c r="RYS38" s="172"/>
      <c r="RYT38" s="172"/>
      <c r="RYU38" s="172"/>
      <c r="RYV38" s="172"/>
      <c r="RYW38" s="172"/>
      <c r="RYX38" s="172"/>
      <c r="RYY38" s="172"/>
      <c r="RYZ38" s="172"/>
      <c r="RZA38" s="172"/>
      <c r="RZB38" s="172"/>
      <c r="RZC38" s="172"/>
      <c r="RZD38" s="172"/>
      <c r="RZE38" s="172"/>
      <c r="RZF38" s="172"/>
      <c r="RZG38" s="172"/>
      <c r="RZH38" s="172"/>
      <c r="RZI38" s="172"/>
      <c r="RZJ38" s="172"/>
      <c r="RZK38" s="172"/>
      <c r="RZL38" s="172"/>
      <c r="RZM38" s="172"/>
      <c r="RZN38" s="172"/>
      <c r="RZO38" s="172"/>
      <c r="RZP38" s="172"/>
      <c r="RZQ38" s="172"/>
      <c r="RZR38" s="172"/>
      <c r="RZS38" s="172"/>
      <c r="RZT38" s="172"/>
      <c r="RZU38" s="172"/>
      <c r="RZV38" s="172"/>
      <c r="RZW38" s="172"/>
      <c r="RZX38" s="172"/>
      <c r="RZY38" s="172"/>
      <c r="RZZ38" s="172"/>
      <c r="SAA38" s="172"/>
      <c r="SAB38" s="172"/>
      <c r="SAC38" s="172"/>
      <c r="SAD38" s="172"/>
      <c r="SAE38" s="172"/>
      <c r="SAF38" s="172"/>
      <c r="SAG38" s="172"/>
      <c r="SAH38" s="172"/>
      <c r="SAI38" s="172"/>
      <c r="SAJ38" s="172"/>
      <c r="SAK38" s="172"/>
      <c r="SAL38" s="172"/>
      <c r="SAM38" s="172"/>
      <c r="SAN38" s="172"/>
      <c r="SAO38" s="172"/>
      <c r="SAP38" s="172"/>
      <c r="SAQ38" s="172"/>
      <c r="SAR38" s="172"/>
      <c r="SAS38" s="172"/>
      <c r="SAT38" s="172"/>
      <c r="SAU38" s="172"/>
      <c r="SAV38" s="172"/>
      <c r="SAW38" s="172"/>
      <c r="SAX38" s="172"/>
      <c r="SAY38" s="172"/>
      <c r="SAZ38" s="172"/>
      <c r="SBA38" s="172"/>
      <c r="SBB38" s="172"/>
      <c r="SBC38" s="172"/>
      <c r="SBD38" s="172"/>
      <c r="SBE38" s="172"/>
      <c r="SBF38" s="172"/>
      <c r="SBG38" s="172"/>
      <c r="SBH38" s="172"/>
      <c r="SBI38" s="172"/>
      <c r="SBJ38" s="172"/>
      <c r="SBK38" s="172"/>
      <c r="SBL38" s="172"/>
      <c r="SBM38" s="172"/>
      <c r="SBN38" s="172"/>
      <c r="SBO38" s="172"/>
      <c r="SBP38" s="172"/>
      <c r="SBQ38" s="172"/>
      <c r="SBR38" s="172"/>
      <c r="SBS38" s="172"/>
      <c r="SBT38" s="172"/>
      <c r="SBU38" s="172"/>
      <c r="SBV38" s="172"/>
      <c r="SBW38" s="172"/>
      <c r="SBX38" s="172"/>
      <c r="SBY38" s="172"/>
      <c r="SBZ38" s="172"/>
      <c r="SCA38" s="172"/>
      <c r="SCB38" s="172"/>
      <c r="SCC38" s="172"/>
      <c r="SCD38" s="172"/>
      <c r="SCE38" s="172"/>
      <c r="SCF38" s="172"/>
      <c r="SCG38" s="172"/>
      <c r="SCH38" s="172"/>
      <c r="SCI38" s="172"/>
      <c r="SCJ38" s="172"/>
      <c r="SCK38" s="172"/>
      <c r="SCL38" s="172"/>
      <c r="SCM38" s="172"/>
      <c r="SCN38" s="172"/>
      <c r="SCO38" s="172"/>
      <c r="SCP38" s="172"/>
      <c r="SCQ38" s="172"/>
      <c r="SCR38" s="172"/>
      <c r="SCS38" s="172"/>
      <c r="SCT38" s="172"/>
      <c r="SCU38" s="172"/>
      <c r="SCV38" s="172"/>
      <c r="SCW38" s="172"/>
      <c r="SCX38" s="172"/>
      <c r="SCY38" s="172"/>
      <c r="SCZ38" s="172"/>
      <c r="SDA38" s="172"/>
      <c r="SDB38" s="172"/>
      <c r="SDC38" s="172"/>
      <c r="SDD38" s="172"/>
      <c r="SDE38" s="172"/>
      <c r="SDF38" s="172"/>
      <c r="SDG38" s="172"/>
      <c r="SDH38" s="172"/>
      <c r="SDI38" s="172"/>
      <c r="SDJ38" s="172"/>
      <c r="SDK38" s="172"/>
      <c r="SDL38" s="172"/>
      <c r="SDM38" s="172"/>
      <c r="SDN38" s="172"/>
      <c r="SDO38" s="172"/>
      <c r="SDP38" s="172"/>
      <c r="SDQ38" s="172"/>
      <c r="SDR38" s="172"/>
      <c r="SDS38" s="172"/>
      <c r="SDT38" s="172"/>
      <c r="SDU38" s="172"/>
      <c r="SDV38" s="172"/>
      <c r="SDW38" s="172"/>
      <c r="SDX38" s="172"/>
      <c r="SDY38" s="172"/>
      <c r="SDZ38" s="172"/>
      <c r="SEA38" s="172"/>
      <c r="SEB38" s="172"/>
      <c r="SEC38" s="172"/>
      <c r="SED38" s="172"/>
      <c r="SEE38" s="172"/>
      <c r="SEF38" s="172"/>
      <c r="SEG38" s="172"/>
      <c r="SEH38" s="172"/>
      <c r="SEI38" s="172"/>
      <c r="SEJ38" s="172"/>
      <c r="SEK38" s="172"/>
      <c r="SEL38" s="172"/>
      <c r="SEM38" s="172"/>
      <c r="SEN38" s="172"/>
      <c r="SEO38" s="172"/>
      <c r="SEP38" s="172"/>
      <c r="SEQ38" s="172"/>
      <c r="SER38" s="172"/>
      <c r="SES38" s="172"/>
      <c r="SET38" s="172"/>
      <c r="SEU38" s="172"/>
      <c r="SEV38" s="172"/>
      <c r="SEW38" s="172"/>
      <c r="SEX38" s="172"/>
      <c r="SEY38" s="172"/>
      <c r="SEZ38" s="172"/>
      <c r="SFA38" s="172"/>
      <c r="SFB38" s="172"/>
      <c r="SFC38" s="172"/>
      <c r="SFD38" s="172"/>
      <c r="SFE38" s="172"/>
      <c r="SFF38" s="172"/>
      <c r="SFG38" s="172"/>
      <c r="SFH38" s="172"/>
      <c r="SFI38" s="172"/>
      <c r="SFJ38" s="172"/>
      <c r="SFK38" s="172"/>
      <c r="SFL38" s="172"/>
      <c r="SFM38" s="172"/>
      <c r="SFN38" s="172"/>
      <c r="SFO38" s="172"/>
      <c r="SFP38" s="172"/>
      <c r="SFQ38" s="172"/>
      <c r="SFR38" s="172"/>
      <c r="SFS38" s="172"/>
      <c r="SFT38" s="172"/>
      <c r="SFU38" s="172"/>
      <c r="SFV38" s="172"/>
      <c r="SFW38" s="172"/>
      <c r="SFX38" s="172"/>
      <c r="SFY38" s="172"/>
      <c r="SFZ38" s="172"/>
      <c r="SGA38" s="172"/>
      <c r="SGB38" s="172"/>
      <c r="SGC38" s="172"/>
      <c r="SGD38" s="172"/>
      <c r="SGE38" s="172"/>
      <c r="SGF38" s="172"/>
      <c r="SGG38" s="172"/>
      <c r="SGH38" s="172"/>
      <c r="SGI38" s="172"/>
      <c r="SGJ38" s="172"/>
      <c r="SGK38" s="172"/>
      <c r="SGL38" s="172"/>
      <c r="SGM38" s="172"/>
      <c r="SGN38" s="172"/>
      <c r="SGO38" s="172"/>
      <c r="SGP38" s="172"/>
      <c r="SGQ38" s="172"/>
      <c r="SGR38" s="172"/>
      <c r="SGS38" s="172"/>
      <c r="SGT38" s="172"/>
      <c r="SGU38" s="172"/>
      <c r="SGV38" s="172"/>
      <c r="SGW38" s="172"/>
      <c r="SGX38" s="172"/>
      <c r="SGY38" s="172"/>
      <c r="SGZ38" s="172"/>
      <c r="SHA38" s="172"/>
      <c r="SHB38" s="172"/>
      <c r="SHC38" s="172"/>
      <c r="SHD38" s="172"/>
      <c r="SHE38" s="172"/>
      <c r="SHF38" s="172"/>
      <c r="SHG38" s="172"/>
      <c r="SHH38" s="172"/>
      <c r="SHI38" s="172"/>
      <c r="SHJ38" s="172"/>
      <c r="SHK38" s="172"/>
      <c r="SHL38" s="172"/>
      <c r="SHM38" s="172"/>
      <c r="SHN38" s="172"/>
      <c r="SHO38" s="172"/>
      <c r="SHP38" s="172"/>
      <c r="SHQ38" s="172"/>
      <c r="SHR38" s="172"/>
      <c r="SHS38" s="172"/>
      <c r="SHT38" s="172"/>
      <c r="SHU38" s="172"/>
      <c r="SHV38" s="172"/>
      <c r="SHW38" s="172"/>
      <c r="SHX38" s="172"/>
      <c r="SHY38" s="172"/>
      <c r="SHZ38" s="172"/>
      <c r="SIA38" s="172"/>
      <c r="SIB38" s="172"/>
      <c r="SIC38" s="172"/>
      <c r="SID38" s="172"/>
      <c r="SIE38" s="172"/>
      <c r="SIF38" s="172"/>
      <c r="SIG38" s="172"/>
      <c r="SIH38" s="172"/>
      <c r="SII38" s="172"/>
      <c r="SIJ38" s="172"/>
      <c r="SIK38" s="172"/>
      <c r="SIL38" s="172"/>
      <c r="SIM38" s="172"/>
      <c r="SIN38" s="172"/>
      <c r="SIO38" s="172"/>
      <c r="SIP38" s="172"/>
      <c r="SIQ38" s="172"/>
      <c r="SIR38" s="172"/>
      <c r="SIS38" s="172"/>
      <c r="SIT38" s="172"/>
      <c r="SIU38" s="172"/>
      <c r="SIV38" s="172"/>
      <c r="SIW38" s="172"/>
      <c r="SIX38" s="172"/>
      <c r="SIY38" s="172"/>
      <c r="SIZ38" s="172"/>
      <c r="SJA38" s="172"/>
      <c r="SJB38" s="172"/>
      <c r="SJC38" s="172"/>
      <c r="SJD38" s="172"/>
      <c r="SJE38" s="172"/>
      <c r="SJF38" s="172"/>
      <c r="SJG38" s="172"/>
      <c r="SJH38" s="172"/>
      <c r="SJI38" s="172"/>
      <c r="SJJ38" s="172"/>
      <c r="SJK38" s="172"/>
      <c r="SJL38" s="172"/>
      <c r="SJM38" s="172"/>
      <c r="SJN38" s="172"/>
      <c r="SJO38" s="172"/>
      <c r="SJP38" s="172"/>
      <c r="SJQ38" s="172"/>
      <c r="SJR38" s="172"/>
      <c r="SJS38" s="172"/>
      <c r="SJT38" s="172"/>
      <c r="SJU38" s="172"/>
      <c r="SJV38" s="172"/>
      <c r="SJW38" s="172"/>
      <c r="SJX38" s="172"/>
      <c r="SJY38" s="172"/>
      <c r="SJZ38" s="172"/>
      <c r="SKA38" s="172"/>
      <c r="SKB38" s="172"/>
      <c r="SKC38" s="172"/>
      <c r="SKD38" s="172"/>
      <c r="SKE38" s="172"/>
      <c r="SKF38" s="172"/>
      <c r="SKG38" s="172"/>
      <c r="SKH38" s="172"/>
      <c r="SKI38" s="172"/>
      <c r="SKJ38" s="172"/>
      <c r="SKK38" s="172"/>
      <c r="SKL38" s="172"/>
      <c r="SKM38" s="172"/>
      <c r="SKN38" s="172"/>
      <c r="SKO38" s="172"/>
      <c r="SKP38" s="172"/>
      <c r="SKQ38" s="172"/>
      <c r="SKR38" s="172"/>
      <c r="SKS38" s="172"/>
      <c r="SKT38" s="172"/>
      <c r="SKU38" s="172"/>
      <c r="SKV38" s="172"/>
      <c r="SKW38" s="172"/>
      <c r="SKX38" s="172"/>
      <c r="SKY38" s="172"/>
      <c r="SKZ38" s="172"/>
      <c r="SLA38" s="172"/>
      <c r="SLB38" s="172"/>
      <c r="SLC38" s="172"/>
      <c r="SLD38" s="172"/>
      <c r="SLE38" s="172"/>
      <c r="SLF38" s="172"/>
      <c r="SLG38" s="172"/>
      <c r="SLH38" s="172"/>
      <c r="SLI38" s="172"/>
      <c r="SLJ38" s="172"/>
      <c r="SLK38" s="172"/>
      <c r="SLL38" s="172"/>
      <c r="SLM38" s="172"/>
      <c r="SLN38" s="172"/>
      <c r="SLO38" s="172"/>
      <c r="SLP38" s="172"/>
      <c r="SLQ38" s="172"/>
      <c r="SLR38" s="172"/>
      <c r="SLS38" s="172"/>
      <c r="SLT38" s="172"/>
      <c r="SLU38" s="172"/>
      <c r="SLV38" s="172"/>
      <c r="SLW38" s="172"/>
      <c r="SLX38" s="172"/>
      <c r="SLY38" s="172"/>
      <c r="SLZ38" s="172"/>
      <c r="SMA38" s="172"/>
      <c r="SMB38" s="172"/>
      <c r="SMC38" s="172"/>
      <c r="SMD38" s="172"/>
      <c r="SME38" s="172"/>
      <c r="SMF38" s="172"/>
      <c r="SMG38" s="172"/>
      <c r="SMH38" s="172"/>
      <c r="SMI38" s="172"/>
      <c r="SMJ38" s="172"/>
      <c r="SMK38" s="172"/>
      <c r="SML38" s="172"/>
      <c r="SMM38" s="172"/>
      <c r="SMN38" s="172"/>
      <c r="SMO38" s="172"/>
      <c r="SMP38" s="172"/>
      <c r="SMQ38" s="172"/>
      <c r="SMR38" s="172"/>
      <c r="SMS38" s="172"/>
      <c r="SMT38" s="172"/>
      <c r="SMU38" s="172"/>
      <c r="SMV38" s="172"/>
      <c r="SMW38" s="172"/>
      <c r="SMX38" s="172"/>
      <c r="SMY38" s="172"/>
      <c r="SMZ38" s="172"/>
      <c r="SNA38" s="172"/>
      <c r="SNB38" s="172"/>
      <c r="SNC38" s="172"/>
      <c r="SND38" s="172"/>
      <c r="SNE38" s="172"/>
      <c r="SNF38" s="172"/>
      <c r="SNG38" s="172"/>
      <c r="SNH38" s="172"/>
      <c r="SNI38" s="172"/>
      <c r="SNJ38" s="172"/>
      <c r="SNK38" s="172"/>
      <c r="SNL38" s="172"/>
      <c r="SNM38" s="172"/>
      <c r="SNN38" s="172"/>
      <c r="SNO38" s="172"/>
      <c r="SNP38" s="172"/>
      <c r="SNQ38" s="172"/>
      <c r="SNR38" s="172"/>
      <c r="SNS38" s="172"/>
      <c r="SNT38" s="172"/>
      <c r="SNU38" s="172"/>
      <c r="SNV38" s="172"/>
      <c r="SNW38" s="172"/>
      <c r="SNX38" s="172"/>
      <c r="SNY38" s="172"/>
      <c r="SNZ38" s="172"/>
      <c r="SOA38" s="172"/>
      <c r="SOB38" s="172"/>
      <c r="SOC38" s="172"/>
      <c r="SOD38" s="172"/>
      <c r="SOE38" s="172"/>
      <c r="SOF38" s="172"/>
      <c r="SOG38" s="172"/>
      <c r="SOH38" s="172"/>
      <c r="SOI38" s="172"/>
      <c r="SOJ38" s="172"/>
      <c r="SOK38" s="172"/>
      <c r="SOL38" s="172"/>
      <c r="SOM38" s="172"/>
      <c r="SON38" s="172"/>
      <c r="SOO38" s="172"/>
      <c r="SOP38" s="172"/>
      <c r="SOQ38" s="172"/>
      <c r="SOR38" s="172"/>
      <c r="SOS38" s="172"/>
      <c r="SOT38" s="172"/>
      <c r="SOU38" s="172"/>
      <c r="SOV38" s="172"/>
      <c r="SOW38" s="172"/>
      <c r="SOX38" s="172"/>
      <c r="SOY38" s="172"/>
      <c r="SOZ38" s="172"/>
      <c r="SPA38" s="172"/>
      <c r="SPB38" s="172"/>
      <c r="SPC38" s="172"/>
      <c r="SPD38" s="172"/>
      <c r="SPE38" s="172"/>
      <c r="SPF38" s="172"/>
      <c r="SPG38" s="172"/>
      <c r="SPH38" s="172"/>
      <c r="SPI38" s="172"/>
      <c r="SPJ38" s="172"/>
      <c r="SPK38" s="172"/>
      <c r="SPL38" s="172"/>
      <c r="SPM38" s="172"/>
      <c r="SPN38" s="172"/>
      <c r="SPO38" s="172"/>
      <c r="SPP38" s="172"/>
      <c r="SPQ38" s="172"/>
      <c r="SPR38" s="172"/>
      <c r="SPS38" s="172"/>
      <c r="SPT38" s="172"/>
      <c r="SPU38" s="172"/>
      <c r="SPV38" s="172"/>
      <c r="SPW38" s="172"/>
      <c r="SPX38" s="172"/>
      <c r="SPY38" s="172"/>
      <c r="SPZ38" s="172"/>
      <c r="SQA38" s="172"/>
      <c r="SQB38" s="172"/>
      <c r="SQC38" s="172"/>
      <c r="SQD38" s="172"/>
      <c r="SQE38" s="172"/>
      <c r="SQF38" s="172"/>
      <c r="SQG38" s="172"/>
      <c r="SQH38" s="172"/>
      <c r="SQI38" s="172"/>
      <c r="SQJ38" s="172"/>
      <c r="SQK38" s="172"/>
      <c r="SQL38" s="172"/>
      <c r="SQM38" s="172"/>
      <c r="SQN38" s="172"/>
      <c r="SQO38" s="172"/>
      <c r="SQP38" s="172"/>
      <c r="SQQ38" s="172"/>
      <c r="SQR38" s="172"/>
      <c r="SQS38" s="172"/>
      <c r="SQT38" s="172"/>
      <c r="SQU38" s="172"/>
      <c r="SQV38" s="172"/>
      <c r="SQW38" s="172"/>
      <c r="SQX38" s="172"/>
      <c r="SQY38" s="172"/>
      <c r="SQZ38" s="172"/>
      <c r="SRA38" s="172"/>
      <c r="SRB38" s="172"/>
      <c r="SRC38" s="172"/>
      <c r="SRD38" s="172"/>
      <c r="SRE38" s="172"/>
      <c r="SRF38" s="172"/>
      <c r="SRG38" s="172"/>
      <c r="SRH38" s="172"/>
      <c r="SRI38" s="172"/>
      <c r="SRJ38" s="172"/>
      <c r="SRK38" s="172"/>
      <c r="SRL38" s="172"/>
      <c r="SRM38" s="172"/>
      <c r="SRN38" s="172"/>
      <c r="SRO38" s="172"/>
      <c r="SRP38" s="172"/>
      <c r="SRQ38" s="172"/>
      <c r="SRR38" s="172"/>
      <c r="SRS38" s="172"/>
      <c r="SRT38" s="172"/>
      <c r="SRU38" s="172"/>
      <c r="SRV38" s="172"/>
      <c r="SRW38" s="172"/>
      <c r="SRX38" s="172"/>
      <c r="SRY38" s="172"/>
      <c r="SRZ38" s="172"/>
      <c r="SSA38" s="172"/>
      <c r="SSB38" s="172"/>
      <c r="SSC38" s="172"/>
      <c r="SSD38" s="172"/>
      <c r="SSE38" s="172"/>
      <c r="SSF38" s="172"/>
      <c r="SSG38" s="172"/>
      <c r="SSH38" s="172"/>
      <c r="SSI38" s="172"/>
      <c r="SSJ38" s="172"/>
      <c r="SSK38" s="172"/>
      <c r="SSL38" s="172"/>
      <c r="SSM38" s="172"/>
      <c r="SSN38" s="172"/>
      <c r="SSO38" s="172"/>
      <c r="SSP38" s="172"/>
      <c r="SSQ38" s="172"/>
      <c r="SSR38" s="172"/>
      <c r="SSS38" s="172"/>
      <c r="SST38" s="172"/>
      <c r="SSU38" s="172"/>
      <c r="SSV38" s="172"/>
      <c r="SSW38" s="172"/>
      <c r="SSX38" s="172"/>
      <c r="SSY38" s="172"/>
      <c r="SSZ38" s="172"/>
      <c r="STA38" s="172"/>
      <c r="STB38" s="172"/>
      <c r="STC38" s="172"/>
      <c r="STD38" s="172"/>
      <c r="STE38" s="172"/>
      <c r="STF38" s="172"/>
      <c r="STG38" s="172"/>
      <c r="STH38" s="172"/>
      <c r="STI38" s="172"/>
      <c r="STJ38" s="172"/>
      <c r="STK38" s="172"/>
      <c r="STL38" s="172"/>
      <c r="STM38" s="172"/>
      <c r="STN38" s="172"/>
      <c r="STO38" s="172"/>
      <c r="STP38" s="172"/>
      <c r="STQ38" s="172"/>
      <c r="STR38" s="172"/>
      <c r="STS38" s="172"/>
      <c r="STT38" s="172"/>
      <c r="STU38" s="172"/>
      <c r="STV38" s="172"/>
      <c r="STW38" s="172"/>
      <c r="STX38" s="172"/>
      <c r="STY38" s="172"/>
      <c r="STZ38" s="172"/>
      <c r="SUA38" s="172"/>
      <c r="SUB38" s="172"/>
      <c r="SUC38" s="172"/>
      <c r="SUD38" s="172"/>
      <c r="SUE38" s="172"/>
      <c r="SUF38" s="172"/>
      <c r="SUG38" s="172"/>
      <c r="SUH38" s="172"/>
      <c r="SUI38" s="172"/>
      <c r="SUJ38" s="172"/>
      <c r="SUK38" s="172"/>
      <c r="SUL38" s="172"/>
      <c r="SUM38" s="172"/>
      <c r="SUN38" s="172"/>
      <c r="SUO38" s="172"/>
      <c r="SUP38" s="172"/>
      <c r="SUQ38" s="172"/>
      <c r="SUR38" s="172"/>
      <c r="SUS38" s="172"/>
      <c r="SUT38" s="172"/>
      <c r="SUU38" s="172"/>
      <c r="SUV38" s="172"/>
      <c r="SUW38" s="172"/>
      <c r="SUX38" s="172"/>
      <c r="SUY38" s="172"/>
      <c r="SUZ38" s="172"/>
      <c r="SVA38" s="172"/>
      <c r="SVB38" s="172"/>
      <c r="SVC38" s="172"/>
      <c r="SVD38" s="172"/>
      <c r="SVE38" s="172"/>
      <c r="SVF38" s="172"/>
      <c r="SVG38" s="172"/>
      <c r="SVH38" s="172"/>
      <c r="SVI38" s="172"/>
      <c r="SVJ38" s="172"/>
      <c r="SVK38" s="172"/>
      <c r="SVL38" s="172"/>
      <c r="SVM38" s="172"/>
      <c r="SVN38" s="172"/>
      <c r="SVO38" s="172"/>
      <c r="SVP38" s="172"/>
      <c r="SVQ38" s="172"/>
      <c r="SVR38" s="172"/>
      <c r="SVS38" s="172"/>
      <c r="SVT38" s="172"/>
      <c r="SVU38" s="172"/>
      <c r="SVV38" s="172"/>
      <c r="SVW38" s="172"/>
      <c r="SVX38" s="172"/>
      <c r="SVY38" s="172"/>
      <c r="SVZ38" s="172"/>
      <c r="SWA38" s="172"/>
      <c r="SWB38" s="172"/>
      <c r="SWC38" s="172"/>
      <c r="SWD38" s="172"/>
      <c r="SWE38" s="172"/>
      <c r="SWF38" s="172"/>
      <c r="SWG38" s="172"/>
      <c r="SWH38" s="172"/>
      <c r="SWI38" s="172"/>
      <c r="SWJ38" s="172"/>
      <c r="SWK38" s="172"/>
      <c r="SWL38" s="172"/>
      <c r="SWM38" s="172"/>
      <c r="SWN38" s="172"/>
      <c r="SWO38" s="172"/>
      <c r="SWP38" s="172"/>
      <c r="SWQ38" s="172"/>
      <c r="SWR38" s="172"/>
      <c r="SWS38" s="172"/>
      <c r="SWT38" s="172"/>
      <c r="SWU38" s="172"/>
      <c r="SWV38" s="172"/>
      <c r="SWW38" s="172"/>
      <c r="SWX38" s="172"/>
      <c r="SWY38" s="172"/>
      <c r="SWZ38" s="172"/>
      <c r="SXA38" s="172"/>
      <c r="SXB38" s="172"/>
      <c r="SXC38" s="172"/>
      <c r="SXD38" s="172"/>
      <c r="SXE38" s="172"/>
      <c r="SXF38" s="172"/>
      <c r="SXG38" s="172"/>
      <c r="SXH38" s="172"/>
      <c r="SXI38" s="172"/>
      <c r="SXJ38" s="172"/>
      <c r="SXK38" s="172"/>
      <c r="SXL38" s="172"/>
      <c r="SXM38" s="172"/>
      <c r="SXN38" s="172"/>
      <c r="SXO38" s="172"/>
      <c r="SXP38" s="172"/>
      <c r="SXQ38" s="172"/>
      <c r="SXR38" s="172"/>
      <c r="SXS38" s="172"/>
      <c r="SXT38" s="172"/>
      <c r="SXU38" s="172"/>
      <c r="SXV38" s="172"/>
      <c r="SXW38" s="172"/>
      <c r="SXX38" s="172"/>
      <c r="SXY38" s="172"/>
      <c r="SXZ38" s="172"/>
      <c r="SYA38" s="172"/>
      <c r="SYB38" s="172"/>
      <c r="SYC38" s="172"/>
      <c r="SYD38" s="172"/>
      <c r="SYE38" s="172"/>
      <c r="SYF38" s="172"/>
      <c r="SYG38" s="172"/>
      <c r="SYH38" s="172"/>
      <c r="SYI38" s="172"/>
      <c r="SYJ38" s="172"/>
      <c r="SYK38" s="172"/>
      <c r="SYL38" s="172"/>
      <c r="SYM38" s="172"/>
      <c r="SYN38" s="172"/>
      <c r="SYO38" s="172"/>
      <c r="SYP38" s="172"/>
      <c r="SYQ38" s="172"/>
      <c r="SYR38" s="172"/>
      <c r="SYS38" s="172"/>
      <c r="SYT38" s="172"/>
      <c r="SYU38" s="172"/>
      <c r="SYV38" s="172"/>
      <c r="SYW38" s="172"/>
      <c r="SYX38" s="172"/>
      <c r="SYY38" s="172"/>
      <c r="SYZ38" s="172"/>
      <c r="SZA38" s="172"/>
      <c r="SZB38" s="172"/>
      <c r="SZC38" s="172"/>
      <c r="SZD38" s="172"/>
      <c r="SZE38" s="172"/>
      <c r="SZF38" s="172"/>
      <c r="SZG38" s="172"/>
      <c r="SZH38" s="172"/>
      <c r="SZI38" s="172"/>
      <c r="SZJ38" s="172"/>
      <c r="SZK38" s="172"/>
      <c r="SZL38" s="172"/>
      <c r="SZM38" s="172"/>
      <c r="SZN38" s="172"/>
      <c r="SZO38" s="172"/>
      <c r="SZP38" s="172"/>
      <c r="SZQ38" s="172"/>
      <c r="SZR38" s="172"/>
      <c r="SZS38" s="172"/>
      <c r="SZT38" s="172"/>
      <c r="SZU38" s="172"/>
      <c r="SZV38" s="172"/>
      <c r="SZW38" s="172"/>
      <c r="SZX38" s="172"/>
      <c r="SZY38" s="172"/>
      <c r="SZZ38" s="172"/>
      <c r="TAA38" s="172"/>
      <c r="TAB38" s="172"/>
      <c r="TAC38" s="172"/>
      <c r="TAD38" s="172"/>
      <c r="TAE38" s="172"/>
      <c r="TAF38" s="172"/>
      <c r="TAG38" s="172"/>
      <c r="TAH38" s="172"/>
      <c r="TAI38" s="172"/>
      <c r="TAJ38" s="172"/>
      <c r="TAK38" s="172"/>
      <c r="TAL38" s="172"/>
      <c r="TAM38" s="172"/>
      <c r="TAN38" s="172"/>
      <c r="TAO38" s="172"/>
      <c r="TAP38" s="172"/>
      <c r="TAQ38" s="172"/>
      <c r="TAR38" s="172"/>
      <c r="TAS38" s="172"/>
      <c r="TAT38" s="172"/>
      <c r="TAU38" s="172"/>
      <c r="TAV38" s="172"/>
      <c r="TAW38" s="172"/>
      <c r="TAX38" s="172"/>
      <c r="TAY38" s="172"/>
      <c r="TAZ38" s="172"/>
      <c r="TBA38" s="172"/>
      <c r="TBB38" s="172"/>
      <c r="TBC38" s="172"/>
      <c r="TBD38" s="172"/>
      <c r="TBE38" s="172"/>
      <c r="TBF38" s="172"/>
      <c r="TBG38" s="172"/>
      <c r="TBH38" s="172"/>
      <c r="TBI38" s="172"/>
      <c r="TBJ38" s="172"/>
      <c r="TBK38" s="172"/>
      <c r="TBL38" s="172"/>
      <c r="TBM38" s="172"/>
      <c r="TBN38" s="172"/>
      <c r="TBO38" s="172"/>
      <c r="TBP38" s="172"/>
      <c r="TBQ38" s="172"/>
      <c r="TBR38" s="172"/>
      <c r="TBS38" s="172"/>
      <c r="TBT38" s="172"/>
      <c r="TBU38" s="172"/>
      <c r="TBV38" s="172"/>
      <c r="TBW38" s="172"/>
      <c r="TBX38" s="172"/>
      <c r="TBY38" s="172"/>
      <c r="TBZ38" s="172"/>
      <c r="TCA38" s="172"/>
      <c r="TCB38" s="172"/>
      <c r="TCC38" s="172"/>
      <c r="TCD38" s="172"/>
      <c r="TCE38" s="172"/>
      <c r="TCF38" s="172"/>
      <c r="TCG38" s="172"/>
      <c r="TCH38" s="172"/>
      <c r="TCI38" s="172"/>
      <c r="TCJ38" s="172"/>
      <c r="TCK38" s="172"/>
      <c r="TCL38" s="172"/>
      <c r="TCM38" s="172"/>
      <c r="TCN38" s="172"/>
      <c r="TCO38" s="172"/>
      <c r="TCP38" s="172"/>
      <c r="TCQ38" s="172"/>
      <c r="TCR38" s="172"/>
      <c r="TCS38" s="172"/>
      <c r="TCT38" s="172"/>
      <c r="TCU38" s="172"/>
      <c r="TCV38" s="172"/>
      <c r="TCW38" s="172"/>
      <c r="TCX38" s="172"/>
      <c r="TCY38" s="172"/>
      <c r="TCZ38" s="172"/>
      <c r="TDA38" s="172"/>
      <c r="TDB38" s="172"/>
      <c r="TDC38" s="172"/>
      <c r="TDD38" s="172"/>
      <c r="TDE38" s="172"/>
      <c r="TDF38" s="172"/>
      <c r="TDG38" s="172"/>
      <c r="TDH38" s="172"/>
      <c r="TDI38" s="172"/>
      <c r="TDJ38" s="172"/>
      <c r="TDK38" s="172"/>
      <c r="TDL38" s="172"/>
      <c r="TDM38" s="172"/>
      <c r="TDN38" s="172"/>
      <c r="TDO38" s="172"/>
      <c r="TDP38" s="172"/>
      <c r="TDQ38" s="172"/>
      <c r="TDR38" s="172"/>
      <c r="TDS38" s="172"/>
      <c r="TDT38" s="172"/>
      <c r="TDU38" s="172"/>
      <c r="TDV38" s="172"/>
      <c r="TDW38" s="172"/>
      <c r="TDX38" s="172"/>
      <c r="TDY38" s="172"/>
      <c r="TDZ38" s="172"/>
      <c r="TEA38" s="172"/>
      <c r="TEB38" s="172"/>
      <c r="TEC38" s="172"/>
      <c r="TED38" s="172"/>
      <c r="TEE38" s="172"/>
      <c r="TEF38" s="172"/>
      <c r="TEG38" s="172"/>
      <c r="TEH38" s="172"/>
      <c r="TEI38" s="172"/>
      <c r="TEJ38" s="172"/>
      <c r="TEK38" s="172"/>
      <c r="TEL38" s="172"/>
      <c r="TEM38" s="172"/>
      <c r="TEN38" s="172"/>
      <c r="TEO38" s="172"/>
      <c r="TEP38" s="172"/>
      <c r="TEQ38" s="172"/>
      <c r="TER38" s="172"/>
      <c r="TES38" s="172"/>
      <c r="TET38" s="172"/>
      <c r="TEU38" s="172"/>
      <c r="TEV38" s="172"/>
      <c r="TEW38" s="172"/>
      <c r="TEX38" s="172"/>
      <c r="TEY38" s="172"/>
      <c r="TEZ38" s="172"/>
      <c r="TFA38" s="172"/>
      <c r="TFB38" s="172"/>
      <c r="TFC38" s="172"/>
      <c r="TFD38" s="172"/>
      <c r="TFE38" s="172"/>
      <c r="TFF38" s="172"/>
      <c r="TFG38" s="172"/>
      <c r="TFH38" s="172"/>
      <c r="TFI38" s="172"/>
      <c r="TFJ38" s="172"/>
      <c r="TFK38" s="172"/>
      <c r="TFL38" s="172"/>
      <c r="TFM38" s="172"/>
      <c r="TFN38" s="172"/>
      <c r="TFO38" s="172"/>
      <c r="TFP38" s="172"/>
      <c r="TFQ38" s="172"/>
      <c r="TFR38" s="172"/>
      <c r="TFS38" s="172"/>
      <c r="TFT38" s="172"/>
      <c r="TFU38" s="172"/>
      <c r="TFV38" s="172"/>
      <c r="TFW38" s="172"/>
      <c r="TFX38" s="172"/>
      <c r="TFY38" s="172"/>
      <c r="TFZ38" s="172"/>
      <c r="TGA38" s="172"/>
      <c r="TGB38" s="172"/>
      <c r="TGC38" s="172"/>
      <c r="TGD38" s="172"/>
      <c r="TGE38" s="172"/>
      <c r="TGF38" s="172"/>
      <c r="TGG38" s="172"/>
      <c r="TGH38" s="172"/>
      <c r="TGI38" s="172"/>
      <c r="TGJ38" s="172"/>
      <c r="TGK38" s="172"/>
      <c r="TGL38" s="172"/>
      <c r="TGM38" s="172"/>
      <c r="TGN38" s="172"/>
      <c r="TGO38" s="172"/>
      <c r="TGP38" s="172"/>
      <c r="TGQ38" s="172"/>
      <c r="TGR38" s="172"/>
      <c r="TGS38" s="172"/>
      <c r="TGT38" s="172"/>
      <c r="TGU38" s="172"/>
      <c r="TGV38" s="172"/>
      <c r="TGW38" s="172"/>
      <c r="TGX38" s="172"/>
      <c r="TGY38" s="172"/>
      <c r="TGZ38" s="172"/>
      <c r="THA38" s="172"/>
      <c r="THB38" s="172"/>
      <c r="THC38" s="172"/>
      <c r="THD38" s="172"/>
      <c r="THE38" s="172"/>
      <c r="THF38" s="172"/>
      <c r="THG38" s="172"/>
      <c r="THH38" s="172"/>
      <c r="THI38" s="172"/>
      <c r="THJ38" s="172"/>
      <c r="THK38" s="172"/>
      <c r="THL38" s="172"/>
      <c r="THM38" s="172"/>
      <c r="THN38" s="172"/>
      <c r="THO38" s="172"/>
      <c r="THP38" s="172"/>
      <c r="THQ38" s="172"/>
      <c r="THR38" s="172"/>
      <c r="THS38" s="172"/>
      <c r="THT38" s="172"/>
      <c r="THU38" s="172"/>
      <c r="THV38" s="172"/>
      <c r="THW38" s="172"/>
      <c r="THX38" s="172"/>
      <c r="THY38" s="172"/>
      <c r="THZ38" s="172"/>
      <c r="TIA38" s="172"/>
      <c r="TIB38" s="172"/>
      <c r="TIC38" s="172"/>
      <c r="TID38" s="172"/>
      <c r="TIE38" s="172"/>
      <c r="TIF38" s="172"/>
      <c r="TIG38" s="172"/>
      <c r="TIH38" s="172"/>
      <c r="TII38" s="172"/>
      <c r="TIJ38" s="172"/>
      <c r="TIK38" s="172"/>
      <c r="TIL38" s="172"/>
      <c r="TIM38" s="172"/>
      <c r="TIN38" s="172"/>
      <c r="TIO38" s="172"/>
      <c r="TIP38" s="172"/>
      <c r="TIQ38" s="172"/>
      <c r="TIR38" s="172"/>
      <c r="TIS38" s="172"/>
      <c r="TIT38" s="172"/>
      <c r="TIU38" s="172"/>
      <c r="TIV38" s="172"/>
      <c r="TIW38" s="172"/>
      <c r="TIX38" s="172"/>
      <c r="TIY38" s="172"/>
      <c r="TIZ38" s="172"/>
      <c r="TJA38" s="172"/>
      <c r="TJB38" s="172"/>
      <c r="TJC38" s="172"/>
      <c r="TJD38" s="172"/>
      <c r="TJE38" s="172"/>
      <c r="TJF38" s="172"/>
      <c r="TJG38" s="172"/>
      <c r="TJH38" s="172"/>
      <c r="TJI38" s="172"/>
      <c r="TJJ38" s="172"/>
      <c r="TJK38" s="172"/>
      <c r="TJL38" s="172"/>
      <c r="TJM38" s="172"/>
      <c r="TJN38" s="172"/>
      <c r="TJO38" s="172"/>
      <c r="TJP38" s="172"/>
      <c r="TJQ38" s="172"/>
      <c r="TJR38" s="172"/>
      <c r="TJS38" s="172"/>
      <c r="TJT38" s="172"/>
      <c r="TJU38" s="172"/>
      <c r="TJV38" s="172"/>
      <c r="TJW38" s="172"/>
      <c r="TJX38" s="172"/>
      <c r="TJY38" s="172"/>
      <c r="TJZ38" s="172"/>
      <c r="TKA38" s="172"/>
      <c r="TKB38" s="172"/>
      <c r="TKC38" s="172"/>
      <c r="TKD38" s="172"/>
      <c r="TKE38" s="172"/>
      <c r="TKF38" s="172"/>
      <c r="TKG38" s="172"/>
      <c r="TKH38" s="172"/>
      <c r="TKI38" s="172"/>
      <c r="TKJ38" s="172"/>
      <c r="TKK38" s="172"/>
      <c r="TKL38" s="172"/>
      <c r="TKM38" s="172"/>
      <c r="TKN38" s="172"/>
      <c r="TKO38" s="172"/>
      <c r="TKP38" s="172"/>
      <c r="TKQ38" s="172"/>
      <c r="TKR38" s="172"/>
      <c r="TKS38" s="172"/>
      <c r="TKT38" s="172"/>
      <c r="TKU38" s="172"/>
      <c r="TKV38" s="172"/>
      <c r="TKW38" s="172"/>
      <c r="TKX38" s="172"/>
      <c r="TKY38" s="172"/>
      <c r="TKZ38" s="172"/>
      <c r="TLA38" s="172"/>
      <c r="TLB38" s="172"/>
      <c r="TLC38" s="172"/>
      <c r="TLD38" s="172"/>
      <c r="TLE38" s="172"/>
      <c r="TLF38" s="172"/>
      <c r="TLG38" s="172"/>
      <c r="TLH38" s="172"/>
      <c r="TLI38" s="172"/>
      <c r="TLJ38" s="172"/>
      <c r="TLK38" s="172"/>
      <c r="TLL38" s="172"/>
      <c r="TLM38" s="172"/>
      <c r="TLN38" s="172"/>
      <c r="TLO38" s="172"/>
      <c r="TLP38" s="172"/>
      <c r="TLQ38" s="172"/>
      <c r="TLR38" s="172"/>
      <c r="TLS38" s="172"/>
      <c r="TLT38" s="172"/>
      <c r="TLU38" s="172"/>
      <c r="TLV38" s="172"/>
      <c r="TLW38" s="172"/>
      <c r="TLX38" s="172"/>
      <c r="TLY38" s="172"/>
      <c r="TLZ38" s="172"/>
      <c r="TMA38" s="172"/>
      <c r="TMB38" s="172"/>
      <c r="TMC38" s="172"/>
      <c r="TMD38" s="172"/>
      <c r="TME38" s="172"/>
      <c r="TMF38" s="172"/>
      <c r="TMG38" s="172"/>
      <c r="TMH38" s="172"/>
      <c r="TMI38" s="172"/>
      <c r="TMJ38" s="172"/>
      <c r="TMK38" s="172"/>
      <c r="TML38" s="172"/>
      <c r="TMM38" s="172"/>
      <c r="TMN38" s="172"/>
      <c r="TMO38" s="172"/>
      <c r="TMP38" s="172"/>
      <c r="TMQ38" s="172"/>
      <c r="TMR38" s="172"/>
      <c r="TMS38" s="172"/>
      <c r="TMT38" s="172"/>
      <c r="TMU38" s="172"/>
      <c r="TMV38" s="172"/>
      <c r="TMW38" s="172"/>
      <c r="TMX38" s="172"/>
      <c r="TMY38" s="172"/>
      <c r="TMZ38" s="172"/>
      <c r="TNA38" s="172"/>
      <c r="TNB38" s="172"/>
      <c r="TNC38" s="172"/>
      <c r="TND38" s="172"/>
      <c r="TNE38" s="172"/>
      <c r="TNF38" s="172"/>
      <c r="TNG38" s="172"/>
      <c r="TNH38" s="172"/>
      <c r="TNI38" s="172"/>
      <c r="TNJ38" s="172"/>
      <c r="TNK38" s="172"/>
      <c r="TNL38" s="172"/>
      <c r="TNM38" s="172"/>
      <c r="TNN38" s="172"/>
      <c r="TNO38" s="172"/>
      <c r="TNP38" s="172"/>
      <c r="TNQ38" s="172"/>
      <c r="TNR38" s="172"/>
      <c r="TNS38" s="172"/>
      <c r="TNT38" s="172"/>
      <c r="TNU38" s="172"/>
      <c r="TNV38" s="172"/>
      <c r="TNW38" s="172"/>
      <c r="TNX38" s="172"/>
      <c r="TNY38" s="172"/>
      <c r="TNZ38" s="172"/>
      <c r="TOA38" s="172"/>
      <c r="TOB38" s="172"/>
      <c r="TOC38" s="172"/>
      <c r="TOD38" s="172"/>
      <c r="TOE38" s="172"/>
      <c r="TOF38" s="172"/>
      <c r="TOG38" s="172"/>
      <c r="TOH38" s="172"/>
      <c r="TOI38" s="172"/>
      <c r="TOJ38" s="172"/>
      <c r="TOK38" s="172"/>
      <c r="TOL38" s="172"/>
      <c r="TOM38" s="172"/>
      <c r="TON38" s="172"/>
      <c r="TOO38" s="172"/>
      <c r="TOP38" s="172"/>
      <c r="TOQ38" s="172"/>
      <c r="TOR38" s="172"/>
      <c r="TOS38" s="172"/>
      <c r="TOT38" s="172"/>
      <c r="TOU38" s="172"/>
      <c r="TOV38" s="172"/>
      <c r="TOW38" s="172"/>
      <c r="TOX38" s="172"/>
      <c r="TOY38" s="172"/>
      <c r="TOZ38" s="172"/>
      <c r="TPA38" s="172"/>
      <c r="TPB38" s="172"/>
      <c r="TPC38" s="172"/>
      <c r="TPD38" s="172"/>
      <c r="TPE38" s="172"/>
      <c r="TPF38" s="172"/>
      <c r="TPG38" s="172"/>
      <c r="TPH38" s="172"/>
      <c r="TPI38" s="172"/>
      <c r="TPJ38" s="172"/>
      <c r="TPK38" s="172"/>
      <c r="TPL38" s="172"/>
      <c r="TPM38" s="172"/>
      <c r="TPN38" s="172"/>
      <c r="TPO38" s="172"/>
      <c r="TPP38" s="172"/>
      <c r="TPQ38" s="172"/>
      <c r="TPR38" s="172"/>
      <c r="TPS38" s="172"/>
      <c r="TPT38" s="172"/>
      <c r="TPU38" s="172"/>
      <c r="TPV38" s="172"/>
      <c r="TPW38" s="172"/>
      <c r="TPX38" s="172"/>
      <c r="TPY38" s="172"/>
      <c r="TPZ38" s="172"/>
      <c r="TQA38" s="172"/>
      <c r="TQB38" s="172"/>
      <c r="TQC38" s="172"/>
      <c r="TQD38" s="172"/>
      <c r="TQE38" s="172"/>
      <c r="TQF38" s="172"/>
      <c r="TQG38" s="172"/>
      <c r="TQH38" s="172"/>
      <c r="TQI38" s="172"/>
      <c r="TQJ38" s="172"/>
      <c r="TQK38" s="172"/>
      <c r="TQL38" s="172"/>
      <c r="TQM38" s="172"/>
      <c r="TQN38" s="172"/>
      <c r="TQO38" s="172"/>
      <c r="TQP38" s="172"/>
      <c r="TQQ38" s="172"/>
      <c r="TQR38" s="172"/>
      <c r="TQS38" s="172"/>
      <c r="TQT38" s="172"/>
      <c r="TQU38" s="172"/>
      <c r="TQV38" s="172"/>
      <c r="TQW38" s="172"/>
      <c r="TQX38" s="172"/>
      <c r="TQY38" s="172"/>
      <c r="TQZ38" s="172"/>
      <c r="TRA38" s="172"/>
      <c r="TRB38" s="172"/>
      <c r="TRC38" s="172"/>
      <c r="TRD38" s="172"/>
      <c r="TRE38" s="172"/>
      <c r="TRF38" s="172"/>
      <c r="TRG38" s="172"/>
      <c r="TRH38" s="172"/>
      <c r="TRI38" s="172"/>
      <c r="TRJ38" s="172"/>
      <c r="TRK38" s="172"/>
      <c r="TRL38" s="172"/>
      <c r="TRM38" s="172"/>
      <c r="TRN38" s="172"/>
      <c r="TRO38" s="172"/>
      <c r="TRP38" s="172"/>
      <c r="TRQ38" s="172"/>
      <c r="TRR38" s="172"/>
      <c r="TRS38" s="172"/>
      <c r="TRT38" s="172"/>
      <c r="TRU38" s="172"/>
      <c r="TRV38" s="172"/>
      <c r="TRW38" s="172"/>
      <c r="TRX38" s="172"/>
      <c r="TRY38" s="172"/>
      <c r="TRZ38" s="172"/>
      <c r="TSA38" s="172"/>
      <c r="TSB38" s="172"/>
      <c r="TSC38" s="172"/>
      <c r="TSD38" s="172"/>
      <c r="TSE38" s="172"/>
      <c r="TSF38" s="172"/>
      <c r="TSG38" s="172"/>
      <c r="TSH38" s="172"/>
      <c r="TSI38" s="172"/>
      <c r="TSJ38" s="172"/>
      <c r="TSK38" s="172"/>
      <c r="TSL38" s="172"/>
      <c r="TSM38" s="172"/>
      <c r="TSN38" s="172"/>
      <c r="TSO38" s="172"/>
      <c r="TSP38" s="172"/>
      <c r="TSQ38" s="172"/>
      <c r="TSR38" s="172"/>
      <c r="TSS38" s="172"/>
      <c r="TST38" s="172"/>
      <c r="TSU38" s="172"/>
      <c r="TSV38" s="172"/>
      <c r="TSW38" s="172"/>
      <c r="TSX38" s="172"/>
      <c r="TSY38" s="172"/>
      <c r="TSZ38" s="172"/>
      <c r="TTA38" s="172"/>
      <c r="TTB38" s="172"/>
      <c r="TTC38" s="172"/>
      <c r="TTD38" s="172"/>
      <c r="TTE38" s="172"/>
      <c r="TTF38" s="172"/>
      <c r="TTG38" s="172"/>
      <c r="TTH38" s="172"/>
      <c r="TTI38" s="172"/>
      <c r="TTJ38" s="172"/>
      <c r="TTK38" s="172"/>
      <c r="TTL38" s="172"/>
      <c r="TTM38" s="172"/>
      <c r="TTN38" s="172"/>
      <c r="TTO38" s="172"/>
      <c r="TTP38" s="172"/>
      <c r="TTQ38" s="172"/>
      <c r="TTR38" s="172"/>
      <c r="TTS38" s="172"/>
      <c r="TTT38" s="172"/>
      <c r="TTU38" s="172"/>
      <c r="TTV38" s="172"/>
      <c r="TTW38" s="172"/>
      <c r="TTX38" s="172"/>
      <c r="TTY38" s="172"/>
      <c r="TTZ38" s="172"/>
      <c r="TUA38" s="172"/>
      <c r="TUB38" s="172"/>
      <c r="TUC38" s="172"/>
      <c r="TUD38" s="172"/>
      <c r="TUE38" s="172"/>
      <c r="TUF38" s="172"/>
      <c r="TUG38" s="172"/>
      <c r="TUH38" s="172"/>
      <c r="TUI38" s="172"/>
      <c r="TUJ38" s="172"/>
      <c r="TUK38" s="172"/>
      <c r="TUL38" s="172"/>
      <c r="TUM38" s="172"/>
      <c r="TUN38" s="172"/>
      <c r="TUO38" s="172"/>
      <c r="TUP38" s="172"/>
      <c r="TUQ38" s="172"/>
      <c r="TUR38" s="172"/>
      <c r="TUS38" s="172"/>
      <c r="TUT38" s="172"/>
      <c r="TUU38" s="172"/>
      <c r="TUV38" s="172"/>
      <c r="TUW38" s="172"/>
      <c r="TUX38" s="172"/>
      <c r="TUY38" s="172"/>
      <c r="TUZ38" s="172"/>
      <c r="TVA38" s="172"/>
      <c r="TVB38" s="172"/>
      <c r="TVC38" s="172"/>
      <c r="TVD38" s="172"/>
      <c r="TVE38" s="172"/>
      <c r="TVF38" s="172"/>
      <c r="TVG38" s="172"/>
      <c r="TVH38" s="172"/>
      <c r="TVI38" s="172"/>
      <c r="TVJ38" s="172"/>
      <c r="TVK38" s="172"/>
      <c r="TVL38" s="172"/>
      <c r="TVM38" s="172"/>
      <c r="TVN38" s="172"/>
      <c r="TVO38" s="172"/>
      <c r="TVP38" s="172"/>
      <c r="TVQ38" s="172"/>
      <c r="TVR38" s="172"/>
      <c r="TVS38" s="172"/>
      <c r="TVT38" s="172"/>
      <c r="TVU38" s="172"/>
      <c r="TVV38" s="172"/>
      <c r="TVW38" s="172"/>
      <c r="TVX38" s="172"/>
      <c r="TVY38" s="172"/>
      <c r="TVZ38" s="172"/>
      <c r="TWA38" s="172"/>
      <c r="TWB38" s="172"/>
      <c r="TWC38" s="172"/>
      <c r="TWD38" s="172"/>
      <c r="TWE38" s="172"/>
      <c r="TWF38" s="172"/>
      <c r="TWG38" s="172"/>
      <c r="TWH38" s="172"/>
      <c r="TWI38" s="172"/>
      <c r="TWJ38" s="172"/>
      <c r="TWK38" s="172"/>
      <c r="TWL38" s="172"/>
      <c r="TWM38" s="172"/>
      <c r="TWN38" s="172"/>
      <c r="TWO38" s="172"/>
      <c r="TWP38" s="172"/>
      <c r="TWQ38" s="172"/>
      <c r="TWR38" s="172"/>
      <c r="TWS38" s="172"/>
      <c r="TWT38" s="172"/>
      <c r="TWU38" s="172"/>
      <c r="TWV38" s="172"/>
      <c r="TWW38" s="172"/>
      <c r="TWX38" s="172"/>
      <c r="TWY38" s="172"/>
      <c r="TWZ38" s="172"/>
      <c r="TXA38" s="172"/>
      <c r="TXB38" s="172"/>
      <c r="TXC38" s="172"/>
      <c r="TXD38" s="172"/>
      <c r="TXE38" s="172"/>
      <c r="TXF38" s="172"/>
      <c r="TXG38" s="172"/>
      <c r="TXH38" s="172"/>
      <c r="TXI38" s="172"/>
      <c r="TXJ38" s="172"/>
      <c r="TXK38" s="172"/>
      <c r="TXL38" s="172"/>
      <c r="TXM38" s="172"/>
      <c r="TXN38" s="172"/>
      <c r="TXO38" s="172"/>
      <c r="TXP38" s="172"/>
      <c r="TXQ38" s="172"/>
      <c r="TXR38" s="172"/>
      <c r="TXS38" s="172"/>
      <c r="TXT38" s="172"/>
      <c r="TXU38" s="172"/>
      <c r="TXV38" s="172"/>
      <c r="TXW38" s="172"/>
      <c r="TXX38" s="172"/>
      <c r="TXY38" s="172"/>
      <c r="TXZ38" s="172"/>
      <c r="TYA38" s="172"/>
      <c r="TYB38" s="172"/>
      <c r="TYC38" s="172"/>
      <c r="TYD38" s="172"/>
      <c r="TYE38" s="172"/>
      <c r="TYF38" s="172"/>
      <c r="TYG38" s="172"/>
      <c r="TYH38" s="172"/>
      <c r="TYI38" s="172"/>
      <c r="TYJ38" s="172"/>
      <c r="TYK38" s="172"/>
      <c r="TYL38" s="172"/>
      <c r="TYM38" s="172"/>
      <c r="TYN38" s="172"/>
      <c r="TYO38" s="172"/>
      <c r="TYP38" s="172"/>
      <c r="TYQ38" s="172"/>
      <c r="TYR38" s="172"/>
      <c r="TYS38" s="172"/>
      <c r="TYT38" s="172"/>
      <c r="TYU38" s="172"/>
      <c r="TYV38" s="172"/>
      <c r="TYW38" s="172"/>
      <c r="TYX38" s="172"/>
      <c r="TYY38" s="172"/>
      <c r="TYZ38" s="172"/>
      <c r="TZA38" s="172"/>
      <c r="TZB38" s="172"/>
      <c r="TZC38" s="172"/>
      <c r="TZD38" s="172"/>
      <c r="TZE38" s="172"/>
      <c r="TZF38" s="172"/>
      <c r="TZG38" s="172"/>
      <c r="TZH38" s="172"/>
      <c r="TZI38" s="172"/>
      <c r="TZJ38" s="172"/>
      <c r="TZK38" s="172"/>
      <c r="TZL38" s="172"/>
      <c r="TZM38" s="172"/>
      <c r="TZN38" s="172"/>
      <c r="TZO38" s="172"/>
      <c r="TZP38" s="172"/>
      <c r="TZQ38" s="172"/>
      <c r="TZR38" s="172"/>
      <c r="TZS38" s="172"/>
      <c r="TZT38" s="172"/>
      <c r="TZU38" s="172"/>
      <c r="TZV38" s="172"/>
      <c r="TZW38" s="172"/>
      <c r="TZX38" s="172"/>
      <c r="TZY38" s="172"/>
      <c r="TZZ38" s="172"/>
      <c r="UAA38" s="172"/>
      <c r="UAB38" s="172"/>
      <c r="UAC38" s="172"/>
      <c r="UAD38" s="172"/>
      <c r="UAE38" s="172"/>
      <c r="UAF38" s="172"/>
      <c r="UAG38" s="172"/>
      <c r="UAH38" s="172"/>
      <c r="UAI38" s="172"/>
      <c r="UAJ38" s="172"/>
      <c r="UAK38" s="172"/>
      <c r="UAL38" s="172"/>
      <c r="UAM38" s="172"/>
      <c r="UAN38" s="172"/>
      <c r="UAO38" s="172"/>
      <c r="UAP38" s="172"/>
      <c r="UAQ38" s="172"/>
      <c r="UAR38" s="172"/>
      <c r="UAS38" s="172"/>
      <c r="UAT38" s="172"/>
      <c r="UAU38" s="172"/>
      <c r="UAV38" s="172"/>
      <c r="UAW38" s="172"/>
      <c r="UAX38" s="172"/>
      <c r="UAY38" s="172"/>
      <c r="UAZ38" s="172"/>
      <c r="UBA38" s="172"/>
      <c r="UBB38" s="172"/>
      <c r="UBC38" s="172"/>
      <c r="UBD38" s="172"/>
      <c r="UBE38" s="172"/>
      <c r="UBF38" s="172"/>
      <c r="UBG38" s="172"/>
      <c r="UBH38" s="172"/>
      <c r="UBI38" s="172"/>
      <c r="UBJ38" s="172"/>
      <c r="UBK38" s="172"/>
      <c r="UBL38" s="172"/>
      <c r="UBM38" s="172"/>
      <c r="UBN38" s="172"/>
      <c r="UBO38" s="172"/>
      <c r="UBP38" s="172"/>
      <c r="UBQ38" s="172"/>
      <c r="UBR38" s="172"/>
      <c r="UBS38" s="172"/>
      <c r="UBT38" s="172"/>
      <c r="UBU38" s="172"/>
      <c r="UBV38" s="172"/>
      <c r="UBW38" s="172"/>
      <c r="UBX38" s="172"/>
      <c r="UBY38" s="172"/>
      <c r="UBZ38" s="172"/>
      <c r="UCA38" s="172"/>
      <c r="UCB38" s="172"/>
      <c r="UCC38" s="172"/>
      <c r="UCD38" s="172"/>
      <c r="UCE38" s="172"/>
      <c r="UCF38" s="172"/>
      <c r="UCG38" s="172"/>
      <c r="UCH38" s="172"/>
      <c r="UCI38" s="172"/>
      <c r="UCJ38" s="172"/>
      <c r="UCK38" s="172"/>
      <c r="UCL38" s="172"/>
      <c r="UCM38" s="172"/>
      <c r="UCN38" s="172"/>
      <c r="UCO38" s="172"/>
      <c r="UCP38" s="172"/>
      <c r="UCQ38" s="172"/>
      <c r="UCR38" s="172"/>
      <c r="UCS38" s="172"/>
      <c r="UCT38" s="172"/>
      <c r="UCU38" s="172"/>
      <c r="UCV38" s="172"/>
      <c r="UCW38" s="172"/>
      <c r="UCX38" s="172"/>
      <c r="UCY38" s="172"/>
      <c r="UCZ38" s="172"/>
      <c r="UDA38" s="172"/>
      <c r="UDB38" s="172"/>
      <c r="UDC38" s="172"/>
      <c r="UDD38" s="172"/>
      <c r="UDE38" s="172"/>
      <c r="UDF38" s="172"/>
      <c r="UDG38" s="172"/>
      <c r="UDH38" s="172"/>
      <c r="UDI38" s="172"/>
      <c r="UDJ38" s="172"/>
      <c r="UDK38" s="172"/>
      <c r="UDL38" s="172"/>
      <c r="UDM38" s="172"/>
      <c r="UDN38" s="172"/>
      <c r="UDO38" s="172"/>
      <c r="UDP38" s="172"/>
      <c r="UDQ38" s="172"/>
      <c r="UDR38" s="172"/>
      <c r="UDS38" s="172"/>
      <c r="UDT38" s="172"/>
      <c r="UDU38" s="172"/>
      <c r="UDV38" s="172"/>
      <c r="UDW38" s="172"/>
      <c r="UDX38" s="172"/>
      <c r="UDY38" s="172"/>
      <c r="UDZ38" s="172"/>
      <c r="UEA38" s="172"/>
      <c r="UEB38" s="172"/>
      <c r="UEC38" s="172"/>
      <c r="UED38" s="172"/>
      <c r="UEE38" s="172"/>
      <c r="UEF38" s="172"/>
      <c r="UEG38" s="172"/>
      <c r="UEH38" s="172"/>
      <c r="UEI38" s="172"/>
      <c r="UEJ38" s="172"/>
      <c r="UEK38" s="172"/>
      <c r="UEL38" s="172"/>
      <c r="UEM38" s="172"/>
      <c r="UEN38" s="172"/>
      <c r="UEO38" s="172"/>
      <c r="UEP38" s="172"/>
      <c r="UEQ38" s="172"/>
      <c r="UER38" s="172"/>
      <c r="UES38" s="172"/>
      <c r="UET38" s="172"/>
      <c r="UEU38" s="172"/>
      <c r="UEV38" s="172"/>
      <c r="UEW38" s="172"/>
      <c r="UEX38" s="172"/>
      <c r="UEY38" s="172"/>
      <c r="UEZ38" s="172"/>
      <c r="UFA38" s="172"/>
      <c r="UFB38" s="172"/>
      <c r="UFC38" s="172"/>
      <c r="UFD38" s="172"/>
      <c r="UFE38" s="172"/>
      <c r="UFF38" s="172"/>
      <c r="UFG38" s="172"/>
      <c r="UFH38" s="172"/>
      <c r="UFI38" s="172"/>
      <c r="UFJ38" s="172"/>
      <c r="UFK38" s="172"/>
      <c r="UFL38" s="172"/>
      <c r="UFM38" s="172"/>
      <c r="UFN38" s="172"/>
      <c r="UFO38" s="172"/>
      <c r="UFP38" s="172"/>
      <c r="UFQ38" s="172"/>
      <c r="UFR38" s="172"/>
      <c r="UFS38" s="172"/>
      <c r="UFT38" s="172"/>
      <c r="UFU38" s="172"/>
      <c r="UFV38" s="172"/>
      <c r="UFW38" s="172"/>
      <c r="UFX38" s="172"/>
      <c r="UFY38" s="172"/>
      <c r="UFZ38" s="172"/>
      <c r="UGA38" s="172"/>
      <c r="UGB38" s="172"/>
      <c r="UGC38" s="172"/>
      <c r="UGD38" s="172"/>
      <c r="UGE38" s="172"/>
      <c r="UGF38" s="172"/>
      <c r="UGG38" s="172"/>
      <c r="UGH38" s="172"/>
      <c r="UGI38" s="172"/>
      <c r="UGJ38" s="172"/>
      <c r="UGK38" s="172"/>
      <c r="UGL38" s="172"/>
      <c r="UGM38" s="172"/>
      <c r="UGN38" s="172"/>
      <c r="UGO38" s="172"/>
      <c r="UGP38" s="172"/>
      <c r="UGQ38" s="172"/>
      <c r="UGR38" s="172"/>
      <c r="UGS38" s="172"/>
      <c r="UGT38" s="172"/>
      <c r="UGU38" s="172"/>
      <c r="UGV38" s="172"/>
      <c r="UGW38" s="172"/>
      <c r="UGX38" s="172"/>
      <c r="UGY38" s="172"/>
      <c r="UGZ38" s="172"/>
      <c r="UHA38" s="172"/>
      <c r="UHB38" s="172"/>
      <c r="UHC38" s="172"/>
      <c r="UHD38" s="172"/>
      <c r="UHE38" s="172"/>
      <c r="UHF38" s="172"/>
      <c r="UHG38" s="172"/>
      <c r="UHH38" s="172"/>
      <c r="UHI38" s="172"/>
      <c r="UHJ38" s="172"/>
      <c r="UHK38" s="172"/>
      <c r="UHL38" s="172"/>
      <c r="UHM38" s="172"/>
      <c r="UHN38" s="172"/>
      <c r="UHO38" s="172"/>
      <c r="UHP38" s="172"/>
      <c r="UHQ38" s="172"/>
      <c r="UHR38" s="172"/>
      <c r="UHS38" s="172"/>
      <c r="UHT38" s="172"/>
      <c r="UHU38" s="172"/>
      <c r="UHV38" s="172"/>
      <c r="UHW38" s="172"/>
      <c r="UHX38" s="172"/>
      <c r="UHY38" s="172"/>
      <c r="UHZ38" s="172"/>
      <c r="UIA38" s="172"/>
      <c r="UIB38" s="172"/>
      <c r="UIC38" s="172"/>
      <c r="UID38" s="172"/>
      <c r="UIE38" s="172"/>
      <c r="UIF38" s="172"/>
      <c r="UIG38" s="172"/>
      <c r="UIH38" s="172"/>
      <c r="UII38" s="172"/>
      <c r="UIJ38" s="172"/>
      <c r="UIK38" s="172"/>
      <c r="UIL38" s="172"/>
      <c r="UIM38" s="172"/>
      <c r="UIN38" s="172"/>
      <c r="UIO38" s="172"/>
      <c r="UIP38" s="172"/>
      <c r="UIQ38" s="172"/>
      <c r="UIR38" s="172"/>
      <c r="UIS38" s="172"/>
      <c r="UIT38" s="172"/>
      <c r="UIU38" s="172"/>
      <c r="UIV38" s="172"/>
      <c r="UIW38" s="172"/>
      <c r="UIX38" s="172"/>
      <c r="UIY38" s="172"/>
      <c r="UIZ38" s="172"/>
      <c r="UJA38" s="172"/>
      <c r="UJB38" s="172"/>
      <c r="UJC38" s="172"/>
      <c r="UJD38" s="172"/>
      <c r="UJE38" s="172"/>
      <c r="UJF38" s="172"/>
      <c r="UJG38" s="172"/>
      <c r="UJH38" s="172"/>
      <c r="UJI38" s="172"/>
      <c r="UJJ38" s="172"/>
      <c r="UJK38" s="172"/>
      <c r="UJL38" s="172"/>
      <c r="UJM38" s="172"/>
      <c r="UJN38" s="172"/>
      <c r="UJO38" s="172"/>
      <c r="UJP38" s="172"/>
      <c r="UJQ38" s="172"/>
      <c r="UJR38" s="172"/>
      <c r="UJS38" s="172"/>
      <c r="UJT38" s="172"/>
      <c r="UJU38" s="172"/>
      <c r="UJV38" s="172"/>
      <c r="UJW38" s="172"/>
      <c r="UJX38" s="172"/>
      <c r="UJY38" s="172"/>
      <c r="UJZ38" s="172"/>
      <c r="UKA38" s="172"/>
      <c r="UKB38" s="172"/>
      <c r="UKC38" s="172"/>
      <c r="UKD38" s="172"/>
      <c r="UKE38" s="172"/>
      <c r="UKF38" s="172"/>
      <c r="UKG38" s="172"/>
      <c r="UKH38" s="172"/>
      <c r="UKI38" s="172"/>
      <c r="UKJ38" s="172"/>
      <c r="UKK38" s="172"/>
      <c r="UKL38" s="172"/>
      <c r="UKM38" s="172"/>
      <c r="UKN38" s="172"/>
      <c r="UKO38" s="172"/>
      <c r="UKP38" s="172"/>
      <c r="UKQ38" s="172"/>
      <c r="UKR38" s="172"/>
      <c r="UKS38" s="172"/>
      <c r="UKT38" s="172"/>
      <c r="UKU38" s="172"/>
      <c r="UKV38" s="172"/>
      <c r="UKW38" s="172"/>
      <c r="UKX38" s="172"/>
      <c r="UKY38" s="172"/>
      <c r="UKZ38" s="172"/>
      <c r="ULA38" s="172"/>
      <c r="ULB38" s="172"/>
      <c r="ULC38" s="172"/>
      <c r="ULD38" s="172"/>
      <c r="ULE38" s="172"/>
      <c r="ULF38" s="172"/>
      <c r="ULG38" s="172"/>
      <c r="ULH38" s="172"/>
      <c r="ULI38" s="172"/>
      <c r="ULJ38" s="172"/>
      <c r="ULK38" s="172"/>
      <c r="ULL38" s="172"/>
      <c r="ULM38" s="172"/>
      <c r="ULN38" s="172"/>
      <c r="ULO38" s="172"/>
      <c r="ULP38" s="172"/>
      <c r="ULQ38" s="172"/>
      <c r="ULR38" s="172"/>
      <c r="ULS38" s="172"/>
      <c r="ULT38" s="172"/>
      <c r="ULU38" s="172"/>
      <c r="ULV38" s="172"/>
      <c r="ULW38" s="172"/>
      <c r="ULX38" s="172"/>
      <c r="ULY38" s="172"/>
      <c r="ULZ38" s="172"/>
      <c r="UMA38" s="172"/>
      <c r="UMB38" s="172"/>
      <c r="UMC38" s="172"/>
      <c r="UMD38" s="172"/>
      <c r="UME38" s="172"/>
      <c r="UMF38" s="172"/>
      <c r="UMG38" s="172"/>
      <c r="UMH38" s="172"/>
      <c r="UMI38" s="172"/>
      <c r="UMJ38" s="172"/>
      <c r="UMK38" s="172"/>
      <c r="UML38" s="172"/>
      <c r="UMM38" s="172"/>
      <c r="UMN38" s="172"/>
      <c r="UMO38" s="172"/>
      <c r="UMP38" s="172"/>
      <c r="UMQ38" s="172"/>
      <c r="UMR38" s="172"/>
      <c r="UMS38" s="172"/>
      <c r="UMT38" s="172"/>
      <c r="UMU38" s="172"/>
      <c r="UMV38" s="172"/>
      <c r="UMW38" s="172"/>
      <c r="UMX38" s="172"/>
      <c r="UMY38" s="172"/>
      <c r="UMZ38" s="172"/>
      <c r="UNA38" s="172"/>
      <c r="UNB38" s="172"/>
      <c r="UNC38" s="172"/>
      <c r="UND38" s="172"/>
      <c r="UNE38" s="172"/>
      <c r="UNF38" s="172"/>
      <c r="UNG38" s="172"/>
      <c r="UNH38" s="172"/>
      <c r="UNI38" s="172"/>
      <c r="UNJ38" s="172"/>
      <c r="UNK38" s="172"/>
      <c r="UNL38" s="172"/>
      <c r="UNM38" s="172"/>
      <c r="UNN38" s="172"/>
      <c r="UNO38" s="172"/>
      <c r="UNP38" s="172"/>
      <c r="UNQ38" s="172"/>
      <c r="UNR38" s="172"/>
      <c r="UNS38" s="172"/>
      <c r="UNT38" s="172"/>
      <c r="UNU38" s="172"/>
      <c r="UNV38" s="172"/>
      <c r="UNW38" s="172"/>
      <c r="UNX38" s="172"/>
      <c r="UNY38" s="172"/>
      <c r="UNZ38" s="172"/>
      <c r="UOA38" s="172"/>
      <c r="UOB38" s="172"/>
      <c r="UOC38" s="172"/>
      <c r="UOD38" s="172"/>
      <c r="UOE38" s="172"/>
      <c r="UOF38" s="172"/>
      <c r="UOG38" s="172"/>
      <c r="UOH38" s="172"/>
      <c r="UOI38" s="172"/>
      <c r="UOJ38" s="172"/>
      <c r="UOK38" s="172"/>
      <c r="UOL38" s="172"/>
      <c r="UOM38" s="172"/>
      <c r="UON38" s="172"/>
      <c r="UOO38" s="172"/>
      <c r="UOP38" s="172"/>
      <c r="UOQ38" s="172"/>
      <c r="UOR38" s="172"/>
      <c r="UOS38" s="172"/>
      <c r="UOT38" s="172"/>
      <c r="UOU38" s="172"/>
      <c r="UOV38" s="172"/>
      <c r="UOW38" s="172"/>
      <c r="UOX38" s="172"/>
      <c r="UOY38" s="172"/>
      <c r="UOZ38" s="172"/>
      <c r="UPA38" s="172"/>
      <c r="UPB38" s="172"/>
      <c r="UPC38" s="172"/>
      <c r="UPD38" s="172"/>
      <c r="UPE38" s="172"/>
      <c r="UPF38" s="172"/>
      <c r="UPG38" s="172"/>
      <c r="UPH38" s="172"/>
      <c r="UPI38" s="172"/>
      <c r="UPJ38" s="172"/>
      <c r="UPK38" s="172"/>
      <c r="UPL38" s="172"/>
      <c r="UPM38" s="172"/>
      <c r="UPN38" s="172"/>
      <c r="UPO38" s="172"/>
      <c r="UPP38" s="172"/>
      <c r="UPQ38" s="172"/>
      <c r="UPR38" s="172"/>
      <c r="UPS38" s="172"/>
      <c r="UPT38" s="172"/>
      <c r="UPU38" s="172"/>
      <c r="UPV38" s="172"/>
      <c r="UPW38" s="172"/>
      <c r="UPX38" s="172"/>
      <c r="UPY38" s="172"/>
      <c r="UPZ38" s="172"/>
      <c r="UQA38" s="172"/>
      <c r="UQB38" s="172"/>
      <c r="UQC38" s="172"/>
      <c r="UQD38" s="172"/>
      <c r="UQE38" s="172"/>
      <c r="UQF38" s="172"/>
      <c r="UQG38" s="172"/>
      <c r="UQH38" s="172"/>
      <c r="UQI38" s="172"/>
      <c r="UQJ38" s="172"/>
      <c r="UQK38" s="172"/>
      <c r="UQL38" s="172"/>
      <c r="UQM38" s="172"/>
      <c r="UQN38" s="172"/>
      <c r="UQO38" s="172"/>
      <c r="UQP38" s="172"/>
      <c r="UQQ38" s="172"/>
      <c r="UQR38" s="172"/>
      <c r="UQS38" s="172"/>
      <c r="UQT38" s="172"/>
      <c r="UQU38" s="172"/>
      <c r="UQV38" s="172"/>
      <c r="UQW38" s="172"/>
      <c r="UQX38" s="172"/>
      <c r="UQY38" s="172"/>
      <c r="UQZ38" s="172"/>
      <c r="URA38" s="172"/>
      <c r="URB38" s="172"/>
      <c r="URC38" s="172"/>
      <c r="URD38" s="172"/>
      <c r="URE38" s="172"/>
      <c r="URF38" s="172"/>
      <c r="URG38" s="172"/>
      <c r="URH38" s="172"/>
      <c r="URI38" s="172"/>
      <c r="URJ38" s="172"/>
      <c r="URK38" s="172"/>
      <c r="URL38" s="172"/>
      <c r="URM38" s="172"/>
      <c r="URN38" s="172"/>
      <c r="URO38" s="172"/>
      <c r="URP38" s="172"/>
      <c r="URQ38" s="172"/>
      <c r="URR38" s="172"/>
      <c r="URS38" s="172"/>
      <c r="URT38" s="172"/>
      <c r="URU38" s="172"/>
      <c r="URV38" s="172"/>
      <c r="URW38" s="172"/>
      <c r="URX38" s="172"/>
      <c r="URY38" s="172"/>
      <c r="URZ38" s="172"/>
      <c r="USA38" s="172"/>
      <c r="USB38" s="172"/>
      <c r="USC38" s="172"/>
      <c r="USD38" s="172"/>
      <c r="USE38" s="172"/>
      <c r="USF38" s="172"/>
      <c r="USG38" s="172"/>
      <c r="USH38" s="172"/>
      <c r="USI38" s="172"/>
      <c r="USJ38" s="172"/>
      <c r="USK38" s="172"/>
      <c r="USL38" s="172"/>
      <c r="USM38" s="172"/>
      <c r="USN38" s="172"/>
      <c r="USO38" s="172"/>
      <c r="USP38" s="172"/>
      <c r="USQ38" s="172"/>
      <c r="USR38" s="172"/>
      <c r="USS38" s="172"/>
      <c r="UST38" s="172"/>
      <c r="USU38" s="172"/>
      <c r="USV38" s="172"/>
      <c r="USW38" s="172"/>
      <c r="USX38" s="172"/>
      <c r="USY38" s="172"/>
      <c r="USZ38" s="172"/>
      <c r="UTA38" s="172"/>
      <c r="UTB38" s="172"/>
      <c r="UTC38" s="172"/>
      <c r="UTD38" s="172"/>
      <c r="UTE38" s="172"/>
      <c r="UTF38" s="172"/>
      <c r="UTG38" s="172"/>
      <c r="UTH38" s="172"/>
      <c r="UTI38" s="172"/>
      <c r="UTJ38" s="172"/>
      <c r="UTK38" s="172"/>
      <c r="UTL38" s="172"/>
      <c r="UTM38" s="172"/>
      <c r="UTN38" s="172"/>
      <c r="UTO38" s="172"/>
      <c r="UTP38" s="172"/>
      <c r="UTQ38" s="172"/>
      <c r="UTR38" s="172"/>
      <c r="UTS38" s="172"/>
      <c r="UTT38" s="172"/>
      <c r="UTU38" s="172"/>
      <c r="UTV38" s="172"/>
      <c r="UTW38" s="172"/>
      <c r="UTX38" s="172"/>
      <c r="UTY38" s="172"/>
      <c r="UTZ38" s="172"/>
      <c r="UUA38" s="172"/>
      <c r="UUB38" s="172"/>
      <c r="UUC38" s="172"/>
      <c r="UUD38" s="172"/>
      <c r="UUE38" s="172"/>
      <c r="UUF38" s="172"/>
      <c r="UUG38" s="172"/>
      <c r="UUH38" s="172"/>
      <c r="UUI38" s="172"/>
      <c r="UUJ38" s="172"/>
      <c r="UUK38" s="172"/>
      <c r="UUL38" s="172"/>
      <c r="UUM38" s="172"/>
      <c r="UUN38" s="172"/>
      <c r="UUO38" s="172"/>
      <c r="UUP38" s="172"/>
      <c r="UUQ38" s="172"/>
      <c r="UUR38" s="172"/>
      <c r="UUS38" s="172"/>
      <c r="UUT38" s="172"/>
      <c r="UUU38" s="172"/>
      <c r="UUV38" s="172"/>
      <c r="UUW38" s="172"/>
      <c r="UUX38" s="172"/>
      <c r="UUY38" s="172"/>
      <c r="UUZ38" s="172"/>
      <c r="UVA38" s="172"/>
      <c r="UVB38" s="172"/>
      <c r="UVC38" s="172"/>
      <c r="UVD38" s="172"/>
      <c r="UVE38" s="172"/>
      <c r="UVF38" s="172"/>
      <c r="UVG38" s="172"/>
      <c r="UVH38" s="172"/>
      <c r="UVI38" s="172"/>
      <c r="UVJ38" s="172"/>
      <c r="UVK38" s="172"/>
      <c r="UVL38" s="172"/>
      <c r="UVM38" s="172"/>
      <c r="UVN38" s="172"/>
      <c r="UVO38" s="172"/>
      <c r="UVP38" s="172"/>
      <c r="UVQ38" s="172"/>
      <c r="UVR38" s="172"/>
      <c r="UVS38" s="172"/>
      <c r="UVT38" s="172"/>
      <c r="UVU38" s="172"/>
      <c r="UVV38" s="172"/>
      <c r="UVW38" s="172"/>
      <c r="UVX38" s="172"/>
      <c r="UVY38" s="172"/>
      <c r="UVZ38" s="172"/>
      <c r="UWA38" s="172"/>
      <c r="UWB38" s="172"/>
      <c r="UWC38" s="172"/>
      <c r="UWD38" s="172"/>
      <c r="UWE38" s="172"/>
      <c r="UWF38" s="172"/>
      <c r="UWG38" s="172"/>
      <c r="UWH38" s="172"/>
      <c r="UWI38" s="172"/>
      <c r="UWJ38" s="172"/>
      <c r="UWK38" s="172"/>
      <c r="UWL38" s="172"/>
      <c r="UWM38" s="172"/>
      <c r="UWN38" s="172"/>
      <c r="UWO38" s="172"/>
      <c r="UWP38" s="172"/>
      <c r="UWQ38" s="172"/>
      <c r="UWR38" s="172"/>
      <c r="UWS38" s="172"/>
      <c r="UWT38" s="172"/>
      <c r="UWU38" s="172"/>
      <c r="UWV38" s="172"/>
      <c r="UWW38" s="172"/>
      <c r="UWX38" s="172"/>
      <c r="UWY38" s="172"/>
      <c r="UWZ38" s="172"/>
      <c r="UXA38" s="172"/>
      <c r="UXB38" s="172"/>
      <c r="UXC38" s="172"/>
      <c r="UXD38" s="172"/>
      <c r="UXE38" s="172"/>
      <c r="UXF38" s="172"/>
      <c r="UXG38" s="172"/>
      <c r="UXH38" s="172"/>
      <c r="UXI38" s="172"/>
      <c r="UXJ38" s="172"/>
      <c r="UXK38" s="172"/>
      <c r="UXL38" s="172"/>
      <c r="UXM38" s="172"/>
      <c r="UXN38" s="172"/>
      <c r="UXO38" s="172"/>
      <c r="UXP38" s="172"/>
      <c r="UXQ38" s="172"/>
      <c r="UXR38" s="172"/>
      <c r="UXS38" s="172"/>
      <c r="UXT38" s="172"/>
      <c r="UXU38" s="172"/>
      <c r="UXV38" s="172"/>
      <c r="UXW38" s="172"/>
      <c r="UXX38" s="172"/>
      <c r="UXY38" s="172"/>
      <c r="UXZ38" s="172"/>
      <c r="UYA38" s="172"/>
      <c r="UYB38" s="172"/>
      <c r="UYC38" s="172"/>
      <c r="UYD38" s="172"/>
      <c r="UYE38" s="172"/>
      <c r="UYF38" s="172"/>
      <c r="UYG38" s="172"/>
      <c r="UYH38" s="172"/>
      <c r="UYI38" s="172"/>
      <c r="UYJ38" s="172"/>
      <c r="UYK38" s="172"/>
      <c r="UYL38" s="172"/>
      <c r="UYM38" s="172"/>
      <c r="UYN38" s="172"/>
      <c r="UYO38" s="172"/>
      <c r="UYP38" s="172"/>
      <c r="UYQ38" s="172"/>
      <c r="UYR38" s="172"/>
      <c r="UYS38" s="172"/>
      <c r="UYT38" s="172"/>
      <c r="UYU38" s="172"/>
      <c r="UYV38" s="172"/>
      <c r="UYW38" s="172"/>
      <c r="UYX38" s="172"/>
      <c r="UYY38" s="172"/>
      <c r="UYZ38" s="172"/>
      <c r="UZA38" s="172"/>
      <c r="UZB38" s="172"/>
      <c r="UZC38" s="172"/>
      <c r="UZD38" s="172"/>
      <c r="UZE38" s="172"/>
      <c r="UZF38" s="172"/>
      <c r="UZG38" s="172"/>
      <c r="UZH38" s="172"/>
      <c r="UZI38" s="172"/>
      <c r="UZJ38" s="172"/>
      <c r="UZK38" s="172"/>
      <c r="UZL38" s="172"/>
      <c r="UZM38" s="172"/>
      <c r="UZN38" s="172"/>
      <c r="UZO38" s="172"/>
      <c r="UZP38" s="172"/>
      <c r="UZQ38" s="172"/>
      <c r="UZR38" s="172"/>
      <c r="UZS38" s="172"/>
      <c r="UZT38" s="172"/>
      <c r="UZU38" s="172"/>
      <c r="UZV38" s="172"/>
      <c r="UZW38" s="172"/>
      <c r="UZX38" s="172"/>
      <c r="UZY38" s="172"/>
      <c r="UZZ38" s="172"/>
      <c r="VAA38" s="172"/>
      <c r="VAB38" s="172"/>
      <c r="VAC38" s="172"/>
      <c r="VAD38" s="172"/>
      <c r="VAE38" s="172"/>
      <c r="VAF38" s="172"/>
      <c r="VAG38" s="172"/>
      <c r="VAH38" s="172"/>
      <c r="VAI38" s="172"/>
      <c r="VAJ38" s="172"/>
      <c r="VAK38" s="172"/>
      <c r="VAL38" s="172"/>
      <c r="VAM38" s="172"/>
      <c r="VAN38" s="172"/>
      <c r="VAO38" s="172"/>
      <c r="VAP38" s="172"/>
      <c r="VAQ38" s="172"/>
      <c r="VAR38" s="172"/>
      <c r="VAS38" s="172"/>
      <c r="VAT38" s="172"/>
      <c r="VAU38" s="172"/>
      <c r="VAV38" s="172"/>
      <c r="VAW38" s="172"/>
      <c r="VAX38" s="172"/>
      <c r="VAY38" s="172"/>
      <c r="VAZ38" s="172"/>
      <c r="VBA38" s="172"/>
      <c r="VBB38" s="172"/>
      <c r="VBC38" s="172"/>
      <c r="VBD38" s="172"/>
      <c r="VBE38" s="172"/>
      <c r="VBF38" s="172"/>
      <c r="VBG38" s="172"/>
      <c r="VBH38" s="172"/>
      <c r="VBI38" s="172"/>
      <c r="VBJ38" s="172"/>
      <c r="VBK38" s="172"/>
      <c r="VBL38" s="172"/>
      <c r="VBM38" s="172"/>
      <c r="VBN38" s="172"/>
      <c r="VBO38" s="172"/>
      <c r="VBP38" s="172"/>
      <c r="VBQ38" s="172"/>
      <c r="VBR38" s="172"/>
      <c r="VBS38" s="172"/>
      <c r="VBT38" s="172"/>
      <c r="VBU38" s="172"/>
      <c r="VBV38" s="172"/>
      <c r="VBW38" s="172"/>
      <c r="VBX38" s="172"/>
      <c r="VBY38" s="172"/>
      <c r="VBZ38" s="172"/>
      <c r="VCA38" s="172"/>
      <c r="VCB38" s="172"/>
      <c r="VCC38" s="172"/>
      <c r="VCD38" s="172"/>
      <c r="VCE38" s="172"/>
      <c r="VCF38" s="172"/>
      <c r="VCG38" s="172"/>
      <c r="VCH38" s="172"/>
      <c r="VCI38" s="172"/>
      <c r="VCJ38" s="172"/>
      <c r="VCK38" s="172"/>
      <c r="VCL38" s="172"/>
      <c r="VCM38" s="172"/>
      <c r="VCN38" s="172"/>
      <c r="VCO38" s="172"/>
      <c r="VCP38" s="172"/>
      <c r="VCQ38" s="172"/>
      <c r="VCR38" s="172"/>
      <c r="VCS38" s="172"/>
      <c r="VCT38" s="172"/>
      <c r="VCU38" s="172"/>
      <c r="VCV38" s="172"/>
      <c r="VCW38" s="172"/>
      <c r="VCX38" s="172"/>
      <c r="VCY38" s="172"/>
      <c r="VCZ38" s="172"/>
      <c r="VDA38" s="172"/>
      <c r="VDB38" s="172"/>
      <c r="VDC38" s="172"/>
      <c r="VDD38" s="172"/>
      <c r="VDE38" s="172"/>
      <c r="VDF38" s="172"/>
      <c r="VDG38" s="172"/>
      <c r="VDH38" s="172"/>
      <c r="VDI38" s="172"/>
      <c r="VDJ38" s="172"/>
      <c r="VDK38" s="172"/>
      <c r="VDL38" s="172"/>
      <c r="VDM38" s="172"/>
      <c r="VDN38" s="172"/>
      <c r="VDO38" s="172"/>
      <c r="VDP38" s="172"/>
      <c r="VDQ38" s="172"/>
      <c r="VDR38" s="172"/>
      <c r="VDS38" s="172"/>
      <c r="VDT38" s="172"/>
      <c r="VDU38" s="172"/>
      <c r="VDV38" s="172"/>
      <c r="VDW38" s="172"/>
      <c r="VDX38" s="172"/>
      <c r="VDY38" s="172"/>
      <c r="VDZ38" s="172"/>
      <c r="VEA38" s="172"/>
      <c r="VEB38" s="172"/>
      <c r="VEC38" s="172"/>
      <c r="VED38" s="172"/>
      <c r="VEE38" s="172"/>
      <c r="VEF38" s="172"/>
      <c r="VEG38" s="172"/>
      <c r="VEH38" s="172"/>
      <c r="VEI38" s="172"/>
      <c r="VEJ38" s="172"/>
      <c r="VEK38" s="172"/>
      <c r="VEL38" s="172"/>
      <c r="VEM38" s="172"/>
      <c r="VEN38" s="172"/>
      <c r="VEO38" s="172"/>
      <c r="VEP38" s="172"/>
      <c r="VEQ38" s="172"/>
      <c r="VER38" s="172"/>
      <c r="VES38" s="172"/>
      <c r="VET38" s="172"/>
      <c r="VEU38" s="172"/>
      <c r="VEV38" s="172"/>
      <c r="VEW38" s="172"/>
      <c r="VEX38" s="172"/>
      <c r="VEY38" s="172"/>
      <c r="VEZ38" s="172"/>
      <c r="VFA38" s="172"/>
      <c r="VFB38" s="172"/>
      <c r="VFC38" s="172"/>
      <c r="VFD38" s="172"/>
      <c r="VFE38" s="172"/>
      <c r="VFF38" s="172"/>
      <c r="VFG38" s="172"/>
      <c r="VFH38" s="172"/>
      <c r="VFI38" s="172"/>
      <c r="VFJ38" s="172"/>
      <c r="VFK38" s="172"/>
      <c r="VFL38" s="172"/>
      <c r="VFM38" s="172"/>
      <c r="VFN38" s="172"/>
      <c r="VFO38" s="172"/>
      <c r="VFP38" s="172"/>
      <c r="VFQ38" s="172"/>
      <c r="VFR38" s="172"/>
      <c r="VFS38" s="172"/>
      <c r="VFT38" s="172"/>
      <c r="VFU38" s="172"/>
      <c r="VFV38" s="172"/>
      <c r="VFW38" s="172"/>
      <c r="VFX38" s="172"/>
      <c r="VFY38" s="172"/>
      <c r="VFZ38" s="172"/>
      <c r="VGA38" s="172"/>
      <c r="VGB38" s="172"/>
      <c r="VGC38" s="172"/>
      <c r="VGD38" s="172"/>
      <c r="VGE38" s="172"/>
      <c r="VGF38" s="172"/>
      <c r="VGG38" s="172"/>
      <c r="VGH38" s="172"/>
      <c r="VGI38" s="172"/>
      <c r="VGJ38" s="172"/>
      <c r="VGK38" s="172"/>
      <c r="VGL38" s="172"/>
      <c r="VGM38" s="172"/>
      <c r="VGN38" s="172"/>
      <c r="VGO38" s="172"/>
      <c r="VGP38" s="172"/>
      <c r="VGQ38" s="172"/>
      <c r="VGR38" s="172"/>
      <c r="VGS38" s="172"/>
      <c r="VGT38" s="172"/>
      <c r="VGU38" s="172"/>
      <c r="VGV38" s="172"/>
      <c r="VGW38" s="172"/>
      <c r="VGX38" s="172"/>
      <c r="VGY38" s="172"/>
      <c r="VGZ38" s="172"/>
      <c r="VHA38" s="172"/>
      <c r="VHB38" s="172"/>
      <c r="VHC38" s="172"/>
      <c r="VHD38" s="172"/>
      <c r="VHE38" s="172"/>
      <c r="VHF38" s="172"/>
      <c r="VHG38" s="172"/>
      <c r="VHH38" s="172"/>
      <c r="VHI38" s="172"/>
      <c r="VHJ38" s="172"/>
      <c r="VHK38" s="172"/>
      <c r="VHL38" s="172"/>
      <c r="VHM38" s="172"/>
      <c r="VHN38" s="172"/>
      <c r="VHO38" s="172"/>
      <c r="VHP38" s="172"/>
      <c r="VHQ38" s="172"/>
      <c r="VHR38" s="172"/>
      <c r="VHS38" s="172"/>
      <c r="VHT38" s="172"/>
      <c r="VHU38" s="172"/>
      <c r="VHV38" s="172"/>
      <c r="VHW38" s="172"/>
      <c r="VHX38" s="172"/>
      <c r="VHY38" s="172"/>
      <c r="VHZ38" s="172"/>
      <c r="VIA38" s="172"/>
      <c r="VIB38" s="172"/>
      <c r="VIC38" s="172"/>
      <c r="VID38" s="172"/>
      <c r="VIE38" s="172"/>
      <c r="VIF38" s="172"/>
      <c r="VIG38" s="172"/>
      <c r="VIH38" s="172"/>
      <c r="VII38" s="172"/>
      <c r="VIJ38" s="172"/>
      <c r="VIK38" s="172"/>
      <c r="VIL38" s="172"/>
      <c r="VIM38" s="172"/>
      <c r="VIN38" s="172"/>
      <c r="VIO38" s="172"/>
      <c r="VIP38" s="172"/>
      <c r="VIQ38" s="172"/>
      <c r="VIR38" s="172"/>
      <c r="VIS38" s="172"/>
      <c r="VIT38" s="172"/>
      <c r="VIU38" s="172"/>
      <c r="VIV38" s="172"/>
      <c r="VIW38" s="172"/>
      <c r="VIX38" s="172"/>
      <c r="VIY38" s="172"/>
      <c r="VIZ38" s="172"/>
      <c r="VJA38" s="172"/>
      <c r="VJB38" s="172"/>
      <c r="VJC38" s="172"/>
      <c r="VJD38" s="172"/>
      <c r="VJE38" s="172"/>
      <c r="VJF38" s="172"/>
      <c r="VJG38" s="172"/>
      <c r="VJH38" s="172"/>
      <c r="VJI38" s="172"/>
      <c r="VJJ38" s="172"/>
      <c r="VJK38" s="172"/>
      <c r="VJL38" s="172"/>
      <c r="VJM38" s="172"/>
      <c r="VJN38" s="172"/>
      <c r="VJO38" s="172"/>
      <c r="VJP38" s="172"/>
      <c r="VJQ38" s="172"/>
      <c r="VJR38" s="172"/>
      <c r="VJS38" s="172"/>
      <c r="VJT38" s="172"/>
      <c r="VJU38" s="172"/>
      <c r="VJV38" s="172"/>
      <c r="VJW38" s="172"/>
      <c r="VJX38" s="172"/>
      <c r="VJY38" s="172"/>
      <c r="VJZ38" s="172"/>
      <c r="VKA38" s="172"/>
      <c r="VKB38" s="172"/>
      <c r="VKC38" s="172"/>
      <c r="VKD38" s="172"/>
      <c r="VKE38" s="172"/>
      <c r="VKF38" s="172"/>
      <c r="VKG38" s="172"/>
      <c r="VKH38" s="172"/>
      <c r="VKI38" s="172"/>
      <c r="VKJ38" s="172"/>
      <c r="VKK38" s="172"/>
      <c r="VKL38" s="172"/>
      <c r="VKM38" s="172"/>
      <c r="VKN38" s="172"/>
      <c r="VKO38" s="172"/>
      <c r="VKP38" s="172"/>
      <c r="VKQ38" s="172"/>
      <c r="VKR38" s="172"/>
      <c r="VKS38" s="172"/>
      <c r="VKT38" s="172"/>
      <c r="VKU38" s="172"/>
      <c r="VKV38" s="172"/>
      <c r="VKW38" s="172"/>
      <c r="VKX38" s="172"/>
      <c r="VKY38" s="172"/>
      <c r="VKZ38" s="172"/>
      <c r="VLA38" s="172"/>
      <c r="VLB38" s="172"/>
      <c r="VLC38" s="172"/>
      <c r="VLD38" s="172"/>
      <c r="VLE38" s="172"/>
      <c r="VLF38" s="172"/>
      <c r="VLG38" s="172"/>
      <c r="VLH38" s="172"/>
      <c r="VLI38" s="172"/>
      <c r="VLJ38" s="172"/>
      <c r="VLK38" s="172"/>
      <c r="VLL38" s="172"/>
      <c r="VLM38" s="172"/>
      <c r="VLN38" s="172"/>
      <c r="VLO38" s="172"/>
      <c r="VLP38" s="172"/>
      <c r="VLQ38" s="172"/>
      <c r="VLR38" s="172"/>
      <c r="VLS38" s="172"/>
      <c r="VLT38" s="172"/>
      <c r="VLU38" s="172"/>
      <c r="VLV38" s="172"/>
      <c r="VLW38" s="172"/>
      <c r="VLX38" s="172"/>
      <c r="VLY38" s="172"/>
      <c r="VLZ38" s="172"/>
      <c r="VMA38" s="172"/>
      <c r="VMB38" s="172"/>
      <c r="VMC38" s="172"/>
      <c r="VMD38" s="172"/>
      <c r="VME38" s="172"/>
      <c r="VMF38" s="172"/>
      <c r="VMG38" s="172"/>
      <c r="VMH38" s="172"/>
      <c r="VMI38" s="172"/>
      <c r="VMJ38" s="172"/>
      <c r="VMK38" s="172"/>
      <c r="VML38" s="172"/>
      <c r="VMM38" s="172"/>
      <c r="VMN38" s="172"/>
      <c r="VMO38" s="172"/>
      <c r="VMP38" s="172"/>
      <c r="VMQ38" s="172"/>
      <c r="VMR38" s="172"/>
      <c r="VMS38" s="172"/>
      <c r="VMT38" s="172"/>
      <c r="VMU38" s="172"/>
      <c r="VMV38" s="172"/>
      <c r="VMW38" s="172"/>
      <c r="VMX38" s="172"/>
      <c r="VMY38" s="172"/>
      <c r="VMZ38" s="172"/>
      <c r="VNA38" s="172"/>
      <c r="VNB38" s="172"/>
      <c r="VNC38" s="172"/>
      <c r="VND38" s="172"/>
      <c r="VNE38" s="172"/>
      <c r="VNF38" s="172"/>
      <c r="VNG38" s="172"/>
      <c r="VNH38" s="172"/>
      <c r="VNI38" s="172"/>
      <c r="VNJ38" s="172"/>
      <c r="VNK38" s="172"/>
      <c r="VNL38" s="172"/>
      <c r="VNM38" s="172"/>
      <c r="VNN38" s="172"/>
      <c r="VNO38" s="172"/>
      <c r="VNP38" s="172"/>
      <c r="VNQ38" s="172"/>
      <c r="VNR38" s="172"/>
      <c r="VNS38" s="172"/>
      <c r="VNT38" s="172"/>
      <c r="VNU38" s="172"/>
      <c r="VNV38" s="172"/>
      <c r="VNW38" s="172"/>
      <c r="VNX38" s="172"/>
      <c r="VNY38" s="172"/>
      <c r="VNZ38" s="172"/>
      <c r="VOA38" s="172"/>
      <c r="VOB38" s="172"/>
      <c r="VOC38" s="172"/>
      <c r="VOD38" s="172"/>
      <c r="VOE38" s="172"/>
      <c r="VOF38" s="172"/>
      <c r="VOG38" s="172"/>
      <c r="VOH38" s="172"/>
      <c r="VOI38" s="172"/>
      <c r="VOJ38" s="172"/>
      <c r="VOK38" s="172"/>
      <c r="VOL38" s="172"/>
      <c r="VOM38" s="172"/>
      <c r="VON38" s="172"/>
      <c r="VOO38" s="172"/>
      <c r="VOP38" s="172"/>
      <c r="VOQ38" s="172"/>
      <c r="VOR38" s="172"/>
      <c r="VOS38" s="172"/>
      <c r="VOT38" s="172"/>
      <c r="VOU38" s="172"/>
      <c r="VOV38" s="172"/>
      <c r="VOW38" s="172"/>
      <c r="VOX38" s="172"/>
      <c r="VOY38" s="172"/>
      <c r="VOZ38" s="172"/>
      <c r="VPA38" s="172"/>
      <c r="VPB38" s="172"/>
      <c r="VPC38" s="172"/>
      <c r="VPD38" s="172"/>
      <c r="VPE38" s="172"/>
      <c r="VPF38" s="172"/>
      <c r="VPG38" s="172"/>
      <c r="VPH38" s="172"/>
      <c r="VPI38" s="172"/>
      <c r="VPJ38" s="172"/>
      <c r="VPK38" s="172"/>
      <c r="VPL38" s="172"/>
      <c r="VPM38" s="172"/>
      <c r="VPN38" s="172"/>
      <c r="VPO38" s="172"/>
      <c r="VPP38" s="172"/>
      <c r="VPQ38" s="172"/>
      <c r="VPR38" s="172"/>
      <c r="VPS38" s="172"/>
      <c r="VPT38" s="172"/>
      <c r="VPU38" s="172"/>
      <c r="VPV38" s="172"/>
      <c r="VPW38" s="172"/>
      <c r="VPX38" s="172"/>
      <c r="VPY38" s="172"/>
      <c r="VPZ38" s="172"/>
      <c r="VQA38" s="172"/>
      <c r="VQB38" s="172"/>
      <c r="VQC38" s="172"/>
      <c r="VQD38" s="172"/>
      <c r="VQE38" s="172"/>
      <c r="VQF38" s="172"/>
      <c r="VQG38" s="172"/>
      <c r="VQH38" s="172"/>
      <c r="VQI38" s="172"/>
      <c r="VQJ38" s="172"/>
      <c r="VQK38" s="172"/>
      <c r="VQL38" s="172"/>
      <c r="VQM38" s="172"/>
      <c r="VQN38" s="172"/>
      <c r="VQO38" s="172"/>
      <c r="VQP38" s="172"/>
      <c r="VQQ38" s="172"/>
      <c r="VQR38" s="172"/>
      <c r="VQS38" s="172"/>
      <c r="VQT38" s="172"/>
      <c r="VQU38" s="172"/>
      <c r="VQV38" s="172"/>
      <c r="VQW38" s="172"/>
      <c r="VQX38" s="172"/>
      <c r="VQY38" s="172"/>
      <c r="VQZ38" s="172"/>
      <c r="VRA38" s="172"/>
      <c r="VRB38" s="172"/>
      <c r="VRC38" s="172"/>
      <c r="VRD38" s="172"/>
      <c r="VRE38" s="172"/>
      <c r="VRF38" s="172"/>
      <c r="VRG38" s="172"/>
      <c r="VRH38" s="172"/>
      <c r="VRI38" s="172"/>
      <c r="VRJ38" s="172"/>
      <c r="VRK38" s="172"/>
      <c r="VRL38" s="172"/>
      <c r="VRM38" s="172"/>
      <c r="VRN38" s="172"/>
      <c r="VRO38" s="172"/>
      <c r="VRP38" s="172"/>
      <c r="VRQ38" s="172"/>
      <c r="VRR38" s="172"/>
      <c r="VRS38" s="172"/>
      <c r="VRT38" s="172"/>
      <c r="VRU38" s="172"/>
      <c r="VRV38" s="172"/>
      <c r="VRW38" s="172"/>
      <c r="VRX38" s="172"/>
      <c r="VRY38" s="172"/>
      <c r="VRZ38" s="172"/>
      <c r="VSA38" s="172"/>
      <c r="VSB38" s="172"/>
      <c r="VSC38" s="172"/>
      <c r="VSD38" s="172"/>
      <c r="VSE38" s="172"/>
      <c r="VSF38" s="172"/>
      <c r="VSG38" s="172"/>
      <c r="VSH38" s="172"/>
      <c r="VSI38" s="172"/>
      <c r="VSJ38" s="172"/>
      <c r="VSK38" s="172"/>
      <c r="VSL38" s="172"/>
      <c r="VSM38" s="172"/>
      <c r="VSN38" s="172"/>
      <c r="VSO38" s="172"/>
      <c r="VSP38" s="172"/>
      <c r="VSQ38" s="172"/>
      <c r="VSR38" s="172"/>
      <c r="VSS38" s="172"/>
      <c r="VST38" s="172"/>
      <c r="VSU38" s="172"/>
      <c r="VSV38" s="172"/>
      <c r="VSW38" s="172"/>
      <c r="VSX38" s="172"/>
      <c r="VSY38" s="172"/>
      <c r="VSZ38" s="172"/>
      <c r="VTA38" s="172"/>
      <c r="VTB38" s="172"/>
      <c r="VTC38" s="172"/>
      <c r="VTD38" s="172"/>
      <c r="VTE38" s="172"/>
      <c r="VTF38" s="172"/>
      <c r="VTG38" s="172"/>
      <c r="VTH38" s="172"/>
      <c r="VTI38" s="172"/>
      <c r="VTJ38" s="172"/>
      <c r="VTK38" s="172"/>
      <c r="VTL38" s="172"/>
      <c r="VTM38" s="172"/>
      <c r="VTN38" s="172"/>
      <c r="VTO38" s="172"/>
      <c r="VTP38" s="172"/>
      <c r="VTQ38" s="172"/>
      <c r="VTR38" s="172"/>
      <c r="VTS38" s="172"/>
      <c r="VTT38" s="172"/>
      <c r="VTU38" s="172"/>
      <c r="VTV38" s="172"/>
      <c r="VTW38" s="172"/>
      <c r="VTX38" s="172"/>
      <c r="VTY38" s="172"/>
      <c r="VTZ38" s="172"/>
      <c r="VUA38" s="172"/>
      <c r="VUB38" s="172"/>
      <c r="VUC38" s="172"/>
      <c r="VUD38" s="172"/>
      <c r="VUE38" s="172"/>
      <c r="VUF38" s="172"/>
      <c r="VUG38" s="172"/>
      <c r="VUH38" s="172"/>
      <c r="VUI38" s="172"/>
      <c r="VUJ38" s="172"/>
      <c r="VUK38" s="172"/>
      <c r="VUL38" s="172"/>
      <c r="VUM38" s="172"/>
      <c r="VUN38" s="172"/>
      <c r="VUO38" s="172"/>
      <c r="VUP38" s="172"/>
      <c r="VUQ38" s="172"/>
      <c r="VUR38" s="172"/>
      <c r="VUS38" s="172"/>
      <c r="VUT38" s="172"/>
      <c r="VUU38" s="172"/>
      <c r="VUV38" s="172"/>
      <c r="VUW38" s="172"/>
      <c r="VUX38" s="172"/>
      <c r="VUY38" s="172"/>
      <c r="VUZ38" s="172"/>
      <c r="VVA38" s="172"/>
      <c r="VVB38" s="172"/>
      <c r="VVC38" s="172"/>
      <c r="VVD38" s="172"/>
      <c r="VVE38" s="172"/>
      <c r="VVF38" s="172"/>
      <c r="VVG38" s="172"/>
      <c r="VVH38" s="172"/>
      <c r="VVI38" s="172"/>
      <c r="VVJ38" s="172"/>
      <c r="VVK38" s="172"/>
      <c r="VVL38" s="172"/>
      <c r="VVM38" s="172"/>
      <c r="VVN38" s="172"/>
      <c r="VVO38" s="172"/>
      <c r="VVP38" s="172"/>
      <c r="VVQ38" s="172"/>
      <c r="VVR38" s="172"/>
      <c r="VVS38" s="172"/>
      <c r="VVT38" s="172"/>
      <c r="VVU38" s="172"/>
      <c r="VVV38" s="172"/>
      <c r="VVW38" s="172"/>
      <c r="VVX38" s="172"/>
      <c r="VVY38" s="172"/>
      <c r="VVZ38" s="172"/>
      <c r="VWA38" s="172"/>
      <c r="VWB38" s="172"/>
      <c r="VWC38" s="172"/>
      <c r="VWD38" s="172"/>
      <c r="VWE38" s="172"/>
      <c r="VWF38" s="172"/>
      <c r="VWG38" s="172"/>
      <c r="VWH38" s="172"/>
      <c r="VWI38" s="172"/>
      <c r="VWJ38" s="172"/>
      <c r="VWK38" s="172"/>
      <c r="VWL38" s="172"/>
      <c r="VWM38" s="172"/>
      <c r="VWN38" s="172"/>
      <c r="VWO38" s="172"/>
      <c r="VWP38" s="172"/>
      <c r="VWQ38" s="172"/>
      <c r="VWR38" s="172"/>
      <c r="VWS38" s="172"/>
      <c r="VWT38" s="172"/>
      <c r="VWU38" s="172"/>
      <c r="VWV38" s="172"/>
      <c r="VWW38" s="172"/>
      <c r="VWX38" s="172"/>
      <c r="VWY38" s="172"/>
      <c r="VWZ38" s="172"/>
      <c r="VXA38" s="172"/>
      <c r="VXB38" s="172"/>
      <c r="VXC38" s="172"/>
      <c r="VXD38" s="172"/>
      <c r="VXE38" s="172"/>
      <c r="VXF38" s="172"/>
      <c r="VXG38" s="172"/>
      <c r="VXH38" s="172"/>
      <c r="VXI38" s="172"/>
      <c r="VXJ38" s="172"/>
      <c r="VXK38" s="172"/>
      <c r="VXL38" s="172"/>
      <c r="VXM38" s="172"/>
      <c r="VXN38" s="172"/>
      <c r="VXO38" s="172"/>
      <c r="VXP38" s="172"/>
      <c r="VXQ38" s="172"/>
      <c r="VXR38" s="172"/>
      <c r="VXS38" s="172"/>
      <c r="VXT38" s="172"/>
      <c r="VXU38" s="172"/>
      <c r="VXV38" s="172"/>
      <c r="VXW38" s="172"/>
      <c r="VXX38" s="172"/>
      <c r="VXY38" s="172"/>
      <c r="VXZ38" s="172"/>
      <c r="VYA38" s="172"/>
      <c r="VYB38" s="172"/>
      <c r="VYC38" s="172"/>
      <c r="VYD38" s="172"/>
      <c r="VYE38" s="172"/>
      <c r="VYF38" s="172"/>
      <c r="VYG38" s="172"/>
      <c r="VYH38" s="172"/>
      <c r="VYI38" s="172"/>
      <c r="VYJ38" s="172"/>
      <c r="VYK38" s="172"/>
      <c r="VYL38" s="172"/>
      <c r="VYM38" s="172"/>
      <c r="VYN38" s="172"/>
      <c r="VYO38" s="172"/>
      <c r="VYP38" s="172"/>
      <c r="VYQ38" s="172"/>
      <c r="VYR38" s="172"/>
      <c r="VYS38" s="172"/>
      <c r="VYT38" s="172"/>
      <c r="VYU38" s="172"/>
      <c r="VYV38" s="172"/>
      <c r="VYW38" s="172"/>
      <c r="VYX38" s="172"/>
      <c r="VYY38" s="172"/>
      <c r="VYZ38" s="172"/>
      <c r="VZA38" s="172"/>
      <c r="VZB38" s="172"/>
      <c r="VZC38" s="172"/>
      <c r="VZD38" s="172"/>
      <c r="VZE38" s="172"/>
      <c r="VZF38" s="172"/>
      <c r="VZG38" s="172"/>
      <c r="VZH38" s="172"/>
      <c r="VZI38" s="172"/>
      <c r="VZJ38" s="172"/>
      <c r="VZK38" s="172"/>
      <c r="VZL38" s="172"/>
      <c r="VZM38" s="172"/>
      <c r="VZN38" s="172"/>
      <c r="VZO38" s="172"/>
      <c r="VZP38" s="172"/>
      <c r="VZQ38" s="172"/>
      <c r="VZR38" s="172"/>
      <c r="VZS38" s="172"/>
      <c r="VZT38" s="172"/>
      <c r="VZU38" s="172"/>
      <c r="VZV38" s="172"/>
      <c r="VZW38" s="172"/>
      <c r="VZX38" s="172"/>
      <c r="VZY38" s="172"/>
      <c r="VZZ38" s="172"/>
      <c r="WAA38" s="172"/>
      <c r="WAB38" s="172"/>
      <c r="WAC38" s="172"/>
      <c r="WAD38" s="172"/>
      <c r="WAE38" s="172"/>
      <c r="WAF38" s="172"/>
      <c r="WAG38" s="172"/>
      <c r="WAH38" s="172"/>
      <c r="WAI38" s="172"/>
      <c r="WAJ38" s="172"/>
      <c r="WAK38" s="172"/>
      <c r="WAL38" s="172"/>
      <c r="WAM38" s="172"/>
      <c r="WAN38" s="172"/>
      <c r="WAO38" s="172"/>
      <c r="WAP38" s="172"/>
      <c r="WAQ38" s="172"/>
      <c r="WAR38" s="172"/>
      <c r="WAS38" s="172"/>
      <c r="WAT38" s="172"/>
      <c r="WAU38" s="172"/>
      <c r="WAV38" s="172"/>
      <c r="WAW38" s="172"/>
      <c r="WAX38" s="172"/>
      <c r="WAY38" s="172"/>
      <c r="WAZ38" s="172"/>
      <c r="WBA38" s="172"/>
      <c r="WBB38" s="172"/>
      <c r="WBC38" s="172"/>
      <c r="WBD38" s="172"/>
      <c r="WBE38" s="172"/>
      <c r="WBF38" s="172"/>
      <c r="WBG38" s="172"/>
      <c r="WBH38" s="172"/>
      <c r="WBI38" s="172"/>
      <c r="WBJ38" s="172"/>
      <c r="WBK38" s="172"/>
      <c r="WBL38" s="172"/>
      <c r="WBM38" s="172"/>
      <c r="WBN38" s="172"/>
      <c r="WBO38" s="172"/>
      <c r="WBP38" s="172"/>
      <c r="WBQ38" s="172"/>
      <c r="WBR38" s="172"/>
      <c r="WBS38" s="172"/>
      <c r="WBT38" s="172"/>
      <c r="WBU38" s="172"/>
      <c r="WBV38" s="172"/>
      <c r="WBW38" s="172"/>
      <c r="WBX38" s="172"/>
      <c r="WBY38" s="172"/>
      <c r="WBZ38" s="172"/>
      <c r="WCA38" s="172"/>
      <c r="WCB38" s="172"/>
      <c r="WCC38" s="172"/>
      <c r="WCD38" s="172"/>
      <c r="WCE38" s="172"/>
      <c r="WCF38" s="172"/>
      <c r="WCG38" s="172"/>
      <c r="WCH38" s="172"/>
      <c r="WCI38" s="172"/>
      <c r="WCJ38" s="172"/>
      <c r="WCK38" s="172"/>
      <c r="WCL38" s="172"/>
      <c r="WCM38" s="172"/>
      <c r="WCN38" s="172"/>
      <c r="WCO38" s="172"/>
      <c r="WCP38" s="172"/>
      <c r="WCQ38" s="172"/>
      <c r="WCR38" s="172"/>
      <c r="WCS38" s="172"/>
      <c r="WCT38" s="172"/>
      <c r="WCU38" s="172"/>
      <c r="WCV38" s="172"/>
      <c r="WCW38" s="172"/>
      <c r="WCX38" s="172"/>
      <c r="WCY38" s="172"/>
      <c r="WCZ38" s="172"/>
      <c r="WDA38" s="172"/>
      <c r="WDB38" s="172"/>
      <c r="WDC38" s="172"/>
      <c r="WDD38" s="172"/>
      <c r="WDE38" s="172"/>
      <c r="WDF38" s="172"/>
      <c r="WDG38" s="172"/>
      <c r="WDH38" s="172"/>
      <c r="WDI38" s="172"/>
      <c r="WDJ38" s="172"/>
      <c r="WDK38" s="172"/>
      <c r="WDL38" s="172"/>
      <c r="WDM38" s="172"/>
      <c r="WDN38" s="172"/>
      <c r="WDO38" s="172"/>
      <c r="WDP38" s="172"/>
      <c r="WDQ38" s="172"/>
      <c r="WDR38" s="172"/>
      <c r="WDS38" s="172"/>
      <c r="WDT38" s="172"/>
      <c r="WDU38" s="172"/>
      <c r="WDV38" s="172"/>
      <c r="WDW38" s="172"/>
      <c r="WDX38" s="172"/>
      <c r="WDY38" s="172"/>
      <c r="WDZ38" s="172"/>
      <c r="WEA38" s="172"/>
      <c r="WEB38" s="172"/>
      <c r="WEC38" s="172"/>
      <c r="WED38" s="172"/>
      <c r="WEE38" s="172"/>
      <c r="WEF38" s="172"/>
      <c r="WEG38" s="172"/>
      <c r="WEH38" s="172"/>
      <c r="WEI38" s="172"/>
      <c r="WEJ38" s="172"/>
      <c r="WEK38" s="172"/>
      <c r="WEL38" s="172"/>
      <c r="WEM38" s="172"/>
      <c r="WEN38" s="172"/>
      <c r="WEO38" s="172"/>
      <c r="WEP38" s="172"/>
      <c r="WEQ38" s="172"/>
      <c r="WER38" s="172"/>
      <c r="WES38" s="172"/>
      <c r="WET38" s="172"/>
      <c r="WEU38" s="172"/>
      <c r="WEV38" s="172"/>
      <c r="WEW38" s="172"/>
      <c r="WEX38" s="172"/>
      <c r="WEY38" s="172"/>
      <c r="WEZ38" s="172"/>
      <c r="WFA38" s="172"/>
      <c r="WFB38" s="172"/>
      <c r="WFC38" s="172"/>
      <c r="WFD38" s="172"/>
      <c r="WFE38" s="172"/>
      <c r="WFF38" s="172"/>
      <c r="WFG38" s="172"/>
      <c r="WFH38" s="172"/>
      <c r="WFI38" s="172"/>
      <c r="WFJ38" s="172"/>
      <c r="WFK38" s="172"/>
      <c r="WFL38" s="172"/>
      <c r="WFM38" s="172"/>
      <c r="WFN38" s="172"/>
      <c r="WFO38" s="172"/>
      <c r="WFP38" s="172"/>
      <c r="WFQ38" s="172"/>
      <c r="WFR38" s="172"/>
      <c r="WFS38" s="172"/>
      <c r="WFT38" s="172"/>
      <c r="WFU38" s="172"/>
      <c r="WFV38" s="172"/>
      <c r="WFW38" s="172"/>
      <c r="WFX38" s="172"/>
      <c r="WFY38" s="172"/>
      <c r="WFZ38" s="172"/>
      <c r="WGA38" s="172"/>
      <c r="WGB38" s="172"/>
      <c r="WGC38" s="172"/>
      <c r="WGD38" s="172"/>
      <c r="WGE38" s="172"/>
      <c r="WGF38" s="172"/>
      <c r="WGG38" s="172"/>
      <c r="WGH38" s="172"/>
      <c r="WGI38" s="172"/>
      <c r="WGJ38" s="172"/>
      <c r="WGK38" s="172"/>
      <c r="WGL38" s="172"/>
      <c r="WGM38" s="172"/>
      <c r="WGN38" s="172"/>
      <c r="WGO38" s="172"/>
      <c r="WGP38" s="172"/>
      <c r="WGQ38" s="172"/>
      <c r="WGR38" s="172"/>
      <c r="WGS38" s="172"/>
      <c r="WGT38" s="172"/>
      <c r="WGU38" s="172"/>
      <c r="WGV38" s="172"/>
      <c r="WGW38" s="172"/>
      <c r="WGX38" s="172"/>
      <c r="WGY38" s="172"/>
      <c r="WGZ38" s="172"/>
      <c r="WHA38" s="172"/>
      <c r="WHB38" s="172"/>
      <c r="WHC38" s="172"/>
      <c r="WHD38" s="172"/>
      <c r="WHE38" s="172"/>
      <c r="WHF38" s="172"/>
      <c r="WHG38" s="172"/>
      <c r="WHH38" s="172"/>
      <c r="WHI38" s="172"/>
      <c r="WHJ38" s="172"/>
      <c r="WHK38" s="172"/>
      <c r="WHL38" s="172"/>
      <c r="WHM38" s="172"/>
      <c r="WHN38" s="172"/>
      <c r="WHO38" s="172"/>
      <c r="WHP38" s="172"/>
      <c r="WHQ38" s="172"/>
      <c r="WHR38" s="172"/>
      <c r="WHS38" s="172"/>
      <c r="WHT38" s="172"/>
      <c r="WHU38" s="172"/>
      <c r="WHV38" s="172"/>
      <c r="WHW38" s="172"/>
      <c r="WHX38" s="172"/>
      <c r="WHY38" s="172"/>
      <c r="WHZ38" s="172"/>
      <c r="WIA38" s="172"/>
      <c r="WIB38" s="172"/>
      <c r="WIC38" s="172"/>
      <c r="WID38" s="172"/>
      <c r="WIE38" s="172"/>
      <c r="WIF38" s="172"/>
      <c r="WIG38" s="172"/>
      <c r="WIH38" s="172"/>
      <c r="WII38" s="172"/>
      <c r="WIJ38" s="172"/>
      <c r="WIK38" s="172"/>
      <c r="WIL38" s="172"/>
      <c r="WIM38" s="172"/>
      <c r="WIN38" s="172"/>
      <c r="WIO38" s="172"/>
      <c r="WIP38" s="172"/>
      <c r="WIQ38" s="172"/>
      <c r="WIR38" s="172"/>
      <c r="WIS38" s="172"/>
      <c r="WIT38" s="172"/>
      <c r="WIU38" s="172"/>
      <c r="WIV38" s="172"/>
      <c r="WIW38" s="172"/>
      <c r="WIX38" s="172"/>
      <c r="WIY38" s="172"/>
      <c r="WIZ38" s="172"/>
      <c r="WJA38" s="172"/>
      <c r="WJB38" s="172"/>
      <c r="WJC38" s="172"/>
      <c r="WJD38" s="172"/>
      <c r="WJE38" s="172"/>
      <c r="WJF38" s="172"/>
      <c r="WJG38" s="172"/>
      <c r="WJH38" s="172"/>
      <c r="WJI38" s="172"/>
      <c r="WJJ38" s="172"/>
      <c r="WJK38" s="172"/>
      <c r="WJL38" s="172"/>
      <c r="WJM38" s="172"/>
      <c r="WJN38" s="172"/>
      <c r="WJO38" s="172"/>
      <c r="WJP38" s="172"/>
      <c r="WJQ38" s="172"/>
      <c r="WJR38" s="172"/>
      <c r="WJS38" s="172"/>
      <c r="WJT38" s="172"/>
      <c r="WJU38" s="172"/>
      <c r="WJV38" s="172"/>
      <c r="WJW38" s="172"/>
      <c r="WJX38" s="172"/>
      <c r="WJY38" s="172"/>
      <c r="WJZ38" s="172"/>
      <c r="WKA38" s="172"/>
      <c r="WKB38" s="172"/>
      <c r="WKC38" s="172"/>
      <c r="WKD38" s="172"/>
      <c r="WKE38" s="172"/>
      <c r="WKF38" s="172"/>
      <c r="WKG38" s="172"/>
      <c r="WKH38" s="172"/>
      <c r="WKI38" s="172"/>
      <c r="WKJ38" s="172"/>
      <c r="WKK38" s="172"/>
      <c r="WKL38" s="172"/>
      <c r="WKM38" s="172"/>
      <c r="WKN38" s="172"/>
      <c r="WKO38" s="172"/>
      <c r="WKP38" s="172"/>
      <c r="WKQ38" s="172"/>
      <c r="WKR38" s="172"/>
      <c r="WKS38" s="172"/>
      <c r="WKT38" s="172"/>
      <c r="WKU38" s="172"/>
      <c r="WKV38" s="172"/>
      <c r="WKW38" s="172"/>
      <c r="WKX38" s="172"/>
      <c r="WKY38" s="172"/>
      <c r="WKZ38" s="172"/>
      <c r="WLA38" s="172"/>
      <c r="WLB38" s="172"/>
      <c r="WLC38" s="172"/>
      <c r="WLD38" s="172"/>
      <c r="WLE38" s="172"/>
      <c r="WLF38" s="172"/>
      <c r="WLG38" s="172"/>
      <c r="WLH38" s="172"/>
      <c r="WLI38" s="172"/>
      <c r="WLJ38" s="172"/>
      <c r="WLK38" s="172"/>
      <c r="WLL38" s="172"/>
      <c r="WLM38" s="172"/>
      <c r="WLN38" s="172"/>
      <c r="WLO38" s="172"/>
      <c r="WLP38" s="172"/>
      <c r="WLQ38" s="172"/>
      <c r="WLR38" s="172"/>
      <c r="WLS38" s="172"/>
      <c r="WLT38" s="172"/>
      <c r="WLU38" s="172"/>
      <c r="WLV38" s="172"/>
      <c r="WLW38" s="172"/>
      <c r="WLX38" s="172"/>
      <c r="WLY38" s="172"/>
      <c r="WLZ38" s="172"/>
      <c r="WMA38" s="172"/>
      <c r="WMB38" s="172"/>
      <c r="WMC38" s="172"/>
      <c r="WMD38" s="172"/>
      <c r="WME38" s="172"/>
      <c r="WMF38" s="172"/>
      <c r="WMG38" s="172"/>
      <c r="WMH38" s="172"/>
      <c r="WMI38" s="172"/>
      <c r="WMJ38" s="172"/>
      <c r="WMK38" s="172"/>
      <c r="WML38" s="172"/>
      <c r="WMM38" s="172"/>
      <c r="WMN38" s="172"/>
      <c r="WMO38" s="172"/>
      <c r="WMP38" s="172"/>
      <c r="WMQ38" s="172"/>
      <c r="WMR38" s="172"/>
      <c r="WMS38" s="172"/>
      <c r="WMT38" s="172"/>
      <c r="WMU38" s="172"/>
      <c r="WMV38" s="172"/>
      <c r="WMW38" s="172"/>
      <c r="WMX38" s="172"/>
      <c r="WMY38" s="172"/>
      <c r="WMZ38" s="172"/>
      <c r="WNA38" s="172"/>
      <c r="WNB38" s="172"/>
      <c r="WNC38" s="172"/>
      <c r="WND38" s="172"/>
      <c r="WNE38" s="172"/>
      <c r="WNF38" s="172"/>
      <c r="WNG38" s="172"/>
      <c r="WNH38" s="172"/>
      <c r="WNI38" s="172"/>
      <c r="WNJ38" s="172"/>
      <c r="WNK38" s="172"/>
      <c r="WNL38" s="172"/>
      <c r="WNM38" s="172"/>
      <c r="WNN38" s="172"/>
      <c r="WNO38" s="172"/>
      <c r="WNP38" s="172"/>
      <c r="WNQ38" s="172"/>
      <c r="WNR38" s="172"/>
      <c r="WNS38" s="172"/>
      <c r="WNT38" s="172"/>
      <c r="WNU38" s="172"/>
      <c r="WNV38" s="172"/>
      <c r="WNW38" s="172"/>
      <c r="WNX38" s="172"/>
      <c r="WNY38" s="172"/>
      <c r="WNZ38" s="172"/>
      <c r="WOA38" s="172"/>
      <c r="WOB38" s="172"/>
      <c r="WOC38" s="172"/>
      <c r="WOD38" s="172"/>
      <c r="WOE38" s="172"/>
      <c r="WOF38" s="172"/>
      <c r="WOG38" s="172"/>
      <c r="WOH38" s="172"/>
      <c r="WOI38" s="172"/>
      <c r="WOJ38" s="172"/>
      <c r="WOK38" s="172"/>
      <c r="WOL38" s="172"/>
      <c r="WOM38" s="172"/>
      <c r="WON38" s="172"/>
      <c r="WOO38" s="172"/>
      <c r="WOP38" s="172"/>
      <c r="WOQ38" s="172"/>
      <c r="WOR38" s="172"/>
      <c r="WOS38" s="172"/>
      <c r="WOT38" s="172"/>
      <c r="WOU38" s="172"/>
      <c r="WOV38" s="172"/>
      <c r="WOW38" s="172"/>
      <c r="WOX38" s="172"/>
      <c r="WOY38" s="172"/>
      <c r="WOZ38" s="172"/>
      <c r="WPA38" s="172"/>
      <c r="WPB38" s="172"/>
      <c r="WPC38" s="172"/>
      <c r="WPD38" s="172"/>
      <c r="WPE38" s="172"/>
      <c r="WPF38" s="172"/>
      <c r="WPG38" s="172"/>
      <c r="WPH38" s="172"/>
      <c r="WPI38" s="172"/>
      <c r="WPJ38" s="172"/>
      <c r="WPK38" s="172"/>
      <c r="WPL38" s="172"/>
      <c r="WPM38" s="172"/>
      <c r="WPN38" s="172"/>
      <c r="WPO38" s="172"/>
      <c r="WPP38" s="172"/>
      <c r="WPQ38" s="172"/>
      <c r="WPR38" s="172"/>
      <c r="WPS38" s="172"/>
      <c r="WPT38" s="172"/>
      <c r="WPU38" s="172"/>
      <c r="WPV38" s="172"/>
      <c r="WPW38" s="172"/>
      <c r="WPX38" s="172"/>
      <c r="WPY38" s="172"/>
      <c r="WPZ38" s="172"/>
      <c r="WQA38" s="172"/>
      <c r="WQB38" s="172"/>
      <c r="WQC38" s="172"/>
      <c r="WQD38" s="172"/>
      <c r="WQE38" s="172"/>
      <c r="WQF38" s="172"/>
      <c r="WQG38" s="172"/>
      <c r="WQH38" s="172"/>
      <c r="WQI38" s="172"/>
      <c r="WQJ38" s="172"/>
      <c r="WQK38" s="172"/>
      <c r="WQL38" s="172"/>
      <c r="WQM38" s="172"/>
      <c r="WQN38" s="172"/>
      <c r="WQO38" s="172"/>
      <c r="WQP38" s="172"/>
      <c r="WQQ38" s="172"/>
      <c r="WQR38" s="172"/>
      <c r="WQS38" s="172"/>
      <c r="WQT38" s="172"/>
      <c r="WQU38" s="172"/>
      <c r="WQV38" s="172"/>
      <c r="WQW38" s="172"/>
      <c r="WQX38" s="172"/>
      <c r="WQY38" s="172"/>
      <c r="WQZ38" s="172"/>
      <c r="WRA38" s="172"/>
      <c r="WRB38" s="172"/>
      <c r="WRC38" s="172"/>
      <c r="WRD38" s="172"/>
      <c r="WRE38" s="172"/>
      <c r="WRF38" s="172"/>
      <c r="WRG38" s="172"/>
      <c r="WRH38" s="172"/>
      <c r="WRI38" s="172"/>
      <c r="WRJ38" s="172"/>
      <c r="WRK38" s="172"/>
      <c r="WRL38" s="172"/>
      <c r="WRM38" s="172"/>
      <c r="WRN38" s="172"/>
      <c r="WRO38" s="172"/>
      <c r="WRP38" s="172"/>
      <c r="WRQ38" s="172"/>
      <c r="WRR38" s="172"/>
      <c r="WRS38" s="172"/>
      <c r="WRT38" s="172"/>
      <c r="WRU38" s="172"/>
      <c r="WRV38" s="172"/>
      <c r="WRW38" s="172"/>
      <c r="WRX38" s="172"/>
      <c r="WRY38" s="172"/>
      <c r="WRZ38" s="172"/>
      <c r="WSA38" s="172"/>
      <c r="WSB38" s="172"/>
      <c r="WSC38" s="172"/>
      <c r="WSD38" s="172"/>
      <c r="WSE38" s="172"/>
      <c r="WSF38" s="172"/>
      <c r="WSG38" s="172"/>
      <c r="WSH38" s="172"/>
      <c r="WSI38" s="172"/>
      <c r="WSJ38" s="172"/>
      <c r="WSK38" s="172"/>
      <c r="WSL38" s="172"/>
      <c r="WSM38" s="172"/>
      <c r="WSN38" s="172"/>
      <c r="WSO38" s="172"/>
      <c r="WSP38" s="172"/>
      <c r="WSQ38" s="172"/>
      <c r="WSR38" s="172"/>
      <c r="WSS38" s="172"/>
      <c r="WST38" s="172"/>
      <c r="WSU38" s="172"/>
      <c r="WSV38" s="172"/>
      <c r="WSW38" s="172"/>
      <c r="WSX38" s="172"/>
      <c r="WSY38" s="172"/>
      <c r="WSZ38" s="172"/>
      <c r="WTA38" s="172"/>
      <c r="WTB38" s="172"/>
      <c r="WTC38" s="172"/>
      <c r="WTD38" s="172"/>
      <c r="WTE38" s="172"/>
      <c r="WTF38" s="172"/>
      <c r="WTG38" s="172"/>
      <c r="WTH38" s="172"/>
      <c r="WTI38" s="172"/>
      <c r="WTJ38" s="172"/>
      <c r="WTK38" s="172"/>
      <c r="WTL38" s="172"/>
      <c r="WTM38" s="172"/>
      <c r="WTN38" s="172"/>
      <c r="WTO38" s="172"/>
      <c r="WTP38" s="172"/>
      <c r="WTQ38" s="172"/>
      <c r="WTR38" s="172"/>
      <c r="WTS38" s="172"/>
      <c r="WTT38" s="172"/>
      <c r="WTU38" s="172"/>
      <c r="WTV38" s="172"/>
      <c r="WTW38" s="172"/>
      <c r="WTX38" s="172"/>
      <c r="WTY38" s="172"/>
      <c r="WTZ38" s="172"/>
      <c r="WUA38" s="172"/>
      <c r="WUB38" s="172"/>
      <c r="WUC38" s="172"/>
      <c r="WUD38" s="172"/>
      <c r="WUE38" s="172"/>
      <c r="WUF38" s="172"/>
      <c r="WUG38" s="172"/>
      <c r="WUH38" s="172"/>
      <c r="WUI38" s="172"/>
      <c r="WUJ38" s="172"/>
      <c r="WUK38" s="172"/>
      <c r="WUL38" s="172"/>
      <c r="WUM38" s="172"/>
      <c r="WUN38" s="172"/>
      <c r="WUO38" s="172"/>
      <c r="WUP38" s="172"/>
      <c r="WUQ38" s="172"/>
      <c r="WUR38" s="172"/>
      <c r="WUS38" s="172"/>
      <c r="WUT38" s="172"/>
      <c r="WUU38" s="172"/>
      <c r="WUV38" s="172"/>
      <c r="WUW38" s="172"/>
      <c r="WUX38" s="172"/>
      <c r="WUY38" s="172"/>
      <c r="WUZ38" s="172"/>
      <c r="WVA38" s="172"/>
      <c r="WVB38" s="172"/>
      <c r="WVC38" s="172"/>
      <c r="WVD38" s="172"/>
      <c r="WVE38" s="172"/>
      <c r="WVF38" s="172"/>
      <c r="WVG38" s="172"/>
      <c r="WVH38" s="172"/>
      <c r="WVI38" s="172"/>
      <c r="WVJ38" s="172"/>
      <c r="WVK38" s="172"/>
      <c r="WVL38" s="172"/>
      <c r="WVM38" s="172"/>
      <c r="WVN38" s="172"/>
      <c r="WVO38" s="172"/>
      <c r="WVP38" s="172"/>
      <c r="WVQ38" s="172"/>
      <c r="WVR38" s="172"/>
      <c r="WVS38" s="172"/>
      <c r="WVT38" s="172"/>
      <c r="WVU38" s="172"/>
      <c r="WVV38" s="172"/>
      <c r="WVW38" s="172"/>
      <c r="WVX38" s="172"/>
      <c r="WVY38" s="172"/>
      <c r="WVZ38" s="172"/>
      <c r="WWA38" s="172"/>
      <c r="WWB38" s="172"/>
      <c r="WWC38" s="172"/>
      <c r="WWD38" s="172"/>
      <c r="WWE38" s="172"/>
      <c r="WWF38" s="172"/>
      <c r="WWG38" s="172"/>
      <c r="WWH38" s="172"/>
      <c r="WWI38" s="172"/>
      <c r="WWJ38" s="172"/>
      <c r="WWK38" s="172"/>
      <c r="WWL38" s="172"/>
      <c r="WWM38" s="172"/>
      <c r="WWN38" s="172"/>
      <c r="WWO38" s="172"/>
      <c r="WWP38" s="172"/>
      <c r="WWQ38" s="172"/>
      <c r="WWR38" s="172"/>
      <c r="WWS38" s="172"/>
      <c r="WWT38" s="172"/>
      <c r="WWU38" s="172"/>
      <c r="WWV38" s="172"/>
      <c r="WWW38" s="172"/>
      <c r="WWX38" s="172"/>
      <c r="WWY38" s="172"/>
      <c r="WWZ38" s="172"/>
      <c r="WXA38" s="172"/>
      <c r="WXB38" s="172"/>
      <c r="WXC38" s="172"/>
      <c r="WXD38" s="172"/>
      <c r="WXE38" s="172"/>
      <c r="WXF38" s="172"/>
      <c r="WXG38" s="172"/>
      <c r="WXH38" s="172"/>
      <c r="WXI38" s="172"/>
      <c r="WXJ38" s="172"/>
      <c r="WXK38" s="172"/>
      <c r="WXL38" s="172"/>
      <c r="WXM38" s="172"/>
      <c r="WXN38" s="172"/>
      <c r="WXO38" s="172"/>
      <c r="WXP38" s="172"/>
      <c r="WXQ38" s="172"/>
      <c r="WXR38" s="172"/>
      <c r="WXS38" s="172"/>
      <c r="WXT38" s="172"/>
      <c r="WXU38" s="172"/>
      <c r="WXV38" s="172"/>
      <c r="WXW38" s="172"/>
      <c r="WXX38" s="172"/>
      <c r="WXY38" s="172"/>
      <c r="WXZ38" s="172"/>
      <c r="WYA38" s="172"/>
      <c r="WYB38" s="172"/>
      <c r="WYC38" s="172"/>
      <c r="WYD38" s="172"/>
      <c r="WYE38" s="172"/>
      <c r="WYF38" s="172"/>
      <c r="WYG38" s="172"/>
      <c r="WYH38" s="172"/>
      <c r="WYI38" s="172"/>
      <c r="WYJ38" s="172"/>
      <c r="WYK38" s="172"/>
      <c r="WYL38" s="172"/>
      <c r="WYM38" s="172"/>
      <c r="WYN38" s="172"/>
      <c r="WYO38" s="172"/>
      <c r="WYP38" s="172"/>
      <c r="WYQ38" s="172"/>
      <c r="WYR38" s="172"/>
      <c r="WYS38" s="172"/>
      <c r="WYT38" s="172"/>
      <c r="WYU38" s="172"/>
      <c r="WYV38" s="172"/>
      <c r="WYW38" s="172"/>
      <c r="WYX38" s="172"/>
      <c r="WYY38" s="172"/>
      <c r="WYZ38" s="172"/>
      <c r="WZA38" s="172"/>
      <c r="WZB38" s="172"/>
      <c r="WZC38" s="172"/>
      <c r="WZD38" s="172"/>
      <c r="WZE38" s="172"/>
      <c r="WZF38" s="172"/>
      <c r="WZG38" s="172"/>
      <c r="WZH38" s="172"/>
      <c r="WZI38" s="172"/>
      <c r="WZJ38" s="172"/>
      <c r="WZK38" s="172"/>
      <c r="WZL38" s="172"/>
      <c r="WZM38" s="172"/>
      <c r="WZN38" s="172"/>
      <c r="WZO38" s="172"/>
      <c r="WZP38" s="172"/>
      <c r="WZQ38" s="172"/>
      <c r="WZR38" s="172"/>
      <c r="WZS38" s="172"/>
      <c r="WZT38" s="172"/>
      <c r="WZU38" s="172"/>
      <c r="WZV38" s="172"/>
      <c r="WZW38" s="172"/>
      <c r="WZX38" s="172"/>
      <c r="WZY38" s="172"/>
      <c r="WZZ38" s="172"/>
      <c r="XAA38" s="172"/>
      <c r="XAB38" s="172"/>
      <c r="XAC38" s="172"/>
      <c r="XAD38" s="172"/>
      <c r="XAE38" s="172"/>
      <c r="XAF38" s="172"/>
      <c r="XAG38" s="172"/>
      <c r="XAH38" s="172"/>
      <c r="XAI38" s="172"/>
      <c r="XAJ38" s="172"/>
      <c r="XAK38" s="172"/>
      <c r="XAL38" s="172"/>
      <c r="XAM38" s="172"/>
      <c r="XAN38" s="172"/>
      <c r="XAO38" s="172"/>
      <c r="XAP38" s="172"/>
      <c r="XAQ38" s="172"/>
      <c r="XAR38" s="172"/>
      <c r="XAS38" s="172"/>
      <c r="XAT38" s="172"/>
      <c r="XAU38" s="172"/>
      <c r="XAV38" s="172"/>
      <c r="XAW38" s="172"/>
      <c r="XAX38" s="172"/>
      <c r="XAY38" s="172"/>
      <c r="XAZ38" s="172"/>
      <c r="XBA38" s="172"/>
      <c r="XBB38" s="172"/>
      <c r="XBC38" s="172"/>
      <c r="XBD38" s="172"/>
      <c r="XBE38" s="172"/>
      <c r="XBF38" s="172"/>
      <c r="XBG38" s="172"/>
      <c r="XBH38" s="172"/>
      <c r="XBI38" s="172"/>
      <c r="XBJ38" s="172"/>
      <c r="XBK38" s="172"/>
      <c r="XBL38" s="172"/>
      <c r="XBM38" s="172"/>
      <c r="XBN38" s="172"/>
      <c r="XBO38" s="172"/>
      <c r="XBP38" s="172"/>
      <c r="XBQ38" s="172"/>
      <c r="XBR38" s="172"/>
      <c r="XBS38" s="172"/>
      <c r="XBT38" s="172"/>
      <c r="XBU38" s="172"/>
      <c r="XBV38" s="172"/>
      <c r="XBW38" s="172"/>
      <c r="XBX38" s="172"/>
      <c r="XBY38" s="172"/>
      <c r="XBZ38" s="172"/>
      <c r="XCA38" s="172"/>
      <c r="XCB38" s="172"/>
      <c r="XCC38" s="172"/>
      <c r="XCD38" s="172"/>
      <c r="XCE38" s="172"/>
      <c r="XCF38" s="172"/>
      <c r="XCG38" s="172"/>
      <c r="XCH38" s="172"/>
      <c r="XCI38" s="172"/>
      <c r="XCJ38" s="172"/>
      <c r="XCK38" s="172"/>
      <c r="XCL38" s="172"/>
      <c r="XCM38" s="172"/>
      <c r="XCN38" s="172"/>
      <c r="XCO38" s="172"/>
      <c r="XCP38" s="172"/>
      <c r="XCQ38" s="172"/>
      <c r="XCR38" s="172"/>
      <c r="XCS38" s="172"/>
      <c r="XCT38" s="172"/>
      <c r="XCU38" s="172"/>
      <c r="XCV38" s="172"/>
      <c r="XCW38" s="172"/>
      <c r="XCX38" s="172"/>
      <c r="XCY38" s="172"/>
      <c r="XCZ38" s="172"/>
      <c r="XDA38" s="172"/>
      <c r="XDB38" s="172"/>
      <c r="XDC38" s="172"/>
      <c r="XDD38" s="172"/>
      <c r="XDE38" s="172"/>
      <c r="XDF38" s="172"/>
      <c r="XDG38" s="172"/>
      <c r="XDH38" s="172"/>
      <c r="XDI38" s="172"/>
      <c r="XDJ38" s="172"/>
      <c r="XDK38" s="172"/>
      <c r="XDL38" s="172"/>
      <c r="XDM38" s="172"/>
      <c r="XDN38" s="172"/>
      <c r="XDO38" s="172"/>
      <c r="XDP38" s="172"/>
      <c r="XDQ38" s="172"/>
      <c r="XDR38" s="172"/>
      <c r="XDS38" s="172"/>
      <c r="XDT38" s="172"/>
      <c r="XDU38" s="172"/>
      <c r="XDV38" s="172"/>
      <c r="XDW38" s="172"/>
      <c r="XDX38" s="172"/>
      <c r="XDY38" s="172"/>
      <c r="XDZ38" s="172"/>
      <c r="XEA38" s="172"/>
      <c r="XEB38" s="172"/>
      <c r="XEC38" s="172"/>
      <c r="XED38" s="172"/>
      <c r="XEE38" s="172"/>
      <c r="XEF38" s="172"/>
      <c r="XEG38" s="172"/>
      <c r="XEH38" s="172"/>
      <c r="XEI38" s="172"/>
      <c r="XEJ38" s="172"/>
      <c r="XEK38" s="172"/>
      <c r="XEL38" s="172"/>
      <c r="XEM38" s="172"/>
      <c r="XEN38" s="172"/>
      <c r="XEO38" s="172"/>
      <c r="XEP38" s="172"/>
      <c r="XEQ38" s="172"/>
      <c r="XER38" s="172"/>
      <c r="XES38" s="172"/>
      <c r="XET38" s="172"/>
      <c r="XEU38" s="172"/>
      <c r="XEV38" s="172"/>
      <c r="XEW38" s="172"/>
      <c r="XEX38" s="172"/>
      <c r="XEY38" s="172"/>
      <c r="XEZ38" s="172"/>
      <c r="XFA38" s="172"/>
      <c r="XFB38" s="172"/>
      <c r="XFC38" s="172"/>
      <c r="XFD38" s="172"/>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140"/>
      <c r="Z39" s="149"/>
      <c r="AA39" s="39"/>
      <c r="AB39" s="39"/>
      <c r="AG39" s="39"/>
    </row>
    <row r="40" spans="1:16384" s="40" customFormat="1" ht="38.1" customHeight="1" x14ac:dyDescent="0.25">
      <c r="A40" s="8"/>
      <c r="B40" s="378"/>
      <c r="C40" s="380"/>
      <c r="D40" s="380"/>
      <c r="E40" s="380"/>
      <c r="F40" s="380"/>
      <c r="G40" s="380"/>
      <c r="H40" s="380"/>
      <c r="I40" s="380"/>
      <c r="J40" s="64" t="str">
        <f t="array" ref="J40:X40">TRANSPOSE(C5:C19)</f>
        <v>Active Stream</v>
      </c>
      <c r="K40" s="64" t="str">
        <v>Metering Dynamics (MD)</v>
      </c>
      <c r="L40" s="64" t="str">
        <v>VectorAMS</v>
      </c>
      <c r="M40" s="64">
        <v>0</v>
      </c>
      <c r="N40" s="64">
        <v>0</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row>
    <row r="42" spans="1:16384" s="40" customFormat="1" ht="24" customHeight="1" x14ac:dyDescent="0.25">
      <c r="A42" s="8"/>
      <c r="B42" s="48">
        <v>1.1000000000000001</v>
      </c>
      <c r="C42" s="385" t="s">
        <v>3</v>
      </c>
      <c r="D42" s="356" t="s">
        <v>80</v>
      </c>
      <c r="E42" s="356"/>
      <c r="F42" s="356"/>
      <c r="G42" s="356"/>
      <c r="H42" s="356"/>
      <c r="I42" s="356"/>
      <c r="J42" s="50" t="s">
        <v>157</v>
      </c>
      <c r="K42" s="50" t="s">
        <v>154</v>
      </c>
      <c r="L42" s="50" t="s">
        <v>156</v>
      </c>
      <c r="M42" s="50"/>
      <c r="N42" s="50"/>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5"/>
      <c r="D43" s="356" t="s">
        <v>81</v>
      </c>
      <c r="E43" s="356"/>
      <c r="F43" s="356"/>
      <c r="G43" s="356"/>
      <c r="H43" s="356"/>
      <c r="I43" s="356"/>
      <c r="J43" s="50" t="s">
        <v>158</v>
      </c>
      <c r="K43" s="50" t="s">
        <v>152</v>
      </c>
      <c r="L43" s="50" t="s">
        <v>153</v>
      </c>
      <c r="M43" s="50"/>
      <c r="N43" s="50"/>
      <c r="O43" s="50"/>
      <c r="P43" s="50"/>
      <c r="Q43" s="50"/>
      <c r="R43" s="50"/>
      <c r="S43" s="50"/>
      <c r="T43" s="50"/>
      <c r="U43" s="50"/>
      <c r="V43" s="50"/>
      <c r="W43" s="50"/>
      <c r="X43" s="71"/>
      <c r="Y43" s="140"/>
      <c r="Z43" s="149"/>
      <c r="AA43" s="39"/>
      <c r="AB43" s="39"/>
      <c r="AG43" s="39"/>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row>
    <row r="45" spans="1:16384" s="40" customFormat="1" ht="24" customHeight="1" x14ac:dyDescent="0.25">
      <c r="A45" s="8"/>
      <c r="B45" s="141">
        <v>2.1</v>
      </c>
      <c r="C45" s="383" t="s">
        <v>5</v>
      </c>
      <c r="D45" s="356" t="s">
        <v>83</v>
      </c>
      <c r="E45" s="356"/>
      <c r="F45" s="356"/>
      <c r="G45" s="356"/>
      <c r="H45" s="356"/>
      <c r="I45" s="356"/>
      <c r="J45" s="50" t="s">
        <v>155</v>
      </c>
      <c r="K45" s="50" t="s">
        <v>151</v>
      </c>
      <c r="L45" s="50" t="s">
        <v>155</v>
      </c>
      <c r="M45" s="50"/>
      <c r="N45" s="50"/>
      <c r="O45" s="50"/>
      <c r="P45" s="50"/>
      <c r="Q45" s="50"/>
      <c r="R45" s="50"/>
      <c r="S45" s="50"/>
      <c r="T45" s="50"/>
      <c r="U45" s="50"/>
      <c r="V45" s="50"/>
      <c r="W45" s="50"/>
      <c r="X45" s="71"/>
      <c r="Y45" s="8"/>
      <c r="Z45" s="149"/>
      <c r="AA45" s="39"/>
      <c r="AB45" s="39"/>
      <c r="AG45" s="39"/>
    </row>
    <row r="46" spans="1:16384" s="40" customFormat="1" ht="24" customHeight="1" x14ac:dyDescent="0.25">
      <c r="A46" s="8"/>
      <c r="B46" s="141">
        <v>2.2000000000000002</v>
      </c>
      <c r="C46" s="383"/>
      <c r="D46" s="356" t="s">
        <v>84</v>
      </c>
      <c r="E46" s="356"/>
      <c r="F46" s="356"/>
      <c r="G46" s="356"/>
      <c r="H46" s="356"/>
      <c r="I46" s="356"/>
      <c r="J46" s="50" t="s">
        <v>155</v>
      </c>
      <c r="K46" s="50" t="s">
        <v>150</v>
      </c>
      <c r="L46" s="50" t="s">
        <v>149</v>
      </c>
      <c r="M46" s="50"/>
      <c r="N46" s="50"/>
      <c r="O46" s="50"/>
      <c r="P46" s="50"/>
      <c r="Q46" s="50"/>
      <c r="R46" s="50"/>
      <c r="S46" s="50"/>
      <c r="T46" s="50"/>
      <c r="U46" s="50"/>
      <c r="V46" s="50"/>
      <c r="W46" s="50"/>
      <c r="X46" s="71"/>
      <c r="Y46" s="140"/>
      <c r="Z46" s="149"/>
      <c r="AA46" s="39"/>
      <c r="AB46" s="39"/>
      <c r="AG46" s="39"/>
    </row>
    <row r="47" spans="1:16384" s="40" customFormat="1" ht="24" customHeight="1" x14ac:dyDescent="0.25">
      <c r="A47" s="8"/>
      <c r="B47" s="141">
        <v>2.2999999999999998</v>
      </c>
      <c r="C47" s="383"/>
      <c r="D47" s="356" t="s">
        <v>85</v>
      </c>
      <c r="E47" s="356"/>
      <c r="F47" s="356"/>
      <c r="G47" s="356"/>
      <c r="H47" s="356"/>
      <c r="I47" s="356"/>
      <c r="J47" s="50" t="s">
        <v>155</v>
      </c>
      <c r="K47" s="50" t="s">
        <v>150</v>
      </c>
      <c r="L47" s="50" t="s">
        <v>149</v>
      </c>
      <c r="M47" s="50"/>
      <c r="N47" s="50"/>
      <c r="O47" s="50"/>
      <c r="P47" s="50"/>
      <c r="Q47" s="50"/>
      <c r="R47" s="50"/>
      <c r="S47" s="50"/>
      <c r="T47" s="50"/>
      <c r="U47" s="50"/>
      <c r="V47" s="50"/>
      <c r="W47" s="50"/>
      <c r="X47" s="71"/>
      <c r="Y47" s="8"/>
      <c r="Z47" s="149"/>
      <c r="AA47" s="39"/>
      <c r="AB47" s="39"/>
      <c r="AG47" s="39"/>
    </row>
    <row r="48" spans="1:16384" s="40" customFormat="1" ht="24" customHeight="1" x14ac:dyDescent="0.25">
      <c r="A48" s="8"/>
      <c r="B48" s="141">
        <v>2.4</v>
      </c>
      <c r="C48" s="383"/>
      <c r="D48" s="356" t="s">
        <v>86</v>
      </c>
      <c r="E48" s="356"/>
      <c r="F48" s="356"/>
      <c r="G48" s="356"/>
      <c r="H48" s="356"/>
      <c r="I48" s="356"/>
      <c r="J48" s="50" t="s">
        <v>157</v>
      </c>
      <c r="K48" s="50" t="s">
        <v>152</v>
      </c>
      <c r="L48" s="50" t="s">
        <v>151</v>
      </c>
      <c r="M48" s="50"/>
      <c r="N48" s="50"/>
      <c r="O48" s="50"/>
      <c r="P48" s="50"/>
      <c r="Q48" s="50"/>
      <c r="R48" s="50"/>
      <c r="S48" s="50"/>
      <c r="T48" s="50"/>
      <c r="U48" s="50"/>
      <c r="V48" s="50"/>
      <c r="W48" s="50"/>
      <c r="X48" s="71"/>
      <c r="Y48" s="140"/>
      <c r="Z48" s="149"/>
      <c r="AA48" s="39"/>
      <c r="AB48" s="39"/>
      <c r="AG48" s="39"/>
    </row>
    <row r="49" spans="1:33" s="40" customFormat="1" ht="24" customHeight="1" x14ac:dyDescent="0.25">
      <c r="A49" s="8"/>
      <c r="B49" s="141">
        <v>2.5</v>
      </c>
      <c r="C49" s="383"/>
      <c r="D49" s="356" t="s">
        <v>87</v>
      </c>
      <c r="E49" s="356"/>
      <c r="F49" s="356"/>
      <c r="G49" s="356"/>
      <c r="H49" s="356"/>
      <c r="I49" s="356"/>
      <c r="J49" s="50" t="s">
        <v>157</v>
      </c>
      <c r="K49" s="50" t="s">
        <v>150</v>
      </c>
      <c r="L49" s="50" t="s">
        <v>149</v>
      </c>
      <c r="M49" s="50"/>
      <c r="N49" s="50"/>
      <c r="O49" s="50"/>
      <c r="P49" s="50"/>
      <c r="Q49" s="50"/>
      <c r="R49" s="50"/>
      <c r="S49" s="50"/>
      <c r="T49" s="50"/>
      <c r="U49" s="50"/>
      <c r="V49" s="50"/>
      <c r="W49" s="50"/>
      <c r="X49" s="71"/>
      <c r="Y49" s="140"/>
      <c r="Z49" s="149"/>
      <c r="AA49" s="39"/>
      <c r="AB49" s="39"/>
      <c r="AG49" s="39"/>
    </row>
    <row r="50" spans="1:33"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row>
    <row r="51" spans="1:33" s="40" customFormat="1" ht="24" customHeight="1" x14ac:dyDescent="0.25">
      <c r="A51" s="8"/>
      <c r="B51" s="141">
        <v>3.1</v>
      </c>
      <c r="C51" s="383" t="s">
        <v>7</v>
      </c>
      <c r="D51" s="356" t="s">
        <v>88</v>
      </c>
      <c r="E51" s="356"/>
      <c r="F51" s="356"/>
      <c r="G51" s="356"/>
      <c r="H51" s="356"/>
      <c r="I51" s="356"/>
      <c r="J51" s="50" t="s">
        <v>153</v>
      </c>
      <c r="K51" s="50" t="s">
        <v>151</v>
      </c>
      <c r="L51" s="50" t="s">
        <v>149</v>
      </c>
      <c r="M51" s="50"/>
      <c r="N51" s="50"/>
      <c r="O51" s="50"/>
      <c r="P51" s="50"/>
      <c r="Q51" s="50"/>
      <c r="R51" s="50"/>
      <c r="S51" s="50"/>
      <c r="T51" s="50"/>
      <c r="U51" s="50"/>
      <c r="V51" s="50"/>
      <c r="W51" s="50"/>
      <c r="X51" s="71"/>
      <c r="Y51" s="8"/>
      <c r="Z51" s="149"/>
      <c r="AA51" s="39"/>
      <c r="AB51" s="39"/>
      <c r="AG51" s="39"/>
    </row>
    <row r="52" spans="1:33" s="40" customFormat="1" ht="24" customHeight="1" x14ac:dyDescent="0.25">
      <c r="A52" s="8"/>
      <c r="B52" s="141">
        <v>3.2</v>
      </c>
      <c r="C52" s="383"/>
      <c r="D52" s="356" t="s">
        <v>89</v>
      </c>
      <c r="E52" s="356"/>
      <c r="F52" s="356"/>
      <c r="G52" s="356"/>
      <c r="H52" s="356"/>
      <c r="I52" s="356"/>
      <c r="J52" s="50" t="s">
        <v>149</v>
      </c>
      <c r="K52" s="50" t="s">
        <v>150</v>
      </c>
      <c r="L52" s="50" t="s">
        <v>149</v>
      </c>
      <c r="M52" s="50"/>
      <c r="N52" s="50"/>
      <c r="O52" s="50"/>
      <c r="P52" s="50"/>
      <c r="Q52" s="50"/>
      <c r="R52" s="50"/>
      <c r="S52" s="50"/>
      <c r="T52" s="50"/>
      <c r="U52" s="50"/>
      <c r="V52" s="50"/>
      <c r="W52" s="50"/>
      <c r="X52" s="71"/>
      <c r="Y52" s="140"/>
      <c r="Z52" s="149"/>
      <c r="AA52" s="39"/>
      <c r="AB52" s="39"/>
      <c r="AG52" s="39"/>
    </row>
    <row r="53" spans="1:33" s="40" customFormat="1" ht="24" customHeight="1" x14ac:dyDescent="0.25">
      <c r="A53" s="8"/>
      <c r="B53" s="141">
        <v>3.3</v>
      </c>
      <c r="C53" s="383"/>
      <c r="D53" s="356" t="s">
        <v>52</v>
      </c>
      <c r="E53" s="356"/>
      <c r="F53" s="356"/>
      <c r="G53" s="356"/>
      <c r="H53" s="356"/>
      <c r="I53" s="356"/>
      <c r="J53" s="50" t="s">
        <v>149</v>
      </c>
      <c r="K53" s="50" t="s">
        <v>149</v>
      </c>
      <c r="L53" s="50" t="s">
        <v>149</v>
      </c>
      <c r="M53" s="50"/>
      <c r="N53" s="50"/>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row>
    <row r="55" spans="1:33" s="40" customFormat="1" ht="24" customHeight="1" x14ac:dyDescent="0.25">
      <c r="A55" s="8"/>
      <c r="B55" s="141">
        <v>4.0999999999999996</v>
      </c>
      <c r="C55" s="383" t="s">
        <v>9</v>
      </c>
      <c r="D55" s="356" t="s">
        <v>91</v>
      </c>
      <c r="E55" s="356"/>
      <c r="F55" s="356"/>
      <c r="G55" s="356"/>
      <c r="H55" s="356"/>
      <c r="I55" s="356"/>
      <c r="J55" s="50" t="s">
        <v>152</v>
      </c>
      <c r="K55" s="50" t="s">
        <v>153</v>
      </c>
      <c r="L55" s="50" t="s">
        <v>150</v>
      </c>
      <c r="M55" s="50"/>
      <c r="N55" s="50"/>
      <c r="O55" s="50"/>
      <c r="P55" s="50"/>
      <c r="Q55" s="50"/>
      <c r="R55" s="50"/>
      <c r="S55" s="50"/>
      <c r="T55" s="50"/>
      <c r="U55" s="50"/>
      <c r="V55" s="50"/>
      <c r="W55" s="50"/>
      <c r="X55" s="71"/>
      <c r="Y55" s="8"/>
      <c r="Z55" s="149"/>
      <c r="AA55" s="39"/>
      <c r="AB55" s="39"/>
      <c r="AG55" s="39"/>
    </row>
    <row r="56" spans="1:33" s="40" customFormat="1" ht="24" customHeight="1" x14ac:dyDescent="0.25">
      <c r="A56" s="8"/>
      <c r="B56" s="141">
        <v>4.2</v>
      </c>
      <c r="C56" s="383"/>
      <c r="D56" s="356" t="s">
        <v>92</v>
      </c>
      <c r="E56" s="356"/>
      <c r="F56" s="356"/>
      <c r="G56" s="356"/>
      <c r="H56" s="356"/>
      <c r="I56" s="356"/>
      <c r="J56" s="50" t="s">
        <v>152</v>
      </c>
      <c r="K56" s="50" t="s">
        <v>151</v>
      </c>
      <c r="L56" s="50" t="s">
        <v>149</v>
      </c>
      <c r="M56" s="50"/>
      <c r="N56" s="50"/>
      <c r="O56" s="50"/>
      <c r="P56" s="50"/>
      <c r="Q56" s="50"/>
      <c r="R56" s="50"/>
      <c r="S56" s="50"/>
      <c r="T56" s="50"/>
      <c r="U56" s="50"/>
      <c r="V56" s="50"/>
      <c r="W56" s="50"/>
      <c r="X56" s="71"/>
      <c r="Y56" s="140"/>
      <c r="Z56" s="149"/>
      <c r="AA56" s="39"/>
      <c r="AB56" s="39"/>
      <c r="AG56" s="39"/>
    </row>
    <row r="57" spans="1:33" s="40" customFormat="1" ht="24" customHeight="1" x14ac:dyDescent="0.25">
      <c r="A57" s="8"/>
      <c r="B57" s="141">
        <v>4.3</v>
      </c>
      <c r="C57" s="383"/>
      <c r="D57" s="356" t="s">
        <v>53</v>
      </c>
      <c r="E57" s="356"/>
      <c r="F57" s="356"/>
      <c r="G57" s="356"/>
      <c r="H57" s="356"/>
      <c r="I57" s="356"/>
      <c r="J57" s="50" t="s">
        <v>149</v>
      </c>
      <c r="K57" s="50" t="s">
        <v>149</v>
      </c>
      <c r="L57" s="50" t="s">
        <v>149</v>
      </c>
      <c r="M57" s="50"/>
      <c r="N57" s="50"/>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row>
    <row r="59" spans="1:33" s="40" customFormat="1" ht="24" customHeight="1" x14ac:dyDescent="0.25">
      <c r="A59" s="8"/>
      <c r="B59" s="141">
        <v>5.0999999999999996</v>
      </c>
      <c r="C59" s="383" t="s">
        <v>11</v>
      </c>
      <c r="D59" s="356" t="s">
        <v>93</v>
      </c>
      <c r="E59" s="356"/>
      <c r="F59" s="356"/>
      <c r="G59" s="356"/>
      <c r="H59" s="356"/>
      <c r="I59" s="356"/>
      <c r="J59" s="50" t="s">
        <v>152</v>
      </c>
      <c r="K59" s="50" t="s">
        <v>154</v>
      </c>
      <c r="L59" s="50" t="s">
        <v>149</v>
      </c>
      <c r="M59" s="50"/>
      <c r="N59" s="50"/>
      <c r="O59" s="50"/>
      <c r="P59" s="50"/>
      <c r="Q59" s="50"/>
      <c r="R59" s="50"/>
      <c r="S59" s="50"/>
      <c r="T59" s="50"/>
      <c r="U59" s="50"/>
      <c r="V59" s="50"/>
      <c r="W59" s="50"/>
      <c r="X59" s="71"/>
      <c r="Y59" s="8"/>
      <c r="Z59" s="149"/>
      <c r="AA59" s="39"/>
      <c r="AB59" s="39"/>
      <c r="AG59" s="39"/>
    </row>
    <row r="60" spans="1:33" s="40" customFormat="1" ht="24" customHeight="1" x14ac:dyDescent="0.25">
      <c r="A60" s="8"/>
      <c r="B60" s="141">
        <v>5.2</v>
      </c>
      <c r="C60" s="383"/>
      <c r="D60" s="356" t="s">
        <v>94</v>
      </c>
      <c r="E60" s="356"/>
      <c r="F60" s="356"/>
      <c r="G60" s="356"/>
      <c r="H60" s="356"/>
      <c r="I60" s="356"/>
      <c r="J60" s="50" t="s">
        <v>149</v>
      </c>
      <c r="K60" s="50" t="s">
        <v>151</v>
      </c>
      <c r="L60" s="50" t="s">
        <v>149</v>
      </c>
      <c r="M60" s="50"/>
      <c r="N60" s="50"/>
      <c r="O60" s="50"/>
      <c r="P60" s="50"/>
      <c r="Q60" s="50"/>
      <c r="R60" s="50"/>
      <c r="S60" s="50"/>
      <c r="T60" s="50"/>
      <c r="U60" s="50"/>
      <c r="V60" s="50"/>
      <c r="W60" s="50"/>
      <c r="X60" s="71"/>
      <c r="Y60" s="140"/>
      <c r="Z60" s="149"/>
      <c r="AA60" s="39"/>
      <c r="AB60" s="39"/>
      <c r="AG60" s="39"/>
    </row>
    <row r="61" spans="1:33" s="40" customFormat="1" ht="24" customHeight="1" x14ac:dyDescent="0.25">
      <c r="A61" s="8"/>
      <c r="B61" s="141">
        <v>5.3</v>
      </c>
      <c r="C61" s="383"/>
      <c r="D61" s="356" t="s">
        <v>95</v>
      </c>
      <c r="E61" s="356"/>
      <c r="F61" s="356"/>
      <c r="G61" s="356"/>
      <c r="H61" s="356"/>
      <c r="I61" s="356"/>
      <c r="J61" s="50" t="s">
        <v>149</v>
      </c>
      <c r="K61" s="50" t="s">
        <v>149</v>
      </c>
      <c r="L61" s="50" t="s">
        <v>149</v>
      </c>
      <c r="M61" s="50"/>
      <c r="N61" s="50"/>
      <c r="O61" s="50"/>
      <c r="P61" s="50"/>
      <c r="Q61" s="50"/>
      <c r="R61" s="50"/>
      <c r="S61" s="50"/>
      <c r="T61" s="50"/>
      <c r="U61" s="50"/>
      <c r="V61" s="50"/>
      <c r="W61" s="50"/>
      <c r="X61" s="71"/>
      <c r="Y61" s="8"/>
      <c r="Z61" s="149"/>
      <c r="AA61" s="39"/>
      <c r="AB61" s="39"/>
      <c r="AG61" s="39"/>
    </row>
    <row r="62" spans="1:33" s="40" customFormat="1" ht="24" customHeight="1" x14ac:dyDescent="0.25">
      <c r="A62" s="8"/>
      <c r="B62" s="141">
        <v>5.4</v>
      </c>
      <c r="C62" s="383"/>
      <c r="D62" s="356" t="s">
        <v>96</v>
      </c>
      <c r="E62" s="356"/>
      <c r="F62" s="356"/>
      <c r="G62" s="356"/>
      <c r="H62" s="356"/>
      <c r="I62" s="356"/>
      <c r="J62" s="50" t="s">
        <v>149</v>
      </c>
      <c r="K62" s="50" t="s">
        <v>149</v>
      </c>
      <c r="L62" s="50" t="s">
        <v>149</v>
      </c>
      <c r="M62" s="50"/>
      <c r="N62" s="50"/>
      <c r="O62" s="50"/>
      <c r="P62" s="50"/>
      <c r="Q62" s="50"/>
      <c r="R62" s="50"/>
      <c r="S62" s="50"/>
      <c r="T62" s="50"/>
      <c r="U62" s="50"/>
      <c r="V62" s="50"/>
      <c r="W62" s="50"/>
      <c r="X62" s="71"/>
      <c r="Y62" s="8"/>
      <c r="Z62" s="149"/>
      <c r="AA62" s="39"/>
      <c r="AB62" s="39"/>
      <c r="AG62" s="39"/>
    </row>
    <row r="63" spans="1:33" s="40" customFormat="1" ht="24" customHeight="1" x14ac:dyDescent="0.25">
      <c r="A63" s="8"/>
      <c r="B63" s="141">
        <v>5.5</v>
      </c>
      <c r="C63" s="383"/>
      <c r="D63" s="356" t="s">
        <v>54</v>
      </c>
      <c r="E63" s="356"/>
      <c r="F63" s="356"/>
      <c r="G63" s="356"/>
      <c r="H63" s="356"/>
      <c r="I63" s="356"/>
      <c r="J63" s="50" t="s">
        <v>149</v>
      </c>
      <c r="K63" s="50" t="s">
        <v>149</v>
      </c>
      <c r="L63" s="50" t="s">
        <v>149</v>
      </c>
      <c r="M63" s="50"/>
      <c r="N63" s="50"/>
      <c r="O63" s="50"/>
      <c r="P63" s="50"/>
      <c r="Q63" s="50"/>
      <c r="R63" s="50"/>
      <c r="S63" s="50"/>
      <c r="T63" s="50"/>
      <c r="U63" s="50"/>
      <c r="V63" s="50"/>
      <c r="W63" s="50"/>
      <c r="X63" s="71"/>
      <c r="Y63" s="8"/>
      <c r="Z63" s="149"/>
      <c r="AA63" s="39"/>
      <c r="AB63" s="39"/>
      <c r="AG63" s="39"/>
    </row>
    <row r="64" spans="1:33"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row>
    <row r="65" spans="1:73" ht="24" customHeight="1" x14ac:dyDescent="0.25">
      <c r="A65" s="8"/>
      <c r="B65" s="141">
        <v>6.1</v>
      </c>
      <c r="C65" s="383" t="s">
        <v>13</v>
      </c>
      <c r="D65" s="356" t="s">
        <v>97</v>
      </c>
      <c r="E65" s="356"/>
      <c r="F65" s="356"/>
      <c r="G65" s="356"/>
      <c r="H65" s="356"/>
      <c r="I65" s="356"/>
      <c r="J65" s="50" t="s">
        <v>149</v>
      </c>
      <c r="K65" s="50" t="s">
        <v>150</v>
      </c>
      <c r="L65" s="50" t="s">
        <v>149</v>
      </c>
      <c r="M65" s="50"/>
      <c r="N65" s="50"/>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42">
        <v>6.2</v>
      </c>
      <c r="C66" s="384"/>
      <c r="D66" s="346" t="s">
        <v>98</v>
      </c>
      <c r="E66" s="346"/>
      <c r="F66" s="346"/>
      <c r="G66" s="346"/>
      <c r="H66" s="346"/>
      <c r="I66" s="346"/>
      <c r="J66" s="60" t="s">
        <v>149</v>
      </c>
      <c r="K66" s="60" t="s">
        <v>149</v>
      </c>
      <c r="L66" s="60" t="s">
        <v>149</v>
      </c>
      <c r="M66" s="60"/>
      <c r="N66" s="60"/>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s="170" customFormat="1" ht="17.100000000000001" customHeight="1" thickBo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167"/>
      <c r="AC67" s="171"/>
      <c r="AD67" s="171"/>
      <c r="AE67" s="171"/>
      <c r="AF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row>
    <row r="68" spans="1:73" ht="15"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9" customHeight="1" x14ac:dyDescent="0.25">
      <c r="A69" s="8"/>
      <c r="B69" s="378"/>
      <c r="C69" s="380"/>
      <c r="D69" s="380"/>
      <c r="E69" s="380"/>
      <c r="F69" s="380"/>
      <c r="G69" s="380"/>
      <c r="H69" s="380"/>
      <c r="I69" s="380"/>
      <c r="J69" s="143" t="str">
        <f>J40</f>
        <v>Active Stream</v>
      </c>
      <c r="K69" s="143" t="str">
        <f t="shared" ref="K69:X69" si="1">K40</f>
        <v>Metering Dynamics (MD)</v>
      </c>
      <c r="L69" s="143" t="str">
        <f t="shared" si="1"/>
        <v>VectorAMS</v>
      </c>
      <c r="M69" s="143">
        <f t="shared" si="1"/>
        <v>0</v>
      </c>
      <c r="N69" s="143">
        <f t="shared" si="1"/>
        <v>0</v>
      </c>
      <c r="O69" s="143">
        <f t="shared" si="1"/>
        <v>0</v>
      </c>
      <c r="P69" s="143">
        <f t="shared" si="1"/>
        <v>0</v>
      </c>
      <c r="Q69" s="143">
        <f t="shared" si="1"/>
        <v>0</v>
      </c>
      <c r="R69" s="143">
        <f t="shared" si="1"/>
        <v>0</v>
      </c>
      <c r="S69" s="143">
        <f t="shared" si="1"/>
        <v>0</v>
      </c>
      <c r="T69" s="143">
        <f t="shared" si="1"/>
        <v>0</v>
      </c>
      <c r="U69" s="143">
        <f t="shared" si="1"/>
        <v>0</v>
      </c>
      <c r="V69" s="143">
        <f t="shared" si="1"/>
        <v>0</v>
      </c>
      <c r="W69" s="143">
        <f t="shared" si="1"/>
        <v>0</v>
      </c>
      <c r="X69" s="158">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56" t="str">
        <f>D42</f>
        <v>A high-level impact assessment of the POC reforms on your business</v>
      </c>
      <c r="E71" s="356"/>
      <c r="F71" s="356"/>
      <c r="G71" s="356"/>
      <c r="H71" s="356"/>
      <c r="I71" s="356"/>
      <c r="J71" s="51" t="s">
        <v>57</v>
      </c>
      <c r="K71" s="51" t="s">
        <v>57</v>
      </c>
      <c r="L71" s="51" t="s">
        <v>57</v>
      </c>
      <c r="M71" s="51"/>
      <c r="N71" s="51"/>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56" t="str">
        <f>D43</f>
        <v>POC implementation plans in place to prepare your business for compliance with the revised regulatory arrangements from the “go live” date</v>
      </c>
      <c r="E72" s="356"/>
      <c r="F72" s="356"/>
      <c r="G72" s="356"/>
      <c r="H72" s="356"/>
      <c r="I72" s="356"/>
      <c r="J72" s="51" t="s">
        <v>57</v>
      </c>
      <c r="K72" s="51" t="s">
        <v>57</v>
      </c>
      <c r="L72" s="51" t="s">
        <v>57</v>
      </c>
      <c r="M72" s="51"/>
      <c r="N72" s="51"/>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41">
        <v>2.1</v>
      </c>
      <c r="C74" s="383" t="s">
        <v>5</v>
      </c>
      <c r="D74" s="356" t="str">
        <f>D45</f>
        <v>A detailed assessment of the revised legal and regulatory framework (including any jurisdictional safety requirements, as appropriate)</v>
      </c>
      <c r="E74" s="356"/>
      <c r="F74" s="356"/>
      <c r="G74" s="356"/>
      <c r="H74" s="356"/>
      <c r="I74" s="356"/>
      <c r="J74" s="51" t="s">
        <v>57</v>
      </c>
      <c r="K74" s="51" t="s">
        <v>57</v>
      </c>
      <c r="L74" s="51" t="s">
        <v>57</v>
      </c>
      <c r="M74" s="51"/>
      <c r="N74" s="51"/>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41">
        <v>2.2000000000000002</v>
      </c>
      <c r="C75" s="383"/>
      <c r="D75" s="356" t="str">
        <f t="shared" ref="D75:D78" si="2">D46</f>
        <v xml:space="preserve">The development, documentation and approval of updated internal policies that are consistent with jurisdictional regulations and requirements (e.g. safety) </v>
      </c>
      <c r="E75" s="356"/>
      <c r="F75" s="356"/>
      <c r="G75" s="356"/>
      <c r="H75" s="356"/>
      <c r="I75" s="356"/>
      <c r="J75" s="51" t="s">
        <v>57</v>
      </c>
      <c r="K75" s="51" t="s">
        <v>57</v>
      </c>
      <c r="L75" s="51" t="s">
        <v>57</v>
      </c>
      <c r="M75" s="51"/>
      <c r="N75" s="51"/>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41">
        <v>2.2999999999999998</v>
      </c>
      <c r="C76" s="383"/>
      <c r="D76" s="356" t="str">
        <f t="shared" si="2"/>
        <v>Amendments to all relevant contracts/commercial arrangements</v>
      </c>
      <c r="E76" s="356"/>
      <c r="F76" s="356"/>
      <c r="G76" s="356"/>
      <c r="H76" s="356"/>
      <c r="I76" s="356"/>
      <c r="J76" s="51" t="s">
        <v>57</v>
      </c>
      <c r="K76" s="51" t="s">
        <v>57</v>
      </c>
      <c r="L76" s="51" t="s">
        <v>57</v>
      </c>
      <c r="M76" s="51"/>
      <c r="N76" s="51"/>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41">
        <v>2.4</v>
      </c>
      <c r="C77" s="383"/>
      <c r="D77" s="356" t="str">
        <f t="shared" si="2"/>
        <v>An assessment of the required accreditation and registration activities</v>
      </c>
      <c r="E77" s="356"/>
      <c r="F77" s="356"/>
      <c r="G77" s="356"/>
      <c r="H77" s="356"/>
      <c r="I77" s="356"/>
      <c r="J77" s="51" t="s">
        <v>57</v>
      </c>
      <c r="K77" s="51" t="s">
        <v>57</v>
      </c>
      <c r="L77" s="51" t="s">
        <v>57</v>
      </c>
      <c r="M77" s="51"/>
      <c r="N77" s="51"/>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41">
        <v>2.5</v>
      </c>
      <c r="C78" s="383"/>
      <c r="D78" s="356" t="str">
        <f t="shared" si="2"/>
        <v>The fulfilment of accreditation and registration obligations</v>
      </c>
      <c r="E78" s="356"/>
      <c r="F78" s="356"/>
      <c r="G78" s="356"/>
      <c r="H78" s="356"/>
      <c r="I78" s="356"/>
      <c r="J78" s="51" t="s">
        <v>57</v>
      </c>
      <c r="K78" s="51" t="s">
        <v>57</v>
      </c>
      <c r="L78" s="51" t="s">
        <v>57</v>
      </c>
      <c r="M78" s="51"/>
      <c r="N78" s="51"/>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41">
        <v>3.1</v>
      </c>
      <c r="C80" s="383" t="s">
        <v>7</v>
      </c>
      <c r="D80" s="356" t="str">
        <f>D51</f>
        <v>A detailed assessment of the human resources required to fulfil the operational functions for your business</v>
      </c>
      <c r="E80" s="356"/>
      <c r="F80" s="356"/>
      <c r="G80" s="356"/>
      <c r="H80" s="356"/>
      <c r="I80" s="356"/>
      <c r="J80" s="51" t="s">
        <v>57</v>
      </c>
      <c r="K80" s="51" t="s">
        <v>57</v>
      </c>
      <c r="L80" s="51" t="s">
        <v>57</v>
      </c>
      <c r="M80" s="51"/>
      <c r="N80" s="51"/>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41">
        <v>3.2</v>
      </c>
      <c r="C81" s="383"/>
      <c r="D81" s="356" t="str">
        <f t="shared" ref="D81:D82" si="3">D52</f>
        <v>The recruitment/assignment of human resources required to fulfil the operational functions for your business</v>
      </c>
      <c r="E81" s="356"/>
      <c r="F81" s="356"/>
      <c r="G81" s="356"/>
      <c r="H81" s="356"/>
      <c r="I81" s="356"/>
      <c r="J81" s="51" t="s">
        <v>57</v>
      </c>
      <c r="K81" s="51" t="s">
        <v>56</v>
      </c>
      <c r="L81" s="51" t="s">
        <v>57</v>
      </c>
      <c r="M81" s="51"/>
      <c r="N81" s="51"/>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41">
        <v>3.3</v>
      </c>
      <c r="C82" s="383"/>
      <c r="D82" s="356" t="str">
        <f t="shared" si="3"/>
        <v>The identification, development and delivery of staff training to fulfil the operational functions/roles, as applicable to your business</v>
      </c>
      <c r="E82" s="356"/>
      <c r="F82" s="356"/>
      <c r="G82" s="356"/>
      <c r="H82" s="356"/>
      <c r="I82" s="356"/>
      <c r="J82" s="51" t="s">
        <v>57</v>
      </c>
      <c r="K82" s="51" t="s">
        <v>57</v>
      </c>
      <c r="L82" s="51" t="s">
        <v>57</v>
      </c>
      <c r="M82" s="51"/>
      <c r="N82" s="51"/>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41">
        <v>4.0999999999999996</v>
      </c>
      <c r="C84" s="383" t="s">
        <v>9</v>
      </c>
      <c r="D84" s="356" t="str">
        <f>D55</f>
        <v>A detailed assessment of business process impacts for your business</v>
      </c>
      <c r="E84" s="356"/>
      <c r="F84" s="356"/>
      <c r="G84" s="356"/>
      <c r="H84" s="356"/>
      <c r="I84" s="356"/>
      <c r="J84" s="51" t="s">
        <v>57</v>
      </c>
      <c r="K84" s="51" t="s">
        <v>57</v>
      </c>
      <c r="L84" s="51" t="s">
        <v>57</v>
      </c>
      <c r="M84" s="51"/>
      <c r="N84" s="51"/>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41">
        <v>4.2</v>
      </c>
      <c r="C85" s="383"/>
      <c r="D85" s="356" t="str">
        <f t="shared" ref="D85:D86" si="4">D56</f>
        <v>The development, documentation and approval of appropriate business processes for your business</v>
      </c>
      <c r="E85" s="356"/>
      <c r="F85" s="356"/>
      <c r="G85" s="356"/>
      <c r="H85" s="356"/>
      <c r="I85" s="356"/>
      <c r="J85" s="51" t="s">
        <v>57</v>
      </c>
      <c r="K85" s="51" t="s">
        <v>57</v>
      </c>
      <c r="L85" s="51" t="s">
        <v>57</v>
      </c>
      <c r="M85" s="51"/>
      <c r="N85" s="51"/>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41">
        <v>4.3</v>
      </c>
      <c r="C86" s="383"/>
      <c r="D86" s="356" t="str">
        <f t="shared" si="4"/>
        <v>The validation of business processes during industry testing</v>
      </c>
      <c r="E86" s="356"/>
      <c r="F86" s="356"/>
      <c r="G86" s="356"/>
      <c r="H86" s="356"/>
      <c r="I86" s="356"/>
      <c r="J86" s="51" t="s">
        <v>57</v>
      </c>
      <c r="K86" s="51" t="s">
        <v>57</v>
      </c>
      <c r="L86" s="51" t="s">
        <v>57</v>
      </c>
      <c r="M86" s="51"/>
      <c r="N86" s="51"/>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41">
        <v>5.0999999999999996</v>
      </c>
      <c r="C88" s="383" t="s">
        <v>11</v>
      </c>
      <c r="D88" s="356" t="str">
        <f>D59</f>
        <v>A detailed assessment of the market system impacts for your business, including requirements specification and design of changes</v>
      </c>
      <c r="E88" s="356"/>
      <c r="F88" s="356"/>
      <c r="G88" s="356"/>
      <c r="H88" s="356"/>
      <c r="I88" s="356"/>
      <c r="J88" s="51" t="s">
        <v>57</v>
      </c>
      <c r="K88" s="51" t="s">
        <v>57</v>
      </c>
      <c r="L88" s="51" t="s">
        <v>57</v>
      </c>
      <c r="M88" s="51"/>
      <c r="N88" s="51"/>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41">
        <v>5.2</v>
      </c>
      <c r="C89" s="383"/>
      <c r="D89" s="356" t="str">
        <f t="shared" ref="D89:D92" si="5">D60</f>
        <v>The development and build of appropriate market systems for your business</v>
      </c>
      <c r="E89" s="356"/>
      <c r="F89" s="356"/>
      <c r="G89" s="356"/>
      <c r="H89" s="356"/>
      <c r="I89" s="356"/>
      <c r="J89" s="51" t="s">
        <v>57</v>
      </c>
      <c r="K89" s="51" t="s">
        <v>57</v>
      </c>
      <c r="L89" s="51" t="s">
        <v>57</v>
      </c>
      <c r="M89" s="51"/>
      <c r="N89" s="51"/>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41">
        <v>5.3</v>
      </c>
      <c r="C90" s="383"/>
      <c r="D90" s="356" t="str">
        <f t="shared" si="5"/>
        <v>The internal testing of market systems for your business</v>
      </c>
      <c r="E90" s="356"/>
      <c r="F90" s="356"/>
      <c r="G90" s="356"/>
      <c r="H90" s="356"/>
      <c r="I90" s="356"/>
      <c r="J90" s="51" t="s">
        <v>57</v>
      </c>
      <c r="K90" s="51" t="s">
        <v>57</v>
      </c>
      <c r="L90" s="51" t="s">
        <v>57</v>
      </c>
      <c r="M90" s="51"/>
      <c r="N90" s="51"/>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41">
        <v>5.4</v>
      </c>
      <c r="C91" s="383"/>
      <c r="D91" s="356" t="str">
        <f t="shared" si="5"/>
        <v>The testing of market system interfaces between AEMO and participants (including testing of credentials and connectivity, as appropriate)</v>
      </c>
      <c r="E91" s="356"/>
      <c r="F91" s="356"/>
      <c r="G91" s="356"/>
      <c r="H91" s="356"/>
      <c r="I91" s="356"/>
      <c r="J91" s="51" t="s">
        <v>57</v>
      </c>
      <c r="K91" s="51" t="s">
        <v>57</v>
      </c>
      <c r="L91" s="51" t="s">
        <v>57</v>
      </c>
      <c r="M91" s="51"/>
      <c r="N91" s="51"/>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41">
        <v>5.5</v>
      </c>
      <c r="C92" s="383"/>
      <c r="D92" s="356" t="str">
        <f t="shared" si="5"/>
        <v>The validation of performance of market systems during industry testing</v>
      </c>
      <c r="E92" s="356"/>
      <c r="F92" s="356"/>
      <c r="G92" s="356"/>
      <c r="H92" s="356"/>
      <c r="I92" s="356"/>
      <c r="J92" s="51" t="s">
        <v>57</v>
      </c>
      <c r="K92" s="51" t="s">
        <v>57</v>
      </c>
      <c r="L92" s="51" t="s">
        <v>57</v>
      </c>
      <c r="M92" s="51"/>
      <c r="N92" s="51"/>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41">
        <v>6.1</v>
      </c>
      <c r="C94" s="383" t="s">
        <v>13</v>
      </c>
      <c r="D94" s="356" t="str">
        <f>D65</f>
        <v>The preparation of a transition and cutover plan(s) for your business</v>
      </c>
      <c r="E94" s="356"/>
      <c r="F94" s="356"/>
      <c r="G94" s="356"/>
      <c r="H94" s="356"/>
      <c r="I94" s="356"/>
      <c r="J94" s="51" t="s">
        <v>57</v>
      </c>
      <c r="K94" s="51" t="s">
        <v>57</v>
      </c>
      <c r="L94" s="51" t="s">
        <v>57</v>
      </c>
      <c r="M94" s="51"/>
      <c r="N94" s="51"/>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42">
        <v>6.2</v>
      </c>
      <c r="C95" s="384"/>
      <c r="D95" s="346" t="str">
        <f>D66</f>
        <v>The successful completion of prerequisite transition activities (e.g. data migration and conversions, cutover dress rehearsals)</v>
      </c>
      <c r="E95" s="346"/>
      <c r="F95" s="346"/>
      <c r="G95" s="346"/>
      <c r="H95" s="346"/>
      <c r="I95" s="346"/>
      <c r="J95" s="61" t="s">
        <v>57</v>
      </c>
      <c r="K95" s="61" t="s">
        <v>57</v>
      </c>
      <c r="L95" s="61" t="s">
        <v>57</v>
      </c>
      <c r="M95" s="61"/>
      <c r="N95" s="61"/>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s="170" customFormat="1" ht="15.75" thickBo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167"/>
      <c r="AC96" s="171"/>
      <c r="AD96" s="171"/>
      <c r="AE96" s="171"/>
      <c r="AF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row>
    <row r="97" spans="1:73" ht="15" customHeight="1" x14ac:dyDescent="0.25">
      <c r="A97" s="8"/>
      <c r="B97" s="377" t="s">
        <v>0</v>
      </c>
      <c r="C97" s="379" t="s">
        <v>1</v>
      </c>
      <c r="D97" s="379" t="s">
        <v>61</v>
      </c>
      <c r="E97" s="379"/>
      <c r="F97" s="379"/>
      <c r="G97" s="379"/>
      <c r="H97" s="379"/>
      <c r="I97" s="379"/>
      <c r="J97" s="379" t="s">
        <v>115</v>
      </c>
      <c r="K97" s="379"/>
      <c r="L97" s="379"/>
      <c r="M97" s="379"/>
      <c r="N97" s="379"/>
      <c r="O97" s="379"/>
      <c r="P97" s="379"/>
      <c r="Q97" s="379"/>
      <c r="R97" s="379"/>
      <c r="S97" s="379"/>
      <c r="T97" s="379"/>
      <c r="U97" s="379"/>
      <c r="V97" s="379"/>
      <c r="W97" s="379"/>
      <c r="X97" s="389"/>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1" customHeight="1" x14ac:dyDescent="0.25">
      <c r="A98" s="8"/>
      <c r="B98" s="378"/>
      <c r="C98" s="380"/>
      <c r="D98" s="380"/>
      <c r="E98" s="380"/>
      <c r="F98" s="380"/>
      <c r="G98" s="380"/>
      <c r="H98" s="380"/>
      <c r="I98" s="380"/>
      <c r="J98" s="143" t="str">
        <f>J69</f>
        <v>Active Stream</v>
      </c>
      <c r="K98" s="143" t="str">
        <f t="shared" ref="K98:X98" si="6">K69</f>
        <v>Metering Dynamics (MD)</v>
      </c>
      <c r="L98" s="143" t="str">
        <f t="shared" si="6"/>
        <v>VectorAMS</v>
      </c>
      <c r="M98" s="143">
        <f t="shared" si="6"/>
        <v>0</v>
      </c>
      <c r="N98" s="143">
        <f t="shared" si="6"/>
        <v>0</v>
      </c>
      <c r="O98" s="143">
        <f t="shared" si="6"/>
        <v>0</v>
      </c>
      <c r="P98" s="143">
        <f t="shared" si="6"/>
        <v>0</v>
      </c>
      <c r="Q98" s="143">
        <f t="shared" si="6"/>
        <v>0</v>
      </c>
      <c r="R98" s="143">
        <f t="shared" si="6"/>
        <v>0</v>
      </c>
      <c r="S98" s="143">
        <f t="shared" si="6"/>
        <v>0</v>
      </c>
      <c r="T98" s="143">
        <f t="shared" si="6"/>
        <v>0</v>
      </c>
      <c r="U98" s="143">
        <f t="shared" si="6"/>
        <v>0</v>
      </c>
      <c r="V98" s="143">
        <f t="shared" si="6"/>
        <v>0</v>
      </c>
      <c r="W98" s="143">
        <f t="shared" si="6"/>
        <v>0</v>
      </c>
      <c r="X98" s="158">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56" t="str">
        <f>D71</f>
        <v>A high-level impact assessment of the POC reforms on your business</v>
      </c>
      <c r="E100" s="356"/>
      <c r="F100" s="356"/>
      <c r="G100" s="356"/>
      <c r="H100" s="356"/>
      <c r="I100" s="356"/>
      <c r="J100" s="154"/>
      <c r="K100" s="154"/>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56" t="str">
        <f>D72</f>
        <v>POC implementation plans in place to prepare your business for compliance with the revised regulatory arrangements from the “go live” date</v>
      </c>
      <c r="E101" s="356"/>
      <c r="F101" s="356"/>
      <c r="G101" s="356"/>
      <c r="H101" s="356"/>
      <c r="I101" s="356"/>
      <c r="J101" s="154"/>
      <c r="K101" s="154"/>
      <c r="L101" s="154"/>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41">
        <v>2.1</v>
      </c>
      <c r="C103" s="383" t="s">
        <v>5</v>
      </c>
      <c r="D103" s="356" t="str">
        <f>D74</f>
        <v>A detailed assessment of the revised legal and regulatory framework (including any jurisdictional safety requirements, as appropriate)</v>
      </c>
      <c r="E103" s="356"/>
      <c r="F103" s="356"/>
      <c r="G103" s="356"/>
      <c r="H103" s="356"/>
      <c r="I103" s="356"/>
      <c r="J103" s="154"/>
      <c r="K103" s="154"/>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41">
        <v>2.2000000000000002</v>
      </c>
      <c r="C104" s="383"/>
      <c r="D104" s="356" t="str">
        <f t="shared" ref="D104:D107" si="7">D75</f>
        <v xml:space="preserve">The development, documentation and approval of updated internal policies that are consistent with jurisdictional regulations and requirements (e.g. safety) </v>
      </c>
      <c r="E104" s="356"/>
      <c r="F104" s="356"/>
      <c r="G104" s="356"/>
      <c r="H104" s="356"/>
      <c r="I104" s="356"/>
      <c r="J104" s="154"/>
      <c r="K104" s="154"/>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41">
        <v>2.2999999999999998</v>
      </c>
      <c r="C105" s="383"/>
      <c r="D105" s="356" t="str">
        <f t="shared" si="7"/>
        <v>Amendments to all relevant contracts/commercial arrangements</v>
      </c>
      <c r="E105" s="356"/>
      <c r="F105" s="356"/>
      <c r="G105" s="356"/>
      <c r="H105" s="356"/>
      <c r="I105" s="356"/>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41">
        <v>2.4</v>
      </c>
      <c r="C106" s="383"/>
      <c r="D106" s="356" t="str">
        <f t="shared" si="7"/>
        <v>An assessment of the required accreditation and registration activities</v>
      </c>
      <c r="E106" s="356"/>
      <c r="F106" s="356"/>
      <c r="G106" s="356"/>
      <c r="H106" s="356"/>
      <c r="I106" s="356"/>
      <c r="J106" s="154"/>
      <c r="K106" s="154" t="s">
        <v>365</v>
      </c>
      <c r="L106" s="154"/>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41">
        <v>2.5</v>
      </c>
      <c r="C107" s="383"/>
      <c r="D107" s="356" t="str">
        <f t="shared" si="7"/>
        <v>The fulfilment of accreditation and registration obligations</v>
      </c>
      <c r="E107" s="356"/>
      <c r="F107" s="356"/>
      <c r="G107" s="356"/>
      <c r="H107" s="356"/>
      <c r="I107" s="356"/>
      <c r="J107" s="154" t="s">
        <v>362</v>
      </c>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41">
        <v>3.1</v>
      </c>
      <c r="C109" s="383" t="s">
        <v>7</v>
      </c>
      <c r="D109" s="356" t="str">
        <f>D80</f>
        <v>A detailed assessment of the human resources required to fulfil the operational functions for your business</v>
      </c>
      <c r="E109" s="356"/>
      <c r="F109" s="356"/>
      <c r="G109" s="356"/>
      <c r="H109" s="356"/>
      <c r="I109" s="356"/>
      <c r="J109" s="154"/>
      <c r="K109" s="154"/>
      <c r="L109" s="154"/>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41">
        <v>3.2</v>
      </c>
      <c r="C110" s="383"/>
      <c r="D110" s="356" t="str">
        <f t="shared" ref="D110:D111" si="8">D81</f>
        <v>The recruitment/assignment of human resources required to fulfil the operational functions for your business</v>
      </c>
      <c r="E110" s="356"/>
      <c r="F110" s="356"/>
      <c r="G110" s="356"/>
      <c r="H110" s="356"/>
      <c r="I110" s="356"/>
      <c r="J110" s="154"/>
      <c r="K110" s="154" t="s">
        <v>366</v>
      </c>
      <c r="L110" s="154"/>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41">
        <v>3.3</v>
      </c>
      <c r="C111" s="383"/>
      <c r="D111" s="356" t="str">
        <f t="shared" si="8"/>
        <v>The identification, development and delivery of staff training to fulfil the operational functions/roles, as applicable to your business</v>
      </c>
      <c r="E111" s="356"/>
      <c r="F111" s="356"/>
      <c r="G111" s="356"/>
      <c r="H111" s="356"/>
      <c r="I111" s="356"/>
      <c r="J111" s="154"/>
      <c r="K111" s="154"/>
      <c r="L111" s="154"/>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41">
        <v>4.0999999999999996</v>
      </c>
      <c r="C113" s="383" t="s">
        <v>9</v>
      </c>
      <c r="D113" s="356" t="str">
        <f>D84</f>
        <v>A detailed assessment of business process impacts for your business</v>
      </c>
      <c r="E113" s="356"/>
      <c r="F113" s="356"/>
      <c r="G113" s="356"/>
      <c r="H113" s="356"/>
      <c r="I113" s="356"/>
      <c r="J113" s="154"/>
      <c r="K113" s="154"/>
      <c r="L113" s="154"/>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41">
        <v>4.2</v>
      </c>
      <c r="C114" s="383"/>
      <c r="D114" s="356" t="str">
        <f t="shared" ref="D114:D115" si="9">D85</f>
        <v>The development, documentation and approval of appropriate business processes for your business</v>
      </c>
      <c r="E114" s="356"/>
      <c r="F114" s="356"/>
      <c r="G114" s="356"/>
      <c r="H114" s="356"/>
      <c r="I114" s="356"/>
      <c r="J114" s="154"/>
      <c r="K114" s="154" t="s">
        <v>367</v>
      </c>
      <c r="L114" s="154"/>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41">
        <v>4.3</v>
      </c>
      <c r="C115" s="383"/>
      <c r="D115" s="356" t="str">
        <f t="shared" si="9"/>
        <v>The validation of business processes during industry testing</v>
      </c>
      <c r="E115" s="356"/>
      <c r="F115" s="356"/>
      <c r="G115" s="356"/>
      <c r="H115" s="356"/>
      <c r="I115" s="356"/>
      <c r="J115" s="154"/>
      <c r="K115" s="154"/>
      <c r="L115" s="154"/>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41">
        <v>5.0999999999999996</v>
      </c>
      <c r="C117" s="383" t="s">
        <v>11</v>
      </c>
      <c r="D117" s="356" t="str">
        <f>D88</f>
        <v>A detailed assessment of the market system impacts for your business, including requirements specification and design of changes</v>
      </c>
      <c r="E117" s="356"/>
      <c r="F117" s="356"/>
      <c r="G117" s="356"/>
      <c r="H117" s="356"/>
      <c r="I117" s="356"/>
      <c r="J117" s="154"/>
      <c r="K117" s="154"/>
      <c r="L117" s="154"/>
      <c r="M117" s="154"/>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41">
        <v>5.2</v>
      </c>
      <c r="C118" s="383"/>
      <c r="D118" s="356" t="str">
        <f t="shared" ref="D118:D121" si="10">D89</f>
        <v>The development and build of appropriate market systems for your business</v>
      </c>
      <c r="E118" s="356"/>
      <c r="F118" s="356"/>
      <c r="G118" s="356"/>
      <c r="H118" s="356"/>
      <c r="I118" s="356"/>
      <c r="J118" s="154"/>
      <c r="K118" s="154"/>
      <c r="L118" s="154"/>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41">
        <v>5.3</v>
      </c>
      <c r="C119" s="383"/>
      <c r="D119" s="356" t="str">
        <f t="shared" si="10"/>
        <v>The internal testing of market systems for your business</v>
      </c>
      <c r="E119" s="356"/>
      <c r="F119" s="356"/>
      <c r="G119" s="356"/>
      <c r="H119" s="356"/>
      <c r="I119" s="356"/>
      <c r="J119" s="154"/>
      <c r="K119" s="154"/>
      <c r="L119" s="154"/>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41">
        <v>5.4</v>
      </c>
      <c r="C120" s="383"/>
      <c r="D120" s="356" t="str">
        <f t="shared" si="10"/>
        <v>The testing of market system interfaces between AEMO and participants (including testing of credentials and connectivity, as appropriate)</v>
      </c>
      <c r="E120" s="356"/>
      <c r="F120" s="356"/>
      <c r="G120" s="356"/>
      <c r="H120" s="356"/>
      <c r="I120" s="356"/>
      <c r="J120" s="154"/>
      <c r="K120" s="154"/>
      <c r="L120" s="154"/>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41">
        <v>5.5</v>
      </c>
      <c r="C121" s="383"/>
      <c r="D121" s="356" t="str">
        <f t="shared" si="10"/>
        <v>The validation of performance of market systems during industry testing</v>
      </c>
      <c r="E121" s="356"/>
      <c r="F121" s="356"/>
      <c r="G121" s="356"/>
      <c r="H121" s="356"/>
      <c r="I121" s="356"/>
      <c r="J121" s="154"/>
      <c r="K121" s="154"/>
      <c r="L121" s="154"/>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41">
        <v>6.1</v>
      </c>
      <c r="C123" s="383" t="s">
        <v>13</v>
      </c>
      <c r="D123" s="356" t="str">
        <f>D94</f>
        <v>The preparation of a transition and cutover plan(s) for your business</v>
      </c>
      <c r="E123" s="356"/>
      <c r="F123" s="356"/>
      <c r="G123" s="356"/>
      <c r="H123" s="356"/>
      <c r="I123" s="356"/>
      <c r="J123" s="154"/>
      <c r="K123" s="154"/>
      <c r="L123" s="154"/>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42">
        <v>6.2</v>
      </c>
      <c r="C124" s="384"/>
      <c r="D124" s="346" t="str">
        <f>D95</f>
        <v>The successful completion of prerequisite transition activities (e.g. data migration and conversions, cutover dress rehearsals)</v>
      </c>
      <c r="E124" s="346"/>
      <c r="F124" s="346"/>
      <c r="G124" s="346"/>
      <c r="H124" s="346"/>
      <c r="I124" s="346"/>
      <c r="J124" s="156"/>
      <c r="K124" s="156"/>
      <c r="L124" s="156"/>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s="170" customFormat="1" ht="15.75" thickBo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167"/>
      <c r="AC125" s="171"/>
      <c r="AD125" s="171"/>
      <c r="AE125" s="171"/>
      <c r="AF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row>
    <row r="126" spans="1:73"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1" customHeight="1" x14ac:dyDescent="0.25">
      <c r="A127" s="8"/>
      <c r="B127" s="378"/>
      <c r="C127" s="380"/>
      <c r="D127" s="380"/>
      <c r="E127" s="380"/>
      <c r="F127" s="380"/>
      <c r="G127" s="380"/>
      <c r="H127" s="380"/>
      <c r="I127" s="380"/>
      <c r="J127" s="143" t="str">
        <f>J98</f>
        <v>Active Stream</v>
      </c>
      <c r="K127" s="143" t="str">
        <f t="shared" ref="K127:X127" si="11">K98</f>
        <v>Metering Dynamics (MD)</v>
      </c>
      <c r="L127" s="143" t="str">
        <f t="shared" si="11"/>
        <v>VectorAMS</v>
      </c>
      <c r="M127" s="143">
        <f t="shared" si="11"/>
        <v>0</v>
      </c>
      <c r="N127" s="143">
        <f t="shared" si="11"/>
        <v>0</v>
      </c>
      <c r="O127" s="143">
        <f t="shared" si="11"/>
        <v>0</v>
      </c>
      <c r="P127" s="143">
        <f t="shared" si="11"/>
        <v>0</v>
      </c>
      <c r="Q127" s="143">
        <f t="shared" si="11"/>
        <v>0</v>
      </c>
      <c r="R127" s="143">
        <f t="shared" si="11"/>
        <v>0</v>
      </c>
      <c r="S127" s="143">
        <f t="shared" si="11"/>
        <v>0</v>
      </c>
      <c r="T127" s="143">
        <f t="shared" si="11"/>
        <v>0</v>
      </c>
      <c r="U127" s="143">
        <f t="shared" si="11"/>
        <v>0</v>
      </c>
      <c r="V127" s="143">
        <f t="shared" si="11"/>
        <v>0</v>
      </c>
      <c r="W127" s="143">
        <f t="shared" si="11"/>
        <v>0</v>
      </c>
      <c r="X127" s="158">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56" t="str">
        <f>D100</f>
        <v>A high-level impact assessment of the POC reforms on your business</v>
      </c>
      <c r="E129" s="356"/>
      <c r="F129" s="356"/>
      <c r="G129" s="356"/>
      <c r="H129" s="356"/>
      <c r="I129" s="356"/>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56" t="str">
        <f>D101</f>
        <v>POC implementation plans in place to prepare your business for compliance with the revised regulatory arrangements from the “go live” date</v>
      </c>
      <c r="E130" s="356"/>
      <c r="F130" s="356"/>
      <c r="G130" s="356"/>
      <c r="H130" s="356"/>
      <c r="I130" s="356"/>
      <c r="J130" s="154"/>
      <c r="K130" s="154"/>
      <c r="L130" s="154"/>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41">
        <v>2.1</v>
      </c>
      <c r="C132" s="383" t="s">
        <v>5</v>
      </c>
      <c r="D132" s="356" t="str">
        <f>D103</f>
        <v>A detailed assessment of the revised legal and regulatory framework (including any jurisdictional safety requirements, as appropriate)</v>
      </c>
      <c r="E132" s="356"/>
      <c r="F132" s="356"/>
      <c r="G132" s="356"/>
      <c r="H132" s="356"/>
      <c r="I132" s="356"/>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41">
        <v>2.2000000000000002</v>
      </c>
      <c r="C133" s="383"/>
      <c r="D133" s="356" t="str">
        <f t="shared" ref="D133:D136" si="12">D104</f>
        <v xml:space="preserve">The development, documentation and approval of updated internal policies that are consistent with jurisdictional regulations and requirements (e.g. safety) </v>
      </c>
      <c r="E133" s="356"/>
      <c r="F133" s="356"/>
      <c r="G133" s="356"/>
      <c r="H133" s="356"/>
      <c r="I133" s="356"/>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41">
        <v>2.2999999999999998</v>
      </c>
      <c r="C134" s="383"/>
      <c r="D134" s="356" t="str">
        <f t="shared" si="12"/>
        <v>Amendments to all relevant contracts/commercial arrangements</v>
      </c>
      <c r="E134" s="356"/>
      <c r="F134" s="356"/>
      <c r="G134" s="356"/>
      <c r="H134" s="356"/>
      <c r="I134" s="356"/>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41">
        <v>2.4</v>
      </c>
      <c r="C135" s="383"/>
      <c r="D135" s="356" t="str">
        <f t="shared" si="12"/>
        <v>An assessment of the required accreditation and registration activities</v>
      </c>
      <c r="E135" s="356"/>
      <c r="F135" s="356"/>
      <c r="G135" s="356"/>
      <c r="H135" s="356"/>
      <c r="I135" s="356"/>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41">
        <v>2.5</v>
      </c>
      <c r="C136" s="383"/>
      <c r="D136" s="356" t="str">
        <f t="shared" si="12"/>
        <v>The fulfilment of accreditation and registration obligations</v>
      </c>
      <c r="E136" s="356"/>
      <c r="F136" s="356"/>
      <c r="G136" s="356"/>
      <c r="H136" s="356"/>
      <c r="I136" s="356"/>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41">
        <v>3.1</v>
      </c>
      <c r="C138" s="383" t="s">
        <v>7</v>
      </c>
      <c r="D138" s="356" t="str">
        <f>D109</f>
        <v>A detailed assessment of the human resources required to fulfil the operational functions for your business</v>
      </c>
      <c r="E138" s="356"/>
      <c r="F138" s="356"/>
      <c r="G138" s="356"/>
      <c r="H138" s="356"/>
      <c r="I138" s="356"/>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41">
        <v>3.2</v>
      </c>
      <c r="C139" s="383"/>
      <c r="D139" s="356" t="str">
        <f t="shared" ref="D139:D140" si="13">D110</f>
        <v>The recruitment/assignment of human resources required to fulfil the operational functions for your business</v>
      </c>
      <c r="E139" s="356"/>
      <c r="F139" s="356"/>
      <c r="G139" s="356"/>
      <c r="H139" s="356"/>
      <c r="I139" s="356"/>
      <c r="J139" s="154"/>
      <c r="K139" s="154" t="s">
        <v>368</v>
      </c>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41">
        <v>3.3</v>
      </c>
      <c r="C140" s="383"/>
      <c r="D140" s="356" t="str">
        <f t="shared" si="13"/>
        <v>The identification, development and delivery of staff training to fulfil the operational functions/roles, as applicable to your business</v>
      </c>
      <c r="E140" s="356"/>
      <c r="F140" s="356"/>
      <c r="G140" s="356"/>
      <c r="H140" s="356"/>
      <c r="I140" s="356"/>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41">
        <v>4.0999999999999996</v>
      </c>
      <c r="C142" s="383" t="s">
        <v>9</v>
      </c>
      <c r="D142" s="356" t="str">
        <f>D113</f>
        <v>A detailed assessment of business process impacts for your business</v>
      </c>
      <c r="E142" s="356"/>
      <c r="F142" s="356"/>
      <c r="G142" s="356"/>
      <c r="H142" s="356"/>
      <c r="I142" s="356"/>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41">
        <v>4.2</v>
      </c>
      <c r="C143" s="383"/>
      <c r="D143" s="356" t="str">
        <f t="shared" ref="D143:D144" si="14">D114</f>
        <v>The development, documentation and approval of appropriate business processes for your business</v>
      </c>
      <c r="E143" s="356"/>
      <c r="F143" s="356"/>
      <c r="G143" s="356"/>
      <c r="H143" s="356"/>
      <c r="I143" s="356"/>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41">
        <v>4.3</v>
      </c>
      <c r="C144" s="383"/>
      <c r="D144" s="356" t="str">
        <f t="shared" si="14"/>
        <v>The validation of business processes during industry testing</v>
      </c>
      <c r="E144" s="356"/>
      <c r="F144" s="356"/>
      <c r="G144" s="356"/>
      <c r="H144" s="356"/>
      <c r="I144" s="356"/>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41">
        <v>5.0999999999999996</v>
      </c>
      <c r="C146" s="383" t="s">
        <v>11</v>
      </c>
      <c r="D146" s="356" t="str">
        <f>D117</f>
        <v>A detailed assessment of the market system impacts for your business, including requirements specification and design of changes</v>
      </c>
      <c r="E146" s="356"/>
      <c r="F146" s="356"/>
      <c r="G146" s="356"/>
      <c r="H146" s="356"/>
      <c r="I146" s="356"/>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41">
        <v>5.2</v>
      </c>
      <c r="C147" s="383"/>
      <c r="D147" s="356" t="str">
        <f t="shared" ref="D147:D150" si="15">D118</f>
        <v>The development and build of appropriate market systems for your business</v>
      </c>
      <c r="E147" s="356"/>
      <c r="F147" s="356"/>
      <c r="G147" s="356"/>
      <c r="H147" s="356"/>
      <c r="I147" s="356"/>
      <c r="J147" s="154"/>
      <c r="K147" s="154"/>
      <c r="L147" s="154"/>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41">
        <v>5.3</v>
      </c>
      <c r="C148" s="383"/>
      <c r="D148" s="356" t="str">
        <f t="shared" si="15"/>
        <v>The internal testing of market systems for your business</v>
      </c>
      <c r="E148" s="356"/>
      <c r="F148" s="356"/>
      <c r="G148" s="356"/>
      <c r="H148" s="356"/>
      <c r="I148" s="356"/>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41">
        <v>5.4</v>
      </c>
      <c r="C149" s="383"/>
      <c r="D149" s="356" t="str">
        <f t="shared" si="15"/>
        <v>The testing of market system interfaces between AEMO and participants (including testing of credentials and connectivity, as appropriate)</v>
      </c>
      <c r="E149" s="356"/>
      <c r="F149" s="356"/>
      <c r="G149" s="356"/>
      <c r="H149" s="356"/>
      <c r="I149" s="356"/>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41">
        <v>5.5</v>
      </c>
      <c r="C150" s="383"/>
      <c r="D150" s="356" t="str">
        <f t="shared" si="15"/>
        <v>The validation of performance of market systems during industry testing</v>
      </c>
      <c r="E150" s="356"/>
      <c r="F150" s="356"/>
      <c r="G150" s="356"/>
      <c r="H150" s="356"/>
      <c r="I150" s="356"/>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41">
        <v>6.1</v>
      </c>
      <c r="C152" s="383" t="s">
        <v>13</v>
      </c>
      <c r="D152" s="356" t="str">
        <f>D123</f>
        <v>The preparation of a transition and cutover plan(s) for your business</v>
      </c>
      <c r="E152" s="356"/>
      <c r="F152" s="356"/>
      <c r="G152" s="356"/>
      <c r="H152" s="356"/>
      <c r="I152" s="356"/>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42">
        <v>6.2</v>
      </c>
      <c r="C153" s="384"/>
      <c r="D153" s="346" t="str">
        <f>D124</f>
        <v>The successful completion of prerequisite transition activities (e.g. data migration and conversions, cutover dress rehearsals)</v>
      </c>
      <c r="E153" s="346"/>
      <c r="F153" s="346"/>
      <c r="G153" s="346"/>
      <c r="H153" s="346"/>
      <c r="I153" s="346"/>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s="170" customForma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172"/>
      <c r="AB154" s="172"/>
      <c r="AC154" s="172"/>
      <c r="AD154" s="172"/>
      <c r="AE154" s="172"/>
      <c r="AF154" s="172"/>
      <c r="AG154" s="44"/>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8" spans="33:73" x14ac:dyDescent="0.25">
      <c r="AG168" s="39"/>
    </row>
    <row r="169" spans="33:73" x14ac:dyDescent="0.25">
      <c r="AG169" s="39" t="s">
        <v>57</v>
      </c>
    </row>
    <row r="170" spans="33:73" x14ac:dyDescent="0.25">
      <c r="AG170" s="170" t="s">
        <v>56</v>
      </c>
    </row>
    <row r="171" spans="33:73" x14ac:dyDescent="0.25">
      <c r="AG171" s="39" t="s">
        <v>58</v>
      </c>
    </row>
    <row r="172" spans="33:73" x14ac:dyDescent="0.25">
      <c r="AG172" s="39" t="s">
        <v>64</v>
      </c>
    </row>
    <row r="173" spans="33:73" x14ac:dyDescent="0.25">
      <c r="AG173" s="39" t="s">
        <v>55</v>
      </c>
    </row>
    <row r="174" spans="33:73" x14ac:dyDescent="0.25">
      <c r="AG174" s="39"/>
    </row>
    <row r="175" spans="33:73" x14ac:dyDescent="0.25">
      <c r="AG175" s="39" t="s">
        <v>45</v>
      </c>
    </row>
    <row r="176" spans="33:73" x14ac:dyDescent="0.25">
      <c r="AG176" s="39" t="s">
        <v>44</v>
      </c>
    </row>
    <row r="177" spans="33:33" x14ac:dyDescent="0.25">
      <c r="AG177" s="39" t="s">
        <v>43</v>
      </c>
    </row>
    <row r="178" spans="33:33" x14ac:dyDescent="0.25">
      <c r="AG178" s="39" t="s">
        <v>64</v>
      </c>
    </row>
    <row r="179" spans="33:33" x14ac:dyDescent="0.25">
      <c r="AG179" s="39"/>
    </row>
  </sheetData>
  <mergeCells count="199">
    <mergeCell ref="C117:C121"/>
    <mergeCell ref="C113:C115"/>
    <mergeCell ref="C109:C111"/>
    <mergeCell ref="C103:C107"/>
    <mergeCell ref="C100:C101"/>
    <mergeCell ref="C94:C95"/>
    <mergeCell ref="D94:I94"/>
    <mergeCell ref="D95:I95"/>
    <mergeCell ref="D100:I100"/>
    <mergeCell ref="D101:I101"/>
    <mergeCell ref="D103:I103"/>
    <mergeCell ref="D104:I104"/>
    <mergeCell ref="D105:I105"/>
    <mergeCell ref="C88:C92"/>
    <mergeCell ref="D150:I150"/>
    <mergeCell ref="D152:I152"/>
    <mergeCell ref="D153:I153"/>
    <mergeCell ref="C152:C153"/>
    <mergeCell ref="C146:C150"/>
    <mergeCell ref="C142:C144"/>
    <mergeCell ref="C138:C140"/>
    <mergeCell ref="C132:C136"/>
    <mergeCell ref="D134:I134"/>
    <mergeCell ref="D135:I135"/>
    <mergeCell ref="D136:I136"/>
    <mergeCell ref="D138:I138"/>
    <mergeCell ref="D139:I139"/>
    <mergeCell ref="D140:I140"/>
    <mergeCell ref="D142:I142"/>
    <mergeCell ref="D143:I143"/>
    <mergeCell ref="D144:I144"/>
    <mergeCell ref="D132:I132"/>
    <mergeCell ref="D133:I133"/>
    <mergeCell ref="D146:I146"/>
    <mergeCell ref="D147:I147"/>
    <mergeCell ref="D148:I148"/>
    <mergeCell ref="D92:I92"/>
    <mergeCell ref="D149:I149"/>
    <mergeCell ref="D119:I119"/>
    <mergeCell ref="D120:I120"/>
    <mergeCell ref="D121:I121"/>
    <mergeCell ref="D123:I123"/>
    <mergeCell ref="D124:I124"/>
    <mergeCell ref="D129:I129"/>
    <mergeCell ref="D130:I130"/>
    <mergeCell ref="D107:I107"/>
    <mergeCell ref="D110:I110"/>
    <mergeCell ref="D111:I111"/>
    <mergeCell ref="D113:I113"/>
    <mergeCell ref="D114:I114"/>
    <mergeCell ref="D115:I115"/>
    <mergeCell ref="D117:I117"/>
    <mergeCell ref="D118:I118"/>
    <mergeCell ref="B128:X128"/>
    <mergeCell ref="B131:X131"/>
    <mergeCell ref="B137:X137"/>
    <mergeCell ref="B141:X141"/>
    <mergeCell ref="B145:X145"/>
    <mergeCell ref="D109:I109"/>
    <mergeCell ref="C129:C130"/>
    <mergeCell ref="C123:C124"/>
    <mergeCell ref="J68:X68"/>
    <mergeCell ref="B151:X151"/>
    <mergeCell ref="D42:I42"/>
    <mergeCell ref="D43:I43"/>
    <mergeCell ref="D45:I45"/>
    <mergeCell ref="D46:I46"/>
    <mergeCell ref="D47:I47"/>
    <mergeCell ref="D48:I48"/>
    <mergeCell ref="D49:I49"/>
    <mergeCell ref="D51:I51"/>
    <mergeCell ref="D52:I52"/>
    <mergeCell ref="D53:I53"/>
    <mergeCell ref="D55:I55"/>
    <mergeCell ref="D56:I56"/>
    <mergeCell ref="D57:I57"/>
    <mergeCell ref="D59:I59"/>
    <mergeCell ref="D60:I60"/>
    <mergeCell ref="D61:I61"/>
    <mergeCell ref="D62:I62"/>
    <mergeCell ref="D91:I91"/>
    <mergeCell ref="B126:B127"/>
    <mergeCell ref="C126:C127"/>
    <mergeCell ref="D126:I127"/>
    <mergeCell ref="J126:X126"/>
    <mergeCell ref="B70:X70"/>
    <mergeCell ref="B73:X73"/>
    <mergeCell ref="B79:X79"/>
    <mergeCell ref="B83:X83"/>
    <mergeCell ref="B87:X87"/>
    <mergeCell ref="C84:C86"/>
    <mergeCell ref="C80:C82"/>
    <mergeCell ref="C74:C78"/>
    <mergeCell ref="C71:C72"/>
    <mergeCell ref="B93:X93"/>
    <mergeCell ref="B99:X99"/>
    <mergeCell ref="B102:X102"/>
    <mergeCell ref="B108:X108"/>
    <mergeCell ref="B112:X112"/>
    <mergeCell ref="B116:X116"/>
    <mergeCell ref="B122:X122"/>
    <mergeCell ref="D65:I65"/>
    <mergeCell ref="D66:I66"/>
    <mergeCell ref="D106:I106"/>
    <mergeCell ref="J97:X97"/>
    <mergeCell ref="D68:I69"/>
    <mergeCell ref="D97:I98"/>
    <mergeCell ref="C97:C98"/>
    <mergeCell ref="B97:B98"/>
    <mergeCell ref="B68:B69"/>
    <mergeCell ref="C68:C69"/>
    <mergeCell ref="D71:I71"/>
    <mergeCell ref="D72:I72"/>
    <mergeCell ref="D74:I74"/>
    <mergeCell ref="D75:I75"/>
    <mergeCell ref="D76:I76"/>
    <mergeCell ref="D88:I88"/>
    <mergeCell ref="D89:I89"/>
    <mergeCell ref="C21:C22"/>
    <mergeCell ref="F5:M5"/>
    <mergeCell ref="F6:M6"/>
    <mergeCell ref="F7:M7"/>
    <mergeCell ref="F8:M8"/>
    <mergeCell ref="F9:M9"/>
    <mergeCell ref="F10:M10"/>
    <mergeCell ref="F11:M11"/>
    <mergeCell ref="F12:M12"/>
    <mergeCell ref="D21:E21"/>
    <mergeCell ref="F21:G21"/>
    <mergeCell ref="H21:I21"/>
    <mergeCell ref="J21:K21"/>
    <mergeCell ref="L21:M21"/>
    <mergeCell ref="F13:M13"/>
    <mergeCell ref="F17:M17"/>
    <mergeCell ref="F14:M14"/>
    <mergeCell ref="F16:M16"/>
    <mergeCell ref="F15:M15"/>
    <mergeCell ref="C39:C40"/>
    <mergeCell ref="B39:B40"/>
    <mergeCell ref="J39:X39"/>
    <mergeCell ref="C65:C66"/>
    <mergeCell ref="C59:C63"/>
    <mergeCell ref="C55:C57"/>
    <mergeCell ref="C51:C53"/>
    <mergeCell ref="C45:C49"/>
    <mergeCell ref="C42:C43"/>
    <mergeCell ref="B50:X50"/>
    <mergeCell ref="B54:X54"/>
    <mergeCell ref="B58:X58"/>
    <mergeCell ref="B64:X64"/>
    <mergeCell ref="B44:X44"/>
    <mergeCell ref="D90:I90"/>
    <mergeCell ref="F4:M4"/>
    <mergeCell ref="D77:I77"/>
    <mergeCell ref="D78:I78"/>
    <mergeCell ref="D80:I80"/>
    <mergeCell ref="D81:I81"/>
    <mergeCell ref="D82:I82"/>
    <mergeCell ref="D84:I84"/>
    <mergeCell ref="D85:I85"/>
    <mergeCell ref="D86:I86"/>
    <mergeCell ref="F18:M18"/>
    <mergeCell ref="F19:M19"/>
    <mergeCell ref="B41:X41"/>
    <mergeCell ref="N4:S4"/>
    <mergeCell ref="T4:Y4"/>
    <mergeCell ref="N5:S5"/>
    <mergeCell ref="N7:S7"/>
    <mergeCell ref="N6:S6"/>
    <mergeCell ref="N8:S8"/>
    <mergeCell ref="N9:S9"/>
    <mergeCell ref="N10:S10"/>
    <mergeCell ref="N11:S11"/>
    <mergeCell ref="N13:S13"/>
    <mergeCell ref="N12:S12"/>
    <mergeCell ref="N21:O21"/>
    <mergeCell ref="D63:I63"/>
    <mergeCell ref="T5:Y5"/>
    <mergeCell ref="T6:Y6"/>
    <mergeCell ref="T7:Y7"/>
    <mergeCell ref="T8:Y8"/>
    <mergeCell ref="T9:Y9"/>
    <mergeCell ref="T10:Y10"/>
    <mergeCell ref="T11:Y11"/>
    <mergeCell ref="T13:Y13"/>
    <mergeCell ref="T12:Y12"/>
    <mergeCell ref="N14:S14"/>
    <mergeCell ref="N15:S15"/>
    <mergeCell ref="N16:S16"/>
    <mergeCell ref="N17:S17"/>
    <mergeCell ref="N18:S18"/>
    <mergeCell ref="N19:S19"/>
    <mergeCell ref="T14:Y14"/>
    <mergeCell ref="T15:Y15"/>
    <mergeCell ref="T16:Y16"/>
    <mergeCell ref="T17:Y17"/>
    <mergeCell ref="T18:Y18"/>
    <mergeCell ref="T19:Y19"/>
    <mergeCell ref="D39:I40"/>
  </mergeCells>
  <conditionalFormatting sqref="G23:G28 I23:I29 K23:K29 M23:M29 O23:O29 G33:G37 I33:I37 O33:O37 M33 E32:E37 K33:K37 AB37 M35:M37">
    <cfRule type="cellIs" dxfId="405" priority="871" operator="equal">
      <formula>$AG$177</formula>
    </cfRule>
    <cfRule type="cellIs" dxfId="404" priority="872" operator="equal">
      <formula>$AG$176</formula>
    </cfRule>
    <cfRule type="cellIs" dxfId="403" priority="873" operator="equal">
      <formula>$AG$175</formula>
    </cfRule>
  </conditionalFormatting>
  <conditionalFormatting sqref="E7:E15 E17:E19">
    <cfRule type="cellIs" dxfId="402" priority="436" operator="equal">
      <formula>$AG$177</formula>
    </cfRule>
    <cfRule type="cellIs" dxfId="401" priority="437" operator="equal">
      <formula>$AG$176</formula>
    </cfRule>
    <cfRule type="cellIs" dxfId="400" priority="438" operator="equal">
      <formula>$AG$175</formula>
    </cfRule>
  </conditionalFormatting>
  <conditionalFormatting sqref="E6">
    <cfRule type="cellIs" dxfId="399" priority="427" operator="equal">
      <formula>$AG$177</formula>
    </cfRule>
    <cfRule type="cellIs" dxfId="398" priority="428" operator="equal">
      <formula>$AG$176</formula>
    </cfRule>
    <cfRule type="cellIs" dxfId="397" priority="429" operator="equal">
      <formula>$AG$175</formula>
    </cfRule>
  </conditionalFormatting>
  <conditionalFormatting sqref="E5">
    <cfRule type="cellIs" dxfId="396" priority="421" operator="equal">
      <formula>$AG$177</formula>
    </cfRule>
    <cfRule type="cellIs" dxfId="395" priority="422" operator="equal">
      <formula>$AG$176</formula>
    </cfRule>
    <cfRule type="cellIs" dxfId="394" priority="423" operator="equal">
      <formula>$AG$175</formula>
    </cfRule>
  </conditionalFormatting>
  <conditionalFormatting sqref="E23:E30">
    <cfRule type="cellIs" dxfId="393" priority="418" operator="equal">
      <formula>$AG$177</formula>
    </cfRule>
    <cfRule type="cellIs" dxfId="392" priority="419" operator="equal">
      <formula>$AG$176</formula>
    </cfRule>
    <cfRule type="cellIs" dxfId="391" priority="420" operator="equal">
      <formula>$AG$175</formula>
    </cfRule>
  </conditionalFormatting>
  <conditionalFormatting sqref="G29">
    <cfRule type="cellIs" dxfId="390" priority="406" operator="equal">
      <formula>$AG$177</formula>
    </cfRule>
    <cfRule type="cellIs" dxfId="389" priority="407" operator="equal">
      <formula>$AG$176</formula>
    </cfRule>
    <cfRule type="cellIs" dxfId="388" priority="408" operator="equal">
      <formula>$AG$175</formula>
    </cfRule>
  </conditionalFormatting>
  <conditionalFormatting sqref="G30">
    <cfRule type="cellIs" dxfId="387" priority="400" operator="equal">
      <formula>$AG$177</formula>
    </cfRule>
    <cfRule type="cellIs" dxfId="386" priority="401" operator="equal">
      <formula>$AG$176</formula>
    </cfRule>
    <cfRule type="cellIs" dxfId="385" priority="402" operator="equal">
      <formula>$AG$175</formula>
    </cfRule>
  </conditionalFormatting>
  <conditionalFormatting sqref="I30">
    <cfRule type="cellIs" dxfId="384" priority="394" operator="equal">
      <formula>$AG$177</formula>
    </cfRule>
    <cfRule type="cellIs" dxfId="383" priority="395" operator="equal">
      <formula>$AG$176</formula>
    </cfRule>
    <cfRule type="cellIs" dxfId="382" priority="396" operator="equal">
      <formula>$AG$175</formula>
    </cfRule>
  </conditionalFormatting>
  <conditionalFormatting sqref="K30">
    <cfRule type="cellIs" dxfId="381" priority="388" operator="equal">
      <formula>$AG$177</formula>
    </cfRule>
    <cfRule type="cellIs" dxfId="380" priority="389" operator="equal">
      <formula>$AG$176</formula>
    </cfRule>
    <cfRule type="cellIs" dxfId="379" priority="390" operator="equal">
      <formula>$AG$175</formula>
    </cfRule>
  </conditionalFormatting>
  <conditionalFormatting sqref="M30">
    <cfRule type="cellIs" dxfId="378" priority="382" operator="equal">
      <formula>$AG$177</formula>
    </cfRule>
    <cfRule type="cellIs" dxfId="377" priority="383" operator="equal">
      <formula>$AG$176</formula>
    </cfRule>
    <cfRule type="cellIs" dxfId="376" priority="384" operator="equal">
      <formula>$AG$175</formula>
    </cfRule>
  </conditionalFormatting>
  <conditionalFormatting sqref="O30">
    <cfRule type="cellIs" dxfId="375" priority="376" operator="equal">
      <formula>$AG$177</formula>
    </cfRule>
    <cfRule type="cellIs" dxfId="374" priority="377" operator="equal">
      <formula>$AG$176</formula>
    </cfRule>
    <cfRule type="cellIs" dxfId="373" priority="378" operator="equal">
      <formula>$AG$175</formula>
    </cfRule>
  </conditionalFormatting>
  <conditionalFormatting sqref="E31">
    <cfRule type="cellIs" dxfId="372" priority="370" operator="equal">
      <formula>$AG$177</formula>
    </cfRule>
    <cfRule type="cellIs" dxfId="371" priority="371" operator="equal">
      <formula>$AG$176</formula>
    </cfRule>
    <cfRule type="cellIs" dxfId="370" priority="372" operator="equal">
      <formula>$AG$175</formula>
    </cfRule>
  </conditionalFormatting>
  <conditionalFormatting sqref="G31">
    <cfRule type="cellIs" dxfId="369" priority="364" operator="equal">
      <formula>$AG$177</formula>
    </cfRule>
    <cfRule type="cellIs" dxfId="368" priority="365" operator="equal">
      <formula>$AG$176</formula>
    </cfRule>
    <cfRule type="cellIs" dxfId="367" priority="366" operator="equal">
      <formula>$AG$175</formula>
    </cfRule>
  </conditionalFormatting>
  <conditionalFormatting sqref="I31">
    <cfRule type="cellIs" dxfId="366" priority="358" operator="equal">
      <formula>$AG$177</formula>
    </cfRule>
    <cfRule type="cellIs" dxfId="365" priority="359" operator="equal">
      <formula>$AG$176</formula>
    </cfRule>
    <cfRule type="cellIs" dxfId="364" priority="360" operator="equal">
      <formula>$AG$175</formula>
    </cfRule>
  </conditionalFormatting>
  <conditionalFormatting sqref="K31">
    <cfRule type="cellIs" dxfId="363" priority="352" operator="equal">
      <formula>$AG$177</formula>
    </cfRule>
    <cfRule type="cellIs" dxfId="362" priority="353" operator="equal">
      <formula>$AG$176</formula>
    </cfRule>
    <cfRule type="cellIs" dxfId="361" priority="354" operator="equal">
      <formula>$AG$175</formula>
    </cfRule>
  </conditionalFormatting>
  <conditionalFormatting sqref="M31">
    <cfRule type="cellIs" dxfId="360" priority="346" operator="equal">
      <formula>$AG$177</formula>
    </cfRule>
    <cfRule type="cellIs" dxfId="359" priority="347" operator="equal">
      <formula>$AG$176</formula>
    </cfRule>
    <cfRule type="cellIs" dxfId="358" priority="348" operator="equal">
      <formula>$AG$175</formula>
    </cfRule>
  </conditionalFormatting>
  <conditionalFormatting sqref="O31">
    <cfRule type="cellIs" dxfId="357" priority="340" operator="equal">
      <formula>$AG$177</formula>
    </cfRule>
    <cfRule type="cellIs" dxfId="356" priority="341" operator="equal">
      <formula>$AG$176</formula>
    </cfRule>
    <cfRule type="cellIs" dxfId="355" priority="342" operator="equal">
      <formula>$AG$175</formula>
    </cfRule>
  </conditionalFormatting>
  <conditionalFormatting sqref="G32">
    <cfRule type="cellIs" dxfId="354" priority="334" operator="equal">
      <formula>$AG$177</formula>
    </cfRule>
    <cfRule type="cellIs" dxfId="353" priority="335" operator="equal">
      <formula>$AG$176</formula>
    </cfRule>
    <cfRule type="cellIs" dxfId="352" priority="336" operator="equal">
      <formula>$AG$175</formula>
    </cfRule>
  </conditionalFormatting>
  <conditionalFormatting sqref="I32">
    <cfRule type="cellIs" dxfId="351" priority="328" operator="equal">
      <formula>$AG$177</formula>
    </cfRule>
    <cfRule type="cellIs" dxfId="350" priority="329" operator="equal">
      <formula>$AG$176</formula>
    </cfRule>
    <cfRule type="cellIs" dxfId="349" priority="330" operator="equal">
      <formula>$AG$175</formula>
    </cfRule>
  </conditionalFormatting>
  <conditionalFormatting sqref="K32">
    <cfRule type="cellIs" dxfId="348" priority="322" operator="equal">
      <formula>$AG$177</formula>
    </cfRule>
    <cfRule type="cellIs" dxfId="347" priority="323" operator="equal">
      <formula>$AG$176</formula>
    </cfRule>
    <cfRule type="cellIs" dxfId="346" priority="324" operator="equal">
      <formula>$AG$175</formula>
    </cfRule>
  </conditionalFormatting>
  <conditionalFormatting sqref="M32">
    <cfRule type="cellIs" dxfId="345" priority="316" operator="equal">
      <formula>$AG$177</formula>
    </cfRule>
    <cfRule type="cellIs" dxfId="344" priority="317" operator="equal">
      <formula>$AG$176</formula>
    </cfRule>
    <cfRule type="cellIs" dxfId="343" priority="318" operator="equal">
      <formula>$AG$175</formula>
    </cfRule>
  </conditionalFormatting>
  <conditionalFormatting sqref="O32">
    <cfRule type="cellIs" dxfId="342" priority="310" operator="equal">
      <formula>$AG$177</formula>
    </cfRule>
    <cfRule type="cellIs" dxfId="341" priority="311" operator="equal">
      <formula>$AG$176</formula>
    </cfRule>
    <cfRule type="cellIs" dxfId="340" priority="312" operator="equal">
      <formula>$AG$175</formula>
    </cfRule>
  </conditionalFormatting>
  <conditionalFormatting sqref="P37">
    <cfRule type="cellIs" dxfId="339" priority="142" operator="equal">
      <formula>$AG$177</formula>
    </cfRule>
    <cfRule type="cellIs" dxfId="338" priority="143" operator="equal">
      <formula>$AG$176</formula>
    </cfRule>
    <cfRule type="cellIs" dxfId="337" priority="144" operator="equal">
      <formula>$AG$175</formula>
    </cfRule>
  </conditionalFormatting>
  <conditionalFormatting sqref="Q37">
    <cfRule type="cellIs" dxfId="336" priority="139" operator="equal">
      <formula>$AG$177</formula>
    </cfRule>
    <cfRule type="cellIs" dxfId="335" priority="140" operator="equal">
      <formula>$AG$176</formula>
    </cfRule>
    <cfRule type="cellIs" dxfId="334" priority="141" operator="equal">
      <formula>$AG$175</formula>
    </cfRule>
  </conditionalFormatting>
  <conditionalFormatting sqref="R37">
    <cfRule type="cellIs" dxfId="333" priority="136" operator="equal">
      <formula>$AG$177</formula>
    </cfRule>
    <cfRule type="cellIs" dxfId="332" priority="137" operator="equal">
      <formula>$AG$176</formula>
    </cfRule>
    <cfRule type="cellIs" dxfId="331" priority="138" operator="equal">
      <formula>$AG$175</formula>
    </cfRule>
  </conditionalFormatting>
  <conditionalFormatting sqref="S37">
    <cfRule type="cellIs" dxfId="330" priority="133" operator="equal">
      <formula>$AG$177</formula>
    </cfRule>
    <cfRule type="cellIs" dxfId="329" priority="134" operator="equal">
      <formula>$AG$176</formula>
    </cfRule>
    <cfRule type="cellIs" dxfId="328" priority="135" operator="equal">
      <formula>$AG$175</formula>
    </cfRule>
  </conditionalFormatting>
  <conditionalFormatting sqref="T37">
    <cfRule type="cellIs" dxfId="327" priority="130" operator="equal">
      <formula>$AG$177</formula>
    </cfRule>
    <cfRule type="cellIs" dxfId="326" priority="131" operator="equal">
      <formula>$AG$176</formula>
    </cfRule>
    <cfRule type="cellIs" dxfId="325" priority="132" operator="equal">
      <formula>$AG$175</formula>
    </cfRule>
  </conditionalFormatting>
  <conditionalFormatting sqref="U37">
    <cfRule type="cellIs" dxfId="324" priority="127" operator="equal">
      <formula>$AG$177</formula>
    </cfRule>
    <cfRule type="cellIs" dxfId="323" priority="128" operator="equal">
      <formula>$AG$176</formula>
    </cfRule>
    <cfRule type="cellIs" dxfId="322" priority="129" operator="equal">
      <formula>$AG$175</formula>
    </cfRule>
  </conditionalFormatting>
  <conditionalFormatting sqref="V37">
    <cfRule type="cellIs" dxfId="321" priority="124" operator="equal">
      <formula>$AG$177</formula>
    </cfRule>
    <cfRule type="cellIs" dxfId="320" priority="125" operator="equal">
      <formula>$AG$176</formula>
    </cfRule>
    <cfRule type="cellIs" dxfId="319" priority="126" operator="equal">
      <formula>$AG$175</formula>
    </cfRule>
  </conditionalFormatting>
  <conditionalFormatting sqref="W37">
    <cfRule type="cellIs" dxfId="318" priority="121" operator="equal">
      <formula>$AG$177</formula>
    </cfRule>
    <cfRule type="cellIs" dxfId="317" priority="122" operator="equal">
      <formula>$AG$176</formula>
    </cfRule>
    <cfRule type="cellIs" dxfId="316" priority="123" operator="equal">
      <formula>$AG$175</formula>
    </cfRule>
  </conditionalFormatting>
  <conditionalFormatting sqref="X37">
    <cfRule type="cellIs" dxfId="315" priority="118" operator="equal">
      <formula>$AG$177</formula>
    </cfRule>
    <cfRule type="cellIs" dxfId="314" priority="119" operator="equal">
      <formula>$AG$176</formula>
    </cfRule>
    <cfRule type="cellIs" dxfId="313" priority="120" operator="equal">
      <formula>$AG$175</formula>
    </cfRule>
  </conditionalFormatting>
  <conditionalFormatting sqref="Y37">
    <cfRule type="cellIs" dxfId="312" priority="112" operator="equal">
      <formula>$AG$177</formula>
    </cfRule>
    <cfRule type="cellIs" dxfId="311" priority="113" operator="equal">
      <formula>$AG$176</formula>
    </cfRule>
    <cfRule type="cellIs" dxfId="310" priority="114" operator="equal">
      <formula>$AG$175</formula>
    </cfRule>
  </conditionalFormatting>
  <conditionalFormatting sqref="Z37">
    <cfRule type="cellIs" dxfId="309" priority="109" operator="equal">
      <formula>$AG$177</formula>
    </cfRule>
    <cfRule type="cellIs" dxfId="308" priority="110" operator="equal">
      <formula>$AG$176</formula>
    </cfRule>
    <cfRule type="cellIs" dxfId="307" priority="111" operator="equal">
      <formula>$AG$175</formula>
    </cfRule>
  </conditionalFormatting>
  <conditionalFormatting sqref="AA37">
    <cfRule type="cellIs" dxfId="306" priority="106" operator="equal">
      <formula>$AG$177</formula>
    </cfRule>
    <cfRule type="cellIs" dxfId="305" priority="107" operator="equal">
      <formula>$AG$176</formula>
    </cfRule>
    <cfRule type="cellIs" dxfId="304" priority="108" operator="equal">
      <formula>$AG$175</formula>
    </cfRule>
  </conditionalFormatting>
  <conditionalFormatting sqref="AB36">
    <cfRule type="cellIs" dxfId="303" priority="103" operator="equal">
      <formula>$AG$177</formula>
    </cfRule>
    <cfRule type="cellIs" dxfId="302" priority="104" operator="equal">
      <formula>$AG$176</formula>
    </cfRule>
    <cfRule type="cellIs" dxfId="301" priority="105" operator="equal">
      <formula>$AG$175</formula>
    </cfRule>
  </conditionalFormatting>
  <conditionalFormatting sqref="AC37">
    <cfRule type="cellIs" dxfId="300" priority="100" operator="equal">
      <formula>$AG$177</formula>
    </cfRule>
    <cfRule type="cellIs" dxfId="299" priority="101" operator="equal">
      <formula>$AG$176</formula>
    </cfRule>
    <cfRule type="cellIs" dxfId="298" priority="102" operator="equal">
      <formula>$AG$175</formula>
    </cfRule>
  </conditionalFormatting>
  <conditionalFormatting sqref="D5:D15 D23:D37 F23:F37 H23:H37 J23:J37 L23:L33 N23:N37 J74:X78 J80:X82 J84:X86 J88:X92 J71:X72 J94:X95 L100:X101 L103:X107 L109:X111 L113:X115 L117:X121 L123:X124 Q129:X130 J133:P134 K135:P136 Q132:X136 L148:X149 K152:X153 K129:P129 J130:P130 K132:P132 K149 J148:K148 J150:X150 K146:X146 K138:X140 K142:X144 J147:X147 D17:D19 L35:L37">
    <cfRule type="cellIs" dxfId="297" priority="883" operator="equal">
      <formula>$AG$171</formula>
    </cfRule>
    <cfRule type="cellIs" dxfId="296" priority="884" operator="equal">
      <formula>$AG$170</formula>
    </cfRule>
    <cfRule type="cellIs" dxfId="295" priority="885" operator="equal">
      <formula>$AG$169</formula>
    </cfRule>
  </conditionalFormatting>
  <conditionalFormatting sqref="E16">
    <cfRule type="cellIs" dxfId="294" priority="7" operator="equal">
      <formula>$AG$177</formula>
    </cfRule>
    <cfRule type="cellIs" dxfId="293" priority="8" operator="equal">
      <formula>$AG$176</formula>
    </cfRule>
    <cfRule type="cellIs" dxfId="292" priority="9" operator="equal">
      <formula>$AG$175</formula>
    </cfRule>
  </conditionalFormatting>
  <conditionalFormatting sqref="D16">
    <cfRule type="cellIs" dxfId="291" priority="10" operator="equal">
      <formula>$AG$171</formula>
    </cfRule>
    <cfRule type="cellIs" dxfId="290" priority="11" operator="equal">
      <formula>$AG$170</formula>
    </cfRule>
    <cfRule type="cellIs" dxfId="289" priority="12" operator="equal">
      <formula>$AG$169</formula>
    </cfRule>
  </conditionalFormatting>
  <conditionalFormatting sqref="M34">
    <cfRule type="cellIs" dxfId="288" priority="1" operator="equal">
      <formula>$AG$177</formula>
    </cfRule>
    <cfRule type="cellIs" dxfId="287" priority="2" operator="equal">
      <formula>$AG$176</formula>
    </cfRule>
    <cfRule type="cellIs" dxfId="286" priority="3" operator="equal">
      <formula>$AG$175</formula>
    </cfRule>
  </conditionalFormatting>
  <conditionalFormatting sqref="L34">
    <cfRule type="cellIs" dxfId="285" priority="4" operator="equal">
      <formula>$AG$171</formula>
    </cfRule>
    <cfRule type="cellIs" dxfId="284" priority="5" operator="equal">
      <formula>$AG$170</formula>
    </cfRule>
    <cfRule type="cellIs" dxfId="283" priority="6" operator="equal">
      <formula>$AG$169</formula>
    </cfRule>
  </conditionalFormatting>
  <dataValidations count="3">
    <dataValidation type="list" allowBlank="1" showInputMessage="1" showErrorMessage="1" sqref="P37:AA37 O23:O37 I23:I37 G23:G37 E5:E19 E23:E37 AC37 K23:K37 AB36:AB37 M23:M37">
      <formula1>Risk</formula1>
    </dataValidation>
    <dataValidation type="list" allowBlank="1" showInputMessage="1" showErrorMessage="1" sqref="J81:X82 J85:X86 J75:X78 M72:X72 J23:J37 J72:K72 J89:X92 N23:N37 H23:H37 F23:F37 D6:D19 D25:D37 L23:L37">
      <formula1>Traffic</formula1>
    </dataValidation>
    <dataValidation type="list" allowBlank="1" showInputMessage="1" showErrorMessage="1" sqref="J60:X63 J46:X49 J56:X57 J52:X53 J43:X43 L72">
      <formula1>Progress</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42772</v>
      </c>
      <c r="D2" s="62"/>
      <c r="E2" s="62"/>
      <c r="F2" s="41" t="s">
        <v>137</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89" t="s">
        <v>122</v>
      </c>
      <c r="D4" s="144" t="s">
        <v>59</v>
      </c>
      <c r="E4" s="144"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row>
    <row r="5" spans="1:50" s="40" customFormat="1" ht="60" customHeight="1" x14ac:dyDescent="0.25">
      <c r="A5" s="8"/>
      <c r="B5" s="8"/>
      <c r="C5" s="181" t="s">
        <v>360</v>
      </c>
      <c r="D5" s="185" t="s">
        <v>57</v>
      </c>
      <c r="E5" s="186" t="s">
        <v>45</v>
      </c>
      <c r="F5" s="374"/>
      <c r="G5" s="375"/>
      <c r="H5" s="375"/>
      <c r="I5" s="375"/>
      <c r="J5" s="375"/>
      <c r="K5" s="375"/>
      <c r="L5" s="375"/>
      <c r="M5" s="376"/>
      <c r="N5" s="393"/>
      <c r="O5" s="375"/>
      <c r="P5" s="375"/>
      <c r="Q5" s="375"/>
      <c r="R5" s="375"/>
      <c r="S5" s="376"/>
      <c r="T5" s="426" t="s">
        <v>361</v>
      </c>
      <c r="U5" s="427"/>
      <c r="V5" s="427"/>
      <c r="W5" s="427"/>
      <c r="X5" s="427"/>
      <c r="Y5" s="428"/>
      <c r="Z5" s="149"/>
      <c r="AA5" s="39"/>
      <c r="AF5" s="39"/>
    </row>
    <row r="6" spans="1:50" s="40" customFormat="1" ht="60" customHeight="1" x14ac:dyDescent="0.25">
      <c r="A6" s="8"/>
      <c r="B6" s="8"/>
      <c r="C6" s="182" t="s">
        <v>199</v>
      </c>
      <c r="D6" s="145" t="s">
        <v>56</v>
      </c>
      <c r="E6" s="120" t="s">
        <v>44</v>
      </c>
      <c r="F6" s="372" t="s">
        <v>396</v>
      </c>
      <c r="G6" s="367"/>
      <c r="H6" s="367"/>
      <c r="I6" s="367"/>
      <c r="J6" s="367"/>
      <c r="K6" s="367"/>
      <c r="L6" s="367"/>
      <c r="M6" s="368"/>
      <c r="N6" s="366" t="s">
        <v>406</v>
      </c>
      <c r="O6" s="367"/>
      <c r="P6" s="367"/>
      <c r="Q6" s="367"/>
      <c r="R6" s="367"/>
      <c r="S6" s="368"/>
      <c r="T6" s="419"/>
      <c r="U6" s="420"/>
      <c r="V6" s="420"/>
      <c r="W6" s="420"/>
      <c r="X6" s="420"/>
      <c r="Y6" s="421"/>
      <c r="Z6" s="149"/>
      <c r="AA6" s="39"/>
      <c r="AF6" s="39"/>
    </row>
    <row r="7" spans="1:50" s="40" customFormat="1" ht="60" customHeight="1" x14ac:dyDescent="0.25">
      <c r="A7" s="8"/>
      <c r="B7" s="8"/>
      <c r="C7" s="182" t="s">
        <v>363</v>
      </c>
      <c r="D7" s="145" t="s">
        <v>57</v>
      </c>
      <c r="E7" s="120" t="s">
        <v>44</v>
      </c>
      <c r="F7" s="372" t="s">
        <v>364</v>
      </c>
      <c r="G7" s="367"/>
      <c r="H7" s="367"/>
      <c r="I7" s="367"/>
      <c r="J7" s="367"/>
      <c r="K7" s="367"/>
      <c r="L7" s="367"/>
      <c r="M7" s="368"/>
      <c r="N7" s="366" t="s">
        <v>373</v>
      </c>
      <c r="O7" s="367"/>
      <c r="P7" s="367"/>
      <c r="Q7" s="367"/>
      <c r="R7" s="367"/>
      <c r="S7" s="368"/>
      <c r="T7" s="419"/>
      <c r="U7" s="420"/>
      <c r="V7" s="420"/>
      <c r="W7" s="420"/>
      <c r="X7" s="420"/>
      <c r="Y7" s="421"/>
      <c r="Z7" s="149"/>
      <c r="AA7" s="39"/>
      <c r="AF7" s="39"/>
    </row>
    <row r="8" spans="1:50" s="40" customFormat="1" ht="60" customHeight="1" x14ac:dyDescent="0.25">
      <c r="A8" s="8"/>
      <c r="B8" s="8"/>
      <c r="C8" s="182" t="s">
        <v>210</v>
      </c>
      <c r="D8" s="145" t="s">
        <v>57</v>
      </c>
      <c r="E8" s="120" t="s">
        <v>44</v>
      </c>
      <c r="F8" s="410" t="s">
        <v>211</v>
      </c>
      <c r="G8" s="411"/>
      <c r="H8" s="411"/>
      <c r="I8" s="411"/>
      <c r="J8" s="411"/>
      <c r="K8" s="411"/>
      <c r="L8" s="411"/>
      <c r="M8" s="412"/>
      <c r="N8" s="425"/>
      <c r="O8" s="411"/>
      <c r="P8" s="411"/>
      <c r="Q8" s="411"/>
      <c r="R8" s="411"/>
      <c r="S8" s="412"/>
      <c r="T8" s="419"/>
      <c r="U8" s="420"/>
      <c r="V8" s="420"/>
      <c r="W8" s="420"/>
      <c r="X8" s="420"/>
      <c r="Y8" s="421"/>
      <c r="Z8" s="149"/>
      <c r="AA8" s="39"/>
      <c r="AF8" s="39"/>
    </row>
    <row r="9" spans="1:50" s="40" customFormat="1" ht="60" customHeight="1" x14ac:dyDescent="0.25">
      <c r="A9" s="8"/>
      <c r="B9" s="8"/>
      <c r="C9" s="182" t="s">
        <v>369</v>
      </c>
      <c r="D9" s="145" t="s">
        <v>57</v>
      </c>
      <c r="E9" s="120" t="s">
        <v>44</v>
      </c>
      <c r="F9" s="410" t="s">
        <v>370</v>
      </c>
      <c r="G9" s="411"/>
      <c r="H9" s="411"/>
      <c r="I9" s="411"/>
      <c r="J9" s="411"/>
      <c r="K9" s="411"/>
      <c r="L9" s="411"/>
      <c r="M9" s="412"/>
      <c r="N9" s="425"/>
      <c r="O9" s="411"/>
      <c r="P9" s="411"/>
      <c r="Q9" s="411"/>
      <c r="R9" s="411"/>
      <c r="S9" s="412"/>
      <c r="T9" s="419"/>
      <c r="U9" s="420"/>
      <c r="V9" s="420"/>
      <c r="W9" s="420"/>
      <c r="X9" s="420"/>
      <c r="Y9" s="421"/>
      <c r="Z9" s="149"/>
      <c r="AA9" s="39"/>
      <c r="AF9" s="39"/>
    </row>
    <row r="10" spans="1:50" s="40" customFormat="1" ht="15" customHeight="1" x14ac:dyDescent="0.25">
      <c r="A10" s="8"/>
      <c r="B10" s="8"/>
      <c r="C10" s="182"/>
      <c r="D10" s="145"/>
      <c r="E10" s="120"/>
      <c r="F10" s="410"/>
      <c r="G10" s="411"/>
      <c r="H10" s="411"/>
      <c r="I10" s="411"/>
      <c r="J10" s="411"/>
      <c r="K10" s="411"/>
      <c r="L10" s="411"/>
      <c r="M10" s="412"/>
      <c r="N10" s="405"/>
      <c r="O10" s="403"/>
      <c r="P10" s="403"/>
      <c r="Q10" s="403"/>
      <c r="R10" s="403"/>
      <c r="S10" s="404"/>
      <c r="T10" s="419"/>
      <c r="U10" s="420"/>
      <c r="V10" s="420"/>
      <c r="W10" s="420"/>
      <c r="X10" s="420"/>
      <c r="Y10" s="421"/>
      <c r="Z10" s="149"/>
      <c r="AA10" s="39"/>
      <c r="AF10" s="39"/>
    </row>
    <row r="11" spans="1:50" s="40" customFormat="1" ht="15" customHeight="1" x14ac:dyDescent="0.25">
      <c r="A11" s="8"/>
      <c r="B11" s="8"/>
      <c r="C11" s="182"/>
      <c r="D11" s="145"/>
      <c r="E11" s="120"/>
      <c r="F11" s="410"/>
      <c r="G11" s="411"/>
      <c r="H11" s="411"/>
      <c r="I11" s="411"/>
      <c r="J11" s="411"/>
      <c r="K11" s="411"/>
      <c r="L11" s="411"/>
      <c r="M11" s="412"/>
      <c r="N11" s="405"/>
      <c r="O11" s="403"/>
      <c r="P11" s="403"/>
      <c r="Q11" s="403"/>
      <c r="R11" s="403"/>
      <c r="S11" s="404"/>
      <c r="T11" s="419"/>
      <c r="U11" s="420"/>
      <c r="V11" s="420"/>
      <c r="W11" s="420"/>
      <c r="X11" s="420"/>
      <c r="Y11" s="421"/>
      <c r="Z11" s="149"/>
      <c r="AA11" s="39"/>
      <c r="AF11" s="39"/>
    </row>
    <row r="12" spans="1:50" s="40" customFormat="1" ht="15" customHeight="1" x14ac:dyDescent="0.25">
      <c r="A12" s="8"/>
      <c r="B12" s="8"/>
      <c r="C12" s="182"/>
      <c r="D12" s="145"/>
      <c r="E12" s="120"/>
      <c r="F12" s="410"/>
      <c r="G12" s="411"/>
      <c r="H12" s="411"/>
      <c r="I12" s="411"/>
      <c r="J12" s="411"/>
      <c r="K12" s="411"/>
      <c r="L12" s="411"/>
      <c r="M12" s="412"/>
      <c r="N12" s="405"/>
      <c r="O12" s="403"/>
      <c r="P12" s="403"/>
      <c r="Q12" s="403"/>
      <c r="R12" s="403"/>
      <c r="S12" s="404"/>
      <c r="T12" s="419"/>
      <c r="U12" s="420"/>
      <c r="V12" s="420"/>
      <c r="W12" s="420"/>
      <c r="X12" s="420"/>
      <c r="Y12" s="421"/>
      <c r="Z12" s="149"/>
      <c r="AA12" s="39"/>
      <c r="AF12" s="39"/>
    </row>
    <row r="13" spans="1:50" s="40" customFormat="1" ht="15" customHeight="1" x14ac:dyDescent="0.25">
      <c r="A13" s="8"/>
      <c r="B13" s="8"/>
      <c r="C13" s="182"/>
      <c r="D13" s="145"/>
      <c r="E13" s="120"/>
      <c r="F13" s="410"/>
      <c r="G13" s="411"/>
      <c r="H13" s="411"/>
      <c r="I13" s="411"/>
      <c r="J13" s="411"/>
      <c r="K13" s="411"/>
      <c r="L13" s="411"/>
      <c r="M13" s="412"/>
      <c r="N13" s="405"/>
      <c r="O13" s="403"/>
      <c r="P13" s="403"/>
      <c r="Q13" s="403"/>
      <c r="R13" s="403"/>
      <c r="S13" s="404"/>
      <c r="T13" s="419"/>
      <c r="U13" s="420"/>
      <c r="V13" s="420"/>
      <c r="W13" s="420"/>
      <c r="X13" s="420"/>
      <c r="Y13" s="421"/>
      <c r="Z13" s="149"/>
      <c r="AA13" s="39"/>
      <c r="AF13" s="39"/>
    </row>
    <row r="14" spans="1:50" s="40" customFormat="1" ht="15" customHeight="1" x14ac:dyDescent="0.25">
      <c r="A14" s="8"/>
      <c r="B14" s="8"/>
      <c r="C14" s="182"/>
      <c r="D14" s="145"/>
      <c r="E14" s="120"/>
      <c r="F14" s="410"/>
      <c r="G14" s="411"/>
      <c r="H14" s="411"/>
      <c r="I14" s="411"/>
      <c r="J14" s="411"/>
      <c r="K14" s="411"/>
      <c r="L14" s="411"/>
      <c r="M14" s="412"/>
      <c r="N14" s="405"/>
      <c r="O14" s="403"/>
      <c r="P14" s="403"/>
      <c r="Q14" s="403"/>
      <c r="R14" s="403"/>
      <c r="S14" s="404"/>
      <c r="T14" s="419"/>
      <c r="U14" s="420"/>
      <c r="V14" s="420"/>
      <c r="W14" s="420"/>
      <c r="X14" s="420"/>
      <c r="Y14" s="421"/>
      <c r="Z14" s="149"/>
      <c r="AA14" s="39"/>
      <c r="AF14" s="39"/>
    </row>
    <row r="15" spans="1:50" s="40" customFormat="1" ht="15" customHeight="1" x14ac:dyDescent="0.25">
      <c r="A15" s="8"/>
      <c r="B15" s="8"/>
      <c r="C15" s="182"/>
      <c r="D15" s="145"/>
      <c r="E15" s="120"/>
      <c r="F15" s="410"/>
      <c r="G15" s="411"/>
      <c r="H15" s="411"/>
      <c r="I15" s="411"/>
      <c r="J15" s="411"/>
      <c r="K15" s="411"/>
      <c r="L15" s="411"/>
      <c r="M15" s="412"/>
      <c r="N15" s="405"/>
      <c r="O15" s="403"/>
      <c r="P15" s="403"/>
      <c r="Q15" s="403"/>
      <c r="R15" s="403"/>
      <c r="S15" s="404"/>
      <c r="T15" s="419"/>
      <c r="U15" s="420"/>
      <c r="V15" s="420"/>
      <c r="W15" s="420"/>
      <c r="X15" s="420"/>
      <c r="Y15" s="421"/>
      <c r="Z15" s="149"/>
      <c r="AA15" s="39"/>
      <c r="AF15" s="39"/>
    </row>
    <row r="16" spans="1:50" s="40" customFormat="1" ht="15" customHeight="1" x14ac:dyDescent="0.25">
      <c r="A16" s="8"/>
      <c r="B16" s="8"/>
      <c r="C16" s="182"/>
      <c r="D16" s="145"/>
      <c r="E16" s="120"/>
      <c r="F16" s="410"/>
      <c r="G16" s="411"/>
      <c r="H16" s="411"/>
      <c r="I16" s="411"/>
      <c r="J16" s="411"/>
      <c r="K16" s="411"/>
      <c r="L16" s="411"/>
      <c r="M16" s="412"/>
      <c r="N16" s="405"/>
      <c r="O16" s="403"/>
      <c r="P16" s="403"/>
      <c r="Q16" s="403"/>
      <c r="R16" s="403"/>
      <c r="S16" s="404"/>
      <c r="T16" s="419"/>
      <c r="U16" s="420"/>
      <c r="V16" s="420"/>
      <c r="W16" s="420"/>
      <c r="X16" s="420"/>
      <c r="Y16" s="421"/>
      <c r="Z16" s="149"/>
      <c r="AA16" s="39"/>
      <c r="AF16" s="39"/>
    </row>
    <row r="17" spans="1:41" s="40" customFormat="1" ht="15" customHeight="1" x14ac:dyDescent="0.25">
      <c r="A17" s="8"/>
      <c r="B17" s="8"/>
      <c r="C17" s="182"/>
      <c r="D17" s="145"/>
      <c r="E17" s="120"/>
      <c r="F17" s="410"/>
      <c r="G17" s="411"/>
      <c r="H17" s="411"/>
      <c r="I17" s="411"/>
      <c r="J17" s="411"/>
      <c r="K17" s="411"/>
      <c r="L17" s="411"/>
      <c r="M17" s="412"/>
      <c r="N17" s="405"/>
      <c r="O17" s="403"/>
      <c r="P17" s="403"/>
      <c r="Q17" s="403"/>
      <c r="R17" s="403"/>
      <c r="S17" s="404"/>
      <c r="T17" s="419"/>
      <c r="U17" s="420"/>
      <c r="V17" s="420"/>
      <c r="W17" s="420"/>
      <c r="X17" s="420"/>
      <c r="Y17" s="421"/>
      <c r="Z17" s="149"/>
      <c r="AA17" s="39"/>
      <c r="AF17" s="39"/>
    </row>
    <row r="18" spans="1:41" s="40" customFormat="1" ht="15" customHeight="1" x14ac:dyDescent="0.25">
      <c r="A18" s="8"/>
      <c r="B18" s="8"/>
      <c r="C18" s="182"/>
      <c r="D18" s="145"/>
      <c r="E18" s="120"/>
      <c r="F18" s="410"/>
      <c r="G18" s="411"/>
      <c r="H18" s="411"/>
      <c r="I18" s="411"/>
      <c r="J18" s="411"/>
      <c r="K18" s="411"/>
      <c r="L18" s="411"/>
      <c r="M18" s="412"/>
      <c r="N18" s="405"/>
      <c r="O18" s="403"/>
      <c r="P18" s="403"/>
      <c r="Q18" s="403"/>
      <c r="R18" s="403"/>
      <c r="S18" s="404"/>
      <c r="T18" s="419"/>
      <c r="U18" s="420"/>
      <c r="V18" s="420"/>
      <c r="W18" s="420"/>
      <c r="X18" s="420"/>
      <c r="Y18" s="421"/>
      <c r="Z18" s="149"/>
      <c r="AA18" s="39"/>
      <c r="AF18" s="39"/>
    </row>
    <row r="19" spans="1:41" s="40" customFormat="1" ht="15" customHeight="1" thickBot="1" x14ac:dyDescent="0.3">
      <c r="A19" s="8"/>
      <c r="B19" s="8"/>
      <c r="C19" s="183"/>
      <c r="D19" s="146"/>
      <c r="E19" s="123"/>
      <c r="F19" s="413"/>
      <c r="G19" s="414"/>
      <c r="H19" s="414"/>
      <c r="I19" s="414"/>
      <c r="J19" s="414"/>
      <c r="K19" s="414"/>
      <c r="L19" s="414"/>
      <c r="M19" s="415"/>
      <c r="N19" s="406"/>
      <c r="O19" s="407"/>
      <c r="P19" s="407"/>
      <c r="Q19" s="407"/>
      <c r="R19" s="407"/>
      <c r="S19" s="408"/>
      <c r="T19" s="422"/>
      <c r="U19" s="423"/>
      <c r="V19" s="423"/>
      <c r="W19" s="423"/>
      <c r="X19" s="423"/>
      <c r="Y19" s="424"/>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61" t="str">
        <f>C5</f>
        <v>Active Stream</v>
      </c>
      <c r="D23" s="126"/>
      <c r="E23" s="120"/>
      <c r="F23" s="280" t="s">
        <v>57</v>
      </c>
      <c r="G23" s="120" t="s">
        <v>45</v>
      </c>
      <c r="H23" s="280" t="s">
        <v>57</v>
      </c>
      <c r="I23" s="120" t="s">
        <v>45</v>
      </c>
      <c r="J23" s="280" t="s">
        <v>57</v>
      </c>
      <c r="K23" s="120" t="s">
        <v>45</v>
      </c>
      <c r="L23" s="126"/>
      <c r="M23" s="120"/>
      <c r="N23" s="159"/>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61" t="str">
        <f t="shared" ref="C24:C37" si="0">C6</f>
        <v>Energy Australia</v>
      </c>
      <c r="D24" s="126" t="s">
        <v>56</v>
      </c>
      <c r="E24" s="120" t="s">
        <v>44</v>
      </c>
      <c r="F24" s="126" t="s">
        <v>56</v>
      </c>
      <c r="G24" s="120" t="s">
        <v>44</v>
      </c>
      <c r="H24" s="126" t="s">
        <v>56</v>
      </c>
      <c r="I24" s="120" t="s">
        <v>44</v>
      </c>
      <c r="J24" s="126" t="s">
        <v>56</v>
      </c>
      <c r="K24" s="120" t="s">
        <v>44</v>
      </c>
      <c r="L24" s="280"/>
      <c r="M24" s="120"/>
      <c r="N24" s="163" t="s">
        <v>56</v>
      </c>
      <c r="O24" s="120" t="s">
        <v>44</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30" customHeight="1" x14ac:dyDescent="0.25">
      <c r="A25" s="8"/>
      <c r="B25" s="8"/>
      <c r="C25" s="161" t="str">
        <f t="shared" si="0"/>
        <v>Metering Dynamics (MD)</v>
      </c>
      <c r="D25" s="280" t="s">
        <v>57</v>
      </c>
      <c r="E25" s="120" t="s">
        <v>44</v>
      </c>
      <c r="F25" s="280" t="s">
        <v>57</v>
      </c>
      <c r="G25" s="120" t="s">
        <v>44</v>
      </c>
      <c r="H25" s="280" t="s">
        <v>57</v>
      </c>
      <c r="I25" s="120" t="s">
        <v>44</v>
      </c>
      <c r="J25" s="280" t="s">
        <v>57</v>
      </c>
      <c r="K25" s="120" t="s">
        <v>44</v>
      </c>
      <c r="L25" s="126" t="s">
        <v>57</v>
      </c>
      <c r="M25" s="120" t="s">
        <v>44</v>
      </c>
      <c r="N25" s="159" t="s">
        <v>57</v>
      </c>
      <c r="O25" s="120" t="s">
        <v>44</v>
      </c>
      <c r="P25" s="8"/>
      <c r="Q25" s="8"/>
      <c r="R25" s="8"/>
      <c r="S25" s="8"/>
      <c r="T25" s="8"/>
      <c r="U25" s="8"/>
      <c r="V25" s="8"/>
      <c r="W25" s="8"/>
      <c r="X25" s="8"/>
      <c r="Y25" s="8"/>
      <c r="Z25" s="8"/>
      <c r="AA25" s="9"/>
      <c r="AB25" s="9"/>
      <c r="AC25" s="9"/>
      <c r="AD25" s="9"/>
      <c r="AE25" s="9"/>
      <c r="AF25" s="9"/>
      <c r="AG25" s="9"/>
      <c r="AH25" s="39"/>
      <c r="AI25" s="39"/>
      <c r="AJ25" s="39"/>
      <c r="AO25" s="39"/>
    </row>
    <row r="26" spans="1:41" s="40" customFormat="1" ht="30" customHeight="1" x14ac:dyDescent="0.25">
      <c r="A26" s="8"/>
      <c r="B26" s="8"/>
      <c r="C26" s="161" t="str">
        <f t="shared" si="0"/>
        <v>Momentum Energy</v>
      </c>
      <c r="D26" s="126" t="s">
        <v>57</v>
      </c>
      <c r="E26" s="120" t="s">
        <v>44</v>
      </c>
      <c r="F26" s="126" t="s">
        <v>57</v>
      </c>
      <c r="G26" s="120" t="s">
        <v>44</v>
      </c>
      <c r="H26" s="126" t="s">
        <v>57</v>
      </c>
      <c r="I26" s="120" t="s">
        <v>44</v>
      </c>
      <c r="J26" s="126" t="s">
        <v>57</v>
      </c>
      <c r="K26" s="120" t="s">
        <v>44</v>
      </c>
      <c r="L26" s="126"/>
      <c r="M26" s="120"/>
      <c r="N26" s="163" t="s">
        <v>57</v>
      </c>
      <c r="O26" s="120" t="s">
        <v>44</v>
      </c>
      <c r="P26" s="8"/>
      <c r="Q26" s="8"/>
      <c r="R26" s="8"/>
      <c r="S26" s="8"/>
      <c r="T26" s="8"/>
      <c r="U26" s="8"/>
      <c r="V26" s="8"/>
      <c r="W26" s="8"/>
      <c r="X26" s="8"/>
      <c r="Y26" s="8"/>
      <c r="Z26" s="8"/>
      <c r="AA26" s="9"/>
      <c r="AB26" s="9"/>
      <c r="AC26" s="9"/>
      <c r="AD26" s="9"/>
      <c r="AE26" s="9"/>
      <c r="AF26" s="9"/>
      <c r="AG26" s="9"/>
      <c r="AH26" s="39"/>
      <c r="AI26" s="39"/>
      <c r="AJ26" s="39"/>
      <c r="AO26" s="39"/>
    </row>
    <row r="27" spans="1:41" s="40" customFormat="1" ht="30" customHeight="1" x14ac:dyDescent="0.25">
      <c r="A27" s="8"/>
      <c r="B27" s="8"/>
      <c r="C27" s="161" t="str">
        <f t="shared" si="0"/>
        <v>VectorAMS</v>
      </c>
      <c r="D27" s="126" t="s">
        <v>57</v>
      </c>
      <c r="E27" s="120" t="s">
        <v>45</v>
      </c>
      <c r="F27" s="126" t="s">
        <v>57</v>
      </c>
      <c r="G27" s="120" t="s">
        <v>45</v>
      </c>
      <c r="H27" s="126" t="s">
        <v>57</v>
      </c>
      <c r="I27" s="120" t="s">
        <v>45</v>
      </c>
      <c r="J27" s="126" t="s">
        <v>57</v>
      </c>
      <c r="K27" s="120" t="s">
        <v>45</v>
      </c>
      <c r="L27" s="126" t="s">
        <v>57</v>
      </c>
      <c r="M27" s="120" t="s">
        <v>45</v>
      </c>
      <c r="N27" s="163" t="s">
        <v>57</v>
      </c>
      <c r="O27" s="120" t="s">
        <v>45</v>
      </c>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61">
        <f t="shared" si="0"/>
        <v>0</v>
      </c>
      <c r="D28" s="126"/>
      <c r="E28" s="120"/>
      <c r="F28" s="126"/>
      <c r="G28" s="120"/>
      <c r="H28" s="126"/>
      <c r="I28" s="120"/>
      <c r="J28" s="126"/>
      <c r="K28" s="120"/>
      <c r="L28" s="126"/>
      <c r="M28" s="120"/>
      <c r="N28" s="163"/>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61">
        <f t="shared" si="0"/>
        <v>0</v>
      </c>
      <c r="D29" s="126"/>
      <c r="E29" s="120"/>
      <c r="F29" s="126"/>
      <c r="G29" s="120"/>
      <c r="H29" s="126"/>
      <c r="I29" s="120"/>
      <c r="J29" s="126"/>
      <c r="K29" s="120"/>
      <c r="L29" s="126"/>
      <c r="M29" s="120"/>
      <c r="N29" s="163"/>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61">
        <f t="shared" si="0"/>
        <v>0</v>
      </c>
      <c r="D30" s="126"/>
      <c r="E30" s="120"/>
      <c r="F30" s="126"/>
      <c r="G30" s="120"/>
      <c r="H30" s="126"/>
      <c r="I30" s="120"/>
      <c r="J30" s="126"/>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61">
        <f t="shared" si="0"/>
        <v>0</v>
      </c>
      <c r="D31" s="126"/>
      <c r="E31" s="120"/>
      <c r="F31" s="126"/>
      <c r="G31" s="120"/>
      <c r="H31" s="126"/>
      <c r="I31" s="120"/>
      <c r="J31" s="126"/>
      <c r="K31" s="120"/>
      <c r="L31" s="126"/>
      <c r="M31" s="120"/>
      <c r="N31" s="163"/>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6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6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6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61">
        <f t="shared" si="0"/>
        <v>0</v>
      </c>
      <c r="D35" s="126"/>
      <c r="E35" s="120"/>
      <c r="F35" s="126"/>
      <c r="G35" s="120"/>
      <c r="H35" s="126"/>
      <c r="I35" s="120"/>
      <c r="J35" s="126"/>
      <c r="K35" s="120"/>
      <c r="L35" s="126"/>
      <c r="M35" s="120"/>
      <c r="N35" s="163"/>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61">
        <f t="shared" si="0"/>
        <v>0</v>
      </c>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2">
        <f t="shared" si="0"/>
        <v>0</v>
      </c>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8"/>
      <c r="Z39" s="149"/>
      <c r="AA39" s="39"/>
      <c r="AB39" s="39"/>
      <c r="AG39" s="39"/>
    </row>
    <row r="40" spans="1:16384" s="40" customFormat="1" ht="38.25" x14ac:dyDescent="0.25">
      <c r="A40" s="8"/>
      <c r="B40" s="378"/>
      <c r="C40" s="380"/>
      <c r="D40" s="380"/>
      <c r="E40" s="380"/>
      <c r="F40" s="380"/>
      <c r="G40" s="380"/>
      <c r="H40" s="380"/>
      <c r="I40" s="380"/>
      <c r="J40" s="64" t="str">
        <f t="array" ref="J40:X40">TRANSPOSE(C5:C19)</f>
        <v>Active Stream</v>
      </c>
      <c r="K40" s="64" t="str">
        <v>Energy Australia</v>
      </c>
      <c r="L40" s="64" t="str">
        <v>Metering Dynamics (MD)</v>
      </c>
      <c r="M40" s="64" t="str">
        <v>Momentum Energy</v>
      </c>
      <c r="N40" s="64" t="str">
        <v>VectorAMS</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row>
    <row r="42" spans="1:16384" s="40" customFormat="1" ht="24" customHeight="1" x14ac:dyDescent="0.25">
      <c r="A42" s="8"/>
      <c r="B42" s="48">
        <v>1.1000000000000001</v>
      </c>
      <c r="C42" s="385" t="s">
        <v>3</v>
      </c>
      <c r="D42" s="398" t="str">
        <f>'Retailer Reports'!D42</f>
        <v>A high-level impact assessment of the POC reforms on your business</v>
      </c>
      <c r="E42" s="398"/>
      <c r="F42" s="398"/>
      <c r="G42" s="398"/>
      <c r="H42" s="398"/>
      <c r="I42" s="398"/>
      <c r="J42" s="50" t="s">
        <v>157</v>
      </c>
      <c r="K42" s="50" t="s">
        <v>156</v>
      </c>
      <c r="L42" s="50" t="s">
        <v>154</v>
      </c>
      <c r="M42" s="50" t="s">
        <v>157</v>
      </c>
      <c r="N42" s="50" t="s">
        <v>156</v>
      </c>
      <c r="O42" s="50"/>
      <c r="P42" s="50"/>
      <c r="Q42" s="50"/>
      <c r="R42" s="50"/>
      <c r="S42" s="50"/>
      <c r="T42" s="50"/>
      <c r="U42" s="50"/>
      <c r="V42" s="50"/>
      <c r="W42" s="50"/>
      <c r="X42" s="71"/>
      <c r="Y42" s="140"/>
      <c r="Z42" s="149"/>
      <c r="AA42" s="39"/>
      <c r="AB42" s="39"/>
      <c r="AG42" s="39"/>
    </row>
    <row r="43" spans="1:16384" s="40" customFormat="1" ht="24" customHeight="1" x14ac:dyDescent="0.25">
      <c r="A43" s="8"/>
      <c r="B43" s="48">
        <v>1.2</v>
      </c>
      <c r="C43" s="385"/>
      <c r="D43" s="398" t="str">
        <f>'Retailer Reports'!D43</f>
        <v>POC implementation plans in place to prepare your business for compliance with the revised regulatory arrangements from the “go live” date</v>
      </c>
      <c r="E43" s="398"/>
      <c r="F43" s="398"/>
      <c r="G43" s="398"/>
      <c r="H43" s="398"/>
      <c r="I43" s="398"/>
      <c r="J43" s="50" t="s">
        <v>158</v>
      </c>
      <c r="K43" s="50" t="s">
        <v>155</v>
      </c>
      <c r="L43" s="50" t="s">
        <v>152</v>
      </c>
      <c r="M43" s="50" t="s">
        <v>152</v>
      </c>
      <c r="N43" s="50" t="s">
        <v>153</v>
      </c>
      <c r="O43" s="50"/>
      <c r="P43" s="50"/>
      <c r="Q43" s="50"/>
      <c r="R43" s="50"/>
      <c r="S43" s="50"/>
      <c r="T43" s="50"/>
      <c r="U43" s="50"/>
      <c r="V43" s="50"/>
      <c r="W43" s="50"/>
      <c r="X43" s="71"/>
      <c r="Y43" s="8"/>
      <c r="Z43" s="149"/>
      <c r="AA43" s="39"/>
      <c r="AB43" s="39"/>
      <c r="AG43" s="39"/>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row>
    <row r="45" spans="1:16384" s="40" customFormat="1" ht="24" customHeight="1" x14ac:dyDescent="0.25">
      <c r="A45" s="8"/>
      <c r="B45" s="118">
        <v>2.1</v>
      </c>
      <c r="C45" s="383" t="s">
        <v>5</v>
      </c>
      <c r="D45" s="398" t="str">
        <f>'Retailer Reports'!D45</f>
        <v>A detailed assessment of the revised legal and regulatory framework (including any jurisdictional safety requirements, as appropriate)</v>
      </c>
      <c r="E45" s="398"/>
      <c r="F45" s="398"/>
      <c r="G45" s="398"/>
      <c r="H45" s="398"/>
      <c r="I45" s="398"/>
      <c r="J45" s="50" t="s">
        <v>155</v>
      </c>
      <c r="K45" s="50" t="s">
        <v>152</v>
      </c>
      <c r="L45" s="50" t="s">
        <v>151</v>
      </c>
      <c r="M45" s="50" t="s">
        <v>151</v>
      </c>
      <c r="N45" s="50" t="s">
        <v>155</v>
      </c>
      <c r="O45" s="50"/>
      <c r="P45" s="50"/>
      <c r="Q45" s="50"/>
      <c r="R45" s="50"/>
      <c r="S45" s="50"/>
      <c r="T45" s="50"/>
      <c r="U45" s="50"/>
      <c r="V45" s="50"/>
      <c r="W45" s="50"/>
      <c r="X45" s="71"/>
      <c r="Y45" s="140"/>
      <c r="Z45" s="149"/>
      <c r="AA45" s="39"/>
      <c r="AB45" s="39"/>
      <c r="AG45" s="39"/>
    </row>
    <row r="46" spans="1:16384" s="40" customFormat="1" ht="24" customHeight="1" x14ac:dyDescent="0.25">
      <c r="A46" s="8"/>
      <c r="B46" s="118">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50" t="s">
        <v>155</v>
      </c>
      <c r="K46" s="50" t="s">
        <v>150</v>
      </c>
      <c r="L46" s="50" t="s">
        <v>150</v>
      </c>
      <c r="M46" s="50" t="s">
        <v>149</v>
      </c>
      <c r="N46" s="50" t="s">
        <v>149</v>
      </c>
      <c r="O46" s="50"/>
      <c r="P46" s="50"/>
      <c r="Q46" s="50"/>
      <c r="R46" s="50"/>
      <c r="S46" s="50"/>
      <c r="T46" s="50"/>
      <c r="U46" s="50"/>
      <c r="V46" s="50"/>
      <c r="W46" s="50"/>
      <c r="X46" s="71"/>
      <c r="Y46" s="8"/>
      <c r="Z46" s="149"/>
      <c r="AA46" s="39"/>
      <c r="AB46" s="39"/>
      <c r="AG46" s="39"/>
    </row>
    <row r="47" spans="1:16384" s="40" customFormat="1" ht="24" customHeight="1" x14ac:dyDescent="0.25">
      <c r="A47" s="8"/>
      <c r="B47" s="118">
        <v>2.2999999999999998</v>
      </c>
      <c r="C47" s="383"/>
      <c r="D47" s="398" t="str">
        <f>'Retailer Reports'!D47</f>
        <v>Amendments to all relevant contracts/commercial arrangements</v>
      </c>
      <c r="E47" s="398"/>
      <c r="F47" s="398"/>
      <c r="G47" s="398"/>
      <c r="H47" s="398"/>
      <c r="I47" s="398"/>
      <c r="J47" s="50" t="s">
        <v>155</v>
      </c>
      <c r="K47" s="50" t="s">
        <v>150</v>
      </c>
      <c r="L47" s="50" t="s">
        <v>150</v>
      </c>
      <c r="M47" s="50" t="s">
        <v>149</v>
      </c>
      <c r="N47" s="50" t="s">
        <v>149</v>
      </c>
      <c r="O47" s="50"/>
      <c r="P47" s="50"/>
      <c r="Q47" s="50"/>
      <c r="R47" s="50"/>
      <c r="S47" s="50"/>
      <c r="T47" s="50"/>
      <c r="U47" s="50"/>
      <c r="V47" s="50"/>
      <c r="W47" s="50"/>
      <c r="X47" s="71"/>
      <c r="Y47" s="140"/>
      <c r="Z47" s="149"/>
      <c r="AA47" s="39"/>
      <c r="AB47" s="39"/>
      <c r="AG47" s="39"/>
    </row>
    <row r="48" spans="1:16384" s="40" customFormat="1" ht="24" customHeight="1" x14ac:dyDescent="0.25">
      <c r="A48" s="8"/>
      <c r="B48" s="118">
        <v>2.4</v>
      </c>
      <c r="C48" s="383"/>
      <c r="D48" s="398" t="str">
        <f>'Retailer Reports'!D48</f>
        <v>An assessment of the required accreditation and registration activities</v>
      </c>
      <c r="E48" s="398"/>
      <c r="F48" s="398"/>
      <c r="G48" s="398"/>
      <c r="H48" s="398"/>
      <c r="I48" s="398"/>
      <c r="J48" s="50" t="s">
        <v>157</v>
      </c>
      <c r="K48" s="50" t="s">
        <v>149</v>
      </c>
      <c r="L48" s="50" t="s">
        <v>152</v>
      </c>
      <c r="M48" s="50" t="s">
        <v>150</v>
      </c>
      <c r="N48" s="50" t="s">
        <v>151</v>
      </c>
      <c r="O48" s="50"/>
      <c r="P48" s="50"/>
      <c r="Q48" s="50"/>
      <c r="R48" s="50"/>
      <c r="S48" s="50"/>
      <c r="T48" s="50"/>
      <c r="U48" s="50"/>
      <c r="V48" s="50"/>
      <c r="W48" s="50"/>
      <c r="X48" s="71"/>
      <c r="Y48" s="140"/>
      <c r="Z48" s="149"/>
      <c r="AA48" s="39"/>
      <c r="AB48" s="39"/>
      <c r="AG48" s="39"/>
    </row>
    <row r="49" spans="1:33" s="40" customFormat="1" ht="24" customHeight="1" x14ac:dyDescent="0.25">
      <c r="A49" s="8"/>
      <c r="B49" s="118">
        <v>2.5</v>
      </c>
      <c r="C49" s="383"/>
      <c r="D49" s="398" t="str">
        <f>'Retailer Reports'!D49</f>
        <v>The fulfilment of accreditation and registration obligations</v>
      </c>
      <c r="E49" s="398"/>
      <c r="F49" s="398"/>
      <c r="G49" s="398"/>
      <c r="H49" s="398"/>
      <c r="I49" s="398"/>
      <c r="J49" s="50" t="s">
        <v>157</v>
      </c>
      <c r="K49" s="50" t="s">
        <v>149</v>
      </c>
      <c r="L49" s="50" t="s">
        <v>150</v>
      </c>
      <c r="M49" s="50" t="s">
        <v>149</v>
      </c>
      <c r="N49" s="50" t="s">
        <v>149</v>
      </c>
      <c r="O49" s="50"/>
      <c r="P49" s="50"/>
      <c r="Q49" s="50"/>
      <c r="R49" s="50"/>
      <c r="S49" s="50"/>
      <c r="T49" s="50"/>
      <c r="U49" s="50"/>
      <c r="V49" s="50"/>
      <c r="W49" s="50"/>
      <c r="X49" s="71"/>
      <c r="Y49" s="8"/>
      <c r="Z49" s="149"/>
      <c r="AA49" s="39"/>
      <c r="AB49" s="39"/>
      <c r="AG49" s="39"/>
    </row>
    <row r="50" spans="1:33"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row>
    <row r="51" spans="1:33" s="40" customFormat="1" ht="24" customHeight="1" x14ac:dyDescent="0.25">
      <c r="A51" s="8"/>
      <c r="B51" s="118">
        <v>3.1</v>
      </c>
      <c r="C51" s="383" t="s">
        <v>7</v>
      </c>
      <c r="D51" s="398" t="str">
        <f>'Retailer Reports'!D51</f>
        <v>A detailed assessment of the human resources required to fulfil the operational functions for your business</v>
      </c>
      <c r="E51" s="398"/>
      <c r="F51" s="398"/>
      <c r="G51" s="398"/>
      <c r="H51" s="398"/>
      <c r="I51" s="398"/>
      <c r="J51" s="50" t="s">
        <v>153</v>
      </c>
      <c r="K51" s="50" t="s">
        <v>154</v>
      </c>
      <c r="L51" s="50" t="s">
        <v>151</v>
      </c>
      <c r="M51" s="50" t="s">
        <v>149</v>
      </c>
      <c r="N51" s="50" t="s">
        <v>149</v>
      </c>
      <c r="O51" s="50"/>
      <c r="P51" s="50"/>
      <c r="Q51" s="50"/>
      <c r="R51" s="50"/>
      <c r="S51" s="50"/>
      <c r="T51" s="50"/>
      <c r="U51" s="50"/>
      <c r="V51" s="50"/>
      <c r="W51" s="50"/>
      <c r="X51" s="71"/>
      <c r="Y51" s="140"/>
      <c r="Z51" s="149"/>
      <c r="AA51" s="39"/>
      <c r="AB51" s="39"/>
      <c r="AG51" s="39"/>
    </row>
    <row r="52" spans="1:33" s="40" customFormat="1" ht="24" customHeight="1" x14ac:dyDescent="0.25">
      <c r="A52" s="8"/>
      <c r="B52" s="118">
        <v>3.2</v>
      </c>
      <c r="C52" s="383"/>
      <c r="D52" s="398" t="str">
        <f>'Retailer Reports'!D52</f>
        <v>The recruitment/assignment of human resources required to fulfil the operational functions for your business</v>
      </c>
      <c r="E52" s="398"/>
      <c r="F52" s="398"/>
      <c r="G52" s="398"/>
      <c r="H52" s="398"/>
      <c r="I52" s="398"/>
      <c r="J52" s="50" t="s">
        <v>149</v>
      </c>
      <c r="K52" s="50" t="s">
        <v>149</v>
      </c>
      <c r="L52" s="50" t="s">
        <v>150</v>
      </c>
      <c r="M52" s="50" t="s">
        <v>149</v>
      </c>
      <c r="N52" s="50" t="s">
        <v>149</v>
      </c>
      <c r="O52" s="50"/>
      <c r="P52" s="50"/>
      <c r="Q52" s="50"/>
      <c r="R52" s="50"/>
      <c r="S52" s="50"/>
      <c r="T52" s="50"/>
      <c r="U52" s="50"/>
      <c r="V52" s="50"/>
      <c r="W52" s="50"/>
      <c r="X52" s="71"/>
      <c r="Y52" s="8"/>
      <c r="Z52" s="149"/>
      <c r="AA52" s="39"/>
      <c r="AB52" s="39"/>
      <c r="AG52" s="39"/>
    </row>
    <row r="53" spans="1:33" s="40" customFormat="1" ht="24" customHeight="1" x14ac:dyDescent="0.25">
      <c r="A53" s="8"/>
      <c r="B53" s="118">
        <v>3.3</v>
      </c>
      <c r="C53" s="383"/>
      <c r="D53" s="398" t="str">
        <f>'Retailer Reports'!D53</f>
        <v>The identification, development and delivery of staff training to fulfil the operational functions/roles, as applicable to your business</v>
      </c>
      <c r="E53" s="398"/>
      <c r="F53" s="398"/>
      <c r="G53" s="398"/>
      <c r="H53" s="398"/>
      <c r="I53" s="398"/>
      <c r="J53" s="50" t="s">
        <v>149</v>
      </c>
      <c r="K53" s="50" t="s">
        <v>149</v>
      </c>
      <c r="L53" s="50" t="s">
        <v>149</v>
      </c>
      <c r="M53" s="50" t="s">
        <v>149</v>
      </c>
      <c r="N53" s="50" t="s">
        <v>149</v>
      </c>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row>
    <row r="55" spans="1:33" s="40" customFormat="1" ht="24" customHeight="1" x14ac:dyDescent="0.25">
      <c r="A55" s="8"/>
      <c r="B55" s="118">
        <v>4.0999999999999996</v>
      </c>
      <c r="C55" s="383" t="s">
        <v>9</v>
      </c>
      <c r="D55" s="398" t="str">
        <f>'Retailer Reports'!D55</f>
        <v>A detailed assessment of business process impacts for your business</v>
      </c>
      <c r="E55" s="398"/>
      <c r="F55" s="398"/>
      <c r="G55" s="398"/>
      <c r="H55" s="398"/>
      <c r="I55" s="398"/>
      <c r="J55" s="50" t="s">
        <v>152</v>
      </c>
      <c r="K55" s="50" t="s">
        <v>155</v>
      </c>
      <c r="L55" s="50" t="s">
        <v>153</v>
      </c>
      <c r="M55" s="50" t="s">
        <v>149</v>
      </c>
      <c r="N55" s="50" t="s">
        <v>150</v>
      </c>
      <c r="O55" s="50"/>
      <c r="P55" s="50"/>
      <c r="Q55" s="50"/>
      <c r="R55" s="50"/>
      <c r="S55" s="50"/>
      <c r="T55" s="50"/>
      <c r="U55" s="50"/>
      <c r="V55" s="50"/>
      <c r="W55" s="50"/>
      <c r="X55" s="71"/>
      <c r="Y55" s="140"/>
      <c r="Z55" s="149"/>
      <c r="AA55" s="39"/>
      <c r="AB55" s="39"/>
      <c r="AG55" s="39"/>
    </row>
    <row r="56" spans="1:33" s="40" customFormat="1" ht="24" customHeight="1" x14ac:dyDescent="0.25">
      <c r="A56" s="8"/>
      <c r="B56" s="118">
        <v>4.2</v>
      </c>
      <c r="C56" s="383"/>
      <c r="D56" s="398" t="str">
        <f>'Retailer Reports'!D56</f>
        <v>The development, documentation and approval of appropriate business processes for your business</v>
      </c>
      <c r="E56" s="398"/>
      <c r="F56" s="398"/>
      <c r="G56" s="398"/>
      <c r="H56" s="398"/>
      <c r="I56" s="398"/>
      <c r="J56" s="50" t="s">
        <v>152</v>
      </c>
      <c r="K56" s="50" t="s">
        <v>151</v>
      </c>
      <c r="L56" s="50" t="s">
        <v>151</v>
      </c>
      <c r="M56" s="50" t="s">
        <v>149</v>
      </c>
      <c r="N56" s="50" t="s">
        <v>149</v>
      </c>
      <c r="O56" s="50"/>
      <c r="P56" s="50"/>
      <c r="Q56" s="50"/>
      <c r="R56" s="50"/>
      <c r="S56" s="50"/>
      <c r="T56" s="50"/>
      <c r="U56" s="50"/>
      <c r="V56" s="50"/>
      <c r="W56" s="50"/>
      <c r="X56" s="71"/>
      <c r="Y56" s="8"/>
      <c r="Z56" s="149"/>
      <c r="AA56" s="39"/>
      <c r="AB56" s="39"/>
      <c r="AG56" s="39"/>
    </row>
    <row r="57" spans="1:33" s="40" customFormat="1" ht="24" customHeight="1" x14ac:dyDescent="0.25">
      <c r="A57" s="8"/>
      <c r="B57" s="118">
        <v>4.3</v>
      </c>
      <c r="C57" s="383"/>
      <c r="D57" s="398" t="str">
        <f>'Retailer Reports'!D57</f>
        <v>The validation of business processes during industry testing</v>
      </c>
      <c r="E57" s="398"/>
      <c r="F57" s="398"/>
      <c r="G57" s="398"/>
      <c r="H57" s="398"/>
      <c r="I57" s="398"/>
      <c r="J57" s="50" t="s">
        <v>149</v>
      </c>
      <c r="K57" s="50" t="s">
        <v>149</v>
      </c>
      <c r="L57" s="50" t="s">
        <v>149</v>
      </c>
      <c r="M57" s="50" t="s">
        <v>149</v>
      </c>
      <c r="N57" s="50" t="s">
        <v>149</v>
      </c>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row>
    <row r="59" spans="1:33" s="40" customFormat="1" ht="24" customHeight="1" x14ac:dyDescent="0.25">
      <c r="A59" s="8"/>
      <c r="B59" s="118">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50" t="s">
        <v>152</v>
      </c>
      <c r="K59" s="50" t="s">
        <v>155</v>
      </c>
      <c r="L59" s="50" t="s">
        <v>154</v>
      </c>
      <c r="M59" s="50" t="s">
        <v>153</v>
      </c>
      <c r="N59" s="50" t="s">
        <v>149</v>
      </c>
      <c r="O59" s="50"/>
      <c r="P59" s="50"/>
      <c r="Q59" s="50"/>
      <c r="R59" s="50"/>
      <c r="S59" s="50"/>
      <c r="T59" s="50"/>
      <c r="U59" s="50"/>
      <c r="V59" s="50"/>
      <c r="W59" s="50"/>
      <c r="X59" s="71"/>
      <c r="Y59" s="140"/>
      <c r="Z59" s="149"/>
      <c r="AA59" s="39"/>
      <c r="AB59" s="39"/>
      <c r="AG59" s="39"/>
    </row>
    <row r="60" spans="1:33" s="40" customFormat="1" ht="24" customHeight="1" x14ac:dyDescent="0.25">
      <c r="A60" s="8"/>
      <c r="B60" s="118">
        <v>5.2</v>
      </c>
      <c r="C60" s="383"/>
      <c r="D60" s="398" t="str">
        <f>'Retailer Reports'!D60</f>
        <v>The development and build of appropriate market systems for your business</v>
      </c>
      <c r="E60" s="398"/>
      <c r="F60" s="398"/>
      <c r="G60" s="398"/>
      <c r="H60" s="398"/>
      <c r="I60" s="398"/>
      <c r="J60" s="50" t="s">
        <v>149</v>
      </c>
      <c r="K60" s="50" t="s">
        <v>149</v>
      </c>
      <c r="L60" s="50" t="s">
        <v>151</v>
      </c>
      <c r="M60" s="50" t="s">
        <v>149</v>
      </c>
      <c r="N60" s="50" t="s">
        <v>149</v>
      </c>
      <c r="O60" s="50"/>
      <c r="P60" s="50"/>
      <c r="Q60" s="50"/>
      <c r="R60" s="50"/>
      <c r="S60" s="50"/>
      <c r="T60" s="50"/>
      <c r="U60" s="50"/>
      <c r="V60" s="50"/>
      <c r="W60" s="50"/>
      <c r="X60" s="71"/>
      <c r="Y60" s="8"/>
      <c r="Z60" s="149"/>
      <c r="AA60" s="39"/>
      <c r="AB60" s="39"/>
      <c r="AG60" s="39"/>
    </row>
    <row r="61" spans="1:33" s="40" customFormat="1" ht="24" customHeight="1" x14ac:dyDescent="0.25">
      <c r="A61" s="8"/>
      <c r="B61" s="118">
        <v>5.3</v>
      </c>
      <c r="C61" s="383"/>
      <c r="D61" s="398" t="str">
        <f>'Retailer Reports'!D61</f>
        <v>The internal testing of market systems for your business</v>
      </c>
      <c r="E61" s="398"/>
      <c r="F61" s="398"/>
      <c r="G61" s="398"/>
      <c r="H61" s="398"/>
      <c r="I61" s="398"/>
      <c r="J61" s="50" t="s">
        <v>149</v>
      </c>
      <c r="K61" s="50" t="s">
        <v>149</v>
      </c>
      <c r="L61" s="50" t="s">
        <v>149</v>
      </c>
      <c r="M61" s="50" t="s">
        <v>149</v>
      </c>
      <c r="N61" s="50" t="s">
        <v>149</v>
      </c>
      <c r="O61" s="50"/>
      <c r="P61" s="50"/>
      <c r="Q61" s="50"/>
      <c r="R61" s="50"/>
      <c r="S61" s="50"/>
      <c r="T61" s="50"/>
      <c r="U61" s="50"/>
      <c r="V61" s="50"/>
      <c r="W61" s="50"/>
      <c r="X61" s="71"/>
      <c r="Y61" s="8"/>
      <c r="Z61" s="149"/>
      <c r="AA61" s="39"/>
      <c r="AB61" s="39"/>
      <c r="AG61" s="39"/>
    </row>
    <row r="62" spans="1:33" s="40" customFormat="1" ht="24" customHeight="1" x14ac:dyDescent="0.25">
      <c r="A62" s="8"/>
      <c r="B62" s="118">
        <v>5.4</v>
      </c>
      <c r="C62" s="383"/>
      <c r="D62" s="398" t="str">
        <f>'Retailer Reports'!D62</f>
        <v>The testing of market system interfaces between AEMO and participants (including testing of credentials and connectivity, as appropriate)</v>
      </c>
      <c r="E62" s="398"/>
      <c r="F62" s="398"/>
      <c r="G62" s="398"/>
      <c r="H62" s="398"/>
      <c r="I62" s="398"/>
      <c r="J62" s="50" t="s">
        <v>149</v>
      </c>
      <c r="K62" s="50" t="s">
        <v>149</v>
      </c>
      <c r="L62" s="50" t="s">
        <v>149</v>
      </c>
      <c r="M62" s="50" t="s">
        <v>149</v>
      </c>
      <c r="N62" s="50" t="s">
        <v>149</v>
      </c>
      <c r="O62" s="50"/>
      <c r="P62" s="50"/>
      <c r="Q62" s="50"/>
      <c r="R62" s="50"/>
      <c r="S62" s="50"/>
      <c r="T62" s="50"/>
      <c r="U62" s="50"/>
      <c r="V62" s="50"/>
      <c r="W62" s="50"/>
      <c r="X62" s="71"/>
      <c r="Y62" s="8"/>
      <c r="Z62" s="149"/>
      <c r="AA62" s="39"/>
      <c r="AB62" s="39"/>
      <c r="AG62" s="39"/>
    </row>
    <row r="63" spans="1:33" s="40" customFormat="1" ht="24" customHeight="1" x14ac:dyDescent="0.25">
      <c r="A63" s="8"/>
      <c r="B63" s="118">
        <v>5.5</v>
      </c>
      <c r="C63" s="383"/>
      <c r="D63" s="398" t="str">
        <f>'Retailer Reports'!D63</f>
        <v>The validation of performance of market systems during industry testing</v>
      </c>
      <c r="E63" s="398"/>
      <c r="F63" s="398"/>
      <c r="G63" s="398"/>
      <c r="H63" s="398"/>
      <c r="I63" s="398"/>
      <c r="J63" s="50" t="s">
        <v>149</v>
      </c>
      <c r="K63" s="50" t="s">
        <v>149</v>
      </c>
      <c r="L63" s="50" t="s">
        <v>149</v>
      </c>
      <c r="M63" s="50" t="s">
        <v>149</v>
      </c>
      <c r="N63" s="50" t="s">
        <v>149</v>
      </c>
      <c r="O63" s="50"/>
      <c r="P63" s="50"/>
      <c r="Q63" s="50"/>
      <c r="R63" s="50"/>
      <c r="S63" s="50"/>
      <c r="T63" s="50"/>
      <c r="U63" s="50"/>
      <c r="V63" s="50"/>
      <c r="W63" s="50"/>
      <c r="X63" s="71"/>
      <c r="Y63" s="8"/>
      <c r="Z63" s="149"/>
      <c r="AA63" s="39"/>
      <c r="AB63" s="39"/>
      <c r="AG63" s="39"/>
    </row>
    <row r="64" spans="1:33"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row>
    <row r="65" spans="1:73" s="40" customFormat="1" ht="24" customHeight="1" x14ac:dyDescent="0.25">
      <c r="A65" s="8"/>
      <c r="B65" s="118">
        <v>6.1</v>
      </c>
      <c r="C65" s="383" t="s">
        <v>13</v>
      </c>
      <c r="D65" s="398" t="str">
        <f>'Retailer Reports'!D65</f>
        <v>The preparation of a transition and cutover plan(s) for your business</v>
      </c>
      <c r="E65" s="398"/>
      <c r="F65" s="398"/>
      <c r="G65" s="398"/>
      <c r="H65" s="398"/>
      <c r="I65" s="398"/>
      <c r="J65" s="50" t="s">
        <v>149</v>
      </c>
      <c r="K65" s="50" t="s">
        <v>149</v>
      </c>
      <c r="L65" s="50" t="s">
        <v>150</v>
      </c>
      <c r="M65" s="50" t="s">
        <v>149</v>
      </c>
      <c r="N65" s="50" t="s">
        <v>149</v>
      </c>
      <c r="O65" s="50"/>
      <c r="P65" s="50"/>
      <c r="Q65" s="50"/>
      <c r="R65" s="50"/>
      <c r="S65" s="50"/>
      <c r="T65" s="50"/>
      <c r="U65" s="50"/>
      <c r="V65" s="50"/>
      <c r="W65" s="50"/>
      <c r="X65" s="71"/>
      <c r="Y65" s="8"/>
      <c r="Z65" s="149"/>
      <c r="AA65" s="39"/>
      <c r="AB65" s="39"/>
      <c r="AG65" s="39"/>
    </row>
    <row r="66" spans="1:73" s="40" customFormat="1" ht="24" customHeight="1" thickBot="1" x14ac:dyDescent="0.3">
      <c r="A66" s="8"/>
      <c r="B66" s="117">
        <v>6.2</v>
      </c>
      <c r="C66" s="384"/>
      <c r="D66" s="397" t="str">
        <f>'Retailer Reports'!D66</f>
        <v>The successful completion of prerequisite transition activities (e.g. data migration and conversions, cutover dress rehearsals)</v>
      </c>
      <c r="E66" s="397"/>
      <c r="F66" s="397"/>
      <c r="G66" s="397"/>
      <c r="H66" s="397"/>
      <c r="I66" s="397"/>
      <c r="J66" s="60" t="s">
        <v>149</v>
      </c>
      <c r="K66" s="60" t="s">
        <v>149</v>
      </c>
      <c r="L66" s="60" t="s">
        <v>149</v>
      </c>
      <c r="M66" s="60" t="s">
        <v>149</v>
      </c>
      <c r="N66" s="60" t="s">
        <v>149</v>
      </c>
      <c r="O66" s="60"/>
      <c r="P66" s="60"/>
      <c r="Q66" s="60"/>
      <c r="R66" s="60"/>
      <c r="S66" s="60"/>
      <c r="T66" s="60"/>
      <c r="U66" s="60"/>
      <c r="V66" s="60"/>
      <c r="W66" s="60"/>
      <c r="X66" s="73"/>
      <c r="Y66" s="8"/>
      <c r="Z66" s="149"/>
      <c r="AA66" s="39"/>
      <c r="AB66" s="39"/>
      <c r="AG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378"/>
      <c r="C69" s="380"/>
      <c r="D69" s="380"/>
      <c r="E69" s="380"/>
      <c r="F69" s="380"/>
      <c r="G69" s="380"/>
      <c r="H69" s="380"/>
      <c r="I69" s="380"/>
      <c r="J69" s="64" t="str">
        <f t="shared" ref="J69:X69" si="1">J40</f>
        <v>Active Stream</v>
      </c>
      <c r="K69" s="64" t="str">
        <f t="shared" si="1"/>
        <v>Energy Australia</v>
      </c>
      <c r="L69" s="64" t="str">
        <f t="shared" si="1"/>
        <v>Metering Dynamics (MD)</v>
      </c>
      <c r="M69" s="64" t="str">
        <f t="shared" si="1"/>
        <v>Momentum Energy</v>
      </c>
      <c r="N69" s="64" t="str">
        <f t="shared" si="1"/>
        <v>VectorAMS</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98" t="str">
        <f>D42</f>
        <v>A high-level impact assessment of the POC reforms on your business</v>
      </c>
      <c r="E71" s="398"/>
      <c r="F71" s="398"/>
      <c r="G71" s="398"/>
      <c r="H71" s="398"/>
      <c r="I71" s="398"/>
      <c r="J71" s="51" t="s">
        <v>57</v>
      </c>
      <c r="K71" s="51" t="s">
        <v>56</v>
      </c>
      <c r="L71" s="51" t="s">
        <v>57</v>
      </c>
      <c r="M71" s="51" t="s">
        <v>57</v>
      </c>
      <c r="N71" s="51" t="s">
        <v>57</v>
      </c>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98" t="str">
        <f>D43</f>
        <v>POC implementation plans in place to prepare your business for compliance with the revised regulatory arrangements from the “go live” date</v>
      </c>
      <c r="E72" s="398"/>
      <c r="F72" s="398"/>
      <c r="G72" s="398"/>
      <c r="H72" s="398"/>
      <c r="I72" s="398"/>
      <c r="J72" s="51" t="s">
        <v>57</v>
      </c>
      <c r="K72" s="51" t="s">
        <v>56</v>
      </c>
      <c r="L72" s="51" t="s">
        <v>57</v>
      </c>
      <c r="M72" s="51" t="s">
        <v>57</v>
      </c>
      <c r="N72" s="51" t="s">
        <v>57</v>
      </c>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3" t="s">
        <v>5</v>
      </c>
      <c r="D74" s="398" t="str">
        <f>D45</f>
        <v>A detailed assessment of the revised legal and regulatory framework (including any jurisdictional safety requirements, as appropriate)</v>
      </c>
      <c r="E74" s="398"/>
      <c r="F74" s="398"/>
      <c r="G74" s="398"/>
      <c r="H74" s="398"/>
      <c r="I74" s="398"/>
      <c r="J74" s="51" t="s">
        <v>57</v>
      </c>
      <c r="K74" s="51" t="s">
        <v>56</v>
      </c>
      <c r="L74" s="51" t="s">
        <v>57</v>
      </c>
      <c r="M74" s="51" t="s">
        <v>57</v>
      </c>
      <c r="N74" s="51" t="s">
        <v>57</v>
      </c>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51" t="s">
        <v>57</v>
      </c>
      <c r="K75" s="51" t="s">
        <v>58</v>
      </c>
      <c r="L75" s="51" t="s">
        <v>57</v>
      </c>
      <c r="M75" s="51" t="s">
        <v>57</v>
      </c>
      <c r="N75" s="51" t="s">
        <v>57</v>
      </c>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3"/>
      <c r="D76" s="398" t="str">
        <f t="shared" si="2"/>
        <v>Amendments to all relevant contracts/commercial arrangements</v>
      </c>
      <c r="E76" s="398"/>
      <c r="F76" s="398"/>
      <c r="G76" s="398"/>
      <c r="H76" s="398"/>
      <c r="I76" s="398"/>
      <c r="J76" s="51" t="s">
        <v>57</v>
      </c>
      <c r="K76" s="51" t="s">
        <v>56</v>
      </c>
      <c r="L76" s="51" t="s">
        <v>57</v>
      </c>
      <c r="M76" s="51" t="s">
        <v>57</v>
      </c>
      <c r="N76" s="51" t="s">
        <v>57</v>
      </c>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3"/>
      <c r="D77" s="398" t="str">
        <f t="shared" si="2"/>
        <v>An assessment of the required accreditation and registration activities</v>
      </c>
      <c r="E77" s="398"/>
      <c r="F77" s="398"/>
      <c r="G77" s="398"/>
      <c r="H77" s="398"/>
      <c r="I77" s="398"/>
      <c r="J77" s="51" t="s">
        <v>57</v>
      </c>
      <c r="K77" s="51" t="s">
        <v>57</v>
      </c>
      <c r="L77" s="51" t="s">
        <v>57</v>
      </c>
      <c r="M77" s="51" t="s">
        <v>57</v>
      </c>
      <c r="N77" s="51" t="s">
        <v>57</v>
      </c>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3"/>
      <c r="D78" s="398" t="str">
        <f t="shared" si="2"/>
        <v>The fulfilment of accreditation and registration obligations</v>
      </c>
      <c r="E78" s="398"/>
      <c r="F78" s="398"/>
      <c r="G78" s="398"/>
      <c r="H78" s="398"/>
      <c r="I78" s="398"/>
      <c r="J78" s="51" t="s">
        <v>57</v>
      </c>
      <c r="K78" s="51" t="s">
        <v>57</v>
      </c>
      <c r="L78" s="51" t="s">
        <v>57</v>
      </c>
      <c r="M78" s="51" t="s">
        <v>57</v>
      </c>
      <c r="N78" s="51" t="s">
        <v>57</v>
      </c>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3" t="s">
        <v>7</v>
      </c>
      <c r="D80" s="398" t="str">
        <f>D51</f>
        <v>A detailed assessment of the human resources required to fulfil the operational functions for your business</v>
      </c>
      <c r="E80" s="398"/>
      <c r="F80" s="398"/>
      <c r="G80" s="398"/>
      <c r="H80" s="398"/>
      <c r="I80" s="398"/>
      <c r="J80" s="51" t="s">
        <v>57</v>
      </c>
      <c r="K80" s="51" t="s">
        <v>56</v>
      </c>
      <c r="L80" s="51" t="s">
        <v>57</v>
      </c>
      <c r="M80" s="51" t="s">
        <v>57</v>
      </c>
      <c r="N80" s="51" t="s">
        <v>57</v>
      </c>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3"/>
      <c r="D81" s="398" t="str">
        <f t="shared" ref="D81:D82" si="3">D52</f>
        <v>The recruitment/assignment of human resources required to fulfil the operational functions for your business</v>
      </c>
      <c r="E81" s="398"/>
      <c r="F81" s="398"/>
      <c r="G81" s="398"/>
      <c r="H81" s="398"/>
      <c r="I81" s="398"/>
      <c r="J81" s="51" t="s">
        <v>57</v>
      </c>
      <c r="K81" s="51" t="s">
        <v>56</v>
      </c>
      <c r="L81" s="51" t="s">
        <v>56</v>
      </c>
      <c r="M81" s="51" t="s">
        <v>57</v>
      </c>
      <c r="N81" s="51" t="s">
        <v>57</v>
      </c>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3"/>
      <c r="D82" s="398" t="str">
        <f t="shared" si="3"/>
        <v>The identification, development and delivery of staff training to fulfil the operational functions/roles, as applicable to your business</v>
      </c>
      <c r="E82" s="398"/>
      <c r="F82" s="398"/>
      <c r="G82" s="398"/>
      <c r="H82" s="398"/>
      <c r="I82" s="398"/>
      <c r="J82" s="51" t="s">
        <v>57</v>
      </c>
      <c r="K82" s="51" t="s">
        <v>57</v>
      </c>
      <c r="L82" s="51" t="s">
        <v>57</v>
      </c>
      <c r="M82" s="51" t="s">
        <v>57</v>
      </c>
      <c r="N82" s="51" t="s">
        <v>57</v>
      </c>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3" t="s">
        <v>9</v>
      </c>
      <c r="D84" s="398" t="str">
        <f>D55</f>
        <v>A detailed assessment of business process impacts for your business</v>
      </c>
      <c r="E84" s="398"/>
      <c r="F84" s="398"/>
      <c r="G84" s="398"/>
      <c r="H84" s="398"/>
      <c r="I84" s="398"/>
      <c r="J84" s="51" t="s">
        <v>57</v>
      </c>
      <c r="K84" s="51" t="s">
        <v>57</v>
      </c>
      <c r="L84" s="51" t="s">
        <v>57</v>
      </c>
      <c r="M84" s="51" t="s">
        <v>57</v>
      </c>
      <c r="N84" s="51" t="s">
        <v>57</v>
      </c>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3"/>
      <c r="D85" s="398" t="str">
        <f t="shared" ref="D85:D86" si="4">D56</f>
        <v>The development, documentation and approval of appropriate business processes for your business</v>
      </c>
      <c r="E85" s="398"/>
      <c r="F85" s="398"/>
      <c r="G85" s="398"/>
      <c r="H85" s="398"/>
      <c r="I85" s="398"/>
      <c r="J85" s="51" t="s">
        <v>57</v>
      </c>
      <c r="K85" s="51" t="s">
        <v>57</v>
      </c>
      <c r="L85" s="51" t="s">
        <v>57</v>
      </c>
      <c r="M85" s="51" t="s">
        <v>57</v>
      </c>
      <c r="N85" s="51" t="s">
        <v>57</v>
      </c>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3"/>
      <c r="D86" s="398" t="str">
        <f t="shared" si="4"/>
        <v>The validation of business processes during industry testing</v>
      </c>
      <c r="E86" s="398"/>
      <c r="F86" s="398"/>
      <c r="G86" s="398"/>
      <c r="H86" s="398"/>
      <c r="I86" s="398"/>
      <c r="J86" s="51" t="s">
        <v>57</v>
      </c>
      <c r="K86" s="51" t="s">
        <v>57</v>
      </c>
      <c r="L86" s="51" t="s">
        <v>57</v>
      </c>
      <c r="M86" s="51" t="s">
        <v>57</v>
      </c>
      <c r="N86" s="51" t="s">
        <v>57</v>
      </c>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3" t="s">
        <v>11</v>
      </c>
      <c r="D88" s="398" t="str">
        <f>D59</f>
        <v>A detailed assessment of the market system impacts for your business, including requirements specification and design of changes</v>
      </c>
      <c r="E88" s="398"/>
      <c r="F88" s="398"/>
      <c r="G88" s="398"/>
      <c r="H88" s="398"/>
      <c r="I88" s="398"/>
      <c r="J88" s="51" t="s">
        <v>57</v>
      </c>
      <c r="K88" s="51" t="s">
        <v>56</v>
      </c>
      <c r="L88" s="51" t="s">
        <v>57</v>
      </c>
      <c r="M88" s="51" t="s">
        <v>57</v>
      </c>
      <c r="N88" s="51" t="s">
        <v>57</v>
      </c>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3"/>
      <c r="D89" s="398" t="str">
        <f t="shared" ref="D89:D92" si="5">D60</f>
        <v>The development and build of appropriate market systems for your business</v>
      </c>
      <c r="E89" s="398"/>
      <c r="F89" s="398"/>
      <c r="G89" s="398"/>
      <c r="H89" s="398"/>
      <c r="I89" s="398"/>
      <c r="J89" s="51" t="s">
        <v>57</v>
      </c>
      <c r="K89" s="51" t="s">
        <v>56</v>
      </c>
      <c r="L89" s="51" t="s">
        <v>57</v>
      </c>
      <c r="M89" s="51" t="s">
        <v>57</v>
      </c>
      <c r="N89" s="51" t="s">
        <v>57</v>
      </c>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3"/>
      <c r="D90" s="398" t="str">
        <f t="shared" si="5"/>
        <v>The internal testing of market systems for your business</v>
      </c>
      <c r="E90" s="398"/>
      <c r="F90" s="398"/>
      <c r="G90" s="398"/>
      <c r="H90" s="398"/>
      <c r="I90" s="398"/>
      <c r="J90" s="51" t="s">
        <v>57</v>
      </c>
      <c r="K90" s="51" t="s">
        <v>56</v>
      </c>
      <c r="L90" s="51" t="s">
        <v>57</v>
      </c>
      <c r="M90" s="51" t="s">
        <v>57</v>
      </c>
      <c r="N90" s="51" t="s">
        <v>57</v>
      </c>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3"/>
      <c r="D91" s="398" t="str">
        <f t="shared" si="5"/>
        <v>The testing of market system interfaces between AEMO and participants (including testing of credentials and connectivity, as appropriate)</v>
      </c>
      <c r="E91" s="398"/>
      <c r="F91" s="398"/>
      <c r="G91" s="398"/>
      <c r="H91" s="398"/>
      <c r="I91" s="398"/>
      <c r="J91" s="51" t="s">
        <v>57</v>
      </c>
      <c r="K91" s="51" t="s">
        <v>56</v>
      </c>
      <c r="L91" s="51" t="s">
        <v>57</v>
      </c>
      <c r="M91" s="51" t="s">
        <v>57</v>
      </c>
      <c r="N91" s="51" t="s">
        <v>57</v>
      </c>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3"/>
      <c r="D92" s="398" t="str">
        <f t="shared" si="5"/>
        <v>The validation of performance of market systems during industry testing</v>
      </c>
      <c r="E92" s="398"/>
      <c r="F92" s="398"/>
      <c r="G92" s="398"/>
      <c r="H92" s="398"/>
      <c r="I92" s="398"/>
      <c r="J92" s="51" t="s">
        <v>57</v>
      </c>
      <c r="K92" s="51" t="s">
        <v>56</v>
      </c>
      <c r="L92" s="51" t="s">
        <v>57</v>
      </c>
      <c r="M92" s="51" t="s">
        <v>57</v>
      </c>
      <c r="N92" s="51" t="s">
        <v>57</v>
      </c>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3" t="s">
        <v>13</v>
      </c>
      <c r="D94" s="398" t="str">
        <f>D65</f>
        <v>The preparation of a transition and cutover plan(s) for your business</v>
      </c>
      <c r="E94" s="398"/>
      <c r="F94" s="398"/>
      <c r="G94" s="398"/>
      <c r="H94" s="398"/>
      <c r="I94" s="398"/>
      <c r="J94" s="51" t="s">
        <v>57</v>
      </c>
      <c r="K94" s="51" t="s">
        <v>57</v>
      </c>
      <c r="L94" s="51" t="s">
        <v>57</v>
      </c>
      <c r="M94" s="51" t="s">
        <v>57</v>
      </c>
      <c r="N94" s="51" t="s">
        <v>57</v>
      </c>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4"/>
      <c r="D95" s="397" t="str">
        <f>D66</f>
        <v>The successful completion of prerequisite transition activities (e.g. data migration and conversions, cutover dress rehearsals)</v>
      </c>
      <c r="E95" s="397"/>
      <c r="F95" s="397"/>
      <c r="G95" s="397"/>
      <c r="H95" s="397"/>
      <c r="I95" s="397"/>
      <c r="J95" s="61" t="s">
        <v>57</v>
      </c>
      <c r="K95" s="61" t="s">
        <v>57</v>
      </c>
      <c r="L95" s="61" t="s">
        <v>57</v>
      </c>
      <c r="M95" s="61" t="s">
        <v>57</v>
      </c>
      <c r="N95" s="61" t="s">
        <v>57</v>
      </c>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77" t="s">
        <v>0</v>
      </c>
      <c r="C97" s="379" t="s">
        <v>1</v>
      </c>
      <c r="D97" s="379" t="s">
        <v>61</v>
      </c>
      <c r="E97" s="379"/>
      <c r="F97" s="379"/>
      <c r="G97" s="379"/>
      <c r="H97" s="379"/>
      <c r="I97" s="379"/>
      <c r="J97" s="379" t="s">
        <v>115</v>
      </c>
      <c r="K97" s="379"/>
      <c r="L97" s="379"/>
      <c r="M97" s="379"/>
      <c r="N97" s="379"/>
      <c r="O97" s="379"/>
      <c r="P97" s="379"/>
      <c r="Q97" s="379"/>
      <c r="R97" s="379"/>
      <c r="S97" s="379"/>
      <c r="T97" s="379"/>
      <c r="U97" s="379"/>
      <c r="V97" s="379"/>
      <c r="W97" s="379"/>
      <c r="X97" s="389"/>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378"/>
      <c r="C98" s="380"/>
      <c r="D98" s="380"/>
      <c r="E98" s="380"/>
      <c r="F98" s="380"/>
      <c r="G98" s="380"/>
      <c r="H98" s="380"/>
      <c r="I98" s="380"/>
      <c r="J98" s="64" t="str">
        <f t="shared" ref="J98:X98" si="6">J69</f>
        <v>Active Stream</v>
      </c>
      <c r="K98" s="64" t="str">
        <f t="shared" si="6"/>
        <v>Energy Australia</v>
      </c>
      <c r="L98" s="64" t="str">
        <f t="shared" si="6"/>
        <v>Metering Dynamics (MD)</v>
      </c>
      <c r="M98" s="64" t="str">
        <f t="shared" si="6"/>
        <v>Momentum Energy</v>
      </c>
      <c r="N98" s="64" t="str">
        <f t="shared" si="6"/>
        <v>VectorAMS</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98" t="str">
        <f>D71</f>
        <v>A high-level impact assessment of the POC reforms on your business</v>
      </c>
      <c r="E100" s="398"/>
      <c r="F100" s="398"/>
      <c r="G100" s="398"/>
      <c r="H100" s="398"/>
      <c r="I100" s="398"/>
      <c r="J100" s="154"/>
      <c r="K100" s="154" t="s">
        <v>397</v>
      </c>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98" t="str">
        <f>D72</f>
        <v>POC implementation plans in place to prepare your business for compliance with the revised regulatory arrangements from the “go live” date</v>
      </c>
      <c r="E101" s="398"/>
      <c r="F101" s="398"/>
      <c r="G101" s="398"/>
      <c r="H101" s="398"/>
      <c r="I101" s="398"/>
      <c r="J101" s="154"/>
      <c r="K101" s="154" t="s">
        <v>398</v>
      </c>
      <c r="L101" s="154"/>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3" t="s">
        <v>5</v>
      </c>
      <c r="D103" s="398" t="str">
        <f>D74</f>
        <v>A detailed assessment of the revised legal and regulatory framework (including any jurisdictional safety requirements, as appropriate)</v>
      </c>
      <c r="E103" s="398"/>
      <c r="F103" s="398"/>
      <c r="G103" s="398"/>
      <c r="H103" s="398"/>
      <c r="I103" s="398"/>
      <c r="J103" s="154"/>
      <c r="K103" s="154" t="s">
        <v>200</v>
      </c>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154"/>
      <c r="K104" s="154" t="s">
        <v>399</v>
      </c>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3"/>
      <c r="D105" s="398" t="str">
        <f t="shared" si="7"/>
        <v>Amendments to all relevant contracts/commercial arrangements</v>
      </c>
      <c r="E105" s="398"/>
      <c r="F105" s="398"/>
      <c r="G105" s="398"/>
      <c r="H105" s="398"/>
      <c r="I105" s="398"/>
      <c r="J105" s="154"/>
      <c r="K105" s="154" t="s">
        <v>400</v>
      </c>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3"/>
      <c r="D106" s="398" t="str">
        <f t="shared" si="7"/>
        <v>An assessment of the required accreditation and registration activities</v>
      </c>
      <c r="E106" s="398"/>
      <c r="F106" s="398"/>
      <c r="G106" s="398"/>
      <c r="H106" s="398"/>
      <c r="I106" s="398"/>
      <c r="J106" s="154"/>
      <c r="K106" s="154"/>
      <c r="L106" s="154" t="s">
        <v>365</v>
      </c>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3"/>
      <c r="D107" s="398" t="str">
        <f t="shared" si="7"/>
        <v>The fulfilment of accreditation and registration obligations</v>
      </c>
      <c r="E107" s="398"/>
      <c r="F107" s="398"/>
      <c r="G107" s="398"/>
      <c r="H107" s="398"/>
      <c r="I107" s="398"/>
      <c r="J107" s="154" t="s">
        <v>362</v>
      </c>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3" t="s">
        <v>7</v>
      </c>
      <c r="D109" s="398" t="str">
        <f>D80</f>
        <v>A detailed assessment of the human resources required to fulfil the operational functions for your business</v>
      </c>
      <c r="E109" s="398"/>
      <c r="F109" s="398"/>
      <c r="G109" s="398"/>
      <c r="H109" s="398"/>
      <c r="I109" s="398"/>
      <c r="J109" s="154"/>
      <c r="K109" s="154" t="s">
        <v>401</v>
      </c>
      <c r="L109" s="154"/>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3"/>
      <c r="D110" s="398" t="str">
        <f t="shared" ref="D110:D111" si="8">D81</f>
        <v>The recruitment/assignment of human resources required to fulfil the operational functions for your business</v>
      </c>
      <c r="E110" s="398"/>
      <c r="F110" s="398"/>
      <c r="G110" s="398"/>
      <c r="H110" s="398"/>
      <c r="I110" s="398"/>
      <c r="J110" s="154"/>
      <c r="K110" s="154" t="s">
        <v>402</v>
      </c>
      <c r="L110" s="154" t="s">
        <v>366</v>
      </c>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3"/>
      <c r="D111" s="398" t="str">
        <f t="shared" si="8"/>
        <v>The identification, development and delivery of staff training to fulfil the operational functions/roles, as applicable to your business</v>
      </c>
      <c r="E111" s="398"/>
      <c r="F111" s="398"/>
      <c r="G111" s="398"/>
      <c r="H111" s="398"/>
      <c r="I111" s="398"/>
      <c r="J111" s="154"/>
      <c r="K111" s="154" t="s">
        <v>403</v>
      </c>
      <c r="L111" s="154"/>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3" t="s">
        <v>9</v>
      </c>
      <c r="D113" s="398" t="str">
        <f>D84</f>
        <v>A detailed assessment of business process impacts for your business</v>
      </c>
      <c r="E113" s="398"/>
      <c r="F113" s="398"/>
      <c r="G113" s="398"/>
      <c r="H113" s="398"/>
      <c r="I113" s="398"/>
      <c r="J113" s="154"/>
      <c r="K113" s="154" t="s">
        <v>404</v>
      </c>
      <c r="L113" s="154"/>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3"/>
      <c r="D114" s="398" t="str">
        <f t="shared" ref="D114:D115" si="9">D85</f>
        <v>The development, documentation and approval of appropriate business processes for your business</v>
      </c>
      <c r="E114" s="398"/>
      <c r="F114" s="398"/>
      <c r="G114" s="398"/>
      <c r="H114" s="398"/>
      <c r="I114" s="398"/>
      <c r="J114" s="154"/>
      <c r="K114" s="154" t="s">
        <v>402</v>
      </c>
      <c r="L114" s="154" t="s">
        <v>367</v>
      </c>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3"/>
      <c r="D115" s="398" t="str">
        <f t="shared" si="9"/>
        <v>The validation of business processes during industry testing</v>
      </c>
      <c r="E115" s="398"/>
      <c r="F115" s="398"/>
      <c r="G115" s="398"/>
      <c r="H115" s="398"/>
      <c r="I115" s="398"/>
      <c r="J115" s="154"/>
      <c r="K115" s="154"/>
      <c r="L115" s="154"/>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3" t="s">
        <v>11</v>
      </c>
      <c r="D117" s="398" t="str">
        <f>D88</f>
        <v>A detailed assessment of the market system impacts for your business, including requirements specification and design of changes</v>
      </c>
      <c r="E117" s="398"/>
      <c r="F117" s="398"/>
      <c r="G117" s="398"/>
      <c r="H117" s="398"/>
      <c r="I117" s="398"/>
      <c r="J117" s="154"/>
      <c r="K117" s="154" t="s">
        <v>405</v>
      </c>
      <c r="L117" s="154"/>
      <c r="M117" s="154" t="s">
        <v>212</v>
      </c>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3"/>
      <c r="D118" s="398" t="str">
        <f t="shared" ref="D118:D121" si="10">D89</f>
        <v>The development and build of appropriate market systems for your business</v>
      </c>
      <c r="E118" s="398"/>
      <c r="F118" s="398"/>
      <c r="G118" s="398"/>
      <c r="H118" s="398"/>
      <c r="I118" s="398"/>
      <c r="J118" s="154"/>
      <c r="K118" s="154" t="s">
        <v>402</v>
      </c>
      <c r="L118" s="154"/>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3"/>
      <c r="D119" s="398" t="str">
        <f t="shared" si="10"/>
        <v>The internal testing of market systems for your business</v>
      </c>
      <c r="E119" s="398"/>
      <c r="F119" s="398"/>
      <c r="G119" s="398"/>
      <c r="H119" s="398"/>
      <c r="I119" s="398"/>
      <c r="J119" s="154"/>
      <c r="K119" s="154" t="s">
        <v>402</v>
      </c>
      <c r="L119" s="154"/>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3"/>
      <c r="D120" s="398" t="str">
        <f t="shared" si="10"/>
        <v>The testing of market system interfaces between AEMO and participants (including testing of credentials and connectivity, as appropriate)</v>
      </c>
      <c r="E120" s="398"/>
      <c r="F120" s="398"/>
      <c r="G120" s="398"/>
      <c r="H120" s="398"/>
      <c r="I120" s="398"/>
      <c r="J120" s="154"/>
      <c r="K120" s="154" t="s">
        <v>402</v>
      </c>
      <c r="L120" s="154"/>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3"/>
      <c r="D121" s="398" t="str">
        <f t="shared" si="10"/>
        <v>The validation of performance of market systems during industry testing</v>
      </c>
      <c r="E121" s="398"/>
      <c r="F121" s="398"/>
      <c r="G121" s="398"/>
      <c r="H121" s="398"/>
      <c r="I121" s="398"/>
      <c r="J121" s="154"/>
      <c r="K121" s="154" t="s">
        <v>402</v>
      </c>
      <c r="L121" s="154"/>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3" t="s">
        <v>13</v>
      </c>
      <c r="D123" s="398" t="str">
        <f>D94</f>
        <v>The preparation of a transition and cutover plan(s) for your business</v>
      </c>
      <c r="E123" s="398"/>
      <c r="F123" s="398"/>
      <c r="G123" s="398"/>
      <c r="H123" s="398"/>
      <c r="I123" s="398"/>
      <c r="J123" s="154"/>
      <c r="K123" s="154"/>
      <c r="L123" s="154"/>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4"/>
      <c r="D124" s="397" t="str">
        <f>D95</f>
        <v>The successful completion of prerequisite transition activities (e.g. data migration and conversions, cutover dress rehearsals)</v>
      </c>
      <c r="E124" s="397"/>
      <c r="F124" s="397"/>
      <c r="G124" s="397"/>
      <c r="H124" s="397"/>
      <c r="I124" s="397"/>
      <c r="J124" s="156"/>
      <c r="K124" s="156"/>
      <c r="L124" s="156"/>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378"/>
      <c r="C127" s="380"/>
      <c r="D127" s="380"/>
      <c r="E127" s="380"/>
      <c r="F127" s="380"/>
      <c r="G127" s="380"/>
      <c r="H127" s="380"/>
      <c r="I127" s="380"/>
      <c r="J127" s="64" t="str">
        <f>J98</f>
        <v>Active Stream</v>
      </c>
      <c r="K127" s="64" t="str">
        <f t="shared" ref="K127:X127" si="11">K98</f>
        <v>Energy Australia</v>
      </c>
      <c r="L127" s="64" t="str">
        <f t="shared" si="11"/>
        <v>Metering Dynamics (MD)</v>
      </c>
      <c r="M127" s="64" t="str">
        <f t="shared" si="11"/>
        <v>Momentum Energy</v>
      </c>
      <c r="N127" s="64" t="str">
        <f t="shared" si="11"/>
        <v>VectorAMS</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98" t="str">
        <f>D100</f>
        <v>A high-level impact assessment of the POC reforms on your business</v>
      </c>
      <c r="E129" s="398"/>
      <c r="F129" s="398"/>
      <c r="G129" s="398"/>
      <c r="H129" s="398"/>
      <c r="I129" s="398"/>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98" t="str">
        <f>D101</f>
        <v>POC implementation plans in place to prepare your business for compliance with the revised regulatory arrangements from the “go live” date</v>
      </c>
      <c r="E130" s="398"/>
      <c r="F130" s="398"/>
      <c r="G130" s="398"/>
      <c r="H130" s="398"/>
      <c r="I130" s="398"/>
      <c r="J130" s="154"/>
      <c r="K130" s="154"/>
      <c r="L130" s="154"/>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3" t="s">
        <v>5</v>
      </c>
      <c r="D132" s="398" t="str">
        <f>D103</f>
        <v>A detailed assessment of the revised legal and regulatory framework (including any jurisdictional safety requirements, as appropriate)</v>
      </c>
      <c r="E132" s="398"/>
      <c r="F132" s="398"/>
      <c r="G132" s="398"/>
      <c r="H132" s="398"/>
      <c r="I132" s="398"/>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3"/>
      <c r="D134" s="398" t="str">
        <f t="shared" si="12"/>
        <v>Amendments to all relevant contracts/commercial arrangements</v>
      </c>
      <c r="E134" s="398"/>
      <c r="F134" s="398"/>
      <c r="G134" s="398"/>
      <c r="H134" s="398"/>
      <c r="I134" s="398"/>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3"/>
      <c r="D135" s="398" t="str">
        <f t="shared" si="12"/>
        <v>An assessment of the required accreditation and registration activities</v>
      </c>
      <c r="E135" s="398"/>
      <c r="F135" s="398"/>
      <c r="G135" s="398"/>
      <c r="H135" s="398"/>
      <c r="I135" s="398"/>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3"/>
      <c r="D136" s="398" t="str">
        <f t="shared" si="12"/>
        <v>The fulfilment of accreditation and registration obligations</v>
      </c>
      <c r="E136" s="398"/>
      <c r="F136" s="398"/>
      <c r="G136" s="398"/>
      <c r="H136" s="398"/>
      <c r="I136" s="398"/>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3" t="s">
        <v>7</v>
      </c>
      <c r="D138" s="398" t="str">
        <f>D109</f>
        <v>A detailed assessment of the human resources required to fulfil the operational functions for your business</v>
      </c>
      <c r="E138" s="398"/>
      <c r="F138" s="398"/>
      <c r="G138" s="398"/>
      <c r="H138" s="398"/>
      <c r="I138" s="398"/>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3"/>
      <c r="D139" s="398" t="str">
        <f t="shared" ref="D139:D140" si="13">D110</f>
        <v>The recruitment/assignment of human resources required to fulfil the operational functions for your business</v>
      </c>
      <c r="E139" s="398"/>
      <c r="F139" s="398"/>
      <c r="G139" s="398"/>
      <c r="H139" s="398"/>
      <c r="I139" s="398"/>
      <c r="J139" s="154"/>
      <c r="K139" s="154"/>
      <c r="L139" s="154" t="s">
        <v>368</v>
      </c>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3"/>
      <c r="D140" s="398" t="str">
        <f t="shared" si="13"/>
        <v>The identification, development and delivery of staff training to fulfil the operational functions/roles, as applicable to your business</v>
      </c>
      <c r="E140" s="398"/>
      <c r="F140" s="398"/>
      <c r="G140" s="398"/>
      <c r="H140" s="398"/>
      <c r="I140" s="398"/>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3" t="s">
        <v>9</v>
      </c>
      <c r="D142" s="398" t="str">
        <f>D113</f>
        <v>A detailed assessment of business process impacts for your business</v>
      </c>
      <c r="E142" s="398"/>
      <c r="F142" s="398"/>
      <c r="G142" s="398"/>
      <c r="H142" s="398"/>
      <c r="I142" s="398"/>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3"/>
      <c r="D143" s="398" t="str">
        <f t="shared" ref="D143:D144" si="14">D114</f>
        <v>The development, documentation and approval of appropriate business processes for your business</v>
      </c>
      <c r="E143" s="398"/>
      <c r="F143" s="398"/>
      <c r="G143" s="398"/>
      <c r="H143" s="398"/>
      <c r="I143" s="398"/>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3"/>
      <c r="D144" s="398" t="str">
        <f t="shared" si="14"/>
        <v>The validation of business processes during industry testing</v>
      </c>
      <c r="E144" s="398"/>
      <c r="F144" s="398"/>
      <c r="G144" s="398"/>
      <c r="H144" s="398"/>
      <c r="I144" s="398"/>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3" t="s">
        <v>11</v>
      </c>
      <c r="D146" s="398" t="str">
        <f>D117</f>
        <v>A detailed assessment of the market system impacts for your business, including requirements specification and design of changes</v>
      </c>
      <c r="E146" s="398"/>
      <c r="F146" s="398"/>
      <c r="G146" s="398"/>
      <c r="H146" s="398"/>
      <c r="I146" s="398"/>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3"/>
      <c r="D147" s="398" t="str">
        <f t="shared" ref="D147:D150" si="15">D118</f>
        <v>The development and build of appropriate market systems for your business</v>
      </c>
      <c r="E147" s="398"/>
      <c r="F147" s="398"/>
      <c r="G147" s="398"/>
      <c r="H147" s="398"/>
      <c r="I147" s="398"/>
      <c r="J147" s="154"/>
      <c r="K147" s="154"/>
      <c r="L147" s="154"/>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3"/>
      <c r="D148" s="398" t="str">
        <f t="shared" si="15"/>
        <v>The internal testing of market systems for your business</v>
      </c>
      <c r="E148" s="398"/>
      <c r="F148" s="398"/>
      <c r="G148" s="398"/>
      <c r="H148" s="398"/>
      <c r="I148" s="398"/>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3"/>
      <c r="D149" s="398" t="str">
        <f t="shared" si="15"/>
        <v>The testing of market system interfaces between AEMO and participants (including testing of credentials and connectivity, as appropriate)</v>
      </c>
      <c r="E149" s="398"/>
      <c r="F149" s="398"/>
      <c r="G149" s="398"/>
      <c r="H149" s="398"/>
      <c r="I149" s="398"/>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3"/>
      <c r="D150" s="398" t="str">
        <f t="shared" si="15"/>
        <v>The validation of performance of market systems during industry testing</v>
      </c>
      <c r="E150" s="398"/>
      <c r="F150" s="398"/>
      <c r="G150" s="398"/>
      <c r="H150" s="398"/>
      <c r="I150" s="398"/>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3" t="s">
        <v>13</v>
      </c>
      <c r="D152" s="398" t="str">
        <f>D123</f>
        <v>The preparation of a transition and cutover plan(s) for your business</v>
      </c>
      <c r="E152" s="398"/>
      <c r="F152" s="398"/>
      <c r="G152" s="398"/>
      <c r="H152" s="398"/>
      <c r="I152" s="398"/>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4"/>
      <c r="D153" s="397" t="str">
        <f>D124</f>
        <v>The successful completion of prerequisite transition activities (e.g. data migration and conversions, cutover dress rehearsals)</v>
      </c>
      <c r="E153" s="397"/>
      <c r="F153" s="397"/>
      <c r="G153" s="397"/>
      <c r="H153" s="397"/>
      <c r="I153" s="397"/>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8" spans="33:73" x14ac:dyDescent="0.25">
      <c r="AG168" s="39"/>
    </row>
    <row r="169" spans="33:73" x14ac:dyDescent="0.25">
      <c r="AG169" s="39" t="s">
        <v>57</v>
      </c>
    </row>
    <row r="170" spans="33:73" x14ac:dyDescent="0.25">
      <c r="AG170" s="39" t="s">
        <v>56</v>
      </c>
    </row>
    <row r="171" spans="33:73" x14ac:dyDescent="0.25">
      <c r="AG171" s="39" t="s">
        <v>58</v>
      </c>
    </row>
    <row r="172" spans="33:73" x14ac:dyDescent="0.25">
      <c r="AG172" s="39" t="s">
        <v>64</v>
      </c>
    </row>
    <row r="173" spans="33:73" x14ac:dyDescent="0.25">
      <c r="AG173" s="39" t="s">
        <v>55</v>
      </c>
    </row>
    <row r="174" spans="33:73" x14ac:dyDescent="0.25">
      <c r="AG174" s="39"/>
    </row>
    <row r="175" spans="33:73" x14ac:dyDescent="0.25">
      <c r="AG175" s="39" t="s">
        <v>45</v>
      </c>
    </row>
    <row r="176" spans="33:73" x14ac:dyDescent="0.25">
      <c r="AG176" s="39" t="s">
        <v>44</v>
      </c>
    </row>
    <row r="177" spans="33:33" x14ac:dyDescent="0.25">
      <c r="AG177" s="39" t="s">
        <v>43</v>
      </c>
    </row>
    <row r="178" spans="33:33" x14ac:dyDescent="0.25">
      <c r="AG178" s="39" t="s">
        <v>64</v>
      </c>
    </row>
    <row r="179" spans="33:33" x14ac:dyDescent="0.25">
      <c r="AG179" s="39"/>
    </row>
  </sheetData>
  <mergeCells count="199">
    <mergeCell ref="D21:E21"/>
    <mergeCell ref="F21:G21"/>
    <mergeCell ref="H21:I21"/>
    <mergeCell ref="J21:K21"/>
    <mergeCell ref="L21:M21"/>
    <mergeCell ref="N21:O21"/>
    <mergeCell ref="C84:C86"/>
    <mergeCell ref="C80:C82"/>
    <mergeCell ref="C74:C78"/>
    <mergeCell ref="C71:C72"/>
    <mergeCell ref="C65:C66"/>
    <mergeCell ref="C59:C63"/>
    <mergeCell ref="C55:C57"/>
    <mergeCell ref="C51:C53"/>
    <mergeCell ref="C45:C49"/>
    <mergeCell ref="D81:I81"/>
    <mergeCell ref="D82:I82"/>
    <mergeCell ref="D84:I84"/>
    <mergeCell ref="D85:I85"/>
    <mergeCell ref="D86:I86"/>
    <mergeCell ref="D42:I42"/>
    <mergeCell ref="D43:I43"/>
    <mergeCell ref="D45:I45"/>
    <mergeCell ref="D60:I60"/>
    <mergeCell ref="C117:C121"/>
    <mergeCell ref="C113:C115"/>
    <mergeCell ref="C109:C111"/>
    <mergeCell ref="C103:C107"/>
    <mergeCell ref="C100:C101"/>
    <mergeCell ref="C94:C95"/>
    <mergeCell ref="C88:C92"/>
    <mergeCell ref="B122:X122"/>
    <mergeCell ref="B108:X108"/>
    <mergeCell ref="B112:X112"/>
    <mergeCell ref="B116:X116"/>
    <mergeCell ref="D107:I107"/>
    <mergeCell ref="D109:I109"/>
    <mergeCell ref="D110:I110"/>
    <mergeCell ref="D111:I111"/>
    <mergeCell ref="D113:I113"/>
    <mergeCell ref="D114:I114"/>
    <mergeCell ref="D115:I115"/>
    <mergeCell ref="D117:I117"/>
    <mergeCell ref="D118:I118"/>
    <mergeCell ref="D119:I119"/>
    <mergeCell ref="D120:I120"/>
    <mergeCell ref="D92:I92"/>
    <mergeCell ref="D94:I94"/>
    <mergeCell ref="D149:I149"/>
    <mergeCell ref="D150:I150"/>
    <mergeCell ref="D152:I152"/>
    <mergeCell ref="D153:I153"/>
    <mergeCell ref="C152:C153"/>
    <mergeCell ref="C146:C150"/>
    <mergeCell ref="C142:C144"/>
    <mergeCell ref="C138:C140"/>
    <mergeCell ref="C132:C136"/>
    <mergeCell ref="D138:I138"/>
    <mergeCell ref="D139:I139"/>
    <mergeCell ref="D140:I140"/>
    <mergeCell ref="D142:I142"/>
    <mergeCell ref="D143:I143"/>
    <mergeCell ref="D144:I144"/>
    <mergeCell ref="D146:I146"/>
    <mergeCell ref="D147:I147"/>
    <mergeCell ref="D148:I148"/>
    <mergeCell ref="B137:X137"/>
    <mergeCell ref="B141:X141"/>
    <mergeCell ref="B145:X145"/>
    <mergeCell ref="B151:X151"/>
    <mergeCell ref="D123:I123"/>
    <mergeCell ref="D124:I124"/>
    <mergeCell ref="D129:I129"/>
    <mergeCell ref="D130:I130"/>
    <mergeCell ref="D132:I132"/>
    <mergeCell ref="D133:I133"/>
    <mergeCell ref="D134:I134"/>
    <mergeCell ref="D135:I135"/>
    <mergeCell ref="D136:I136"/>
    <mergeCell ref="B128:X128"/>
    <mergeCell ref="B131:X131"/>
    <mergeCell ref="D126:I127"/>
    <mergeCell ref="J126:X126"/>
    <mergeCell ref="B126:B127"/>
    <mergeCell ref="C126:C127"/>
    <mergeCell ref="C129:C130"/>
    <mergeCell ref="C123:C124"/>
    <mergeCell ref="D95:I95"/>
    <mergeCell ref="D100:I100"/>
    <mergeCell ref="D101:I101"/>
    <mergeCell ref="D103:I103"/>
    <mergeCell ref="D104:I104"/>
    <mergeCell ref="D105:I105"/>
    <mergeCell ref="D106:I106"/>
    <mergeCell ref="D97:I98"/>
    <mergeCell ref="B93:X93"/>
    <mergeCell ref="B99:X99"/>
    <mergeCell ref="B102:X102"/>
    <mergeCell ref="B97:B98"/>
    <mergeCell ref="C97:C98"/>
    <mergeCell ref="J97:X97"/>
    <mergeCell ref="D88:I88"/>
    <mergeCell ref="D89:I89"/>
    <mergeCell ref="D90:I90"/>
    <mergeCell ref="D91:I91"/>
    <mergeCell ref="D63:I63"/>
    <mergeCell ref="D65:I65"/>
    <mergeCell ref="D66:I66"/>
    <mergeCell ref="D71:I71"/>
    <mergeCell ref="D72:I72"/>
    <mergeCell ref="D74:I74"/>
    <mergeCell ref="D75:I75"/>
    <mergeCell ref="D76:I76"/>
    <mergeCell ref="D77:I77"/>
    <mergeCell ref="B70:X70"/>
    <mergeCell ref="B73:X73"/>
    <mergeCell ref="B79:X79"/>
    <mergeCell ref="B83:X83"/>
    <mergeCell ref="B87:X87"/>
    <mergeCell ref="D80:I80"/>
    <mergeCell ref="D61:I61"/>
    <mergeCell ref="D62:I62"/>
    <mergeCell ref="D39:I40"/>
    <mergeCell ref="J39:X39"/>
    <mergeCell ref="J68:X68"/>
    <mergeCell ref="D68:I69"/>
    <mergeCell ref="B41:X41"/>
    <mergeCell ref="B44:X44"/>
    <mergeCell ref="B50:X50"/>
    <mergeCell ref="B54:X54"/>
    <mergeCell ref="B58:X58"/>
    <mergeCell ref="B64:X64"/>
    <mergeCell ref="D46:I46"/>
    <mergeCell ref="D47:I47"/>
    <mergeCell ref="D48:I48"/>
    <mergeCell ref="D49:I49"/>
    <mergeCell ref="D51:I51"/>
    <mergeCell ref="D52:I52"/>
    <mergeCell ref="D53:I53"/>
    <mergeCell ref="D55:I55"/>
    <mergeCell ref="D56:I56"/>
    <mergeCell ref="C42:C43"/>
    <mergeCell ref="C21:C22"/>
    <mergeCell ref="F4:M4"/>
    <mergeCell ref="F5:M5"/>
    <mergeCell ref="F6:M6"/>
    <mergeCell ref="B39:B40"/>
    <mergeCell ref="C39:C40"/>
    <mergeCell ref="B68:B69"/>
    <mergeCell ref="C68:C69"/>
    <mergeCell ref="D78:I78"/>
    <mergeCell ref="F18:M18"/>
    <mergeCell ref="F19:M19"/>
    <mergeCell ref="F7:M7"/>
    <mergeCell ref="F8:M8"/>
    <mergeCell ref="F9:M9"/>
    <mergeCell ref="F10:M10"/>
    <mergeCell ref="F11:M11"/>
    <mergeCell ref="F12:M12"/>
    <mergeCell ref="F13:M13"/>
    <mergeCell ref="F17:M17"/>
    <mergeCell ref="F14:M14"/>
    <mergeCell ref="F16:M16"/>
    <mergeCell ref="F15:M15"/>
    <mergeCell ref="D57:I57"/>
    <mergeCell ref="D59:I59"/>
    <mergeCell ref="D121:I121"/>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9:Y9"/>
    <mergeCell ref="T10:Y10"/>
    <mergeCell ref="T11:Y11"/>
    <mergeCell ref="T13:Y13"/>
    <mergeCell ref="T12:Y12"/>
    <mergeCell ref="T14:Y14"/>
    <mergeCell ref="T15:Y15"/>
    <mergeCell ref="T16:Y16"/>
    <mergeCell ref="T17:Y17"/>
    <mergeCell ref="T18:Y18"/>
    <mergeCell ref="T19:Y19"/>
  </mergeCells>
  <conditionalFormatting sqref="M26:M37 O26:O37 E23:E37 I26:I37 K26:K37 AB37">
    <cfRule type="cellIs" dxfId="282" priority="439" operator="equal">
      <formula>$AG$177</formula>
    </cfRule>
    <cfRule type="cellIs" dxfId="281" priority="440" operator="equal">
      <formula>$AG$176</formula>
    </cfRule>
    <cfRule type="cellIs" dxfId="280" priority="441" operator="equal">
      <formula>$AG$175</formula>
    </cfRule>
  </conditionalFormatting>
  <conditionalFormatting sqref="E5:E7">
    <cfRule type="cellIs" dxfId="279" priority="175" operator="equal">
      <formula>$AG$177</formula>
    </cfRule>
    <cfRule type="cellIs" dxfId="278" priority="176" operator="equal">
      <formula>$AG$176</formula>
    </cfRule>
    <cfRule type="cellIs" dxfId="277" priority="177" operator="equal">
      <formula>$AG$175</formula>
    </cfRule>
  </conditionalFormatting>
  <conditionalFormatting sqref="G26:G37">
    <cfRule type="cellIs" dxfId="276" priority="169" operator="equal">
      <formula>$AG$177</formula>
    </cfRule>
    <cfRule type="cellIs" dxfId="275" priority="170" operator="equal">
      <formula>$AG$176</formula>
    </cfRule>
    <cfRule type="cellIs" dxfId="274" priority="171" operator="equal">
      <formula>$AG$175</formula>
    </cfRule>
  </conditionalFormatting>
  <conditionalFormatting sqref="G23">
    <cfRule type="cellIs" dxfId="273" priority="163" operator="equal">
      <formula>$AG$177</formula>
    </cfRule>
    <cfRule type="cellIs" dxfId="272" priority="164" operator="equal">
      <formula>$AG$176</formula>
    </cfRule>
    <cfRule type="cellIs" dxfId="271" priority="165" operator="equal">
      <formula>$AG$175</formula>
    </cfRule>
  </conditionalFormatting>
  <conditionalFormatting sqref="M23">
    <cfRule type="cellIs" dxfId="270" priority="157" operator="equal">
      <formula>$AG$177</formula>
    </cfRule>
    <cfRule type="cellIs" dxfId="269" priority="158" operator="equal">
      <formula>$AG$176</formula>
    </cfRule>
    <cfRule type="cellIs" dxfId="268" priority="159" operator="equal">
      <formula>$AG$175</formula>
    </cfRule>
  </conditionalFormatting>
  <conditionalFormatting sqref="O23">
    <cfRule type="cellIs" dxfId="267" priority="151" operator="equal">
      <formula>$AG$177</formula>
    </cfRule>
    <cfRule type="cellIs" dxfId="266" priority="152" operator="equal">
      <formula>$AG$176</formula>
    </cfRule>
    <cfRule type="cellIs" dxfId="265" priority="153" operator="equal">
      <formula>$AG$175</formula>
    </cfRule>
  </conditionalFormatting>
  <conditionalFormatting sqref="I23">
    <cfRule type="cellIs" dxfId="264" priority="145" operator="equal">
      <formula>$AG$177</formula>
    </cfRule>
    <cfRule type="cellIs" dxfId="263" priority="146" operator="equal">
      <formula>$AG$176</formula>
    </cfRule>
    <cfRule type="cellIs" dxfId="262" priority="147" operator="equal">
      <formula>$AG$175</formula>
    </cfRule>
  </conditionalFormatting>
  <conditionalFormatting sqref="K23">
    <cfRule type="cellIs" dxfId="261" priority="139" operator="equal">
      <formula>$AG$177</formula>
    </cfRule>
    <cfRule type="cellIs" dxfId="260" priority="140" operator="equal">
      <formula>$AG$176</formula>
    </cfRule>
    <cfRule type="cellIs" dxfId="259" priority="141" operator="equal">
      <formula>$AG$175</formula>
    </cfRule>
  </conditionalFormatting>
  <conditionalFormatting sqref="G24">
    <cfRule type="cellIs" dxfId="258" priority="133" operator="equal">
      <formula>$AG$177</formula>
    </cfRule>
    <cfRule type="cellIs" dxfId="257" priority="134" operator="equal">
      <formula>$AG$176</formula>
    </cfRule>
    <cfRule type="cellIs" dxfId="256" priority="135" operator="equal">
      <formula>$AG$175</formula>
    </cfRule>
  </conditionalFormatting>
  <conditionalFormatting sqref="I24">
    <cfRule type="cellIs" dxfId="255" priority="127" operator="equal">
      <formula>$AG$177</formula>
    </cfRule>
    <cfRule type="cellIs" dxfId="254" priority="128" operator="equal">
      <formula>$AG$176</formula>
    </cfRule>
    <cfRule type="cellIs" dxfId="253" priority="129" operator="equal">
      <formula>$AG$175</formula>
    </cfRule>
  </conditionalFormatting>
  <conditionalFormatting sqref="K24">
    <cfRule type="cellIs" dxfId="252" priority="121" operator="equal">
      <formula>$AG$177</formula>
    </cfRule>
    <cfRule type="cellIs" dxfId="251" priority="122" operator="equal">
      <formula>$AG$176</formula>
    </cfRule>
    <cfRule type="cellIs" dxfId="250" priority="123" operator="equal">
      <formula>$AG$175</formula>
    </cfRule>
  </conditionalFormatting>
  <conditionalFormatting sqref="M24">
    <cfRule type="cellIs" dxfId="249" priority="115" operator="equal">
      <formula>$AG$177</formula>
    </cfRule>
    <cfRule type="cellIs" dxfId="248" priority="116" operator="equal">
      <formula>$AG$176</formula>
    </cfRule>
    <cfRule type="cellIs" dxfId="247" priority="117" operator="equal">
      <formula>$AG$175</formula>
    </cfRule>
  </conditionalFormatting>
  <conditionalFormatting sqref="O24">
    <cfRule type="cellIs" dxfId="246" priority="109" operator="equal">
      <formula>$AG$177</formula>
    </cfRule>
    <cfRule type="cellIs" dxfId="245" priority="110" operator="equal">
      <formula>$AG$176</formula>
    </cfRule>
    <cfRule type="cellIs" dxfId="244" priority="111" operator="equal">
      <formula>$AG$175</formula>
    </cfRule>
  </conditionalFormatting>
  <conditionalFormatting sqref="G25">
    <cfRule type="cellIs" dxfId="243" priority="103" operator="equal">
      <formula>$AG$177</formula>
    </cfRule>
    <cfRule type="cellIs" dxfId="242" priority="104" operator="equal">
      <formula>$AG$176</formula>
    </cfRule>
    <cfRule type="cellIs" dxfId="241" priority="105" operator="equal">
      <formula>$AG$175</formula>
    </cfRule>
  </conditionalFormatting>
  <conditionalFormatting sqref="I25">
    <cfRule type="cellIs" dxfId="240" priority="97" operator="equal">
      <formula>$AG$177</formula>
    </cfRule>
    <cfRule type="cellIs" dxfId="239" priority="98" operator="equal">
      <formula>$AG$176</formula>
    </cfRule>
    <cfRule type="cellIs" dxfId="238" priority="99" operator="equal">
      <formula>$AG$175</formula>
    </cfRule>
  </conditionalFormatting>
  <conditionalFormatting sqref="K25">
    <cfRule type="cellIs" dxfId="237" priority="91" operator="equal">
      <formula>$AG$177</formula>
    </cfRule>
    <cfRule type="cellIs" dxfId="236" priority="92" operator="equal">
      <formula>$AG$176</formula>
    </cfRule>
    <cfRule type="cellIs" dxfId="235" priority="93" operator="equal">
      <formula>$AG$175</formula>
    </cfRule>
  </conditionalFormatting>
  <conditionalFormatting sqref="M25">
    <cfRule type="cellIs" dxfId="234" priority="85" operator="equal">
      <formula>$AG$177</formula>
    </cfRule>
    <cfRule type="cellIs" dxfId="233" priority="86" operator="equal">
      <formula>$AG$176</formula>
    </cfRule>
    <cfRule type="cellIs" dxfId="232" priority="87" operator="equal">
      <formula>$AG$175</formula>
    </cfRule>
  </conditionalFormatting>
  <conditionalFormatting sqref="O25">
    <cfRule type="cellIs" dxfId="231" priority="79" operator="equal">
      <formula>$AG$177</formula>
    </cfRule>
    <cfRule type="cellIs" dxfId="230" priority="80" operator="equal">
      <formula>$AG$176</formula>
    </cfRule>
    <cfRule type="cellIs" dxfId="229" priority="81" operator="equal">
      <formula>$AG$175</formula>
    </cfRule>
  </conditionalFormatting>
  <conditionalFormatting sqref="E8:E19">
    <cfRule type="cellIs" dxfId="228" priority="73" operator="equal">
      <formula>$AG$177</formula>
    </cfRule>
    <cfRule type="cellIs" dxfId="227" priority="74" operator="equal">
      <formula>$AG$176</formula>
    </cfRule>
    <cfRule type="cellIs" dxfId="226" priority="75" operator="equal">
      <formula>$AG$175</formula>
    </cfRule>
  </conditionalFormatting>
  <conditionalFormatting sqref="P37">
    <cfRule type="cellIs" dxfId="225" priority="67" operator="equal">
      <formula>$AG$177</formula>
    </cfRule>
    <cfRule type="cellIs" dxfId="224" priority="68" operator="equal">
      <formula>$AG$176</formula>
    </cfRule>
    <cfRule type="cellIs" dxfId="223" priority="69" operator="equal">
      <formula>$AG$175</formula>
    </cfRule>
  </conditionalFormatting>
  <conditionalFormatting sqref="Q37">
    <cfRule type="cellIs" dxfId="222" priority="64" operator="equal">
      <formula>$AG$177</formula>
    </cfRule>
    <cfRule type="cellIs" dxfId="221" priority="65" operator="equal">
      <formula>$AG$176</formula>
    </cfRule>
    <cfRule type="cellIs" dxfId="220" priority="66" operator="equal">
      <formula>$AG$175</formula>
    </cfRule>
  </conditionalFormatting>
  <conditionalFormatting sqref="R37">
    <cfRule type="cellIs" dxfId="219" priority="61" operator="equal">
      <formula>$AG$177</formula>
    </cfRule>
    <cfRule type="cellIs" dxfId="218" priority="62" operator="equal">
      <formula>$AG$176</formula>
    </cfRule>
    <cfRule type="cellIs" dxfId="217" priority="63" operator="equal">
      <formula>$AG$175</formula>
    </cfRule>
  </conditionalFormatting>
  <conditionalFormatting sqref="S37">
    <cfRule type="cellIs" dxfId="216" priority="58" operator="equal">
      <formula>$AG$177</formula>
    </cfRule>
    <cfRule type="cellIs" dxfId="215" priority="59" operator="equal">
      <formula>$AG$176</formula>
    </cfRule>
    <cfRule type="cellIs" dxfId="214" priority="60" operator="equal">
      <formula>$AG$175</formula>
    </cfRule>
  </conditionalFormatting>
  <conditionalFormatting sqref="T37">
    <cfRule type="cellIs" dxfId="213" priority="55" operator="equal">
      <formula>$AG$177</formula>
    </cfRule>
    <cfRule type="cellIs" dxfId="212" priority="56" operator="equal">
      <formula>$AG$176</formula>
    </cfRule>
    <cfRule type="cellIs" dxfId="211" priority="57" operator="equal">
      <formula>$AG$175</formula>
    </cfRule>
  </conditionalFormatting>
  <conditionalFormatting sqref="U37">
    <cfRule type="cellIs" dxfId="210" priority="52" operator="equal">
      <formula>$AG$177</formula>
    </cfRule>
    <cfRule type="cellIs" dxfId="209" priority="53" operator="equal">
      <formula>$AG$176</formula>
    </cfRule>
    <cfRule type="cellIs" dxfId="208" priority="54" operator="equal">
      <formula>$AG$175</formula>
    </cfRule>
  </conditionalFormatting>
  <conditionalFormatting sqref="V37">
    <cfRule type="cellIs" dxfId="207" priority="49" operator="equal">
      <formula>$AG$177</formula>
    </cfRule>
    <cfRule type="cellIs" dxfId="206" priority="50" operator="equal">
      <formula>$AG$176</formula>
    </cfRule>
    <cfRule type="cellIs" dxfId="205" priority="51" operator="equal">
      <formula>$AG$175</formula>
    </cfRule>
  </conditionalFormatting>
  <conditionalFormatting sqref="W37">
    <cfRule type="cellIs" dxfId="204" priority="46" operator="equal">
      <formula>$AG$177</formula>
    </cfRule>
    <cfRule type="cellIs" dxfId="203" priority="47" operator="equal">
      <formula>$AG$176</formula>
    </cfRule>
    <cfRule type="cellIs" dxfId="202" priority="48" operator="equal">
      <formula>$AG$175</formula>
    </cfRule>
  </conditionalFormatting>
  <conditionalFormatting sqref="X37">
    <cfRule type="cellIs" dxfId="201" priority="43" operator="equal">
      <formula>$AG$177</formula>
    </cfRule>
    <cfRule type="cellIs" dxfId="200" priority="44" operator="equal">
      <formula>$AG$176</formula>
    </cfRule>
    <cfRule type="cellIs" dxfId="199" priority="45" operator="equal">
      <formula>$AG$175</formula>
    </cfRule>
  </conditionalFormatting>
  <conditionalFormatting sqref="Y37">
    <cfRule type="cellIs" dxfId="198" priority="37" operator="equal">
      <formula>$AG$177</formula>
    </cfRule>
    <cfRule type="cellIs" dxfId="197" priority="38" operator="equal">
      <formula>$AG$176</formula>
    </cfRule>
    <cfRule type="cellIs" dxfId="196" priority="39" operator="equal">
      <formula>$AG$175</formula>
    </cfRule>
  </conditionalFormatting>
  <conditionalFormatting sqref="Z37">
    <cfRule type="cellIs" dxfId="195" priority="34" operator="equal">
      <formula>$AG$177</formula>
    </cfRule>
    <cfRule type="cellIs" dxfId="194" priority="35" operator="equal">
      <formula>$AG$176</formula>
    </cfRule>
    <cfRule type="cellIs" dxfId="193" priority="36" operator="equal">
      <formula>$AG$175</formula>
    </cfRule>
  </conditionalFormatting>
  <conditionalFormatting sqref="AA37">
    <cfRule type="cellIs" dxfId="192" priority="31" operator="equal">
      <formula>$AG$177</formula>
    </cfRule>
    <cfRule type="cellIs" dxfId="191" priority="32" operator="equal">
      <formula>$AG$176</formula>
    </cfRule>
    <cfRule type="cellIs" dxfId="190" priority="33" operator="equal">
      <formula>$AG$175</formula>
    </cfRule>
  </conditionalFormatting>
  <conditionalFormatting sqref="AB36">
    <cfRule type="cellIs" dxfId="189" priority="28" operator="equal">
      <formula>$AG$177</formula>
    </cfRule>
    <cfRule type="cellIs" dxfId="188" priority="29" operator="equal">
      <formula>$AG$176</formula>
    </cfRule>
    <cfRule type="cellIs" dxfId="187" priority="30" operator="equal">
      <formula>$AG$175</formula>
    </cfRule>
  </conditionalFormatting>
  <conditionalFormatting sqref="AC37">
    <cfRule type="cellIs" dxfId="186" priority="25" operator="equal">
      <formula>$AG$177</formula>
    </cfRule>
    <cfRule type="cellIs" dxfId="185" priority="26" operator="equal">
      <formula>$AG$176</formula>
    </cfRule>
    <cfRule type="cellIs" dxfId="184" priority="27" operator="equal">
      <formula>$AG$175</formula>
    </cfRule>
  </conditionalFormatting>
  <conditionalFormatting sqref="K120 K123:X123 K149:X149 K114 K100:X101 M117:X121 D23:D37 F23:F37 H23:H37 J23:J37 L23:L37 N23:N37 J71:X72 J101 J104:J105 K103:X107 J115:K115 J118:K119 J121:K121 J124:X124 J133:J134 K132:X136 J139:X140 J144:X144 J150:X150 J153:X153 J74:X78 J80:X82 J84:X86 J88:X92 J94:X95 J107 J109:X111 J113:X113 J117:L117 J129:X130 K138:X138 K142:X143 K146:X146 K152:X152 L114:X115 L118:L121 J147:X148 D5:D19">
    <cfRule type="cellIs" dxfId="183" priority="868" operator="equal">
      <formula>$AG$171</formula>
    </cfRule>
    <cfRule type="cellIs" dxfId="182" priority="869" operator="equal">
      <formula>$AG$170</formula>
    </cfRule>
    <cfRule type="cellIs" dxfId="181" priority="870" operator="equal">
      <formula>$AG$169</formula>
    </cfRule>
  </conditionalFormatting>
  <dataValidations count="3">
    <dataValidation type="list" allowBlank="1" showInputMessage="1" showErrorMessage="1" sqref="J55:X57 J59:X63 J51:X53 J42:X43 J45:X49 J65:X66">
      <formula1>Progress</formula1>
    </dataValidation>
    <dataValidation type="list" allowBlank="1" showInputMessage="1" showErrorMessage="1" sqref="J84:X86 J71:X72 J74:X78 J80:X82 J88:X92 J94:X95 D5:D19 D23:D37 J23:J37 H23:H37 F23:F37 N23:N37 L23:L37">
      <formula1>Traffic</formula1>
    </dataValidation>
    <dataValidation type="list" allowBlank="1" showInputMessage="1" showErrorMessage="1" sqref="E5:E19 O23:O37 I23:I37 M23:M37 G23:G37 E23:E37 P37:AA37 K23:K37 AC37 AB36:AB37">
      <formula1>Risk</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42772</v>
      </c>
      <c r="D2" s="62"/>
      <c r="E2" s="62"/>
      <c r="F2" s="41" t="s">
        <v>146</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188" t="s">
        <v>122</v>
      </c>
      <c r="D4" s="189" t="s">
        <v>59</v>
      </c>
      <c r="E4" s="144"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row>
    <row r="5" spans="1:50" s="40" customFormat="1" ht="60" customHeight="1" x14ac:dyDescent="0.25">
      <c r="A5" s="8"/>
      <c r="B5" s="8"/>
      <c r="C5" s="182" t="s">
        <v>210</v>
      </c>
      <c r="D5" s="192" t="s">
        <v>57</v>
      </c>
      <c r="E5" s="187" t="s">
        <v>44</v>
      </c>
      <c r="F5" s="435" t="s">
        <v>211</v>
      </c>
      <c r="G5" s="436"/>
      <c r="H5" s="436"/>
      <c r="I5" s="436"/>
      <c r="J5" s="436"/>
      <c r="K5" s="436"/>
      <c r="L5" s="436"/>
      <c r="M5" s="437"/>
      <c r="N5" s="435"/>
      <c r="O5" s="436"/>
      <c r="P5" s="436"/>
      <c r="Q5" s="436"/>
      <c r="R5" s="436"/>
      <c r="S5" s="437"/>
      <c r="T5" s="438"/>
      <c r="U5" s="439"/>
      <c r="V5" s="439"/>
      <c r="W5" s="439"/>
      <c r="X5" s="439"/>
      <c r="Y5" s="440"/>
      <c r="Z5" s="149"/>
      <c r="AA5" s="39"/>
      <c r="AF5" s="39"/>
    </row>
    <row r="6" spans="1:50" s="40" customFormat="1" ht="60" customHeight="1" x14ac:dyDescent="0.25">
      <c r="A6" s="8"/>
      <c r="B6" s="8"/>
      <c r="C6" s="182" t="s">
        <v>375</v>
      </c>
      <c r="D6" s="159" t="s">
        <v>57</v>
      </c>
      <c r="E6" s="121" t="s">
        <v>45</v>
      </c>
      <c r="F6" s="393" t="s">
        <v>376</v>
      </c>
      <c r="G6" s="375"/>
      <c r="H6" s="375"/>
      <c r="I6" s="375"/>
      <c r="J6" s="375"/>
      <c r="K6" s="375"/>
      <c r="L6" s="375"/>
      <c r="M6" s="376"/>
      <c r="N6" s="426"/>
      <c r="O6" s="427"/>
      <c r="P6" s="427"/>
      <c r="Q6" s="427"/>
      <c r="R6" s="427"/>
      <c r="S6" s="428"/>
      <c r="T6" s="426"/>
      <c r="U6" s="427"/>
      <c r="V6" s="427"/>
      <c r="W6" s="427"/>
      <c r="X6" s="427"/>
      <c r="Y6" s="428"/>
      <c r="Z6" s="149"/>
      <c r="AA6" s="39"/>
      <c r="AF6" s="39"/>
    </row>
    <row r="7" spans="1:50" s="40" customFormat="1" ht="15" customHeight="1" x14ac:dyDescent="0.25">
      <c r="A7" s="8"/>
      <c r="B7" s="8"/>
      <c r="C7" s="194"/>
      <c r="D7" s="159"/>
      <c r="E7" s="121"/>
      <c r="F7" s="393"/>
      <c r="G7" s="375"/>
      <c r="H7" s="375"/>
      <c r="I7" s="375"/>
      <c r="J7" s="375"/>
      <c r="K7" s="375"/>
      <c r="L7" s="375"/>
      <c r="M7" s="376"/>
      <c r="N7" s="426"/>
      <c r="O7" s="427"/>
      <c r="P7" s="427"/>
      <c r="Q7" s="427"/>
      <c r="R7" s="427"/>
      <c r="S7" s="428"/>
      <c r="T7" s="426"/>
      <c r="U7" s="427"/>
      <c r="V7" s="427"/>
      <c r="W7" s="427"/>
      <c r="X7" s="427"/>
      <c r="Y7" s="428"/>
      <c r="Z7" s="149"/>
      <c r="AA7" s="39"/>
      <c r="AF7" s="39"/>
    </row>
    <row r="8" spans="1:50" s="40" customFormat="1" ht="15" customHeight="1" x14ac:dyDescent="0.25">
      <c r="A8" s="8"/>
      <c r="B8" s="8"/>
      <c r="C8" s="194"/>
      <c r="D8" s="159"/>
      <c r="E8" s="121"/>
      <c r="F8" s="393"/>
      <c r="G8" s="375"/>
      <c r="H8" s="375"/>
      <c r="I8" s="375"/>
      <c r="J8" s="375"/>
      <c r="K8" s="375"/>
      <c r="L8" s="375"/>
      <c r="M8" s="376"/>
      <c r="N8" s="426"/>
      <c r="O8" s="427"/>
      <c r="P8" s="427"/>
      <c r="Q8" s="427"/>
      <c r="R8" s="427"/>
      <c r="S8" s="428"/>
      <c r="T8" s="426"/>
      <c r="U8" s="427"/>
      <c r="V8" s="427"/>
      <c r="W8" s="427"/>
      <c r="X8" s="427"/>
      <c r="Y8" s="428"/>
      <c r="Z8" s="149"/>
      <c r="AA8" s="39"/>
      <c r="AF8" s="39"/>
    </row>
    <row r="9" spans="1:50" s="40" customFormat="1" ht="15" customHeight="1" x14ac:dyDescent="0.25">
      <c r="A9" s="8"/>
      <c r="B9" s="8"/>
      <c r="C9" s="194"/>
      <c r="D9" s="159"/>
      <c r="E9" s="121"/>
      <c r="F9" s="393"/>
      <c r="G9" s="375"/>
      <c r="H9" s="375"/>
      <c r="I9" s="375"/>
      <c r="J9" s="375"/>
      <c r="K9" s="375"/>
      <c r="L9" s="375"/>
      <c r="M9" s="376"/>
      <c r="N9" s="426"/>
      <c r="O9" s="427"/>
      <c r="P9" s="427"/>
      <c r="Q9" s="427"/>
      <c r="R9" s="427"/>
      <c r="S9" s="428"/>
      <c r="T9" s="426"/>
      <c r="U9" s="427"/>
      <c r="V9" s="427"/>
      <c r="W9" s="427"/>
      <c r="X9" s="427"/>
      <c r="Y9" s="428"/>
      <c r="Z9" s="149"/>
      <c r="AA9" s="39"/>
      <c r="AF9" s="39"/>
    </row>
    <row r="10" spans="1:50" s="40" customFormat="1" ht="15" customHeight="1" x14ac:dyDescent="0.25">
      <c r="A10" s="8"/>
      <c r="B10" s="8"/>
      <c r="C10" s="194"/>
      <c r="D10" s="159"/>
      <c r="E10" s="121"/>
      <c r="F10" s="393"/>
      <c r="G10" s="375"/>
      <c r="H10" s="375"/>
      <c r="I10" s="375"/>
      <c r="J10" s="375"/>
      <c r="K10" s="375"/>
      <c r="L10" s="375"/>
      <c r="M10" s="376"/>
      <c r="N10" s="426"/>
      <c r="O10" s="427"/>
      <c r="P10" s="427"/>
      <c r="Q10" s="427"/>
      <c r="R10" s="427"/>
      <c r="S10" s="428"/>
      <c r="T10" s="426"/>
      <c r="U10" s="427"/>
      <c r="V10" s="427"/>
      <c r="W10" s="427"/>
      <c r="X10" s="427"/>
      <c r="Y10" s="428"/>
      <c r="Z10" s="149"/>
      <c r="AA10" s="39"/>
      <c r="AF10" s="39"/>
    </row>
    <row r="11" spans="1:50" s="40" customFormat="1" ht="15" customHeight="1" x14ac:dyDescent="0.25">
      <c r="A11" s="8"/>
      <c r="B11" s="8"/>
      <c r="C11" s="194"/>
      <c r="D11" s="159"/>
      <c r="E11" s="121"/>
      <c r="F11" s="393"/>
      <c r="G11" s="375"/>
      <c r="H11" s="375"/>
      <c r="I11" s="375"/>
      <c r="J11" s="375"/>
      <c r="K11" s="375"/>
      <c r="L11" s="375"/>
      <c r="M11" s="376"/>
      <c r="N11" s="426"/>
      <c r="O11" s="427"/>
      <c r="P11" s="427"/>
      <c r="Q11" s="427"/>
      <c r="R11" s="427"/>
      <c r="S11" s="428"/>
      <c r="T11" s="426"/>
      <c r="U11" s="427"/>
      <c r="V11" s="427"/>
      <c r="W11" s="427"/>
      <c r="X11" s="427"/>
      <c r="Y11" s="428"/>
      <c r="Z11" s="149"/>
      <c r="AA11" s="39"/>
      <c r="AF11" s="39"/>
    </row>
    <row r="12" spans="1:50" s="40" customFormat="1" ht="15" customHeight="1" x14ac:dyDescent="0.25">
      <c r="A12" s="8"/>
      <c r="B12" s="8"/>
      <c r="C12" s="194"/>
      <c r="D12" s="159"/>
      <c r="E12" s="121"/>
      <c r="F12" s="393"/>
      <c r="G12" s="375"/>
      <c r="H12" s="375"/>
      <c r="I12" s="375"/>
      <c r="J12" s="375"/>
      <c r="K12" s="375"/>
      <c r="L12" s="375"/>
      <c r="M12" s="376"/>
      <c r="N12" s="426"/>
      <c r="O12" s="427"/>
      <c r="P12" s="427"/>
      <c r="Q12" s="427"/>
      <c r="R12" s="427"/>
      <c r="S12" s="428"/>
      <c r="T12" s="426"/>
      <c r="U12" s="427"/>
      <c r="V12" s="427"/>
      <c r="W12" s="427"/>
      <c r="X12" s="427"/>
      <c r="Y12" s="428"/>
      <c r="Z12" s="149"/>
      <c r="AA12" s="39"/>
      <c r="AF12" s="39"/>
    </row>
    <row r="13" spans="1:50" s="40" customFormat="1" ht="15" customHeight="1" x14ac:dyDescent="0.25">
      <c r="A13" s="8"/>
      <c r="B13" s="8"/>
      <c r="C13" s="194"/>
      <c r="D13" s="159"/>
      <c r="E13" s="121"/>
      <c r="F13" s="393"/>
      <c r="G13" s="375"/>
      <c r="H13" s="375"/>
      <c r="I13" s="375"/>
      <c r="J13" s="375"/>
      <c r="K13" s="375"/>
      <c r="L13" s="375"/>
      <c r="M13" s="376"/>
      <c r="N13" s="426"/>
      <c r="O13" s="427"/>
      <c r="P13" s="427"/>
      <c r="Q13" s="427"/>
      <c r="R13" s="427"/>
      <c r="S13" s="428"/>
      <c r="T13" s="426"/>
      <c r="U13" s="427"/>
      <c r="V13" s="427"/>
      <c r="W13" s="427"/>
      <c r="X13" s="427"/>
      <c r="Y13" s="428"/>
      <c r="Z13" s="149"/>
      <c r="AA13" s="39"/>
      <c r="AF13" s="39"/>
    </row>
    <row r="14" spans="1:50" s="40" customFormat="1" ht="15" customHeight="1" x14ac:dyDescent="0.25">
      <c r="A14" s="8"/>
      <c r="B14" s="8"/>
      <c r="C14" s="194"/>
      <c r="D14" s="159"/>
      <c r="E14" s="121"/>
      <c r="F14" s="393"/>
      <c r="G14" s="375"/>
      <c r="H14" s="375"/>
      <c r="I14" s="375"/>
      <c r="J14" s="375"/>
      <c r="K14" s="375"/>
      <c r="L14" s="375"/>
      <c r="M14" s="376"/>
      <c r="N14" s="426"/>
      <c r="O14" s="427"/>
      <c r="P14" s="427"/>
      <c r="Q14" s="427"/>
      <c r="R14" s="427"/>
      <c r="S14" s="428"/>
      <c r="T14" s="426"/>
      <c r="U14" s="427"/>
      <c r="V14" s="427"/>
      <c r="W14" s="427"/>
      <c r="X14" s="427"/>
      <c r="Y14" s="428"/>
      <c r="Z14" s="149"/>
      <c r="AA14" s="39"/>
      <c r="AF14" s="39"/>
    </row>
    <row r="15" spans="1:50" s="40" customFormat="1" ht="15" customHeight="1" x14ac:dyDescent="0.25">
      <c r="A15" s="8"/>
      <c r="B15" s="8"/>
      <c r="C15" s="194"/>
      <c r="D15" s="159"/>
      <c r="E15" s="121"/>
      <c r="F15" s="393"/>
      <c r="G15" s="375"/>
      <c r="H15" s="375"/>
      <c r="I15" s="375"/>
      <c r="J15" s="375"/>
      <c r="K15" s="375"/>
      <c r="L15" s="375"/>
      <c r="M15" s="376"/>
      <c r="N15" s="426"/>
      <c r="O15" s="427"/>
      <c r="P15" s="427"/>
      <c r="Q15" s="427"/>
      <c r="R15" s="427"/>
      <c r="S15" s="428"/>
      <c r="T15" s="426"/>
      <c r="U15" s="427"/>
      <c r="V15" s="427"/>
      <c r="W15" s="427"/>
      <c r="X15" s="427"/>
      <c r="Y15" s="428"/>
      <c r="Z15" s="149"/>
      <c r="AA15" s="39"/>
      <c r="AF15" s="39"/>
    </row>
    <row r="16" spans="1:50" s="40" customFormat="1" ht="15" customHeight="1" x14ac:dyDescent="0.25">
      <c r="A16" s="8"/>
      <c r="B16" s="8"/>
      <c r="C16" s="194"/>
      <c r="D16" s="159"/>
      <c r="E16" s="121"/>
      <c r="F16" s="393"/>
      <c r="G16" s="375"/>
      <c r="H16" s="375"/>
      <c r="I16" s="375"/>
      <c r="J16" s="375"/>
      <c r="K16" s="375"/>
      <c r="L16" s="375"/>
      <c r="M16" s="376"/>
      <c r="N16" s="426"/>
      <c r="O16" s="427"/>
      <c r="P16" s="427"/>
      <c r="Q16" s="427"/>
      <c r="R16" s="427"/>
      <c r="S16" s="428"/>
      <c r="T16" s="426"/>
      <c r="U16" s="427"/>
      <c r="V16" s="427"/>
      <c r="W16" s="427"/>
      <c r="X16" s="427"/>
      <c r="Y16" s="428"/>
      <c r="Z16" s="149"/>
      <c r="AA16" s="39"/>
      <c r="AF16" s="39"/>
    </row>
    <row r="17" spans="1:41" s="40" customFormat="1" ht="15" customHeight="1" x14ac:dyDescent="0.25">
      <c r="A17" s="8"/>
      <c r="B17" s="8"/>
      <c r="C17" s="194"/>
      <c r="D17" s="159"/>
      <c r="E17" s="121"/>
      <c r="F17" s="393"/>
      <c r="G17" s="375"/>
      <c r="H17" s="375"/>
      <c r="I17" s="375"/>
      <c r="J17" s="375"/>
      <c r="K17" s="375"/>
      <c r="L17" s="375"/>
      <c r="M17" s="376"/>
      <c r="N17" s="426"/>
      <c r="O17" s="427"/>
      <c r="P17" s="427"/>
      <c r="Q17" s="427"/>
      <c r="R17" s="427"/>
      <c r="S17" s="428"/>
      <c r="T17" s="426"/>
      <c r="U17" s="427"/>
      <c r="V17" s="427"/>
      <c r="W17" s="427"/>
      <c r="X17" s="427"/>
      <c r="Y17" s="428"/>
      <c r="Z17" s="149"/>
      <c r="AA17" s="39"/>
      <c r="AF17" s="39"/>
    </row>
    <row r="18" spans="1:41" s="40" customFormat="1" ht="15" customHeight="1" x14ac:dyDescent="0.25">
      <c r="A18" s="8"/>
      <c r="B18" s="8"/>
      <c r="C18" s="194"/>
      <c r="D18" s="159"/>
      <c r="E18" s="121"/>
      <c r="F18" s="393"/>
      <c r="G18" s="375"/>
      <c r="H18" s="375"/>
      <c r="I18" s="375"/>
      <c r="J18" s="375"/>
      <c r="K18" s="375"/>
      <c r="L18" s="375"/>
      <c r="M18" s="376"/>
      <c r="N18" s="426"/>
      <c r="O18" s="427"/>
      <c r="P18" s="427"/>
      <c r="Q18" s="427"/>
      <c r="R18" s="427"/>
      <c r="S18" s="428"/>
      <c r="T18" s="426"/>
      <c r="U18" s="427"/>
      <c r="V18" s="427"/>
      <c r="W18" s="427"/>
      <c r="X18" s="427"/>
      <c r="Y18" s="428"/>
      <c r="Z18" s="149"/>
      <c r="AA18" s="39"/>
      <c r="AF18" s="39"/>
    </row>
    <row r="19" spans="1:41" s="40" customFormat="1" ht="15" customHeight="1" thickBot="1" x14ac:dyDescent="0.3">
      <c r="A19" s="8"/>
      <c r="B19" s="8"/>
      <c r="C19" s="195"/>
      <c r="D19" s="193"/>
      <c r="E19" s="200"/>
      <c r="F19" s="432"/>
      <c r="G19" s="433"/>
      <c r="H19" s="433"/>
      <c r="I19" s="433"/>
      <c r="J19" s="433"/>
      <c r="K19" s="433"/>
      <c r="L19" s="433"/>
      <c r="M19" s="434"/>
      <c r="N19" s="429"/>
      <c r="O19" s="430"/>
      <c r="P19" s="430"/>
      <c r="Q19" s="430"/>
      <c r="R19" s="430"/>
      <c r="S19" s="431"/>
      <c r="T19" s="429"/>
      <c r="U19" s="430"/>
      <c r="V19" s="430"/>
      <c r="W19" s="430"/>
      <c r="X19" s="430"/>
      <c r="Y19" s="431"/>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30" customHeight="1" x14ac:dyDescent="0.25">
      <c r="A23" s="8"/>
      <c r="B23" s="8"/>
      <c r="C23" s="151" t="str">
        <f>C5</f>
        <v>Momentum Energy</v>
      </c>
      <c r="D23" s="126" t="s">
        <v>57</v>
      </c>
      <c r="E23" s="120" t="s">
        <v>44</v>
      </c>
      <c r="F23" s="126" t="s">
        <v>57</v>
      </c>
      <c r="G23" s="120" t="s">
        <v>44</v>
      </c>
      <c r="H23" s="126" t="s">
        <v>57</v>
      </c>
      <c r="I23" s="120" t="s">
        <v>44</v>
      </c>
      <c r="J23" s="126" t="s">
        <v>57</v>
      </c>
      <c r="K23" s="120" t="s">
        <v>44</v>
      </c>
      <c r="L23" s="126"/>
      <c r="M23" s="120"/>
      <c r="N23" s="126" t="s">
        <v>57</v>
      </c>
      <c r="O23" s="120" t="s">
        <v>44</v>
      </c>
      <c r="P23" s="8"/>
      <c r="Q23" s="8"/>
      <c r="R23" s="8"/>
      <c r="S23" s="8"/>
      <c r="T23" s="8"/>
      <c r="U23" s="8"/>
      <c r="V23" s="8"/>
      <c r="W23" s="8"/>
      <c r="X23" s="8"/>
      <c r="Y23" s="8"/>
      <c r="Z23" s="8"/>
      <c r="AA23" s="9"/>
      <c r="AB23" s="9"/>
      <c r="AC23" s="9"/>
      <c r="AD23" s="9"/>
      <c r="AE23" s="9"/>
      <c r="AF23" s="9"/>
      <c r="AG23" s="9"/>
      <c r="AH23" s="39"/>
      <c r="AI23" s="39"/>
      <c r="AJ23" s="39"/>
      <c r="AO23" s="39"/>
    </row>
    <row r="24" spans="1:41" s="40" customFormat="1" ht="30" customHeight="1" x14ac:dyDescent="0.25">
      <c r="A24" s="8"/>
      <c r="B24" s="8"/>
      <c r="C24" s="151" t="str">
        <f t="shared" ref="C24:C35" si="0">C6</f>
        <v>Network Energy Services</v>
      </c>
      <c r="D24" s="126" t="s">
        <v>57</v>
      </c>
      <c r="E24" s="120" t="s">
        <v>45</v>
      </c>
      <c r="F24" s="126" t="s">
        <v>57</v>
      </c>
      <c r="G24" s="120" t="s">
        <v>45</v>
      </c>
      <c r="H24" s="126" t="s">
        <v>57</v>
      </c>
      <c r="I24" s="120" t="s">
        <v>45</v>
      </c>
      <c r="J24" s="126" t="s">
        <v>57</v>
      </c>
      <c r="K24" s="120" t="s">
        <v>45</v>
      </c>
      <c r="L24" s="119"/>
      <c r="M24" s="120"/>
      <c r="N24" s="163" t="s">
        <v>57</v>
      </c>
      <c r="O24" s="120" t="s">
        <v>45</v>
      </c>
      <c r="P24" s="8"/>
      <c r="Q24" s="8"/>
      <c r="R24" s="8"/>
      <c r="S24" s="8"/>
      <c r="T24" s="8"/>
      <c r="U24" s="8"/>
      <c r="V24" s="8"/>
      <c r="W24" s="8"/>
      <c r="X24" s="8"/>
      <c r="Y24" s="8"/>
      <c r="Z24" s="8"/>
      <c r="AA24" s="9"/>
      <c r="AB24" s="9"/>
      <c r="AC24" s="9"/>
      <c r="AD24" s="9"/>
      <c r="AE24" s="9"/>
      <c r="AF24" s="9"/>
      <c r="AG24" s="9"/>
      <c r="AH24" s="39"/>
      <c r="AI24" s="39"/>
      <c r="AJ24" s="39"/>
      <c r="AO24" s="39"/>
    </row>
    <row r="25" spans="1:41" s="40" customFormat="1" ht="15" customHeight="1" x14ac:dyDescent="0.25">
      <c r="A25" s="8"/>
      <c r="B25" s="8"/>
      <c r="C25" s="151">
        <f t="shared" si="0"/>
        <v>0</v>
      </c>
      <c r="D25" s="119"/>
      <c r="E25" s="120"/>
      <c r="F25" s="119"/>
      <c r="G25" s="120"/>
      <c r="H25" s="119"/>
      <c r="I25" s="120"/>
      <c r="J25" s="119"/>
      <c r="K25" s="120"/>
      <c r="L25" s="126"/>
      <c r="M25" s="120"/>
      <c r="N25" s="159"/>
      <c r="O25" s="120"/>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51">
        <f t="shared" si="0"/>
        <v>0</v>
      </c>
      <c r="D26" s="126"/>
      <c r="E26" s="120"/>
      <c r="F26" s="126"/>
      <c r="G26" s="120"/>
      <c r="H26" s="119"/>
      <c r="I26" s="120"/>
      <c r="J26" s="119"/>
      <c r="K26" s="120"/>
      <c r="L26" s="126"/>
      <c r="M26" s="120"/>
      <c r="N26" s="163"/>
      <c r="O26" s="120"/>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51">
        <f t="shared" si="0"/>
        <v>0</v>
      </c>
      <c r="D27" s="126"/>
      <c r="E27" s="120"/>
      <c r="F27" s="126"/>
      <c r="G27" s="120"/>
      <c r="H27" s="119"/>
      <c r="I27" s="120"/>
      <c r="J27" s="119"/>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51">
        <f t="shared" si="0"/>
        <v>0</v>
      </c>
      <c r="D28" s="126"/>
      <c r="E28" s="120"/>
      <c r="F28" s="119"/>
      <c r="G28" s="120"/>
      <c r="H28" s="119"/>
      <c r="I28" s="120"/>
      <c r="J28" s="119"/>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1">
        <f t="shared" si="0"/>
        <v>0</v>
      </c>
      <c r="D29" s="126"/>
      <c r="E29" s="120"/>
      <c r="F29" s="119"/>
      <c r="G29" s="120"/>
      <c r="H29" s="119"/>
      <c r="I29" s="120"/>
      <c r="J29" s="119"/>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1">
        <f t="shared" si="0"/>
        <v>0</v>
      </c>
      <c r="D30" s="126"/>
      <c r="E30" s="120"/>
      <c r="F30" s="119"/>
      <c r="G30" s="120"/>
      <c r="H30" s="119"/>
      <c r="I30" s="120"/>
      <c r="J30" s="119"/>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1">
        <f t="shared" si="0"/>
        <v>0</v>
      </c>
      <c r="D31" s="119"/>
      <c r="E31" s="120"/>
      <c r="F31" s="119"/>
      <c r="G31" s="120"/>
      <c r="H31" s="119"/>
      <c r="I31" s="120"/>
      <c r="J31" s="119"/>
      <c r="K31" s="120"/>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1">
        <f t="shared" si="0"/>
        <v>0</v>
      </c>
      <c r="D35" s="119"/>
      <c r="E35" s="120"/>
      <c r="F35" s="119"/>
      <c r="G35" s="120"/>
      <c r="H35" s="119"/>
      <c r="I35" s="120"/>
      <c r="J35" s="119"/>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8"/>
      <c r="Z39" s="149"/>
      <c r="AA39" s="39"/>
      <c r="AB39" s="39"/>
      <c r="AG39" s="39"/>
    </row>
    <row r="40" spans="1:16384" s="40" customFormat="1" ht="38.450000000000003" customHeight="1" x14ac:dyDescent="0.25">
      <c r="A40" s="8"/>
      <c r="B40" s="378"/>
      <c r="C40" s="380"/>
      <c r="D40" s="380"/>
      <c r="E40" s="380"/>
      <c r="F40" s="380"/>
      <c r="G40" s="380"/>
      <c r="H40" s="380"/>
      <c r="I40" s="380"/>
      <c r="J40" s="64" t="str">
        <f t="array" ref="J40:X40">TRANSPOSE(C5:C19)</f>
        <v>Momentum Energy</v>
      </c>
      <c r="K40" s="64" t="str">
        <v>Network Energy Services</v>
      </c>
      <c r="L40" s="64">
        <v>0</v>
      </c>
      <c r="M40" s="64">
        <v>0</v>
      </c>
      <c r="N40" s="64">
        <v>0</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row>
    <row r="42" spans="1:16384" s="40" customFormat="1" ht="24" customHeight="1" x14ac:dyDescent="0.25">
      <c r="A42" s="8"/>
      <c r="B42" s="48">
        <v>1.1000000000000001</v>
      </c>
      <c r="C42" s="385" t="s">
        <v>3</v>
      </c>
      <c r="D42" s="398" t="str">
        <f>'Retailer Reports'!D42</f>
        <v>A high-level impact assessment of the POC reforms on your business</v>
      </c>
      <c r="E42" s="398"/>
      <c r="F42" s="398"/>
      <c r="G42" s="398"/>
      <c r="H42" s="398"/>
      <c r="I42" s="398"/>
      <c r="J42" s="50" t="s">
        <v>157</v>
      </c>
      <c r="K42" s="50" t="s">
        <v>152</v>
      </c>
      <c r="L42" s="50"/>
      <c r="M42" s="50"/>
      <c r="N42" s="50"/>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5"/>
      <c r="D43" s="398" t="str">
        <f>'Retailer Reports'!D43</f>
        <v>POC implementation plans in place to prepare your business for compliance with the revised regulatory arrangements from the “go live” date</v>
      </c>
      <c r="E43" s="398"/>
      <c r="F43" s="398"/>
      <c r="G43" s="398"/>
      <c r="H43" s="398"/>
      <c r="I43" s="398"/>
      <c r="J43" s="50" t="s">
        <v>152</v>
      </c>
      <c r="K43" s="50" t="s">
        <v>149</v>
      </c>
      <c r="L43" s="50"/>
      <c r="M43" s="50"/>
      <c r="N43" s="50"/>
      <c r="O43" s="50"/>
      <c r="P43" s="50"/>
      <c r="Q43" s="50"/>
      <c r="R43" s="50"/>
      <c r="S43" s="50"/>
      <c r="T43" s="50"/>
      <c r="U43" s="50"/>
      <c r="V43" s="50"/>
      <c r="W43" s="50"/>
      <c r="X43" s="71"/>
      <c r="Y43" s="8"/>
      <c r="Z43" s="149"/>
      <c r="AA43" s="39"/>
      <c r="AB43" s="39"/>
      <c r="AG43" s="39"/>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row>
    <row r="45" spans="1:16384" s="40" customFormat="1" ht="24" customHeight="1" x14ac:dyDescent="0.25">
      <c r="A45" s="8"/>
      <c r="B45" s="118">
        <v>2.1</v>
      </c>
      <c r="C45" s="383" t="s">
        <v>5</v>
      </c>
      <c r="D45" s="398" t="str">
        <f>'Retailer Reports'!D45</f>
        <v>A detailed assessment of the revised legal and regulatory framework (including any jurisdictional safety requirements, as appropriate)</v>
      </c>
      <c r="E45" s="398"/>
      <c r="F45" s="398"/>
      <c r="G45" s="398"/>
      <c r="H45" s="398"/>
      <c r="I45" s="398"/>
      <c r="J45" s="50" t="s">
        <v>151</v>
      </c>
      <c r="K45" s="50" t="s">
        <v>152</v>
      </c>
      <c r="L45" s="50"/>
      <c r="M45" s="50"/>
      <c r="N45" s="50"/>
      <c r="O45" s="50"/>
      <c r="P45" s="50"/>
      <c r="Q45" s="50"/>
      <c r="R45" s="50"/>
      <c r="S45" s="50"/>
      <c r="T45" s="50"/>
      <c r="U45" s="50"/>
      <c r="V45" s="50"/>
      <c r="W45" s="50"/>
      <c r="X45" s="71"/>
      <c r="Y45" s="8"/>
      <c r="Z45" s="149"/>
      <c r="AA45" s="39"/>
      <c r="AB45" s="39"/>
      <c r="AG45" s="39"/>
    </row>
    <row r="46" spans="1:16384" s="40" customFormat="1" ht="24" customHeight="1" x14ac:dyDescent="0.25">
      <c r="A46" s="8"/>
      <c r="B46" s="118">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50" t="s">
        <v>149</v>
      </c>
      <c r="K46" s="50" t="s">
        <v>149</v>
      </c>
      <c r="L46" s="50"/>
      <c r="M46" s="50"/>
      <c r="N46" s="50"/>
      <c r="O46" s="50"/>
      <c r="P46" s="50"/>
      <c r="Q46" s="50"/>
      <c r="R46" s="50"/>
      <c r="S46" s="50"/>
      <c r="T46" s="50"/>
      <c r="U46" s="50"/>
      <c r="V46" s="50"/>
      <c r="W46" s="50"/>
      <c r="X46" s="71"/>
      <c r="Y46" s="8"/>
      <c r="Z46" s="149"/>
      <c r="AA46" s="39"/>
      <c r="AB46" s="39"/>
      <c r="AG46" s="39"/>
    </row>
    <row r="47" spans="1:16384" s="40" customFormat="1" ht="24" customHeight="1" x14ac:dyDescent="0.25">
      <c r="A47" s="8"/>
      <c r="B47" s="118">
        <v>2.2999999999999998</v>
      </c>
      <c r="C47" s="383"/>
      <c r="D47" s="398" t="str">
        <f>'Retailer Reports'!D47</f>
        <v>Amendments to all relevant contracts/commercial arrangements</v>
      </c>
      <c r="E47" s="398"/>
      <c r="F47" s="398"/>
      <c r="G47" s="398"/>
      <c r="H47" s="398"/>
      <c r="I47" s="398"/>
      <c r="J47" s="50" t="s">
        <v>149</v>
      </c>
      <c r="K47" s="50" t="s">
        <v>149</v>
      </c>
      <c r="L47" s="50"/>
      <c r="M47" s="50"/>
      <c r="N47" s="50"/>
      <c r="O47" s="50"/>
      <c r="P47" s="50"/>
      <c r="Q47" s="50"/>
      <c r="R47" s="50"/>
      <c r="S47" s="50"/>
      <c r="T47" s="50"/>
      <c r="U47" s="50"/>
      <c r="V47" s="50"/>
      <c r="W47" s="50"/>
      <c r="X47" s="71"/>
      <c r="Y47" s="8"/>
      <c r="Z47" s="149"/>
      <c r="AA47" s="39"/>
      <c r="AB47" s="39"/>
      <c r="AG47" s="39"/>
    </row>
    <row r="48" spans="1:16384" s="40" customFormat="1" ht="24" customHeight="1" x14ac:dyDescent="0.25">
      <c r="A48" s="8"/>
      <c r="B48" s="118">
        <v>2.4</v>
      </c>
      <c r="C48" s="383"/>
      <c r="D48" s="398" t="str">
        <f>'Retailer Reports'!D48</f>
        <v>An assessment of the required accreditation and registration activities</v>
      </c>
      <c r="E48" s="398"/>
      <c r="F48" s="398"/>
      <c r="G48" s="398"/>
      <c r="H48" s="398"/>
      <c r="I48" s="398"/>
      <c r="J48" s="50" t="s">
        <v>150</v>
      </c>
      <c r="K48" s="50" t="s">
        <v>149</v>
      </c>
      <c r="L48" s="50"/>
      <c r="M48" s="50"/>
      <c r="N48" s="50"/>
      <c r="O48" s="50"/>
      <c r="P48" s="50"/>
      <c r="Q48" s="50"/>
      <c r="R48" s="50"/>
      <c r="S48" s="50"/>
      <c r="T48" s="50"/>
      <c r="U48" s="50"/>
      <c r="V48" s="50"/>
      <c r="W48" s="50"/>
      <c r="X48" s="71"/>
      <c r="Y48" s="8"/>
      <c r="Z48" s="149"/>
      <c r="AA48" s="39"/>
      <c r="AB48" s="39"/>
      <c r="AG48" s="39"/>
    </row>
    <row r="49" spans="1:33" s="40" customFormat="1" ht="24" customHeight="1" x14ac:dyDescent="0.25">
      <c r="A49" s="8"/>
      <c r="B49" s="118">
        <v>2.5</v>
      </c>
      <c r="C49" s="383"/>
      <c r="D49" s="398" t="str">
        <f>'Retailer Reports'!D49</f>
        <v>The fulfilment of accreditation and registration obligations</v>
      </c>
      <c r="E49" s="398"/>
      <c r="F49" s="398"/>
      <c r="G49" s="398"/>
      <c r="H49" s="398"/>
      <c r="I49" s="398"/>
      <c r="J49" s="50" t="s">
        <v>149</v>
      </c>
      <c r="K49" s="50" t="s">
        <v>149</v>
      </c>
      <c r="L49" s="50"/>
      <c r="M49" s="50"/>
      <c r="N49" s="50"/>
      <c r="O49" s="50"/>
      <c r="P49" s="50"/>
      <c r="Q49" s="50"/>
      <c r="R49" s="50"/>
      <c r="S49" s="50"/>
      <c r="T49" s="50"/>
      <c r="U49" s="50"/>
      <c r="V49" s="50"/>
      <c r="W49" s="50"/>
      <c r="X49" s="71"/>
      <c r="Y49" s="8"/>
      <c r="Z49" s="149"/>
      <c r="AA49" s="39"/>
      <c r="AB49" s="39"/>
      <c r="AG49" s="39"/>
    </row>
    <row r="50" spans="1:33"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row>
    <row r="51" spans="1:33" s="40" customFormat="1" ht="24" customHeight="1" x14ac:dyDescent="0.25">
      <c r="A51" s="8"/>
      <c r="B51" s="118">
        <v>3.1</v>
      </c>
      <c r="C51" s="383" t="s">
        <v>7</v>
      </c>
      <c r="D51" s="398" t="str">
        <f>'Retailer Reports'!D51</f>
        <v>A detailed assessment of the human resources required to fulfil the operational functions for your business</v>
      </c>
      <c r="E51" s="398"/>
      <c r="F51" s="398"/>
      <c r="G51" s="398"/>
      <c r="H51" s="398"/>
      <c r="I51" s="398"/>
      <c r="J51" s="50" t="s">
        <v>149</v>
      </c>
      <c r="K51" s="50" t="s">
        <v>152</v>
      </c>
      <c r="L51" s="50"/>
      <c r="M51" s="50"/>
      <c r="N51" s="50"/>
      <c r="O51" s="50"/>
      <c r="P51" s="50"/>
      <c r="Q51" s="50"/>
      <c r="R51" s="50"/>
      <c r="S51" s="50"/>
      <c r="T51" s="50"/>
      <c r="U51" s="50"/>
      <c r="V51" s="50"/>
      <c r="W51" s="50"/>
      <c r="X51" s="71"/>
      <c r="Y51" s="8"/>
      <c r="Z51" s="149"/>
      <c r="AA51" s="39"/>
      <c r="AB51" s="39"/>
      <c r="AG51" s="39"/>
    </row>
    <row r="52" spans="1:33" s="40" customFormat="1" ht="24" customHeight="1" x14ac:dyDescent="0.25">
      <c r="A52" s="8"/>
      <c r="B52" s="118">
        <v>3.2</v>
      </c>
      <c r="C52" s="383"/>
      <c r="D52" s="398" t="str">
        <f>'Retailer Reports'!D52</f>
        <v>The recruitment/assignment of human resources required to fulfil the operational functions for your business</v>
      </c>
      <c r="E52" s="398"/>
      <c r="F52" s="398"/>
      <c r="G52" s="398"/>
      <c r="H52" s="398"/>
      <c r="I52" s="398"/>
      <c r="J52" s="50" t="s">
        <v>149</v>
      </c>
      <c r="K52" s="50" t="s">
        <v>152</v>
      </c>
      <c r="L52" s="50"/>
      <c r="M52" s="50"/>
      <c r="N52" s="50"/>
      <c r="O52" s="50"/>
      <c r="P52" s="50"/>
      <c r="Q52" s="50"/>
      <c r="R52" s="50"/>
      <c r="S52" s="50"/>
      <c r="T52" s="50"/>
      <c r="U52" s="50"/>
      <c r="V52" s="50"/>
      <c r="W52" s="50"/>
      <c r="X52" s="71"/>
      <c r="Y52" s="8"/>
      <c r="Z52" s="149"/>
      <c r="AA52" s="39"/>
      <c r="AB52" s="39"/>
      <c r="AG52" s="39"/>
    </row>
    <row r="53" spans="1:33" s="40" customFormat="1" ht="24" customHeight="1" x14ac:dyDescent="0.25">
      <c r="A53" s="8"/>
      <c r="B53" s="118">
        <v>3.3</v>
      </c>
      <c r="C53" s="383"/>
      <c r="D53" s="398" t="str">
        <f>'Retailer Reports'!D53</f>
        <v>The identification, development and delivery of staff training to fulfil the operational functions/roles, as applicable to your business</v>
      </c>
      <c r="E53" s="398"/>
      <c r="F53" s="398"/>
      <c r="G53" s="398"/>
      <c r="H53" s="398"/>
      <c r="I53" s="398"/>
      <c r="J53" s="50" t="s">
        <v>149</v>
      </c>
      <c r="K53" s="50" t="s">
        <v>149</v>
      </c>
      <c r="L53" s="50"/>
      <c r="M53" s="50"/>
      <c r="N53" s="50"/>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row>
    <row r="55" spans="1:33" s="40" customFormat="1" ht="24" customHeight="1" x14ac:dyDescent="0.25">
      <c r="A55" s="8"/>
      <c r="B55" s="118">
        <v>4.0999999999999996</v>
      </c>
      <c r="C55" s="383" t="s">
        <v>9</v>
      </c>
      <c r="D55" s="398" t="str">
        <f>'Retailer Reports'!D55</f>
        <v>A detailed assessment of business process impacts for your business</v>
      </c>
      <c r="E55" s="398"/>
      <c r="F55" s="398"/>
      <c r="G55" s="398"/>
      <c r="H55" s="398"/>
      <c r="I55" s="398"/>
      <c r="J55" s="50" t="s">
        <v>149</v>
      </c>
      <c r="K55" s="50" t="s">
        <v>152</v>
      </c>
      <c r="L55" s="50"/>
      <c r="M55" s="50"/>
      <c r="N55" s="50"/>
      <c r="O55" s="50"/>
      <c r="P55" s="50"/>
      <c r="Q55" s="50"/>
      <c r="R55" s="50"/>
      <c r="S55" s="50"/>
      <c r="T55" s="50"/>
      <c r="U55" s="50"/>
      <c r="V55" s="50"/>
      <c r="W55" s="50"/>
      <c r="X55" s="71"/>
      <c r="Y55" s="8"/>
      <c r="Z55" s="149"/>
      <c r="AA55" s="39"/>
      <c r="AB55" s="39"/>
      <c r="AG55" s="39"/>
    </row>
    <row r="56" spans="1:33" s="40" customFormat="1" ht="24" customHeight="1" x14ac:dyDescent="0.25">
      <c r="A56" s="8"/>
      <c r="B56" s="118">
        <v>4.2</v>
      </c>
      <c r="C56" s="383"/>
      <c r="D56" s="398" t="str">
        <f>'Retailer Reports'!D56</f>
        <v>The development, documentation and approval of appropriate business processes for your business</v>
      </c>
      <c r="E56" s="398"/>
      <c r="F56" s="398"/>
      <c r="G56" s="398"/>
      <c r="H56" s="398"/>
      <c r="I56" s="398"/>
      <c r="J56" s="50" t="s">
        <v>149</v>
      </c>
      <c r="K56" s="50" t="s">
        <v>149</v>
      </c>
      <c r="L56" s="50"/>
      <c r="M56" s="50"/>
      <c r="N56" s="50"/>
      <c r="O56" s="50"/>
      <c r="P56" s="50"/>
      <c r="Q56" s="50"/>
      <c r="R56" s="50"/>
      <c r="S56" s="50"/>
      <c r="T56" s="50"/>
      <c r="U56" s="50"/>
      <c r="V56" s="50"/>
      <c r="W56" s="50"/>
      <c r="X56" s="71"/>
      <c r="Y56" s="8"/>
      <c r="Z56" s="149"/>
      <c r="AA56" s="39"/>
      <c r="AB56" s="39"/>
      <c r="AG56" s="39"/>
    </row>
    <row r="57" spans="1:33" s="40" customFormat="1" ht="24" customHeight="1" x14ac:dyDescent="0.25">
      <c r="A57" s="8"/>
      <c r="B57" s="118">
        <v>4.3</v>
      </c>
      <c r="C57" s="383"/>
      <c r="D57" s="398" t="str">
        <f>'Retailer Reports'!D57</f>
        <v>The validation of business processes during industry testing</v>
      </c>
      <c r="E57" s="398"/>
      <c r="F57" s="398"/>
      <c r="G57" s="398"/>
      <c r="H57" s="398"/>
      <c r="I57" s="398"/>
      <c r="J57" s="50" t="s">
        <v>149</v>
      </c>
      <c r="K57" s="50" t="s">
        <v>149</v>
      </c>
      <c r="L57" s="50"/>
      <c r="M57" s="50"/>
      <c r="N57" s="50"/>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row>
    <row r="59" spans="1:33" s="40" customFormat="1" ht="24" customHeight="1" x14ac:dyDescent="0.25">
      <c r="A59" s="8"/>
      <c r="B59" s="118">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58" t="s">
        <v>153</v>
      </c>
      <c r="K59" s="50" t="s">
        <v>149</v>
      </c>
      <c r="L59" s="58"/>
      <c r="M59" s="58"/>
      <c r="N59" s="58"/>
      <c r="O59" s="58"/>
      <c r="P59" s="58"/>
      <c r="Q59" s="58"/>
      <c r="R59" s="58"/>
      <c r="S59" s="58"/>
      <c r="T59" s="58"/>
      <c r="U59" s="58"/>
      <c r="V59" s="58"/>
      <c r="W59" s="58"/>
      <c r="X59" s="72"/>
      <c r="Y59" s="8"/>
      <c r="Z59" s="149"/>
      <c r="AA59" s="39"/>
      <c r="AB59" s="39"/>
      <c r="AG59" s="39"/>
    </row>
    <row r="60" spans="1:33" s="40" customFormat="1" ht="24" customHeight="1" x14ac:dyDescent="0.25">
      <c r="A60" s="8"/>
      <c r="B60" s="118">
        <v>5.2</v>
      </c>
      <c r="C60" s="383"/>
      <c r="D60" s="398" t="str">
        <f>'Retailer Reports'!D60</f>
        <v>The development and build of appropriate market systems for your business</v>
      </c>
      <c r="E60" s="398"/>
      <c r="F60" s="398"/>
      <c r="G60" s="398"/>
      <c r="H60" s="398"/>
      <c r="I60" s="398"/>
      <c r="J60" s="58" t="s">
        <v>149</v>
      </c>
      <c r="K60" s="58" t="s">
        <v>149</v>
      </c>
      <c r="L60" s="58"/>
      <c r="M60" s="58"/>
      <c r="N60" s="58"/>
      <c r="O60" s="58"/>
      <c r="P60" s="58"/>
      <c r="Q60" s="58"/>
      <c r="R60" s="58"/>
      <c r="S60" s="58"/>
      <c r="T60" s="58"/>
      <c r="U60" s="58"/>
      <c r="V60" s="58"/>
      <c r="W60" s="58"/>
      <c r="X60" s="72"/>
      <c r="Y60" s="8"/>
      <c r="Z60" s="149"/>
      <c r="AA60" s="39"/>
      <c r="AB60" s="39"/>
      <c r="AG60" s="39"/>
    </row>
    <row r="61" spans="1:33" s="40" customFormat="1" ht="24" customHeight="1" x14ac:dyDescent="0.25">
      <c r="A61" s="8"/>
      <c r="B61" s="118">
        <v>5.3</v>
      </c>
      <c r="C61" s="383"/>
      <c r="D61" s="398" t="str">
        <f>'Retailer Reports'!D61</f>
        <v>The internal testing of market systems for your business</v>
      </c>
      <c r="E61" s="398"/>
      <c r="F61" s="398"/>
      <c r="G61" s="398"/>
      <c r="H61" s="398"/>
      <c r="I61" s="398"/>
      <c r="J61" s="58" t="s">
        <v>149</v>
      </c>
      <c r="K61" s="58" t="s">
        <v>149</v>
      </c>
      <c r="L61" s="58"/>
      <c r="M61" s="58"/>
      <c r="N61" s="58"/>
      <c r="O61" s="58"/>
      <c r="P61" s="58"/>
      <c r="Q61" s="58"/>
      <c r="R61" s="58"/>
      <c r="S61" s="58"/>
      <c r="T61" s="58"/>
      <c r="U61" s="58"/>
      <c r="V61" s="58"/>
      <c r="W61" s="58"/>
      <c r="X61" s="72"/>
      <c r="Y61" s="8"/>
      <c r="Z61" s="149"/>
      <c r="AA61" s="39"/>
      <c r="AB61" s="39"/>
      <c r="AG61" s="39"/>
    </row>
    <row r="62" spans="1:33" s="40" customFormat="1" ht="24" customHeight="1" x14ac:dyDescent="0.25">
      <c r="A62" s="8"/>
      <c r="B62" s="118">
        <v>5.4</v>
      </c>
      <c r="C62" s="383"/>
      <c r="D62" s="398" t="str">
        <f>'Retailer Reports'!D62</f>
        <v>The testing of market system interfaces between AEMO and participants (including testing of credentials and connectivity, as appropriate)</v>
      </c>
      <c r="E62" s="398"/>
      <c r="F62" s="398"/>
      <c r="G62" s="398"/>
      <c r="H62" s="398"/>
      <c r="I62" s="398"/>
      <c r="J62" s="58" t="s">
        <v>149</v>
      </c>
      <c r="K62" s="58" t="s">
        <v>149</v>
      </c>
      <c r="L62" s="58"/>
      <c r="M62" s="58"/>
      <c r="N62" s="58"/>
      <c r="O62" s="58"/>
      <c r="P62" s="58"/>
      <c r="Q62" s="58"/>
      <c r="R62" s="58"/>
      <c r="S62" s="58"/>
      <c r="T62" s="58"/>
      <c r="U62" s="58"/>
      <c r="V62" s="58"/>
      <c r="W62" s="58"/>
      <c r="X62" s="72"/>
      <c r="Y62" s="8"/>
      <c r="Z62" s="149"/>
      <c r="AA62" s="39"/>
      <c r="AB62" s="39"/>
      <c r="AG62" s="39"/>
    </row>
    <row r="63" spans="1:33" s="40" customFormat="1" ht="24" customHeight="1" x14ac:dyDescent="0.25">
      <c r="A63" s="8"/>
      <c r="B63" s="118">
        <v>5.5</v>
      </c>
      <c r="C63" s="383"/>
      <c r="D63" s="398" t="str">
        <f>'Retailer Reports'!D63</f>
        <v>The validation of performance of market systems during industry testing</v>
      </c>
      <c r="E63" s="398"/>
      <c r="F63" s="398"/>
      <c r="G63" s="398"/>
      <c r="H63" s="398"/>
      <c r="I63" s="398"/>
      <c r="J63" s="58" t="s">
        <v>149</v>
      </c>
      <c r="K63" s="58" t="s">
        <v>149</v>
      </c>
      <c r="L63" s="58"/>
      <c r="M63" s="58"/>
      <c r="N63" s="58"/>
      <c r="O63" s="58"/>
      <c r="P63" s="58"/>
      <c r="Q63" s="58"/>
      <c r="R63" s="58"/>
      <c r="S63" s="58"/>
      <c r="T63" s="58"/>
      <c r="U63" s="58"/>
      <c r="V63" s="58"/>
      <c r="W63" s="58"/>
      <c r="X63" s="72"/>
      <c r="Y63" s="8"/>
      <c r="Z63" s="149"/>
      <c r="AA63" s="39"/>
      <c r="AB63" s="39"/>
      <c r="AG63" s="39"/>
    </row>
    <row r="64" spans="1:33"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row>
    <row r="65" spans="1:73" ht="24" customHeight="1" x14ac:dyDescent="0.25">
      <c r="A65" s="8"/>
      <c r="B65" s="118">
        <v>6.1</v>
      </c>
      <c r="C65" s="383" t="s">
        <v>13</v>
      </c>
      <c r="D65" s="398" t="str">
        <f>'Retailer Reports'!D65</f>
        <v>The preparation of a transition and cutover plan(s) for your business</v>
      </c>
      <c r="E65" s="398"/>
      <c r="F65" s="398"/>
      <c r="G65" s="398"/>
      <c r="H65" s="398"/>
      <c r="I65" s="398"/>
      <c r="J65" s="50" t="s">
        <v>149</v>
      </c>
      <c r="K65" s="50" t="s">
        <v>149</v>
      </c>
      <c r="L65" s="50"/>
      <c r="M65" s="50"/>
      <c r="N65" s="50"/>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117">
        <v>6.2</v>
      </c>
      <c r="C66" s="384"/>
      <c r="D66" s="397" t="str">
        <f>'Retailer Reports'!D66</f>
        <v>The successful completion of prerequisite transition activities (e.g. data migration and conversions, cutover dress rehearsals)</v>
      </c>
      <c r="E66" s="397"/>
      <c r="F66" s="397"/>
      <c r="G66" s="397"/>
      <c r="H66" s="397"/>
      <c r="I66" s="397"/>
      <c r="J66" s="60" t="s">
        <v>149</v>
      </c>
      <c r="K66" s="60" t="s">
        <v>149</v>
      </c>
      <c r="L66" s="60"/>
      <c r="M66" s="60"/>
      <c r="N66" s="60"/>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ht="38.25" x14ac:dyDescent="0.25">
      <c r="A69" s="8"/>
      <c r="B69" s="378"/>
      <c r="C69" s="380"/>
      <c r="D69" s="380"/>
      <c r="E69" s="380"/>
      <c r="F69" s="380"/>
      <c r="G69" s="380"/>
      <c r="H69" s="380"/>
      <c r="I69" s="380"/>
      <c r="J69" s="64" t="str">
        <f t="shared" ref="J69:X69" si="1">J40</f>
        <v>Momentum Energy</v>
      </c>
      <c r="K69" s="64" t="str">
        <f t="shared" si="1"/>
        <v>Network Energy Services</v>
      </c>
      <c r="L69" s="64">
        <f t="shared" si="1"/>
        <v>0</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98" t="str">
        <f>D42</f>
        <v>A high-level impact assessment of the POC reforms on your business</v>
      </c>
      <c r="E71" s="398"/>
      <c r="F71" s="398"/>
      <c r="G71" s="398"/>
      <c r="H71" s="398"/>
      <c r="I71" s="398"/>
      <c r="J71" s="51" t="s">
        <v>57</v>
      </c>
      <c r="K71" s="51" t="s">
        <v>57</v>
      </c>
      <c r="L71" s="51"/>
      <c r="M71" s="51"/>
      <c r="N71" s="51"/>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98" t="str">
        <f>D43</f>
        <v>POC implementation plans in place to prepare your business for compliance with the revised regulatory arrangements from the “go live” date</v>
      </c>
      <c r="E72" s="398"/>
      <c r="F72" s="398"/>
      <c r="G72" s="398"/>
      <c r="H72" s="398"/>
      <c r="I72" s="398"/>
      <c r="J72" s="51" t="s">
        <v>57</v>
      </c>
      <c r="K72" s="51" t="s">
        <v>57</v>
      </c>
      <c r="L72" s="51"/>
      <c r="M72" s="51"/>
      <c r="N72" s="51"/>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118">
        <v>2.1</v>
      </c>
      <c r="C74" s="383" t="s">
        <v>5</v>
      </c>
      <c r="D74" s="398" t="str">
        <f>D45</f>
        <v>A detailed assessment of the revised legal and regulatory framework (including any jurisdictional safety requirements, as appropriate)</v>
      </c>
      <c r="E74" s="398"/>
      <c r="F74" s="398"/>
      <c r="G74" s="398"/>
      <c r="H74" s="398"/>
      <c r="I74" s="398"/>
      <c r="J74" s="51" t="s">
        <v>57</v>
      </c>
      <c r="K74" s="51" t="s">
        <v>57</v>
      </c>
      <c r="L74" s="51"/>
      <c r="M74" s="51"/>
      <c r="N74" s="51"/>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118">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51" t="s">
        <v>57</v>
      </c>
      <c r="K75" s="51" t="s">
        <v>57</v>
      </c>
      <c r="L75" s="51"/>
      <c r="M75" s="51"/>
      <c r="N75" s="51"/>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118">
        <v>2.2999999999999998</v>
      </c>
      <c r="C76" s="383"/>
      <c r="D76" s="398" t="str">
        <f t="shared" si="2"/>
        <v>Amendments to all relevant contracts/commercial arrangements</v>
      </c>
      <c r="E76" s="398"/>
      <c r="F76" s="398"/>
      <c r="G76" s="398"/>
      <c r="H76" s="398"/>
      <c r="I76" s="398"/>
      <c r="J76" s="51" t="s">
        <v>57</v>
      </c>
      <c r="K76" s="51" t="s">
        <v>57</v>
      </c>
      <c r="L76" s="51"/>
      <c r="M76" s="51"/>
      <c r="N76" s="51"/>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118">
        <v>2.4</v>
      </c>
      <c r="C77" s="383"/>
      <c r="D77" s="398" t="str">
        <f t="shared" si="2"/>
        <v>An assessment of the required accreditation and registration activities</v>
      </c>
      <c r="E77" s="398"/>
      <c r="F77" s="398"/>
      <c r="G77" s="398"/>
      <c r="H77" s="398"/>
      <c r="I77" s="398"/>
      <c r="J77" s="51" t="s">
        <v>57</v>
      </c>
      <c r="K77" s="51" t="s">
        <v>57</v>
      </c>
      <c r="L77" s="51"/>
      <c r="M77" s="51"/>
      <c r="N77" s="51"/>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118">
        <v>2.5</v>
      </c>
      <c r="C78" s="383"/>
      <c r="D78" s="398" t="str">
        <f t="shared" si="2"/>
        <v>The fulfilment of accreditation and registration obligations</v>
      </c>
      <c r="E78" s="398"/>
      <c r="F78" s="398"/>
      <c r="G78" s="398"/>
      <c r="H78" s="398"/>
      <c r="I78" s="398"/>
      <c r="J78" s="51" t="s">
        <v>57</v>
      </c>
      <c r="K78" s="51" t="s">
        <v>57</v>
      </c>
      <c r="L78" s="51"/>
      <c r="M78" s="51"/>
      <c r="N78" s="51"/>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118">
        <v>3.1</v>
      </c>
      <c r="C80" s="383" t="s">
        <v>7</v>
      </c>
      <c r="D80" s="398" t="str">
        <f>D51</f>
        <v>A detailed assessment of the human resources required to fulfil the operational functions for your business</v>
      </c>
      <c r="E80" s="398"/>
      <c r="F80" s="398"/>
      <c r="G80" s="398"/>
      <c r="H80" s="398"/>
      <c r="I80" s="398"/>
      <c r="J80" s="51" t="s">
        <v>57</v>
      </c>
      <c r="K80" s="51" t="s">
        <v>57</v>
      </c>
      <c r="L80" s="51"/>
      <c r="M80" s="51"/>
      <c r="N80" s="51"/>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118">
        <v>3.2</v>
      </c>
      <c r="C81" s="383"/>
      <c r="D81" s="398" t="str">
        <f t="shared" ref="D81:D82" si="3">D52</f>
        <v>The recruitment/assignment of human resources required to fulfil the operational functions for your business</v>
      </c>
      <c r="E81" s="398"/>
      <c r="F81" s="398"/>
      <c r="G81" s="398"/>
      <c r="H81" s="398"/>
      <c r="I81" s="398"/>
      <c r="J81" s="51" t="s">
        <v>57</v>
      </c>
      <c r="K81" s="51" t="s">
        <v>57</v>
      </c>
      <c r="L81" s="51"/>
      <c r="M81" s="51"/>
      <c r="N81" s="51"/>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118">
        <v>3.3</v>
      </c>
      <c r="C82" s="383"/>
      <c r="D82" s="398" t="str">
        <f t="shared" si="3"/>
        <v>The identification, development and delivery of staff training to fulfil the operational functions/roles, as applicable to your business</v>
      </c>
      <c r="E82" s="398"/>
      <c r="F82" s="398"/>
      <c r="G82" s="398"/>
      <c r="H82" s="398"/>
      <c r="I82" s="398"/>
      <c r="J82" s="51" t="s">
        <v>57</v>
      </c>
      <c r="K82" s="51" t="s">
        <v>57</v>
      </c>
      <c r="L82" s="51"/>
      <c r="M82" s="51"/>
      <c r="N82" s="51"/>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118">
        <v>4.0999999999999996</v>
      </c>
      <c r="C84" s="383" t="s">
        <v>9</v>
      </c>
      <c r="D84" s="398" t="str">
        <f>D55</f>
        <v>A detailed assessment of business process impacts for your business</v>
      </c>
      <c r="E84" s="398"/>
      <c r="F84" s="398"/>
      <c r="G84" s="398"/>
      <c r="H84" s="398"/>
      <c r="I84" s="398"/>
      <c r="J84" s="51" t="s">
        <v>57</v>
      </c>
      <c r="K84" s="51" t="s">
        <v>57</v>
      </c>
      <c r="L84" s="51"/>
      <c r="M84" s="51"/>
      <c r="N84" s="51"/>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118">
        <v>4.2</v>
      </c>
      <c r="C85" s="383"/>
      <c r="D85" s="398" t="str">
        <f t="shared" ref="D85:D86" si="4">D56</f>
        <v>The development, documentation and approval of appropriate business processes for your business</v>
      </c>
      <c r="E85" s="398"/>
      <c r="F85" s="398"/>
      <c r="G85" s="398"/>
      <c r="H85" s="398"/>
      <c r="I85" s="398"/>
      <c r="J85" s="51" t="s">
        <v>57</v>
      </c>
      <c r="K85" s="51" t="s">
        <v>57</v>
      </c>
      <c r="L85" s="51"/>
      <c r="M85" s="51"/>
      <c r="N85" s="51"/>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118">
        <v>4.3</v>
      </c>
      <c r="C86" s="383"/>
      <c r="D86" s="398" t="str">
        <f t="shared" si="4"/>
        <v>The validation of business processes during industry testing</v>
      </c>
      <c r="E86" s="398"/>
      <c r="F86" s="398"/>
      <c r="G86" s="398"/>
      <c r="H86" s="398"/>
      <c r="I86" s="398"/>
      <c r="J86" s="51" t="s">
        <v>57</v>
      </c>
      <c r="K86" s="51" t="s">
        <v>57</v>
      </c>
      <c r="L86" s="51"/>
      <c r="M86" s="51"/>
      <c r="N86" s="51"/>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118">
        <v>5.0999999999999996</v>
      </c>
      <c r="C88" s="383" t="s">
        <v>11</v>
      </c>
      <c r="D88" s="398" t="str">
        <f>D59</f>
        <v>A detailed assessment of the market system impacts for your business, including requirements specification and design of changes</v>
      </c>
      <c r="E88" s="398"/>
      <c r="F88" s="398"/>
      <c r="G88" s="398"/>
      <c r="H88" s="398"/>
      <c r="I88" s="398"/>
      <c r="J88" s="51" t="s">
        <v>57</v>
      </c>
      <c r="K88" s="51" t="s">
        <v>57</v>
      </c>
      <c r="L88" s="51"/>
      <c r="M88" s="51"/>
      <c r="N88" s="51"/>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118">
        <v>5.2</v>
      </c>
      <c r="C89" s="383"/>
      <c r="D89" s="398" t="str">
        <f t="shared" ref="D89:D92" si="5">D60</f>
        <v>The development and build of appropriate market systems for your business</v>
      </c>
      <c r="E89" s="398"/>
      <c r="F89" s="398"/>
      <c r="G89" s="398"/>
      <c r="H89" s="398"/>
      <c r="I89" s="398"/>
      <c r="J89" s="51" t="s">
        <v>57</v>
      </c>
      <c r="K89" s="51" t="s">
        <v>57</v>
      </c>
      <c r="L89" s="51"/>
      <c r="M89" s="51"/>
      <c r="N89" s="51"/>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118">
        <v>5.3</v>
      </c>
      <c r="C90" s="383"/>
      <c r="D90" s="398" t="str">
        <f t="shared" si="5"/>
        <v>The internal testing of market systems for your business</v>
      </c>
      <c r="E90" s="398"/>
      <c r="F90" s="398"/>
      <c r="G90" s="398"/>
      <c r="H90" s="398"/>
      <c r="I90" s="398"/>
      <c r="J90" s="51" t="s">
        <v>57</v>
      </c>
      <c r="K90" s="51" t="s">
        <v>57</v>
      </c>
      <c r="L90" s="51"/>
      <c r="M90" s="51"/>
      <c r="N90" s="51"/>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118">
        <v>5.4</v>
      </c>
      <c r="C91" s="383"/>
      <c r="D91" s="398" t="str">
        <f t="shared" si="5"/>
        <v>The testing of market system interfaces between AEMO and participants (including testing of credentials and connectivity, as appropriate)</v>
      </c>
      <c r="E91" s="398"/>
      <c r="F91" s="398"/>
      <c r="G91" s="398"/>
      <c r="H91" s="398"/>
      <c r="I91" s="398"/>
      <c r="J91" s="51" t="s">
        <v>57</v>
      </c>
      <c r="K91" s="51" t="s">
        <v>57</v>
      </c>
      <c r="L91" s="51"/>
      <c r="M91" s="51"/>
      <c r="N91" s="51"/>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118">
        <v>5.5</v>
      </c>
      <c r="C92" s="383"/>
      <c r="D92" s="398" t="str">
        <f t="shared" si="5"/>
        <v>The validation of performance of market systems during industry testing</v>
      </c>
      <c r="E92" s="398"/>
      <c r="F92" s="398"/>
      <c r="G92" s="398"/>
      <c r="H92" s="398"/>
      <c r="I92" s="398"/>
      <c r="J92" s="51" t="s">
        <v>57</v>
      </c>
      <c r="K92" s="51" t="s">
        <v>57</v>
      </c>
      <c r="L92" s="51"/>
      <c r="M92" s="51"/>
      <c r="N92" s="51"/>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118">
        <v>6.1</v>
      </c>
      <c r="C94" s="383" t="s">
        <v>13</v>
      </c>
      <c r="D94" s="398" t="str">
        <f>D65</f>
        <v>The preparation of a transition and cutover plan(s) for your business</v>
      </c>
      <c r="E94" s="398"/>
      <c r="F94" s="398"/>
      <c r="G94" s="398"/>
      <c r="H94" s="398"/>
      <c r="I94" s="398"/>
      <c r="J94" s="51" t="s">
        <v>57</v>
      </c>
      <c r="K94" s="51" t="s">
        <v>57</v>
      </c>
      <c r="L94" s="51"/>
      <c r="M94" s="51"/>
      <c r="N94" s="51"/>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117">
        <v>6.2</v>
      </c>
      <c r="C95" s="384"/>
      <c r="D95" s="397" t="str">
        <f>D66</f>
        <v>The successful completion of prerequisite transition activities (e.g. data migration and conversions, cutover dress rehearsals)</v>
      </c>
      <c r="E95" s="397"/>
      <c r="F95" s="397"/>
      <c r="G95" s="397"/>
      <c r="H95" s="397"/>
      <c r="I95" s="397"/>
      <c r="J95" s="61" t="s">
        <v>57</v>
      </c>
      <c r="K95" s="61" t="s">
        <v>57</v>
      </c>
      <c r="L95" s="61"/>
      <c r="M95" s="61"/>
      <c r="N95" s="61"/>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77" t="s">
        <v>0</v>
      </c>
      <c r="C97" s="379" t="s">
        <v>1</v>
      </c>
      <c r="D97" s="379" t="s">
        <v>61</v>
      </c>
      <c r="E97" s="379"/>
      <c r="F97" s="379"/>
      <c r="G97" s="379"/>
      <c r="H97" s="379"/>
      <c r="I97" s="379"/>
      <c r="J97" s="379" t="s">
        <v>115</v>
      </c>
      <c r="K97" s="379"/>
      <c r="L97" s="379"/>
      <c r="M97" s="379"/>
      <c r="N97" s="379"/>
      <c r="O97" s="379"/>
      <c r="P97" s="379"/>
      <c r="Q97" s="379"/>
      <c r="R97" s="379"/>
      <c r="S97" s="379"/>
      <c r="T97" s="379"/>
      <c r="U97" s="379"/>
      <c r="V97" s="379"/>
      <c r="W97" s="379"/>
      <c r="X97" s="389"/>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ht="38.25" x14ac:dyDescent="0.25">
      <c r="A98" s="8"/>
      <c r="B98" s="378"/>
      <c r="C98" s="380"/>
      <c r="D98" s="380"/>
      <c r="E98" s="380"/>
      <c r="F98" s="380"/>
      <c r="G98" s="380"/>
      <c r="H98" s="380"/>
      <c r="I98" s="380"/>
      <c r="J98" s="64" t="str">
        <f t="shared" ref="J98:X98" si="6">J69</f>
        <v>Momentum Energy</v>
      </c>
      <c r="K98" s="64" t="str">
        <f t="shared" si="6"/>
        <v>Network Energy Services</v>
      </c>
      <c r="L98" s="64">
        <f t="shared" si="6"/>
        <v>0</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98" t="str">
        <f>D71</f>
        <v>A high-level impact assessment of the POC reforms on your business</v>
      </c>
      <c r="E100" s="398"/>
      <c r="F100" s="398"/>
      <c r="G100" s="398"/>
      <c r="H100" s="398"/>
      <c r="I100" s="398"/>
      <c r="J100" s="154"/>
      <c r="K100" s="154" t="s">
        <v>374</v>
      </c>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98" t="str">
        <f>D72</f>
        <v>POC implementation plans in place to prepare your business for compliance with the revised regulatory arrangements from the “go live” date</v>
      </c>
      <c r="E101" s="398"/>
      <c r="F101" s="398"/>
      <c r="G101" s="398"/>
      <c r="H101" s="398"/>
      <c r="I101" s="398"/>
      <c r="J101" s="154"/>
      <c r="K101" s="154"/>
      <c r="L101" s="154"/>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118">
        <v>2.1</v>
      </c>
      <c r="C103" s="383" t="s">
        <v>5</v>
      </c>
      <c r="D103" s="398" t="str">
        <f>D74</f>
        <v>A detailed assessment of the revised legal and regulatory framework (including any jurisdictional safety requirements, as appropriate)</v>
      </c>
      <c r="E103" s="398"/>
      <c r="F103" s="398"/>
      <c r="G103" s="398"/>
      <c r="H103" s="398"/>
      <c r="I103" s="398"/>
      <c r="J103" s="154"/>
      <c r="K103" s="154" t="s">
        <v>374</v>
      </c>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118">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154"/>
      <c r="K104" s="154" t="s">
        <v>377</v>
      </c>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118">
        <v>2.2999999999999998</v>
      </c>
      <c r="C105" s="383"/>
      <c r="D105" s="398" t="str">
        <f t="shared" si="7"/>
        <v>Amendments to all relevant contracts/commercial arrangements</v>
      </c>
      <c r="E105" s="398"/>
      <c r="F105" s="398"/>
      <c r="G105" s="398"/>
      <c r="H105" s="398"/>
      <c r="I105" s="398"/>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118">
        <v>2.4</v>
      </c>
      <c r="C106" s="383"/>
      <c r="D106" s="398" t="str">
        <f t="shared" si="7"/>
        <v>An assessment of the required accreditation and registration activities</v>
      </c>
      <c r="E106" s="398"/>
      <c r="F106" s="398"/>
      <c r="G106" s="398"/>
      <c r="H106" s="398"/>
      <c r="I106" s="398"/>
      <c r="J106" s="154"/>
      <c r="K106" s="154" t="s">
        <v>377</v>
      </c>
      <c r="L106" s="154"/>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118">
        <v>2.5</v>
      </c>
      <c r="C107" s="383"/>
      <c r="D107" s="398" t="str">
        <f t="shared" si="7"/>
        <v>The fulfilment of accreditation and registration obligations</v>
      </c>
      <c r="E107" s="398"/>
      <c r="F107" s="398"/>
      <c r="G107" s="398"/>
      <c r="H107" s="398"/>
      <c r="I107" s="398"/>
      <c r="J107" s="154"/>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118">
        <v>3.1</v>
      </c>
      <c r="C109" s="383" t="s">
        <v>7</v>
      </c>
      <c r="D109" s="398" t="str">
        <f>D80</f>
        <v>A detailed assessment of the human resources required to fulfil the operational functions for your business</v>
      </c>
      <c r="E109" s="398"/>
      <c r="F109" s="398"/>
      <c r="G109" s="398"/>
      <c r="H109" s="398"/>
      <c r="I109" s="398"/>
      <c r="J109" s="154"/>
      <c r="K109" s="154" t="s">
        <v>377</v>
      </c>
      <c r="L109" s="154"/>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118">
        <v>3.2</v>
      </c>
      <c r="C110" s="383"/>
      <c r="D110" s="398" t="str">
        <f t="shared" ref="D110:D111" si="8">D81</f>
        <v>The recruitment/assignment of human resources required to fulfil the operational functions for your business</v>
      </c>
      <c r="E110" s="398"/>
      <c r="F110" s="398"/>
      <c r="G110" s="398"/>
      <c r="H110" s="398"/>
      <c r="I110" s="398"/>
      <c r="J110" s="154"/>
      <c r="K110" s="154"/>
      <c r="L110" s="154"/>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118">
        <v>3.3</v>
      </c>
      <c r="C111" s="383"/>
      <c r="D111" s="398" t="str">
        <f t="shared" si="8"/>
        <v>The identification, development and delivery of staff training to fulfil the operational functions/roles, as applicable to your business</v>
      </c>
      <c r="E111" s="398"/>
      <c r="F111" s="398"/>
      <c r="G111" s="398"/>
      <c r="H111" s="398"/>
      <c r="I111" s="398"/>
      <c r="J111" s="154"/>
      <c r="K111" s="154"/>
      <c r="L111" s="154"/>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118">
        <v>4.0999999999999996</v>
      </c>
      <c r="C113" s="383" t="s">
        <v>9</v>
      </c>
      <c r="D113" s="398" t="str">
        <f>D84</f>
        <v>A detailed assessment of business process impacts for your business</v>
      </c>
      <c r="E113" s="398"/>
      <c r="F113" s="398"/>
      <c r="G113" s="398"/>
      <c r="H113" s="398"/>
      <c r="I113" s="398"/>
      <c r="J113" s="154"/>
      <c r="K113" s="154" t="s">
        <v>377</v>
      </c>
      <c r="L113" s="154"/>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118">
        <v>4.2</v>
      </c>
      <c r="C114" s="383"/>
      <c r="D114" s="398" t="str">
        <f t="shared" ref="D114:D115" si="9">D85</f>
        <v>The development, documentation and approval of appropriate business processes for your business</v>
      </c>
      <c r="E114" s="398"/>
      <c r="F114" s="398"/>
      <c r="G114" s="398"/>
      <c r="H114" s="398"/>
      <c r="I114" s="398"/>
      <c r="J114" s="154"/>
      <c r="K114" s="154"/>
      <c r="L114" s="154"/>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118">
        <v>4.3</v>
      </c>
      <c r="C115" s="383"/>
      <c r="D115" s="398" t="str">
        <f t="shared" si="9"/>
        <v>The validation of business processes during industry testing</v>
      </c>
      <c r="E115" s="398"/>
      <c r="F115" s="398"/>
      <c r="G115" s="398"/>
      <c r="H115" s="398"/>
      <c r="I115" s="398"/>
      <c r="J115" s="154"/>
      <c r="K115" s="154"/>
      <c r="L115" s="154"/>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118">
        <v>5.0999999999999996</v>
      </c>
      <c r="C117" s="383" t="s">
        <v>11</v>
      </c>
      <c r="D117" s="398" t="str">
        <f>D88</f>
        <v>A detailed assessment of the market system impacts for your business, including requirements specification and design of changes</v>
      </c>
      <c r="E117" s="398"/>
      <c r="F117" s="398"/>
      <c r="G117" s="398"/>
      <c r="H117" s="398"/>
      <c r="I117" s="398"/>
      <c r="J117" s="154" t="s">
        <v>212</v>
      </c>
      <c r="K117" s="154" t="s">
        <v>374</v>
      </c>
      <c r="L117" s="154"/>
      <c r="M117" s="154"/>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118">
        <v>5.2</v>
      </c>
      <c r="C118" s="383"/>
      <c r="D118" s="398" t="str">
        <f t="shared" ref="D118:D121" si="10">D89</f>
        <v>The development and build of appropriate market systems for your business</v>
      </c>
      <c r="E118" s="398"/>
      <c r="F118" s="398"/>
      <c r="G118" s="398"/>
      <c r="H118" s="398"/>
      <c r="I118" s="398"/>
      <c r="J118" s="154"/>
      <c r="K118" s="154"/>
      <c r="L118" s="154"/>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118">
        <v>5.3</v>
      </c>
      <c r="C119" s="383"/>
      <c r="D119" s="398" t="str">
        <f t="shared" si="10"/>
        <v>The internal testing of market systems for your business</v>
      </c>
      <c r="E119" s="398"/>
      <c r="F119" s="398"/>
      <c r="G119" s="398"/>
      <c r="H119" s="398"/>
      <c r="I119" s="398"/>
      <c r="J119" s="154"/>
      <c r="K119" s="154"/>
      <c r="L119" s="154"/>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118">
        <v>5.4</v>
      </c>
      <c r="C120" s="383"/>
      <c r="D120" s="398" t="str">
        <f t="shared" si="10"/>
        <v>The testing of market system interfaces between AEMO and participants (including testing of credentials and connectivity, as appropriate)</v>
      </c>
      <c r="E120" s="398"/>
      <c r="F120" s="398"/>
      <c r="G120" s="398"/>
      <c r="H120" s="398"/>
      <c r="I120" s="398"/>
      <c r="J120" s="154"/>
      <c r="K120" s="154"/>
      <c r="L120" s="154"/>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118">
        <v>5.5</v>
      </c>
      <c r="C121" s="383"/>
      <c r="D121" s="398" t="str">
        <f t="shared" si="10"/>
        <v>The validation of performance of market systems during industry testing</v>
      </c>
      <c r="E121" s="398"/>
      <c r="F121" s="398"/>
      <c r="G121" s="398"/>
      <c r="H121" s="398"/>
      <c r="I121" s="398"/>
      <c r="J121" s="154"/>
      <c r="K121" s="154"/>
      <c r="L121" s="154"/>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118">
        <v>6.1</v>
      </c>
      <c r="C123" s="383" t="s">
        <v>13</v>
      </c>
      <c r="D123" s="398" t="str">
        <f>D94</f>
        <v>The preparation of a transition and cutover plan(s) for your business</v>
      </c>
      <c r="E123" s="398"/>
      <c r="F123" s="398"/>
      <c r="G123" s="398"/>
      <c r="H123" s="398"/>
      <c r="I123" s="398"/>
      <c r="J123" s="154"/>
      <c r="K123" s="154" t="s">
        <v>374</v>
      </c>
      <c r="L123" s="154"/>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117">
        <v>6.2</v>
      </c>
      <c r="C124" s="384"/>
      <c r="D124" s="397" t="str">
        <f>D95</f>
        <v>The successful completion of prerequisite transition activities (e.g. data migration and conversions, cutover dress rehearsals)</v>
      </c>
      <c r="E124" s="397"/>
      <c r="F124" s="397"/>
      <c r="G124" s="397"/>
      <c r="H124" s="397"/>
      <c r="I124" s="397"/>
      <c r="J124" s="156"/>
      <c r="K124" s="156"/>
      <c r="L124" s="156"/>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ht="38.25" x14ac:dyDescent="0.25">
      <c r="A127" s="8"/>
      <c r="B127" s="378"/>
      <c r="C127" s="380"/>
      <c r="D127" s="380"/>
      <c r="E127" s="380"/>
      <c r="F127" s="380"/>
      <c r="G127" s="380"/>
      <c r="H127" s="380"/>
      <c r="I127" s="380"/>
      <c r="J127" s="64" t="str">
        <f>J98</f>
        <v>Momentum Energy</v>
      </c>
      <c r="K127" s="64" t="str">
        <f t="shared" ref="K127:X127" si="11">K98</f>
        <v>Network Energy Services</v>
      </c>
      <c r="L127" s="64">
        <f t="shared" si="11"/>
        <v>0</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98" t="str">
        <f>D100</f>
        <v>A high-level impact assessment of the POC reforms on your business</v>
      </c>
      <c r="E129" s="398"/>
      <c r="F129" s="398"/>
      <c r="G129" s="398"/>
      <c r="H129" s="398"/>
      <c r="I129" s="398"/>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98" t="str">
        <f>D101</f>
        <v>POC implementation plans in place to prepare your business for compliance with the revised regulatory arrangements from the “go live” date</v>
      </c>
      <c r="E130" s="398"/>
      <c r="F130" s="398"/>
      <c r="G130" s="398"/>
      <c r="H130" s="398"/>
      <c r="I130" s="398"/>
      <c r="J130" s="154"/>
      <c r="K130" s="154"/>
      <c r="L130" s="154"/>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118">
        <v>2.1</v>
      </c>
      <c r="C132" s="383" t="s">
        <v>5</v>
      </c>
      <c r="D132" s="398" t="str">
        <f>D103</f>
        <v>A detailed assessment of the revised legal and regulatory framework (including any jurisdictional safety requirements, as appropriate)</v>
      </c>
      <c r="E132" s="398"/>
      <c r="F132" s="398"/>
      <c r="G132" s="398"/>
      <c r="H132" s="398"/>
      <c r="I132" s="398"/>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118">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118">
        <v>2.2999999999999998</v>
      </c>
      <c r="C134" s="383"/>
      <c r="D134" s="398" t="str">
        <f t="shared" si="12"/>
        <v>Amendments to all relevant contracts/commercial arrangements</v>
      </c>
      <c r="E134" s="398"/>
      <c r="F134" s="398"/>
      <c r="G134" s="398"/>
      <c r="H134" s="398"/>
      <c r="I134" s="398"/>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118">
        <v>2.4</v>
      </c>
      <c r="C135" s="383"/>
      <c r="D135" s="398" t="str">
        <f t="shared" si="12"/>
        <v>An assessment of the required accreditation and registration activities</v>
      </c>
      <c r="E135" s="398"/>
      <c r="F135" s="398"/>
      <c r="G135" s="398"/>
      <c r="H135" s="398"/>
      <c r="I135" s="398"/>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118">
        <v>2.5</v>
      </c>
      <c r="C136" s="383"/>
      <c r="D136" s="398" t="str">
        <f t="shared" si="12"/>
        <v>The fulfilment of accreditation and registration obligations</v>
      </c>
      <c r="E136" s="398"/>
      <c r="F136" s="398"/>
      <c r="G136" s="398"/>
      <c r="H136" s="398"/>
      <c r="I136" s="398"/>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118">
        <v>3.1</v>
      </c>
      <c r="C138" s="383" t="s">
        <v>7</v>
      </c>
      <c r="D138" s="398" t="str">
        <f>D109</f>
        <v>A detailed assessment of the human resources required to fulfil the operational functions for your business</v>
      </c>
      <c r="E138" s="398"/>
      <c r="F138" s="398"/>
      <c r="G138" s="398"/>
      <c r="H138" s="398"/>
      <c r="I138" s="398"/>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118">
        <v>3.2</v>
      </c>
      <c r="C139" s="383"/>
      <c r="D139" s="398" t="str">
        <f t="shared" ref="D139:D140" si="13">D110</f>
        <v>The recruitment/assignment of human resources required to fulfil the operational functions for your business</v>
      </c>
      <c r="E139" s="398"/>
      <c r="F139" s="398"/>
      <c r="G139" s="398"/>
      <c r="H139" s="398"/>
      <c r="I139" s="398"/>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118">
        <v>3.3</v>
      </c>
      <c r="C140" s="383"/>
      <c r="D140" s="398" t="str">
        <f t="shared" si="13"/>
        <v>The identification, development and delivery of staff training to fulfil the operational functions/roles, as applicable to your business</v>
      </c>
      <c r="E140" s="398"/>
      <c r="F140" s="398"/>
      <c r="G140" s="398"/>
      <c r="H140" s="398"/>
      <c r="I140" s="398"/>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118">
        <v>4.0999999999999996</v>
      </c>
      <c r="C142" s="383" t="s">
        <v>9</v>
      </c>
      <c r="D142" s="398" t="str">
        <f>D113</f>
        <v>A detailed assessment of business process impacts for your business</v>
      </c>
      <c r="E142" s="398"/>
      <c r="F142" s="398"/>
      <c r="G142" s="398"/>
      <c r="H142" s="398"/>
      <c r="I142" s="398"/>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118">
        <v>4.2</v>
      </c>
      <c r="C143" s="383"/>
      <c r="D143" s="398" t="str">
        <f t="shared" ref="D143:D144" si="14">D114</f>
        <v>The development, documentation and approval of appropriate business processes for your business</v>
      </c>
      <c r="E143" s="398"/>
      <c r="F143" s="398"/>
      <c r="G143" s="398"/>
      <c r="H143" s="398"/>
      <c r="I143" s="398"/>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118">
        <v>4.3</v>
      </c>
      <c r="C144" s="383"/>
      <c r="D144" s="398" t="str">
        <f t="shared" si="14"/>
        <v>The validation of business processes during industry testing</v>
      </c>
      <c r="E144" s="398"/>
      <c r="F144" s="398"/>
      <c r="G144" s="398"/>
      <c r="H144" s="398"/>
      <c r="I144" s="398"/>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118">
        <v>5.0999999999999996</v>
      </c>
      <c r="C146" s="383" t="s">
        <v>11</v>
      </c>
      <c r="D146" s="398" t="str">
        <f>D117</f>
        <v>A detailed assessment of the market system impacts for your business, including requirements specification and design of changes</v>
      </c>
      <c r="E146" s="398"/>
      <c r="F146" s="398"/>
      <c r="G146" s="398"/>
      <c r="H146" s="398"/>
      <c r="I146" s="398"/>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118">
        <v>5.2</v>
      </c>
      <c r="C147" s="383"/>
      <c r="D147" s="398" t="str">
        <f t="shared" ref="D147:D150" si="15">D118</f>
        <v>The development and build of appropriate market systems for your business</v>
      </c>
      <c r="E147" s="398"/>
      <c r="F147" s="398"/>
      <c r="G147" s="398"/>
      <c r="H147" s="398"/>
      <c r="I147" s="398"/>
      <c r="J147" s="154"/>
      <c r="K147" s="154"/>
      <c r="L147" s="154"/>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118">
        <v>5.3</v>
      </c>
      <c r="C148" s="383"/>
      <c r="D148" s="398" t="str">
        <f t="shared" si="15"/>
        <v>The internal testing of market systems for your business</v>
      </c>
      <c r="E148" s="398"/>
      <c r="F148" s="398"/>
      <c r="G148" s="398"/>
      <c r="H148" s="398"/>
      <c r="I148" s="398"/>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118">
        <v>5.4</v>
      </c>
      <c r="C149" s="383"/>
      <c r="D149" s="398" t="str">
        <f t="shared" si="15"/>
        <v>The testing of market system interfaces between AEMO and participants (including testing of credentials and connectivity, as appropriate)</v>
      </c>
      <c r="E149" s="398"/>
      <c r="F149" s="398"/>
      <c r="G149" s="398"/>
      <c r="H149" s="398"/>
      <c r="I149" s="398"/>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118">
        <v>5.5</v>
      </c>
      <c r="C150" s="383"/>
      <c r="D150" s="398" t="str">
        <f t="shared" si="15"/>
        <v>The validation of performance of market systems during industry testing</v>
      </c>
      <c r="E150" s="398"/>
      <c r="F150" s="398"/>
      <c r="G150" s="398"/>
      <c r="H150" s="398"/>
      <c r="I150" s="398"/>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118">
        <v>6.1</v>
      </c>
      <c r="C152" s="383" t="s">
        <v>13</v>
      </c>
      <c r="D152" s="398" t="str">
        <f>D123</f>
        <v>The preparation of a transition and cutover plan(s) for your business</v>
      </c>
      <c r="E152" s="398"/>
      <c r="F152" s="398"/>
      <c r="G152" s="398"/>
      <c r="H152" s="398"/>
      <c r="I152" s="398"/>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117">
        <v>6.2</v>
      </c>
      <c r="C153" s="384"/>
      <c r="D153" s="397" t="str">
        <f>D124</f>
        <v>The successful completion of prerequisite transition activities (e.g. data migration and conversions, cutover dress rehearsals)</v>
      </c>
      <c r="E153" s="397"/>
      <c r="F153" s="397"/>
      <c r="G153" s="397"/>
      <c r="H153" s="397"/>
      <c r="I153" s="397"/>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8" spans="33:73" x14ac:dyDescent="0.25">
      <c r="AG168" s="39"/>
    </row>
    <row r="169" spans="33:73" x14ac:dyDescent="0.25">
      <c r="AG169" s="39" t="s">
        <v>57</v>
      </c>
    </row>
    <row r="170" spans="33:73" x14ac:dyDescent="0.25">
      <c r="AG170" s="39" t="s">
        <v>56</v>
      </c>
    </row>
    <row r="171" spans="33:73" x14ac:dyDescent="0.25">
      <c r="AG171" s="39" t="s">
        <v>58</v>
      </c>
    </row>
    <row r="172" spans="33:73" x14ac:dyDescent="0.25">
      <c r="AG172" s="39" t="s">
        <v>64</v>
      </c>
    </row>
    <row r="173" spans="33:73" x14ac:dyDescent="0.25">
      <c r="AG173" s="39" t="s">
        <v>55</v>
      </c>
    </row>
    <row r="174" spans="33:73" x14ac:dyDescent="0.25">
      <c r="AG174" s="39"/>
    </row>
    <row r="175" spans="33:73" x14ac:dyDescent="0.25">
      <c r="AG175" s="39" t="s">
        <v>45</v>
      </c>
    </row>
    <row r="176" spans="33:73" x14ac:dyDescent="0.25">
      <c r="AG176" s="39" t="s">
        <v>44</v>
      </c>
    </row>
    <row r="177" spans="33:33" x14ac:dyDescent="0.25">
      <c r="AG177" s="39" t="s">
        <v>43</v>
      </c>
    </row>
    <row r="178" spans="33:33" x14ac:dyDescent="0.25">
      <c r="AG178" s="39" t="s">
        <v>64</v>
      </c>
    </row>
    <row r="179" spans="33:33" x14ac:dyDescent="0.25">
      <c r="AG179" s="39"/>
    </row>
  </sheetData>
  <mergeCells count="199">
    <mergeCell ref="H21:I21"/>
    <mergeCell ref="J21:K21"/>
    <mergeCell ref="L21:M21"/>
    <mergeCell ref="N21:O21"/>
    <mergeCell ref="D42:I42"/>
    <mergeCell ref="D43:I43"/>
    <mergeCell ref="D45:I45"/>
    <mergeCell ref="D46:I46"/>
    <mergeCell ref="D47:I47"/>
    <mergeCell ref="B41:X41"/>
    <mergeCell ref="B44:X44"/>
    <mergeCell ref="D39:I40"/>
    <mergeCell ref="J39:X39"/>
    <mergeCell ref="B39:B40"/>
    <mergeCell ref="C113:C115"/>
    <mergeCell ref="C109:C111"/>
    <mergeCell ref="C103:C107"/>
    <mergeCell ref="C100:C101"/>
    <mergeCell ref="C51:C53"/>
    <mergeCell ref="C45:C49"/>
    <mergeCell ref="C42:C43"/>
    <mergeCell ref="D21:E21"/>
    <mergeCell ref="F21:G21"/>
    <mergeCell ref="D48:I48"/>
    <mergeCell ref="D49:I49"/>
    <mergeCell ref="D51:I51"/>
    <mergeCell ref="D52:I52"/>
    <mergeCell ref="D53:I53"/>
    <mergeCell ref="C39:C40"/>
    <mergeCell ref="D107:I107"/>
    <mergeCell ref="D109:I109"/>
    <mergeCell ref="D110:I110"/>
    <mergeCell ref="D111:I111"/>
    <mergeCell ref="D113:I113"/>
    <mergeCell ref="D114:I114"/>
    <mergeCell ref="D115:I115"/>
    <mergeCell ref="D56:I56"/>
    <mergeCell ref="D57:I57"/>
    <mergeCell ref="D144:I144"/>
    <mergeCell ref="D146:I146"/>
    <mergeCell ref="D147:I147"/>
    <mergeCell ref="D148:I148"/>
    <mergeCell ref="D149:I149"/>
    <mergeCell ref="D150:I150"/>
    <mergeCell ref="D152:I152"/>
    <mergeCell ref="D153:I153"/>
    <mergeCell ref="C152:C153"/>
    <mergeCell ref="C146:C150"/>
    <mergeCell ref="C142:C144"/>
    <mergeCell ref="B145:X145"/>
    <mergeCell ref="B151:X151"/>
    <mergeCell ref="D133:I133"/>
    <mergeCell ref="D134:I134"/>
    <mergeCell ref="D135:I135"/>
    <mergeCell ref="D136:I136"/>
    <mergeCell ref="D138:I138"/>
    <mergeCell ref="D139:I139"/>
    <mergeCell ref="D140:I140"/>
    <mergeCell ref="D142:I142"/>
    <mergeCell ref="D143:I143"/>
    <mergeCell ref="B141:X141"/>
    <mergeCell ref="B137:X137"/>
    <mergeCell ref="C138:C140"/>
    <mergeCell ref="C132:C136"/>
    <mergeCell ref="D119:I119"/>
    <mergeCell ref="D120:I120"/>
    <mergeCell ref="D121:I121"/>
    <mergeCell ref="D123:I123"/>
    <mergeCell ref="D124:I124"/>
    <mergeCell ref="D129:I129"/>
    <mergeCell ref="D130:I130"/>
    <mergeCell ref="D132:I132"/>
    <mergeCell ref="B128:X128"/>
    <mergeCell ref="B131:X131"/>
    <mergeCell ref="C129:C130"/>
    <mergeCell ref="C123:C124"/>
    <mergeCell ref="C117:C121"/>
    <mergeCell ref="D117:I117"/>
    <mergeCell ref="D118:I118"/>
    <mergeCell ref="J126:X126"/>
    <mergeCell ref="D59:I59"/>
    <mergeCell ref="D60:I60"/>
    <mergeCell ref="D61:I61"/>
    <mergeCell ref="D62:I62"/>
    <mergeCell ref="D63:I63"/>
    <mergeCell ref="D65:I65"/>
    <mergeCell ref="D106:I106"/>
    <mergeCell ref="D71:I71"/>
    <mergeCell ref="D126:I127"/>
    <mergeCell ref="B93:X93"/>
    <mergeCell ref="B99:X99"/>
    <mergeCell ref="B102:X102"/>
    <mergeCell ref="B108:X108"/>
    <mergeCell ref="B112:X112"/>
    <mergeCell ref="B116:X116"/>
    <mergeCell ref="B122:X122"/>
    <mergeCell ref="D97:I98"/>
    <mergeCell ref="D86:I86"/>
    <mergeCell ref="D88:I88"/>
    <mergeCell ref="D89:I89"/>
    <mergeCell ref="D90:I90"/>
    <mergeCell ref="D91:I91"/>
    <mergeCell ref="D92:I92"/>
    <mergeCell ref="D94:I94"/>
    <mergeCell ref="B50:X50"/>
    <mergeCell ref="B54:X54"/>
    <mergeCell ref="B58:X58"/>
    <mergeCell ref="B64:X64"/>
    <mergeCell ref="B70:X70"/>
    <mergeCell ref="B73:X73"/>
    <mergeCell ref="B79:X79"/>
    <mergeCell ref="B83:X83"/>
    <mergeCell ref="B87:X87"/>
    <mergeCell ref="D72:I72"/>
    <mergeCell ref="D74:I74"/>
    <mergeCell ref="D55:I55"/>
    <mergeCell ref="D76:I76"/>
    <mergeCell ref="B68:B69"/>
    <mergeCell ref="J68:X68"/>
    <mergeCell ref="D68:I69"/>
    <mergeCell ref="C68:C69"/>
    <mergeCell ref="D77:I77"/>
    <mergeCell ref="D78:I78"/>
    <mergeCell ref="D80:I80"/>
    <mergeCell ref="D81:I81"/>
    <mergeCell ref="D82:I82"/>
    <mergeCell ref="D84:I84"/>
    <mergeCell ref="D85:I85"/>
    <mergeCell ref="D66:I66"/>
    <mergeCell ref="F4:M4"/>
    <mergeCell ref="C88:C92"/>
    <mergeCell ref="C84:C86"/>
    <mergeCell ref="C80:C82"/>
    <mergeCell ref="C74:C78"/>
    <mergeCell ref="C71:C72"/>
    <mergeCell ref="C65:C66"/>
    <mergeCell ref="C59:C63"/>
    <mergeCell ref="C55:C57"/>
    <mergeCell ref="F13:M13"/>
    <mergeCell ref="F17:M17"/>
    <mergeCell ref="F14:M14"/>
    <mergeCell ref="F16:M16"/>
    <mergeCell ref="F15:M15"/>
    <mergeCell ref="C21:C22"/>
    <mergeCell ref="F5:M5"/>
    <mergeCell ref="F6:M6"/>
    <mergeCell ref="F7:M7"/>
    <mergeCell ref="F8:M8"/>
    <mergeCell ref="F9:M9"/>
    <mergeCell ref="F10:M10"/>
    <mergeCell ref="F11:M11"/>
    <mergeCell ref="F12:M12"/>
    <mergeCell ref="D75:I75"/>
    <mergeCell ref="D95:I95"/>
    <mergeCell ref="D100:I100"/>
    <mergeCell ref="D101:I101"/>
    <mergeCell ref="D103:I103"/>
    <mergeCell ref="D104:I104"/>
    <mergeCell ref="D105:I105"/>
    <mergeCell ref="C94:C95"/>
    <mergeCell ref="B97:B98"/>
    <mergeCell ref="C97:C98"/>
    <mergeCell ref="J97:X97"/>
    <mergeCell ref="B126:B127"/>
    <mergeCell ref="C126:C127"/>
    <mergeCell ref="N4:S4"/>
    <mergeCell ref="T4:Y4"/>
    <mergeCell ref="N5:S5"/>
    <mergeCell ref="N7:S7"/>
    <mergeCell ref="N6:S6"/>
    <mergeCell ref="N8:S8"/>
    <mergeCell ref="N9:S9"/>
    <mergeCell ref="N10:S10"/>
    <mergeCell ref="N11:S11"/>
    <mergeCell ref="N13:S13"/>
    <mergeCell ref="N12:S12"/>
    <mergeCell ref="N14:S14"/>
    <mergeCell ref="N15:S15"/>
    <mergeCell ref="N16:S16"/>
    <mergeCell ref="N17:S17"/>
    <mergeCell ref="N18:S18"/>
    <mergeCell ref="N19:S19"/>
    <mergeCell ref="T5:Y5"/>
    <mergeCell ref="T6:Y6"/>
    <mergeCell ref="T7:Y7"/>
    <mergeCell ref="T8:Y8"/>
    <mergeCell ref="T18:Y18"/>
    <mergeCell ref="T19:Y19"/>
    <mergeCell ref="F18:M18"/>
    <mergeCell ref="F19:M19"/>
    <mergeCell ref="T9:Y9"/>
    <mergeCell ref="T10:Y10"/>
    <mergeCell ref="T11:Y11"/>
    <mergeCell ref="T13:Y13"/>
    <mergeCell ref="T12:Y12"/>
    <mergeCell ref="T14:Y14"/>
    <mergeCell ref="T15:Y15"/>
    <mergeCell ref="T16:Y16"/>
    <mergeCell ref="T17:Y17"/>
  </mergeCells>
  <conditionalFormatting sqref="G24:G37 I24:I37 M24:M37 O24:O37 K24:K37 AB37">
    <cfRule type="cellIs" dxfId="180" priority="229" operator="equal">
      <formula>$AG$177</formula>
    </cfRule>
    <cfRule type="cellIs" dxfId="179" priority="230" operator="equal">
      <formula>$AG$176</formula>
    </cfRule>
    <cfRule type="cellIs" dxfId="178" priority="231" operator="equal">
      <formula>$AG$175</formula>
    </cfRule>
  </conditionalFormatting>
  <conditionalFormatting sqref="E5:E19">
    <cfRule type="cellIs" dxfId="177" priority="109" operator="equal">
      <formula>$AG$177</formula>
    </cfRule>
    <cfRule type="cellIs" dxfId="176" priority="110" operator="equal">
      <formula>$AG$176</formula>
    </cfRule>
    <cfRule type="cellIs" dxfId="175" priority="111" operator="equal">
      <formula>$AG$175</formula>
    </cfRule>
  </conditionalFormatting>
  <conditionalFormatting sqref="E23:E37">
    <cfRule type="cellIs" dxfId="174" priority="103" operator="equal">
      <formula>$AG$177</formula>
    </cfRule>
    <cfRule type="cellIs" dxfId="173" priority="104" operator="equal">
      <formula>$AG$176</formula>
    </cfRule>
    <cfRule type="cellIs" dxfId="172" priority="105" operator="equal">
      <formula>$AG$175</formula>
    </cfRule>
  </conditionalFormatting>
  <conditionalFormatting sqref="P37">
    <cfRule type="cellIs" dxfId="171" priority="97" operator="equal">
      <formula>$AG$177</formula>
    </cfRule>
    <cfRule type="cellIs" dxfId="170" priority="98" operator="equal">
      <formula>$AG$176</formula>
    </cfRule>
    <cfRule type="cellIs" dxfId="169" priority="99" operator="equal">
      <formula>$AG$175</formula>
    </cfRule>
  </conditionalFormatting>
  <conditionalFormatting sqref="Q37">
    <cfRule type="cellIs" dxfId="168" priority="94" operator="equal">
      <formula>$AG$177</formula>
    </cfRule>
    <cfRule type="cellIs" dxfId="167" priority="95" operator="equal">
      <formula>$AG$176</formula>
    </cfRule>
    <cfRule type="cellIs" dxfId="166" priority="96" operator="equal">
      <formula>$AG$175</formula>
    </cfRule>
  </conditionalFormatting>
  <conditionalFormatting sqref="R37">
    <cfRule type="cellIs" dxfId="165" priority="91" operator="equal">
      <formula>$AG$177</formula>
    </cfRule>
    <cfRule type="cellIs" dxfId="164" priority="92" operator="equal">
      <formula>$AG$176</formula>
    </cfRule>
    <cfRule type="cellIs" dxfId="163" priority="93" operator="equal">
      <formula>$AG$175</formula>
    </cfRule>
  </conditionalFormatting>
  <conditionalFormatting sqref="S37">
    <cfRule type="cellIs" dxfId="162" priority="88" operator="equal">
      <formula>$AG$177</formula>
    </cfRule>
    <cfRule type="cellIs" dxfId="161" priority="89" operator="equal">
      <formula>$AG$176</formula>
    </cfRule>
    <cfRule type="cellIs" dxfId="160" priority="90" operator="equal">
      <formula>$AG$175</formula>
    </cfRule>
  </conditionalFormatting>
  <conditionalFormatting sqref="T37">
    <cfRule type="cellIs" dxfId="159" priority="85" operator="equal">
      <formula>$AG$177</formula>
    </cfRule>
    <cfRule type="cellIs" dxfId="158" priority="86" operator="equal">
      <formula>$AG$176</formula>
    </cfRule>
    <cfRule type="cellIs" dxfId="157" priority="87" operator="equal">
      <formula>$AG$175</formula>
    </cfRule>
  </conditionalFormatting>
  <conditionalFormatting sqref="U37">
    <cfRule type="cellIs" dxfId="156" priority="82" operator="equal">
      <formula>$AG$177</formula>
    </cfRule>
    <cfRule type="cellIs" dxfId="155" priority="83" operator="equal">
      <formula>$AG$176</formula>
    </cfRule>
    <cfRule type="cellIs" dxfId="154" priority="84" operator="equal">
      <formula>$AG$175</formula>
    </cfRule>
  </conditionalFormatting>
  <conditionalFormatting sqref="V37">
    <cfRule type="cellIs" dxfId="153" priority="79" operator="equal">
      <formula>$AG$177</formula>
    </cfRule>
    <cfRule type="cellIs" dxfId="152" priority="80" operator="equal">
      <formula>$AG$176</formula>
    </cfRule>
    <cfRule type="cellIs" dxfId="151" priority="81" operator="equal">
      <formula>$AG$175</formula>
    </cfRule>
  </conditionalFormatting>
  <conditionalFormatting sqref="W37">
    <cfRule type="cellIs" dxfId="150" priority="76" operator="equal">
      <formula>$AG$177</formula>
    </cfRule>
    <cfRule type="cellIs" dxfId="149" priority="77" operator="equal">
      <formula>$AG$176</formula>
    </cfRule>
    <cfRule type="cellIs" dxfId="148" priority="78" operator="equal">
      <formula>$AG$175</formula>
    </cfRule>
  </conditionalFormatting>
  <conditionalFormatting sqref="X37">
    <cfRule type="cellIs" dxfId="147" priority="73" operator="equal">
      <formula>$AG$177</formula>
    </cfRule>
    <cfRule type="cellIs" dxfId="146" priority="74" operator="equal">
      <formula>$AG$176</formula>
    </cfRule>
    <cfRule type="cellIs" dxfId="145" priority="75" operator="equal">
      <formula>$AG$175</formula>
    </cfRule>
  </conditionalFormatting>
  <conditionalFormatting sqref="Y37">
    <cfRule type="cellIs" dxfId="144" priority="67" operator="equal">
      <formula>$AG$177</formula>
    </cfRule>
    <cfRule type="cellIs" dxfId="143" priority="68" operator="equal">
      <formula>$AG$176</formula>
    </cfRule>
    <cfRule type="cellIs" dxfId="142" priority="69" operator="equal">
      <formula>$AG$175</formula>
    </cfRule>
  </conditionalFormatting>
  <conditionalFormatting sqref="Z37">
    <cfRule type="cellIs" dxfId="141" priority="64" operator="equal">
      <formula>$AG$177</formula>
    </cfRule>
    <cfRule type="cellIs" dxfId="140" priority="65" operator="equal">
      <formula>$AG$176</formula>
    </cfRule>
    <cfRule type="cellIs" dxfId="139" priority="66" operator="equal">
      <formula>$AG$175</formula>
    </cfRule>
  </conditionalFormatting>
  <conditionalFormatting sqref="AA37">
    <cfRule type="cellIs" dxfId="138" priority="61" operator="equal">
      <formula>$AG$177</formula>
    </cfRule>
    <cfRule type="cellIs" dxfId="137" priority="62" operator="equal">
      <formula>$AG$176</formula>
    </cfRule>
    <cfRule type="cellIs" dxfId="136" priority="63" operator="equal">
      <formula>$AG$175</formula>
    </cfRule>
  </conditionalFormatting>
  <conditionalFormatting sqref="AB36">
    <cfRule type="cellIs" dxfId="135" priority="58" operator="equal">
      <formula>$AG$177</formula>
    </cfRule>
    <cfRule type="cellIs" dxfId="134" priority="59" operator="equal">
      <formula>$AG$176</formula>
    </cfRule>
    <cfRule type="cellIs" dxfId="133" priority="60" operator="equal">
      <formula>$AG$175</formula>
    </cfRule>
  </conditionalFormatting>
  <conditionalFormatting sqref="AC37">
    <cfRule type="cellIs" dxfId="132" priority="55" operator="equal">
      <formula>$AG$177</formula>
    </cfRule>
    <cfRule type="cellIs" dxfId="131" priority="56" operator="equal">
      <formula>$AG$176</formula>
    </cfRule>
    <cfRule type="cellIs" dxfId="130" priority="57" operator="equal">
      <formula>$AG$175</formula>
    </cfRule>
  </conditionalFormatting>
  <conditionalFormatting sqref="K100:X100 K103:X103 K109:X109 K117:X117 K120:X120 K123:X123 K129:X129 K132:X132 K138:X138 K146:X146 K149:X149 K152:X152 F24:F37 H24:H37 L24:L37 N24:N37 J24:J37 D5:D19 D23:D37 J101:X101 J104:X105 K106:X107 J110:X111 K113:X114 J115:X115 J118:X119 J121:X121 J124:X124 J130:X130 J133:X134 K135:X136 J139:X140 K142:X143 J144:X144 J147:X148 J150:X150 J153:X153 J71:X72 J74:X78 J80:X82 J84:X86 J88:X92 J94:X95">
    <cfRule type="cellIs" dxfId="129" priority="895" operator="equal">
      <formula>$AG$171</formula>
    </cfRule>
    <cfRule type="cellIs" dxfId="128" priority="896" operator="equal">
      <formula>$AG$170</formula>
    </cfRule>
    <cfRule type="cellIs" dxfId="127" priority="897" operator="equal">
      <formula>$AG$169</formula>
    </cfRule>
  </conditionalFormatting>
  <conditionalFormatting sqref="G23">
    <cfRule type="cellIs" dxfId="126" priority="25" operator="equal">
      <formula>$AG$177</formula>
    </cfRule>
    <cfRule type="cellIs" dxfId="125" priority="26" operator="equal">
      <formula>$AG$176</formula>
    </cfRule>
    <cfRule type="cellIs" dxfId="124" priority="27" operator="equal">
      <formula>$AG$175</formula>
    </cfRule>
  </conditionalFormatting>
  <conditionalFormatting sqref="F23">
    <cfRule type="cellIs" dxfId="123" priority="28" operator="equal">
      <formula>$AG$171</formula>
    </cfRule>
    <cfRule type="cellIs" dxfId="122" priority="29" operator="equal">
      <formula>$AG$170</formula>
    </cfRule>
    <cfRule type="cellIs" dxfId="121" priority="30" operator="equal">
      <formula>$AG$169</formula>
    </cfRule>
  </conditionalFormatting>
  <conditionalFormatting sqref="I23">
    <cfRule type="cellIs" dxfId="120" priority="19" operator="equal">
      <formula>$AG$177</formula>
    </cfRule>
    <cfRule type="cellIs" dxfId="119" priority="20" operator="equal">
      <formula>$AG$176</formula>
    </cfRule>
    <cfRule type="cellIs" dxfId="118" priority="21" operator="equal">
      <formula>$AG$175</formula>
    </cfRule>
  </conditionalFormatting>
  <conditionalFormatting sqref="H23">
    <cfRule type="cellIs" dxfId="117" priority="22" operator="equal">
      <formula>$AG$171</formula>
    </cfRule>
    <cfRule type="cellIs" dxfId="116" priority="23" operator="equal">
      <formula>$AG$170</formula>
    </cfRule>
    <cfRule type="cellIs" dxfId="115" priority="24" operator="equal">
      <formula>$AG$169</formula>
    </cfRule>
  </conditionalFormatting>
  <conditionalFormatting sqref="K23">
    <cfRule type="cellIs" dxfId="114" priority="13" operator="equal">
      <formula>$AG$177</formula>
    </cfRule>
    <cfRule type="cellIs" dxfId="113" priority="14" operator="equal">
      <formula>$AG$176</formula>
    </cfRule>
    <cfRule type="cellIs" dxfId="112" priority="15" operator="equal">
      <formula>$AG$175</formula>
    </cfRule>
  </conditionalFormatting>
  <conditionalFormatting sqref="J23">
    <cfRule type="cellIs" dxfId="111" priority="16" operator="equal">
      <formula>$AG$171</formula>
    </cfRule>
    <cfRule type="cellIs" dxfId="110" priority="17" operator="equal">
      <formula>$AG$170</formula>
    </cfRule>
    <cfRule type="cellIs" dxfId="109" priority="18" operator="equal">
      <formula>$AG$169</formula>
    </cfRule>
  </conditionalFormatting>
  <conditionalFormatting sqref="M23">
    <cfRule type="cellIs" dxfId="108" priority="7" operator="equal">
      <formula>$AG$177</formula>
    </cfRule>
    <cfRule type="cellIs" dxfId="107" priority="8" operator="equal">
      <formula>$AG$176</formula>
    </cfRule>
    <cfRule type="cellIs" dxfId="106" priority="9" operator="equal">
      <formula>$AG$175</formula>
    </cfRule>
  </conditionalFormatting>
  <conditionalFormatting sqref="L23">
    <cfRule type="cellIs" dxfId="105" priority="10" operator="equal">
      <formula>$AG$171</formula>
    </cfRule>
    <cfRule type="cellIs" dxfId="104" priority="11" operator="equal">
      <formula>$AG$170</formula>
    </cfRule>
    <cfRule type="cellIs" dxfId="103" priority="12" operator="equal">
      <formula>$AG$169</formula>
    </cfRule>
  </conditionalFormatting>
  <conditionalFormatting sqref="O23">
    <cfRule type="cellIs" dxfId="102" priority="1" operator="equal">
      <formula>$AG$177</formula>
    </cfRule>
    <cfRule type="cellIs" dxfId="101" priority="2" operator="equal">
      <formula>$AG$176</formula>
    </cfRule>
    <cfRule type="cellIs" dxfId="100" priority="3" operator="equal">
      <formula>$AG$175</formula>
    </cfRule>
  </conditionalFormatting>
  <conditionalFormatting sqref="N23">
    <cfRule type="cellIs" dxfId="99" priority="4" operator="equal">
      <formula>$AG$171</formula>
    </cfRule>
    <cfRule type="cellIs" dxfId="98" priority="5" operator="equal">
      <formula>$AG$170</formula>
    </cfRule>
    <cfRule type="cellIs" dxfId="97" priority="6" operator="equal">
      <formula>$AG$169</formula>
    </cfRule>
  </conditionalFormatting>
  <dataValidations count="3">
    <dataValidation type="list" allowBlank="1" showInputMessage="1" showErrorMessage="1" sqref="J42:X43 J59:X63 J55:X57 J45:X49 J51:X53 J65:X66">
      <formula1>Progress</formula1>
    </dataValidation>
    <dataValidation type="list" allowBlank="1" showInputMessage="1" showErrorMessage="1" sqref="J88:X92 N23:N37 J71:X72 J74:X78 J80:X82 J84:X86 D5:D19 D23:D37 H23:H37 L23:L37 J23:J37 F23:F37 J94:X95">
      <formula1>Traffic</formula1>
    </dataValidation>
    <dataValidation type="list" allowBlank="1" showInputMessage="1" showErrorMessage="1" sqref="E5:E19 M23:M37 K23:K37 G23:G37 AB36:AB37 E23:E37 P37:AA37 I23:I37 AC37 O23:O37">
      <formula1>Risk</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179"/>
  <sheetViews>
    <sheetView workbookViewId="0"/>
  </sheetViews>
  <sheetFormatPr defaultRowHeight="15" x14ac:dyDescent="0.25"/>
  <cols>
    <col min="1" max="1" width="4.42578125" style="9" customWidth="1"/>
    <col min="2" max="2" width="4.28515625" style="9" customWidth="1"/>
    <col min="3" max="3" width="19.42578125" style="9" customWidth="1"/>
    <col min="4" max="13" width="11.7109375" style="9" customWidth="1"/>
    <col min="14" max="24" width="10.7109375" style="9" customWidth="1"/>
    <col min="25" max="25" width="11.7109375" style="9" customWidth="1"/>
    <col min="26" max="26" width="15.7109375" style="9" customWidth="1"/>
    <col min="27" max="27" width="15.7109375" style="9" bestFit="1" customWidth="1"/>
    <col min="28" max="41" width="11.7109375" style="9" customWidth="1"/>
    <col min="42" max="42" width="18.7109375" style="9" customWidth="1"/>
    <col min="43" max="45" width="9.140625" style="39"/>
    <col min="46" max="49" width="9.140625" style="40"/>
    <col min="50" max="50" width="9.140625" style="39"/>
    <col min="51" max="73" width="9.140625" style="40"/>
    <col min="74" max="16384" width="9.140625" style="39"/>
  </cols>
  <sheetData>
    <row r="1" spans="1:50" s="40" customFormat="1" ht="15.75" customHeight="1" x14ac:dyDescent="0.25">
      <c r="A1" s="8"/>
      <c r="B1" s="8"/>
      <c r="C1" s="8"/>
      <c r="D1" s="8"/>
      <c r="E1" s="8"/>
      <c r="F1" s="8"/>
      <c r="G1" s="8"/>
      <c r="H1" s="8"/>
      <c r="I1" s="8"/>
      <c r="J1" s="8"/>
      <c r="K1" s="8"/>
      <c r="L1" s="8"/>
      <c r="M1" s="8"/>
      <c r="N1" s="8"/>
      <c r="O1" s="8"/>
      <c r="P1" s="8"/>
      <c r="Q1" s="8"/>
      <c r="R1" s="8"/>
      <c r="S1" s="8"/>
      <c r="T1" s="8"/>
      <c r="U1" s="8"/>
      <c r="V1" s="8"/>
      <c r="W1" s="8"/>
      <c r="X1" s="8"/>
      <c r="Y1" s="8"/>
      <c r="Z1" s="8"/>
      <c r="AA1" s="9"/>
      <c r="AB1" s="9"/>
      <c r="AC1" s="9"/>
      <c r="AD1" s="9"/>
      <c r="AE1" s="9"/>
      <c r="AF1" s="9"/>
      <c r="AG1" s="9"/>
      <c r="AH1" s="9"/>
      <c r="AI1" s="9"/>
      <c r="AJ1" s="9"/>
      <c r="AK1" s="9"/>
      <c r="AL1" s="9"/>
      <c r="AM1" s="9"/>
      <c r="AN1" s="9"/>
      <c r="AO1" s="9"/>
      <c r="AP1" s="9"/>
      <c r="AQ1" s="39"/>
      <c r="AR1" s="39"/>
      <c r="AS1" s="39"/>
      <c r="AX1" s="39"/>
    </row>
    <row r="2" spans="1:50" s="40" customFormat="1" ht="15.75" customHeight="1" x14ac:dyDescent="0.25">
      <c r="A2" s="8"/>
      <c r="B2" s="8"/>
      <c r="C2" s="62">
        <f>'Market Readiness Report Page 1'!U1</f>
        <v>42772</v>
      </c>
      <c r="D2" s="62"/>
      <c r="E2" s="62"/>
      <c r="F2" s="41" t="s">
        <v>160</v>
      </c>
      <c r="G2" s="62"/>
      <c r="H2" s="62"/>
      <c r="I2" s="62"/>
      <c r="J2" s="62"/>
      <c r="K2" s="62"/>
      <c r="L2" s="62"/>
      <c r="M2" s="62"/>
      <c r="N2" s="41"/>
      <c r="O2" s="41"/>
      <c r="P2" s="41"/>
      <c r="Q2" s="41"/>
      <c r="R2" s="41"/>
      <c r="S2" s="41"/>
      <c r="T2" s="41"/>
      <c r="U2" s="41"/>
      <c r="V2" s="41"/>
      <c r="W2" s="41"/>
      <c r="X2" s="41"/>
      <c r="Y2" s="41"/>
      <c r="Z2" s="8"/>
      <c r="AA2" s="174"/>
      <c r="AB2" s="173"/>
      <c r="AC2" s="173"/>
      <c r="AD2" s="173"/>
      <c r="AE2" s="173"/>
      <c r="AF2" s="173"/>
      <c r="AG2" s="173"/>
      <c r="AH2" s="173"/>
      <c r="AI2" s="173"/>
      <c r="AJ2" s="173"/>
      <c r="AK2" s="173"/>
      <c r="AL2" s="173"/>
      <c r="AM2" s="173"/>
      <c r="AN2" s="173"/>
      <c r="AO2" s="173"/>
      <c r="AP2" s="9"/>
      <c r="AQ2" s="39"/>
      <c r="AR2" s="39"/>
      <c r="AS2" s="39"/>
      <c r="AX2" s="39"/>
    </row>
    <row r="3" spans="1:50" s="40" customFormat="1" ht="15.75" customHeight="1" thickBot="1" x14ac:dyDescent="0.3">
      <c r="A3" s="8"/>
      <c r="B3" s="8"/>
      <c r="C3" s="8"/>
      <c r="D3" s="8"/>
      <c r="E3" s="8"/>
      <c r="F3" s="8"/>
      <c r="G3" s="8"/>
      <c r="H3" s="8"/>
      <c r="I3" s="8"/>
      <c r="J3" s="8"/>
      <c r="K3" s="8"/>
      <c r="L3" s="8"/>
      <c r="M3" s="8"/>
      <c r="N3" s="41"/>
      <c r="O3" s="41"/>
      <c r="P3" s="41"/>
      <c r="Q3" s="41"/>
      <c r="R3" s="41"/>
      <c r="S3" s="41"/>
      <c r="T3" s="41"/>
      <c r="U3" s="41"/>
      <c r="V3" s="41"/>
      <c r="W3" s="41"/>
      <c r="X3" s="41"/>
      <c r="Y3" s="42"/>
      <c r="Z3" s="42"/>
      <c r="AA3" s="173"/>
      <c r="AB3" s="9"/>
      <c r="AC3" s="39"/>
      <c r="AD3" s="39"/>
      <c r="AE3" s="39"/>
      <c r="AJ3" s="39"/>
    </row>
    <row r="4" spans="1:50" s="40" customFormat="1" ht="25.5" customHeight="1" thickBot="1" x14ac:dyDescent="0.3">
      <c r="A4" s="8"/>
      <c r="B4" s="8"/>
      <c r="C4" s="209" t="s">
        <v>122</v>
      </c>
      <c r="D4" s="218" t="s">
        <v>59</v>
      </c>
      <c r="E4" s="219" t="s">
        <v>60</v>
      </c>
      <c r="F4" s="390" t="s">
        <v>65</v>
      </c>
      <c r="G4" s="390"/>
      <c r="H4" s="390"/>
      <c r="I4" s="390"/>
      <c r="J4" s="390"/>
      <c r="K4" s="390"/>
      <c r="L4" s="390"/>
      <c r="M4" s="391"/>
      <c r="N4" s="392" t="s">
        <v>136</v>
      </c>
      <c r="O4" s="390"/>
      <c r="P4" s="390"/>
      <c r="Q4" s="390"/>
      <c r="R4" s="390"/>
      <c r="S4" s="391"/>
      <c r="T4" s="337" t="s">
        <v>140</v>
      </c>
      <c r="U4" s="390"/>
      <c r="V4" s="390"/>
      <c r="W4" s="390"/>
      <c r="X4" s="390"/>
      <c r="Y4" s="391"/>
      <c r="Z4" s="149"/>
      <c r="AA4" s="39"/>
      <c r="AF4" s="39"/>
    </row>
    <row r="5" spans="1:50" s="40" customFormat="1" ht="15" customHeight="1" x14ac:dyDescent="0.25">
      <c r="A5" s="8"/>
      <c r="B5" s="8"/>
      <c r="C5" s="182"/>
      <c r="D5" s="192"/>
      <c r="E5" s="187"/>
      <c r="F5" s="435"/>
      <c r="G5" s="436"/>
      <c r="H5" s="436"/>
      <c r="I5" s="436"/>
      <c r="J5" s="436"/>
      <c r="K5" s="436"/>
      <c r="L5" s="436"/>
      <c r="M5" s="437"/>
      <c r="N5" s="435"/>
      <c r="O5" s="436"/>
      <c r="P5" s="436"/>
      <c r="Q5" s="436"/>
      <c r="R5" s="436"/>
      <c r="S5" s="437"/>
      <c r="T5" s="438"/>
      <c r="U5" s="439"/>
      <c r="V5" s="439"/>
      <c r="W5" s="439"/>
      <c r="X5" s="439"/>
      <c r="Y5" s="440"/>
      <c r="Z5" s="149"/>
      <c r="AA5" s="39"/>
      <c r="AF5" s="39"/>
    </row>
    <row r="6" spans="1:50" s="40" customFormat="1" ht="15" customHeight="1" x14ac:dyDescent="0.25">
      <c r="A6" s="8"/>
      <c r="B6" s="8"/>
      <c r="C6" s="194"/>
      <c r="D6" s="159"/>
      <c r="E6" s="121"/>
      <c r="F6" s="393"/>
      <c r="G6" s="375"/>
      <c r="H6" s="375"/>
      <c r="I6" s="375"/>
      <c r="J6" s="375"/>
      <c r="K6" s="375"/>
      <c r="L6" s="375"/>
      <c r="M6" s="376"/>
      <c r="N6" s="426"/>
      <c r="O6" s="427"/>
      <c r="P6" s="427"/>
      <c r="Q6" s="427"/>
      <c r="R6" s="427"/>
      <c r="S6" s="428"/>
      <c r="T6" s="426"/>
      <c r="U6" s="427"/>
      <c r="V6" s="427"/>
      <c r="W6" s="427"/>
      <c r="X6" s="427"/>
      <c r="Y6" s="428"/>
      <c r="Z6" s="149"/>
      <c r="AA6" s="39"/>
      <c r="AF6" s="39"/>
    </row>
    <row r="7" spans="1:50" s="40" customFormat="1" ht="15" customHeight="1" x14ac:dyDescent="0.25">
      <c r="A7" s="8"/>
      <c r="B7" s="8"/>
      <c r="C7" s="194"/>
      <c r="D7" s="159"/>
      <c r="E7" s="121"/>
      <c r="F7" s="393"/>
      <c r="G7" s="375"/>
      <c r="H7" s="375"/>
      <c r="I7" s="375"/>
      <c r="J7" s="375"/>
      <c r="K7" s="375"/>
      <c r="L7" s="375"/>
      <c r="M7" s="376"/>
      <c r="N7" s="426"/>
      <c r="O7" s="427"/>
      <c r="P7" s="427"/>
      <c r="Q7" s="427"/>
      <c r="R7" s="427"/>
      <c r="S7" s="428"/>
      <c r="T7" s="426"/>
      <c r="U7" s="427"/>
      <c r="V7" s="427"/>
      <c r="W7" s="427"/>
      <c r="X7" s="427"/>
      <c r="Y7" s="428"/>
      <c r="Z7" s="149"/>
      <c r="AA7" s="39"/>
      <c r="AF7" s="39"/>
    </row>
    <row r="8" spans="1:50" s="40" customFormat="1" ht="15" customHeight="1" x14ac:dyDescent="0.25">
      <c r="A8" s="8"/>
      <c r="B8" s="8"/>
      <c r="C8" s="194"/>
      <c r="D8" s="159"/>
      <c r="E8" s="121"/>
      <c r="F8" s="393"/>
      <c r="G8" s="375"/>
      <c r="H8" s="375"/>
      <c r="I8" s="375"/>
      <c r="J8" s="375"/>
      <c r="K8" s="375"/>
      <c r="L8" s="375"/>
      <c r="M8" s="376"/>
      <c r="N8" s="426"/>
      <c r="O8" s="427"/>
      <c r="P8" s="427"/>
      <c r="Q8" s="427"/>
      <c r="R8" s="427"/>
      <c r="S8" s="428"/>
      <c r="T8" s="426"/>
      <c r="U8" s="427"/>
      <c r="V8" s="427"/>
      <c r="W8" s="427"/>
      <c r="X8" s="427"/>
      <c r="Y8" s="428"/>
      <c r="Z8" s="149"/>
      <c r="AA8" s="39"/>
      <c r="AF8" s="39"/>
    </row>
    <row r="9" spans="1:50" s="40" customFormat="1" ht="15" customHeight="1" x14ac:dyDescent="0.25">
      <c r="A9" s="8"/>
      <c r="B9" s="8"/>
      <c r="C9" s="194"/>
      <c r="D9" s="159"/>
      <c r="E9" s="121"/>
      <c r="F9" s="393"/>
      <c r="G9" s="375"/>
      <c r="H9" s="375"/>
      <c r="I9" s="375"/>
      <c r="J9" s="375"/>
      <c r="K9" s="375"/>
      <c r="L9" s="375"/>
      <c r="M9" s="376"/>
      <c r="N9" s="426"/>
      <c r="O9" s="427"/>
      <c r="P9" s="427"/>
      <c r="Q9" s="427"/>
      <c r="R9" s="427"/>
      <c r="S9" s="428"/>
      <c r="T9" s="426"/>
      <c r="U9" s="427"/>
      <c r="V9" s="427"/>
      <c r="W9" s="427"/>
      <c r="X9" s="427"/>
      <c r="Y9" s="428"/>
      <c r="Z9" s="149"/>
      <c r="AA9" s="39"/>
      <c r="AF9" s="39"/>
    </row>
    <row r="10" spans="1:50" s="40" customFormat="1" ht="15" customHeight="1" x14ac:dyDescent="0.25">
      <c r="A10" s="8"/>
      <c r="B10" s="8"/>
      <c r="C10" s="194"/>
      <c r="D10" s="159"/>
      <c r="E10" s="121"/>
      <c r="F10" s="393"/>
      <c r="G10" s="375"/>
      <c r="H10" s="375"/>
      <c r="I10" s="375"/>
      <c r="J10" s="375"/>
      <c r="K10" s="375"/>
      <c r="L10" s="375"/>
      <c r="M10" s="376"/>
      <c r="N10" s="426"/>
      <c r="O10" s="427"/>
      <c r="P10" s="427"/>
      <c r="Q10" s="427"/>
      <c r="R10" s="427"/>
      <c r="S10" s="428"/>
      <c r="T10" s="426"/>
      <c r="U10" s="427"/>
      <c r="V10" s="427"/>
      <c r="W10" s="427"/>
      <c r="X10" s="427"/>
      <c r="Y10" s="428"/>
      <c r="Z10" s="149"/>
      <c r="AA10" s="39"/>
      <c r="AF10" s="39"/>
    </row>
    <row r="11" spans="1:50" s="40" customFormat="1" ht="15" customHeight="1" x14ac:dyDescent="0.25">
      <c r="A11" s="8"/>
      <c r="B11" s="8"/>
      <c r="C11" s="194"/>
      <c r="D11" s="159"/>
      <c r="E11" s="121"/>
      <c r="F11" s="393"/>
      <c r="G11" s="375"/>
      <c r="H11" s="375"/>
      <c r="I11" s="375"/>
      <c r="J11" s="375"/>
      <c r="K11" s="375"/>
      <c r="L11" s="375"/>
      <c r="M11" s="376"/>
      <c r="N11" s="426"/>
      <c r="O11" s="427"/>
      <c r="P11" s="427"/>
      <c r="Q11" s="427"/>
      <c r="R11" s="427"/>
      <c r="S11" s="428"/>
      <c r="T11" s="426"/>
      <c r="U11" s="427"/>
      <c r="V11" s="427"/>
      <c r="W11" s="427"/>
      <c r="X11" s="427"/>
      <c r="Y11" s="428"/>
      <c r="Z11" s="149"/>
      <c r="AA11" s="39"/>
      <c r="AF11" s="39"/>
    </row>
    <row r="12" spans="1:50" s="40" customFormat="1" ht="15" customHeight="1" x14ac:dyDescent="0.25">
      <c r="A12" s="8"/>
      <c r="B12" s="8"/>
      <c r="C12" s="194"/>
      <c r="D12" s="159"/>
      <c r="E12" s="121"/>
      <c r="F12" s="393"/>
      <c r="G12" s="375"/>
      <c r="H12" s="375"/>
      <c r="I12" s="375"/>
      <c r="J12" s="375"/>
      <c r="K12" s="375"/>
      <c r="L12" s="375"/>
      <c r="M12" s="376"/>
      <c r="N12" s="426"/>
      <c r="O12" s="427"/>
      <c r="P12" s="427"/>
      <c r="Q12" s="427"/>
      <c r="R12" s="427"/>
      <c r="S12" s="428"/>
      <c r="T12" s="426"/>
      <c r="U12" s="427"/>
      <c r="V12" s="427"/>
      <c r="W12" s="427"/>
      <c r="X12" s="427"/>
      <c r="Y12" s="428"/>
      <c r="Z12" s="149"/>
      <c r="AA12" s="39"/>
      <c r="AF12" s="39"/>
    </row>
    <row r="13" spans="1:50" s="40" customFormat="1" ht="15" customHeight="1" x14ac:dyDescent="0.25">
      <c r="A13" s="8"/>
      <c r="B13" s="8"/>
      <c r="C13" s="194"/>
      <c r="D13" s="159"/>
      <c r="E13" s="121"/>
      <c r="F13" s="393"/>
      <c r="G13" s="375"/>
      <c r="H13" s="375"/>
      <c r="I13" s="375"/>
      <c r="J13" s="375"/>
      <c r="K13" s="375"/>
      <c r="L13" s="375"/>
      <c r="M13" s="376"/>
      <c r="N13" s="426"/>
      <c r="O13" s="427"/>
      <c r="P13" s="427"/>
      <c r="Q13" s="427"/>
      <c r="R13" s="427"/>
      <c r="S13" s="428"/>
      <c r="T13" s="426"/>
      <c r="U13" s="427"/>
      <c r="V13" s="427"/>
      <c r="W13" s="427"/>
      <c r="X13" s="427"/>
      <c r="Y13" s="428"/>
      <c r="Z13" s="149"/>
      <c r="AA13" s="39"/>
      <c r="AF13" s="39"/>
    </row>
    <row r="14" spans="1:50" s="40" customFormat="1" ht="15" customHeight="1" x14ac:dyDescent="0.25">
      <c r="A14" s="8"/>
      <c r="B14" s="8"/>
      <c r="C14" s="194"/>
      <c r="D14" s="159"/>
      <c r="E14" s="121"/>
      <c r="F14" s="393"/>
      <c r="G14" s="375"/>
      <c r="H14" s="375"/>
      <c r="I14" s="375"/>
      <c r="J14" s="375"/>
      <c r="K14" s="375"/>
      <c r="L14" s="375"/>
      <c r="M14" s="376"/>
      <c r="N14" s="426"/>
      <c r="O14" s="427"/>
      <c r="P14" s="427"/>
      <c r="Q14" s="427"/>
      <c r="R14" s="427"/>
      <c r="S14" s="428"/>
      <c r="T14" s="426"/>
      <c r="U14" s="427"/>
      <c r="V14" s="427"/>
      <c r="W14" s="427"/>
      <c r="X14" s="427"/>
      <c r="Y14" s="428"/>
      <c r="Z14" s="149"/>
      <c r="AA14" s="39"/>
      <c r="AF14" s="39"/>
    </row>
    <row r="15" spans="1:50" s="40" customFormat="1" ht="15" customHeight="1" x14ac:dyDescent="0.25">
      <c r="A15" s="8"/>
      <c r="B15" s="8"/>
      <c r="C15" s="194"/>
      <c r="D15" s="159"/>
      <c r="E15" s="121"/>
      <c r="F15" s="393"/>
      <c r="G15" s="375"/>
      <c r="H15" s="375"/>
      <c r="I15" s="375"/>
      <c r="J15" s="375"/>
      <c r="K15" s="375"/>
      <c r="L15" s="375"/>
      <c r="M15" s="376"/>
      <c r="N15" s="426"/>
      <c r="O15" s="427"/>
      <c r="P15" s="427"/>
      <c r="Q15" s="427"/>
      <c r="R15" s="427"/>
      <c r="S15" s="428"/>
      <c r="T15" s="426"/>
      <c r="U15" s="427"/>
      <c r="V15" s="427"/>
      <c r="W15" s="427"/>
      <c r="X15" s="427"/>
      <c r="Y15" s="428"/>
      <c r="Z15" s="149"/>
      <c r="AA15" s="39"/>
      <c r="AF15" s="39"/>
    </row>
    <row r="16" spans="1:50" s="40" customFormat="1" ht="15" customHeight="1" x14ac:dyDescent="0.25">
      <c r="A16" s="8"/>
      <c r="B16" s="8"/>
      <c r="C16" s="194"/>
      <c r="D16" s="159"/>
      <c r="E16" s="121"/>
      <c r="F16" s="393"/>
      <c r="G16" s="375"/>
      <c r="H16" s="375"/>
      <c r="I16" s="375"/>
      <c r="J16" s="375"/>
      <c r="K16" s="375"/>
      <c r="L16" s="375"/>
      <c r="M16" s="376"/>
      <c r="N16" s="426"/>
      <c r="O16" s="427"/>
      <c r="P16" s="427"/>
      <c r="Q16" s="427"/>
      <c r="R16" s="427"/>
      <c r="S16" s="428"/>
      <c r="T16" s="426"/>
      <c r="U16" s="427"/>
      <c r="V16" s="427"/>
      <c r="W16" s="427"/>
      <c r="X16" s="427"/>
      <c r="Y16" s="428"/>
      <c r="Z16" s="149"/>
      <c r="AA16" s="39"/>
      <c r="AF16" s="39"/>
    </row>
    <row r="17" spans="1:41" s="40" customFormat="1" ht="15" customHeight="1" x14ac:dyDescent="0.25">
      <c r="A17" s="8"/>
      <c r="B17" s="8"/>
      <c r="C17" s="194"/>
      <c r="D17" s="159"/>
      <c r="E17" s="121"/>
      <c r="F17" s="393"/>
      <c r="G17" s="375"/>
      <c r="H17" s="375"/>
      <c r="I17" s="375"/>
      <c r="J17" s="375"/>
      <c r="K17" s="375"/>
      <c r="L17" s="375"/>
      <c r="M17" s="376"/>
      <c r="N17" s="426"/>
      <c r="O17" s="427"/>
      <c r="P17" s="427"/>
      <c r="Q17" s="427"/>
      <c r="R17" s="427"/>
      <c r="S17" s="428"/>
      <c r="T17" s="426"/>
      <c r="U17" s="427"/>
      <c r="V17" s="427"/>
      <c r="W17" s="427"/>
      <c r="X17" s="427"/>
      <c r="Y17" s="428"/>
      <c r="Z17" s="149"/>
      <c r="AA17" s="39"/>
      <c r="AF17" s="39"/>
    </row>
    <row r="18" spans="1:41" s="40" customFormat="1" ht="15" customHeight="1" x14ac:dyDescent="0.25">
      <c r="A18" s="8"/>
      <c r="B18" s="8"/>
      <c r="C18" s="194"/>
      <c r="D18" s="159"/>
      <c r="E18" s="121"/>
      <c r="F18" s="393"/>
      <c r="G18" s="375"/>
      <c r="H18" s="375"/>
      <c r="I18" s="375"/>
      <c r="J18" s="375"/>
      <c r="K18" s="375"/>
      <c r="L18" s="375"/>
      <c r="M18" s="376"/>
      <c r="N18" s="426"/>
      <c r="O18" s="427"/>
      <c r="P18" s="427"/>
      <c r="Q18" s="427"/>
      <c r="R18" s="427"/>
      <c r="S18" s="428"/>
      <c r="T18" s="426"/>
      <c r="U18" s="427"/>
      <c r="V18" s="427"/>
      <c r="W18" s="427"/>
      <c r="X18" s="427"/>
      <c r="Y18" s="428"/>
      <c r="Z18" s="149"/>
      <c r="AA18" s="39"/>
      <c r="AF18" s="39"/>
    </row>
    <row r="19" spans="1:41" s="40" customFormat="1" ht="15" customHeight="1" thickBot="1" x14ac:dyDescent="0.3">
      <c r="A19" s="8"/>
      <c r="B19" s="8"/>
      <c r="C19" s="195"/>
      <c r="D19" s="193"/>
      <c r="E19" s="200"/>
      <c r="F19" s="432"/>
      <c r="G19" s="433"/>
      <c r="H19" s="433"/>
      <c r="I19" s="433"/>
      <c r="J19" s="433"/>
      <c r="K19" s="433"/>
      <c r="L19" s="433"/>
      <c r="M19" s="434"/>
      <c r="N19" s="429"/>
      <c r="O19" s="430"/>
      <c r="P19" s="430"/>
      <c r="Q19" s="430"/>
      <c r="R19" s="430"/>
      <c r="S19" s="431"/>
      <c r="T19" s="429"/>
      <c r="U19" s="430"/>
      <c r="V19" s="430"/>
      <c r="W19" s="430"/>
      <c r="X19" s="430"/>
      <c r="Y19" s="431"/>
      <c r="Z19" s="149"/>
      <c r="AA19" s="39"/>
      <c r="AB19" s="9"/>
      <c r="AF19" s="39"/>
    </row>
    <row r="20" spans="1:41" s="40" customFormat="1" ht="15.75" customHeight="1" thickBot="1" x14ac:dyDescent="0.3">
      <c r="A20" s="8"/>
      <c r="B20" s="8"/>
      <c r="C20" s="65"/>
      <c r="D20" s="65"/>
      <c r="E20" s="65"/>
      <c r="F20" s="65"/>
      <c r="G20" s="65"/>
      <c r="H20" s="65"/>
      <c r="I20" s="65"/>
      <c r="J20" s="65"/>
      <c r="K20" s="65"/>
      <c r="L20" s="65"/>
      <c r="M20" s="65"/>
      <c r="N20" s="63"/>
      <c r="O20" s="63"/>
      <c r="P20" s="8"/>
      <c r="Q20" s="8"/>
      <c r="R20" s="8"/>
      <c r="S20" s="8"/>
      <c r="T20" s="8"/>
      <c r="U20" s="8"/>
      <c r="V20" s="8"/>
      <c r="W20" s="8"/>
      <c r="X20" s="8"/>
      <c r="Y20" s="8"/>
      <c r="Z20" s="8"/>
      <c r="AA20" s="9"/>
      <c r="AB20" s="9"/>
      <c r="AC20" s="9"/>
      <c r="AD20" s="39"/>
      <c r="AE20" s="39"/>
      <c r="AJ20" s="39"/>
    </row>
    <row r="21" spans="1:41" s="40" customFormat="1" ht="24.95" customHeight="1" thickBot="1" x14ac:dyDescent="0.3">
      <c r="A21" s="8"/>
      <c r="B21" s="8"/>
      <c r="C21" s="381" t="s">
        <v>122</v>
      </c>
      <c r="D21" s="285" t="s">
        <v>106</v>
      </c>
      <c r="E21" s="287"/>
      <c r="F21" s="285" t="s">
        <v>107</v>
      </c>
      <c r="G21" s="287"/>
      <c r="H21" s="285" t="s">
        <v>108</v>
      </c>
      <c r="I21" s="287"/>
      <c r="J21" s="285" t="s">
        <v>109</v>
      </c>
      <c r="K21" s="287"/>
      <c r="L21" s="285" t="s">
        <v>110</v>
      </c>
      <c r="M21" s="287"/>
      <c r="N21" s="286" t="s">
        <v>111</v>
      </c>
      <c r="O21" s="287"/>
      <c r="P21" s="8"/>
      <c r="Q21" s="8"/>
      <c r="R21" s="8"/>
      <c r="S21" s="8"/>
      <c r="T21" s="8"/>
      <c r="U21" s="8"/>
      <c r="V21" s="8"/>
      <c r="W21" s="8"/>
      <c r="X21" s="8"/>
      <c r="Y21" s="8"/>
      <c r="Z21" s="8"/>
      <c r="AA21" s="9"/>
      <c r="AB21" s="9"/>
      <c r="AC21" s="9"/>
      <c r="AD21" s="9"/>
      <c r="AE21" s="9"/>
      <c r="AF21" s="9"/>
      <c r="AG21" s="9"/>
      <c r="AH21" s="39"/>
      <c r="AI21" s="39"/>
      <c r="AJ21" s="39"/>
      <c r="AO21" s="39"/>
    </row>
    <row r="22" spans="1:41" s="40" customFormat="1" x14ac:dyDescent="0.25">
      <c r="A22" s="8"/>
      <c r="B22" s="8"/>
      <c r="C22" s="382"/>
      <c r="D22" s="164" t="s">
        <v>22</v>
      </c>
      <c r="E22" s="165" t="s">
        <v>42</v>
      </c>
      <c r="F22" s="164" t="s">
        <v>22</v>
      </c>
      <c r="G22" s="165" t="s">
        <v>42</v>
      </c>
      <c r="H22" s="164" t="s">
        <v>22</v>
      </c>
      <c r="I22" s="165" t="s">
        <v>42</v>
      </c>
      <c r="J22" s="164" t="s">
        <v>22</v>
      </c>
      <c r="K22" s="165" t="s">
        <v>42</v>
      </c>
      <c r="L22" s="164" t="s">
        <v>22</v>
      </c>
      <c r="M22" s="165" t="s">
        <v>42</v>
      </c>
      <c r="N22" s="153" t="s">
        <v>22</v>
      </c>
      <c r="O22" s="165" t="s">
        <v>42</v>
      </c>
      <c r="P22" s="8"/>
      <c r="Q22" s="8"/>
      <c r="R22" s="8"/>
      <c r="S22" s="8"/>
      <c r="T22" s="8"/>
      <c r="U22" s="8"/>
      <c r="V22" s="8"/>
      <c r="W22" s="8"/>
      <c r="X22" s="8"/>
      <c r="Y22" s="8"/>
      <c r="Z22" s="8"/>
      <c r="AA22" s="9"/>
      <c r="AB22" s="9"/>
      <c r="AC22" s="9"/>
      <c r="AD22" s="9"/>
      <c r="AE22" s="9"/>
      <c r="AF22" s="9"/>
      <c r="AG22" s="9"/>
      <c r="AH22" s="39"/>
      <c r="AI22" s="39"/>
      <c r="AJ22" s="39"/>
      <c r="AO22" s="39"/>
    </row>
    <row r="23" spans="1:41" s="40" customFormat="1" ht="15" customHeight="1" x14ac:dyDescent="0.25">
      <c r="A23" s="8"/>
      <c r="B23" s="8"/>
      <c r="C23" s="151">
        <f>C5</f>
        <v>0</v>
      </c>
      <c r="D23" s="126"/>
      <c r="E23" s="120"/>
      <c r="F23" s="126"/>
      <c r="G23" s="120"/>
      <c r="H23" s="126"/>
      <c r="I23" s="120"/>
      <c r="J23" s="126"/>
      <c r="K23" s="120"/>
      <c r="L23" s="126"/>
      <c r="M23" s="120"/>
      <c r="N23" s="126"/>
      <c r="O23" s="120"/>
      <c r="P23" s="8"/>
      <c r="Q23" s="8"/>
      <c r="R23" s="8"/>
      <c r="S23" s="8"/>
      <c r="T23" s="8"/>
      <c r="U23" s="8"/>
      <c r="V23" s="8"/>
      <c r="W23" s="8"/>
      <c r="X23" s="8"/>
      <c r="Y23" s="8"/>
      <c r="Z23" s="8"/>
      <c r="AA23" s="9"/>
      <c r="AB23" s="9"/>
      <c r="AC23" s="9"/>
      <c r="AD23" s="9"/>
      <c r="AE23" s="9"/>
      <c r="AF23" s="9"/>
      <c r="AG23" s="9"/>
      <c r="AH23" s="39"/>
      <c r="AI23" s="39"/>
      <c r="AJ23" s="39"/>
      <c r="AO23" s="39"/>
    </row>
    <row r="24" spans="1:41" s="40" customFormat="1" ht="15" customHeight="1" x14ac:dyDescent="0.25">
      <c r="A24" s="8"/>
      <c r="B24" s="8"/>
      <c r="C24" s="151">
        <f t="shared" ref="C24:C35" si="0">C6</f>
        <v>0</v>
      </c>
      <c r="D24" s="126"/>
      <c r="E24" s="120"/>
      <c r="F24" s="126"/>
      <c r="G24" s="120"/>
      <c r="H24" s="126"/>
      <c r="I24" s="120"/>
      <c r="J24" s="126"/>
      <c r="K24" s="120"/>
      <c r="L24" s="222"/>
      <c r="M24" s="120"/>
      <c r="N24" s="163"/>
      <c r="O24" s="120"/>
      <c r="P24" s="8"/>
      <c r="Q24" s="8"/>
      <c r="R24" s="8"/>
      <c r="S24" s="8"/>
      <c r="T24" s="8"/>
      <c r="U24" s="8"/>
      <c r="V24" s="8"/>
      <c r="W24" s="8"/>
      <c r="X24" s="8"/>
      <c r="Y24" s="8"/>
      <c r="Z24" s="8"/>
      <c r="AA24" s="9"/>
      <c r="AB24" s="9"/>
      <c r="AC24" s="9"/>
      <c r="AD24" s="9"/>
      <c r="AE24" s="9"/>
      <c r="AF24" s="9"/>
      <c r="AG24" s="9"/>
      <c r="AH24" s="39"/>
      <c r="AI24" s="39"/>
      <c r="AJ24" s="39"/>
      <c r="AO24" s="39"/>
    </row>
    <row r="25" spans="1:41" s="40" customFormat="1" ht="15" customHeight="1" x14ac:dyDescent="0.25">
      <c r="A25" s="8"/>
      <c r="B25" s="8"/>
      <c r="C25" s="151">
        <f t="shared" si="0"/>
        <v>0</v>
      </c>
      <c r="D25" s="222"/>
      <c r="E25" s="120"/>
      <c r="F25" s="222"/>
      <c r="G25" s="120"/>
      <c r="H25" s="222"/>
      <c r="I25" s="120"/>
      <c r="J25" s="222"/>
      <c r="K25" s="120"/>
      <c r="L25" s="126"/>
      <c r="M25" s="120"/>
      <c r="N25" s="159"/>
      <c r="O25" s="120"/>
      <c r="P25" s="8"/>
      <c r="Q25" s="8"/>
      <c r="R25" s="8"/>
      <c r="S25" s="8"/>
      <c r="T25" s="8"/>
      <c r="U25" s="8"/>
      <c r="V25" s="8"/>
      <c r="W25" s="8"/>
      <c r="X25" s="8"/>
      <c r="Y25" s="8"/>
      <c r="Z25" s="8"/>
      <c r="AA25" s="9"/>
      <c r="AB25" s="9"/>
      <c r="AC25" s="9"/>
      <c r="AD25" s="9"/>
      <c r="AE25" s="9"/>
      <c r="AF25" s="9"/>
      <c r="AG25" s="9"/>
      <c r="AH25" s="39"/>
      <c r="AI25" s="39"/>
      <c r="AJ25" s="39"/>
      <c r="AO25" s="39"/>
    </row>
    <row r="26" spans="1:41" s="40" customFormat="1" ht="15" customHeight="1" x14ac:dyDescent="0.25">
      <c r="A26" s="8"/>
      <c r="B26" s="8"/>
      <c r="C26" s="151">
        <f t="shared" si="0"/>
        <v>0</v>
      </c>
      <c r="D26" s="126"/>
      <c r="E26" s="120"/>
      <c r="F26" s="126"/>
      <c r="G26" s="120"/>
      <c r="H26" s="222"/>
      <c r="I26" s="120"/>
      <c r="J26" s="222"/>
      <c r="K26" s="120"/>
      <c r="L26" s="126"/>
      <c r="M26" s="120"/>
      <c r="N26" s="163"/>
      <c r="O26" s="120"/>
      <c r="P26" s="8"/>
      <c r="Q26" s="8"/>
      <c r="R26" s="8"/>
      <c r="S26" s="8"/>
      <c r="T26" s="8"/>
      <c r="U26" s="8"/>
      <c r="V26" s="8"/>
      <c r="W26" s="8"/>
      <c r="X26" s="8"/>
      <c r="Y26" s="8"/>
      <c r="Z26" s="8"/>
      <c r="AA26" s="9"/>
      <c r="AB26" s="9"/>
      <c r="AC26" s="9"/>
      <c r="AD26" s="9"/>
      <c r="AE26" s="9"/>
      <c r="AF26" s="9"/>
      <c r="AG26" s="9"/>
      <c r="AH26" s="39"/>
      <c r="AI26" s="39"/>
      <c r="AJ26" s="39"/>
      <c r="AO26" s="39"/>
    </row>
    <row r="27" spans="1:41" s="40" customFormat="1" ht="15" customHeight="1" x14ac:dyDescent="0.25">
      <c r="A27" s="8"/>
      <c r="B27" s="8"/>
      <c r="C27" s="151">
        <f t="shared" si="0"/>
        <v>0</v>
      </c>
      <c r="D27" s="126"/>
      <c r="E27" s="120"/>
      <c r="F27" s="126"/>
      <c r="G27" s="120"/>
      <c r="H27" s="222"/>
      <c r="I27" s="120"/>
      <c r="J27" s="222"/>
      <c r="K27" s="120"/>
      <c r="L27" s="126"/>
      <c r="M27" s="120"/>
      <c r="N27" s="163"/>
      <c r="O27" s="120"/>
      <c r="P27" s="8"/>
      <c r="Q27" s="8"/>
      <c r="R27" s="8"/>
      <c r="S27" s="8"/>
      <c r="T27" s="8"/>
      <c r="U27" s="8"/>
      <c r="V27" s="8"/>
      <c r="W27" s="8"/>
      <c r="X27" s="8"/>
      <c r="Y27" s="8"/>
      <c r="Z27" s="8"/>
      <c r="AA27" s="9"/>
      <c r="AB27" s="9"/>
      <c r="AC27" s="9"/>
      <c r="AD27" s="9"/>
      <c r="AE27" s="9"/>
      <c r="AF27" s="9"/>
      <c r="AG27" s="9"/>
      <c r="AH27" s="39"/>
      <c r="AI27" s="39"/>
      <c r="AJ27" s="39"/>
      <c r="AO27" s="39"/>
    </row>
    <row r="28" spans="1:41" s="40" customFormat="1" ht="15" customHeight="1" x14ac:dyDescent="0.25">
      <c r="A28" s="8"/>
      <c r="B28" s="8"/>
      <c r="C28" s="151">
        <f t="shared" si="0"/>
        <v>0</v>
      </c>
      <c r="D28" s="126"/>
      <c r="E28" s="120"/>
      <c r="F28" s="222"/>
      <c r="G28" s="120"/>
      <c r="H28" s="222"/>
      <c r="I28" s="120"/>
      <c r="J28" s="222"/>
      <c r="K28" s="120"/>
      <c r="L28" s="126"/>
      <c r="M28" s="120"/>
      <c r="N28" s="159"/>
      <c r="O28" s="120"/>
      <c r="P28" s="8"/>
      <c r="Q28" s="8"/>
      <c r="R28" s="8"/>
      <c r="S28" s="8"/>
      <c r="T28" s="8"/>
      <c r="U28" s="8"/>
      <c r="V28" s="8"/>
      <c r="W28" s="8"/>
      <c r="X28" s="8"/>
      <c r="Y28" s="8"/>
      <c r="Z28" s="8"/>
      <c r="AA28" s="9"/>
      <c r="AB28" s="9"/>
      <c r="AC28" s="9"/>
      <c r="AD28" s="9"/>
      <c r="AE28" s="9"/>
      <c r="AF28" s="9"/>
      <c r="AG28" s="9"/>
      <c r="AH28" s="39"/>
      <c r="AI28" s="39"/>
      <c r="AJ28" s="39"/>
      <c r="AO28" s="39"/>
    </row>
    <row r="29" spans="1:41" s="40" customFormat="1" ht="15" customHeight="1" x14ac:dyDescent="0.25">
      <c r="A29" s="8"/>
      <c r="B29" s="8"/>
      <c r="C29" s="151">
        <f t="shared" si="0"/>
        <v>0</v>
      </c>
      <c r="D29" s="126"/>
      <c r="E29" s="120"/>
      <c r="F29" s="222"/>
      <c r="G29" s="120"/>
      <c r="H29" s="222"/>
      <c r="I29" s="120"/>
      <c r="J29" s="222"/>
      <c r="K29" s="120"/>
      <c r="L29" s="126"/>
      <c r="M29" s="120"/>
      <c r="N29" s="159"/>
      <c r="O29" s="120"/>
      <c r="P29" s="8"/>
      <c r="Q29" s="8"/>
      <c r="R29" s="8"/>
      <c r="S29" s="8"/>
      <c r="T29" s="8"/>
      <c r="U29" s="8"/>
      <c r="V29" s="8"/>
      <c r="W29" s="8"/>
      <c r="X29" s="8"/>
      <c r="Y29" s="8"/>
      <c r="Z29" s="8"/>
      <c r="AA29" s="9"/>
      <c r="AB29" s="9"/>
      <c r="AC29" s="9"/>
      <c r="AD29" s="9"/>
      <c r="AE29" s="9"/>
      <c r="AF29" s="9"/>
      <c r="AG29" s="9"/>
      <c r="AH29" s="39"/>
      <c r="AI29" s="39"/>
      <c r="AJ29" s="39"/>
      <c r="AO29" s="39"/>
    </row>
    <row r="30" spans="1:41" s="40" customFormat="1" ht="15" customHeight="1" x14ac:dyDescent="0.25">
      <c r="A30" s="8"/>
      <c r="B30" s="8"/>
      <c r="C30" s="151">
        <f t="shared" si="0"/>
        <v>0</v>
      </c>
      <c r="D30" s="126"/>
      <c r="E30" s="120"/>
      <c r="F30" s="222"/>
      <c r="G30" s="120"/>
      <c r="H30" s="222"/>
      <c r="I30" s="120"/>
      <c r="J30" s="222"/>
      <c r="K30" s="120"/>
      <c r="L30" s="126"/>
      <c r="M30" s="120"/>
      <c r="N30" s="163"/>
      <c r="O30" s="120"/>
      <c r="P30" s="8"/>
      <c r="Q30" s="8"/>
      <c r="R30" s="8"/>
      <c r="S30" s="8"/>
      <c r="T30" s="8"/>
      <c r="U30" s="8"/>
      <c r="V30" s="8"/>
      <c r="W30" s="8"/>
      <c r="X30" s="8"/>
      <c r="Y30" s="8"/>
      <c r="Z30" s="8"/>
      <c r="AA30" s="9"/>
      <c r="AB30" s="9"/>
      <c r="AC30" s="9"/>
      <c r="AD30" s="9"/>
      <c r="AE30" s="9"/>
      <c r="AF30" s="9"/>
      <c r="AG30" s="9"/>
      <c r="AH30" s="39"/>
      <c r="AI30" s="39"/>
      <c r="AJ30" s="39"/>
      <c r="AO30" s="39"/>
    </row>
    <row r="31" spans="1:41" s="40" customFormat="1" ht="15" customHeight="1" x14ac:dyDescent="0.25">
      <c r="A31" s="8"/>
      <c r="B31" s="8"/>
      <c r="C31" s="151">
        <f t="shared" si="0"/>
        <v>0</v>
      </c>
      <c r="D31" s="222"/>
      <c r="E31" s="120"/>
      <c r="F31" s="222"/>
      <c r="G31" s="120"/>
      <c r="H31" s="222"/>
      <c r="I31" s="120"/>
      <c r="J31" s="222"/>
      <c r="K31" s="120"/>
      <c r="L31" s="126"/>
      <c r="M31" s="120"/>
      <c r="N31" s="159"/>
      <c r="O31" s="120"/>
      <c r="P31" s="8"/>
      <c r="Q31" s="8"/>
      <c r="R31" s="8"/>
      <c r="S31" s="8"/>
      <c r="T31" s="8"/>
      <c r="U31" s="8"/>
      <c r="V31" s="8"/>
      <c r="W31" s="8"/>
      <c r="X31" s="8"/>
      <c r="Y31" s="8"/>
      <c r="Z31" s="8"/>
      <c r="AA31" s="9"/>
      <c r="AB31" s="9"/>
      <c r="AC31" s="9"/>
      <c r="AD31" s="9"/>
      <c r="AE31" s="9"/>
      <c r="AF31" s="9"/>
      <c r="AG31" s="9"/>
      <c r="AH31" s="39"/>
      <c r="AI31" s="39"/>
      <c r="AJ31" s="39"/>
      <c r="AO31" s="39"/>
    </row>
    <row r="32" spans="1:41" s="40" customFormat="1" ht="15" customHeight="1" x14ac:dyDescent="0.25">
      <c r="A32" s="8"/>
      <c r="B32" s="8"/>
      <c r="C32" s="151">
        <f t="shared" si="0"/>
        <v>0</v>
      </c>
      <c r="D32" s="126"/>
      <c r="E32" s="120"/>
      <c r="F32" s="126"/>
      <c r="G32" s="120"/>
      <c r="H32" s="126"/>
      <c r="I32" s="120"/>
      <c r="J32" s="126"/>
      <c r="K32" s="120"/>
      <c r="L32" s="126"/>
      <c r="M32" s="120"/>
      <c r="N32" s="163"/>
      <c r="O32" s="120"/>
      <c r="P32" s="8"/>
      <c r="Q32" s="8"/>
      <c r="R32" s="8"/>
      <c r="S32" s="8"/>
      <c r="T32" s="8"/>
      <c r="U32" s="8"/>
      <c r="V32" s="8"/>
      <c r="W32" s="8"/>
      <c r="X32" s="8"/>
      <c r="Y32" s="8"/>
      <c r="Z32" s="8"/>
      <c r="AA32" s="9"/>
      <c r="AB32" s="9"/>
      <c r="AC32" s="9"/>
      <c r="AD32" s="9"/>
      <c r="AE32" s="9"/>
      <c r="AF32" s="9"/>
      <c r="AG32" s="9"/>
      <c r="AH32" s="39"/>
      <c r="AI32" s="39"/>
      <c r="AJ32" s="39"/>
      <c r="AO32" s="39"/>
    </row>
    <row r="33" spans="1:16384" s="40" customFormat="1" ht="15" customHeight="1" x14ac:dyDescent="0.25">
      <c r="A33" s="8"/>
      <c r="B33" s="8"/>
      <c r="C33" s="151">
        <f t="shared" si="0"/>
        <v>0</v>
      </c>
      <c r="D33" s="126"/>
      <c r="E33" s="120"/>
      <c r="F33" s="126"/>
      <c r="G33" s="120"/>
      <c r="H33" s="126"/>
      <c r="I33" s="120"/>
      <c r="J33" s="126"/>
      <c r="K33" s="120"/>
      <c r="L33" s="126"/>
      <c r="M33" s="120"/>
      <c r="N33" s="163"/>
      <c r="O33" s="120"/>
      <c r="P33" s="8"/>
      <c r="Q33" s="8"/>
      <c r="R33" s="8"/>
      <c r="S33" s="8"/>
      <c r="T33" s="8"/>
      <c r="U33" s="8"/>
      <c r="V33" s="8"/>
      <c r="W33" s="8"/>
      <c r="X33" s="8"/>
      <c r="Y33" s="8"/>
      <c r="Z33" s="8"/>
      <c r="AA33" s="9"/>
      <c r="AB33" s="9"/>
      <c r="AC33" s="9"/>
      <c r="AD33" s="9"/>
      <c r="AE33" s="9"/>
      <c r="AF33" s="9"/>
      <c r="AG33" s="9"/>
      <c r="AH33" s="39"/>
      <c r="AI33" s="39"/>
      <c r="AJ33" s="39"/>
      <c r="AO33" s="39"/>
    </row>
    <row r="34" spans="1:16384" s="40" customFormat="1" ht="15" customHeight="1" x14ac:dyDescent="0.25">
      <c r="A34" s="8"/>
      <c r="B34" s="8"/>
      <c r="C34" s="151">
        <f t="shared" si="0"/>
        <v>0</v>
      </c>
      <c r="D34" s="126"/>
      <c r="E34" s="120"/>
      <c r="F34" s="126"/>
      <c r="G34" s="120"/>
      <c r="H34" s="126"/>
      <c r="I34" s="120"/>
      <c r="J34" s="126"/>
      <c r="K34" s="120"/>
      <c r="L34" s="126"/>
      <c r="M34" s="120"/>
      <c r="N34" s="163"/>
      <c r="O34" s="120"/>
      <c r="P34" s="8"/>
      <c r="Q34" s="8"/>
      <c r="R34" s="8"/>
      <c r="S34" s="8"/>
      <c r="T34" s="8"/>
      <c r="U34" s="8"/>
      <c r="V34" s="8"/>
      <c r="W34" s="8"/>
      <c r="X34" s="8"/>
      <c r="Y34" s="8"/>
      <c r="Z34" s="8"/>
      <c r="AA34" s="9"/>
      <c r="AB34" s="9"/>
      <c r="AC34" s="9"/>
      <c r="AD34" s="9"/>
      <c r="AE34" s="9"/>
      <c r="AF34" s="9"/>
      <c r="AG34" s="9"/>
      <c r="AH34" s="39"/>
      <c r="AI34" s="39"/>
      <c r="AJ34" s="39"/>
      <c r="AO34" s="39"/>
    </row>
    <row r="35" spans="1:16384" s="40" customFormat="1" ht="15" customHeight="1" x14ac:dyDescent="0.25">
      <c r="A35" s="8"/>
      <c r="B35" s="8"/>
      <c r="C35" s="151">
        <f t="shared" si="0"/>
        <v>0</v>
      </c>
      <c r="D35" s="222"/>
      <c r="E35" s="120"/>
      <c r="F35" s="222"/>
      <c r="G35" s="120"/>
      <c r="H35" s="222"/>
      <c r="I35" s="120"/>
      <c r="J35" s="222"/>
      <c r="K35" s="120"/>
      <c r="L35" s="126"/>
      <c r="M35" s="120"/>
      <c r="N35" s="159"/>
      <c r="O35" s="120"/>
      <c r="P35" s="8"/>
      <c r="Q35" s="8"/>
      <c r="R35" s="8"/>
      <c r="S35" s="8"/>
      <c r="T35" s="8"/>
      <c r="U35" s="8"/>
      <c r="V35" s="8"/>
      <c r="W35" s="8"/>
      <c r="X35" s="8"/>
      <c r="Y35" s="8"/>
      <c r="Z35" s="8"/>
      <c r="AA35" s="9"/>
      <c r="AB35" s="9"/>
      <c r="AC35" s="9"/>
      <c r="AD35" s="9"/>
      <c r="AE35" s="9"/>
      <c r="AF35" s="9"/>
      <c r="AG35" s="9"/>
      <c r="AH35" s="39"/>
      <c r="AI35" s="39"/>
      <c r="AJ35" s="39"/>
      <c r="AO35" s="39"/>
    </row>
    <row r="36" spans="1:16384" s="40" customFormat="1" ht="15" customHeight="1" x14ac:dyDescent="0.25">
      <c r="A36" s="8"/>
      <c r="B36" s="8"/>
      <c r="C36" s="151"/>
      <c r="D36" s="126"/>
      <c r="E36" s="120"/>
      <c r="F36" s="126"/>
      <c r="G36" s="120"/>
      <c r="H36" s="126"/>
      <c r="I36" s="120"/>
      <c r="J36" s="126"/>
      <c r="K36" s="120"/>
      <c r="L36" s="126"/>
      <c r="M36" s="120"/>
      <c r="N36" s="163"/>
      <c r="O36" s="120"/>
      <c r="P36" s="8"/>
      <c r="Q36" s="8"/>
      <c r="R36" s="8"/>
      <c r="S36" s="8"/>
      <c r="T36" s="8"/>
      <c r="U36" s="8"/>
      <c r="V36" s="8"/>
      <c r="W36" s="8"/>
      <c r="X36" s="8"/>
      <c r="Y36" s="8"/>
      <c r="Z36" s="8"/>
      <c r="AA36" s="9"/>
      <c r="AB36" s="175"/>
      <c r="AC36" s="9"/>
      <c r="AD36" s="9"/>
      <c r="AE36" s="9"/>
      <c r="AF36" s="9"/>
      <c r="AG36" s="9"/>
      <c r="AH36" s="39"/>
      <c r="AI36" s="39"/>
      <c r="AJ36" s="39"/>
      <c r="AO36" s="39"/>
    </row>
    <row r="37" spans="1:16384" s="40" customFormat="1" ht="15" customHeight="1" thickBot="1" x14ac:dyDescent="0.3">
      <c r="A37" s="8"/>
      <c r="B37" s="8"/>
      <c r="C37" s="160"/>
      <c r="D37" s="131"/>
      <c r="E37" s="123"/>
      <c r="F37" s="131"/>
      <c r="G37" s="123"/>
      <c r="H37" s="131"/>
      <c r="I37" s="123"/>
      <c r="J37" s="131"/>
      <c r="K37" s="123"/>
      <c r="L37" s="131"/>
      <c r="M37" s="123"/>
      <c r="N37" s="166"/>
      <c r="O37" s="123"/>
      <c r="P37" s="148"/>
      <c r="Q37" s="148"/>
      <c r="R37" s="148"/>
      <c r="S37" s="148"/>
      <c r="T37" s="148"/>
      <c r="U37" s="148"/>
      <c r="V37" s="148"/>
      <c r="W37" s="148"/>
      <c r="X37" s="148"/>
      <c r="Y37" s="148"/>
      <c r="Z37" s="148"/>
      <c r="AA37" s="175"/>
      <c r="AB37" s="175"/>
      <c r="AC37" s="175"/>
      <c r="AD37" s="9"/>
      <c r="AE37" s="9"/>
      <c r="AF37" s="9"/>
      <c r="AG37" s="9"/>
      <c r="AH37" s="39"/>
      <c r="AI37" s="39"/>
      <c r="AJ37" s="39"/>
      <c r="AO37" s="39"/>
    </row>
    <row r="38" spans="1:16384" s="40" customFormat="1" ht="15.75" customHeight="1" thickBot="1" x14ac:dyDescent="0.3">
      <c r="A38" s="8"/>
      <c r="B38" s="8"/>
      <c r="C38" s="65"/>
      <c r="D38" s="65"/>
      <c r="E38" s="65"/>
      <c r="F38" s="65"/>
      <c r="G38" s="65"/>
      <c r="H38" s="65"/>
      <c r="I38" s="65"/>
      <c r="J38" s="65"/>
      <c r="K38" s="65"/>
      <c r="L38" s="65"/>
      <c r="M38" s="65"/>
      <c r="N38" s="63"/>
      <c r="O38" s="63"/>
      <c r="P38" s="63"/>
      <c r="Q38" s="63"/>
      <c r="R38" s="63"/>
      <c r="S38" s="63"/>
      <c r="T38" s="63"/>
      <c r="U38" s="63"/>
      <c r="V38" s="63"/>
      <c r="W38" s="63"/>
      <c r="X38" s="63"/>
      <c r="Y38" s="8"/>
      <c r="Z38" s="8"/>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c r="MI38" s="9"/>
      <c r="MJ38" s="9"/>
      <c r="MK38" s="9"/>
      <c r="ML38" s="9"/>
      <c r="MM38" s="9"/>
      <c r="MN38" s="9"/>
      <c r="MO38" s="9"/>
      <c r="MP38" s="9"/>
      <c r="MQ38" s="9"/>
      <c r="MR38" s="9"/>
      <c r="MS38" s="9"/>
      <c r="MT38" s="9"/>
      <c r="MU38" s="9"/>
      <c r="MV38" s="9"/>
      <c r="MW38" s="9"/>
      <c r="MX38" s="9"/>
      <c r="MY38" s="9"/>
      <c r="MZ38" s="9"/>
      <c r="NA38" s="9"/>
      <c r="NB38" s="9"/>
      <c r="NC38" s="9"/>
      <c r="ND38" s="9"/>
      <c r="NE38" s="9"/>
      <c r="NF38" s="9"/>
      <c r="NG38" s="9"/>
      <c r="NH38" s="9"/>
      <c r="NI38" s="9"/>
      <c r="NJ38" s="9"/>
      <c r="NK38" s="9"/>
      <c r="NL38" s="9"/>
      <c r="NM38" s="9"/>
      <c r="NN38" s="9"/>
      <c r="NO38" s="9"/>
      <c r="NP38" s="9"/>
      <c r="NQ38" s="9"/>
      <c r="NR38" s="9"/>
      <c r="NS38" s="9"/>
      <c r="NT38" s="9"/>
      <c r="NU38" s="9"/>
      <c r="NV38" s="9"/>
      <c r="NW38" s="9"/>
      <c r="NX38" s="9"/>
      <c r="NY38" s="9"/>
      <c r="NZ38" s="9"/>
      <c r="OA38" s="9"/>
      <c r="OB38" s="9"/>
      <c r="OC38" s="9"/>
      <c r="OD38" s="9"/>
      <c r="OE38" s="9"/>
      <c r="OF38" s="9"/>
      <c r="OG38" s="9"/>
      <c r="OH38" s="9"/>
      <c r="OI38" s="9"/>
      <c r="OJ38" s="9"/>
      <c r="OK38" s="9"/>
      <c r="OL38" s="9"/>
      <c r="OM38" s="9"/>
      <c r="ON38" s="9"/>
      <c r="OO38" s="9"/>
      <c r="OP38" s="9"/>
      <c r="OQ38" s="9"/>
      <c r="OR38" s="9"/>
      <c r="OS38" s="9"/>
      <c r="OT38" s="9"/>
      <c r="OU38" s="9"/>
      <c r="OV38" s="9"/>
      <c r="OW38" s="9"/>
      <c r="OX38" s="9"/>
      <c r="OY38" s="9"/>
      <c r="OZ38" s="9"/>
      <c r="PA38" s="9"/>
      <c r="PB38" s="9"/>
      <c r="PC38" s="9"/>
      <c r="PD38" s="9"/>
      <c r="PE38" s="9"/>
      <c r="PF38" s="9"/>
      <c r="PG38" s="9"/>
      <c r="PH38" s="9"/>
      <c r="PI38" s="9"/>
      <c r="PJ38" s="9"/>
      <c r="PK38" s="9"/>
      <c r="PL38" s="9"/>
      <c r="PM38" s="9"/>
      <c r="PN38" s="9"/>
      <c r="PO38" s="9"/>
      <c r="PP38" s="9"/>
      <c r="PQ38" s="9"/>
      <c r="PR38" s="9"/>
      <c r="PS38" s="9"/>
      <c r="PT38" s="9"/>
      <c r="PU38" s="9"/>
      <c r="PV38" s="9"/>
      <c r="PW38" s="9"/>
      <c r="PX38" s="9"/>
      <c r="PY38" s="9"/>
      <c r="PZ38" s="9"/>
      <c r="QA38" s="9"/>
      <c r="QB38" s="9"/>
      <c r="QC38" s="9"/>
      <c r="QD38" s="9"/>
      <c r="QE38" s="9"/>
      <c r="QF38" s="9"/>
      <c r="QG38" s="9"/>
      <c r="QH38" s="9"/>
      <c r="QI38" s="9"/>
      <c r="QJ38" s="9"/>
      <c r="QK38" s="9"/>
      <c r="QL38" s="9"/>
      <c r="QM38" s="9"/>
      <c r="QN38" s="9"/>
      <c r="QO38" s="9"/>
      <c r="QP38" s="9"/>
      <c r="QQ38" s="9"/>
      <c r="QR38" s="9"/>
      <c r="QS38" s="9"/>
      <c r="QT38" s="9"/>
      <c r="QU38" s="9"/>
      <c r="QV38" s="9"/>
      <c r="QW38" s="9"/>
      <c r="QX38" s="9"/>
      <c r="QY38" s="9"/>
      <c r="QZ38" s="9"/>
      <c r="RA38" s="9"/>
      <c r="RB38" s="9"/>
      <c r="RC38" s="9"/>
      <c r="RD38" s="9"/>
      <c r="RE38" s="9"/>
      <c r="RF38" s="9"/>
      <c r="RG38" s="9"/>
      <c r="RH38" s="9"/>
      <c r="RI38" s="9"/>
      <c r="RJ38" s="9"/>
      <c r="RK38" s="9"/>
      <c r="RL38" s="9"/>
      <c r="RM38" s="9"/>
      <c r="RN38" s="9"/>
      <c r="RO38" s="9"/>
      <c r="RP38" s="9"/>
      <c r="RQ38" s="9"/>
      <c r="RR38" s="9"/>
      <c r="RS38" s="9"/>
      <c r="RT38" s="9"/>
      <c r="RU38" s="9"/>
      <c r="RV38" s="9"/>
      <c r="RW38" s="9"/>
      <c r="RX38" s="9"/>
      <c r="RY38" s="9"/>
      <c r="RZ38" s="9"/>
      <c r="SA38" s="9"/>
      <c r="SB38" s="9"/>
      <c r="SC38" s="9"/>
      <c r="SD38" s="9"/>
      <c r="SE38" s="9"/>
      <c r="SF38" s="9"/>
      <c r="SG38" s="9"/>
      <c r="SH38" s="9"/>
      <c r="SI38" s="9"/>
      <c r="SJ38" s="9"/>
      <c r="SK38" s="9"/>
      <c r="SL38" s="9"/>
      <c r="SM38" s="9"/>
      <c r="SN38" s="9"/>
      <c r="SO38" s="9"/>
      <c r="SP38" s="9"/>
      <c r="SQ38" s="9"/>
      <c r="SR38" s="9"/>
      <c r="SS38" s="9"/>
      <c r="ST38" s="9"/>
      <c r="SU38" s="9"/>
      <c r="SV38" s="9"/>
      <c r="SW38" s="9"/>
      <c r="SX38" s="9"/>
      <c r="SY38" s="9"/>
      <c r="SZ38" s="9"/>
      <c r="TA38" s="9"/>
      <c r="TB38" s="9"/>
      <c r="TC38" s="9"/>
      <c r="TD38" s="9"/>
      <c r="TE38" s="9"/>
      <c r="TF38" s="9"/>
      <c r="TG38" s="9"/>
      <c r="TH38" s="9"/>
      <c r="TI38" s="9"/>
      <c r="TJ38" s="9"/>
      <c r="TK38" s="9"/>
      <c r="TL38" s="9"/>
      <c r="TM38" s="9"/>
      <c r="TN38" s="9"/>
      <c r="TO38" s="9"/>
      <c r="TP38" s="9"/>
      <c r="TQ38" s="9"/>
      <c r="TR38" s="9"/>
      <c r="TS38" s="9"/>
      <c r="TT38" s="9"/>
      <c r="TU38" s="9"/>
      <c r="TV38" s="9"/>
      <c r="TW38" s="9"/>
      <c r="TX38" s="9"/>
      <c r="TY38" s="9"/>
      <c r="TZ38" s="9"/>
      <c r="UA38" s="9"/>
      <c r="UB38" s="9"/>
      <c r="UC38" s="9"/>
      <c r="UD38" s="9"/>
      <c r="UE38" s="9"/>
      <c r="UF38" s="9"/>
      <c r="UG38" s="9"/>
      <c r="UH38" s="9"/>
      <c r="UI38" s="9"/>
      <c r="UJ38" s="9"/>
      <c r="UK38" s="9"/>
      <c r="UL38" s="9"/>
      <c r="UM38" s="9"/>
      <c r="UN38" s="9"/>
      <c r="UO38" s="9"/>
      <c r="UP38" s="9"/>
      <c r="UQ38" s="9"/>
      <c r="UR38" s="9"/>
      <c r="US38" s="9"/>
      <c r="UT38" s="9"/>
      <c r="UU38" s="9"/>
      <c r="UV38" s="9"/>
      <c r="UW38" s="9"/>
      <c r="UX38" s="9"/>
      <c r="UY38" s="9"/>
      <c r="UZ38" s="9"/>
      <c r="VA38" s="9"/>
      <c r="VB38" s="9"/>
      <c r="VC38" s="9"/>
      <c r="VD38" s="9"/>
      <c r="VE38" s="9"/>
      <c r="VF38" s="9"/>
      <c r="VG38" s="9"/>
      <c r="VH38" s="9"/>
      <c r="VI38" s="9"/>
      <c r="VJ38" s="9"/>
      <c r="VK38" s="9"/>
      <c r="VL38" s="9"/>
      <c r="VM38" s="9"/>
      <c r="VN38" s="9"/>
      <c r="VO38" s="9"/>
      <c r="VP38" s="9"/>
      <c r="VQ38" s="9"/>
      <c r="VR38" s="9"/>
      <c r="VS38" s="9"/>
      <c r="VT38" s="9"/>
      <c r="VU38" s="9"/>
      <c r="VV38" s="9"/>
      <c r="VW38" s="9"/>
      <c r="VX38" s="9"/>
      <c r="VY38" s="9"/>
      <c r="VZ38" s="9"/>
      <c r="WA38" s="9"/>
      <c r="WB38" s="9"/>
      <c r="WC38" s="9"/>
      <c r="WD38" s="9"/>
      <c r="WE38" s="9"/>
      <c r="WF38" s="9"/>
      <c r="WG38" s="9"/>
      <c r="WH38" s="9"/>
      <c r="WI38" s="9"/>
      <c r="WJ38" s="9"/>
      <c r="WK38" s="9"/>
      <c r="WL38" s="9"/>
      <c r="WM38" s="9"/>
      <c r="WN38" s="9"/>
      <c r="WO38" s="9"/>
      <c r="WP38" s="9"/>
      <c r="WQ38" s="9"/>
      <c r="WR38" s="9"/>
      <c r="WS38" s="9"/>
      <c r="WT38" s="9"/>
      <c r="WU38" s="9"/>
      <c r="WV38" s="9"/>
      <c r="WW38" s="9"/>
      <c r="WX38" s="9"/>
      <c r="WY38" s="9"/>
      <c r="WZ38" s="9"/>
      <c r="XA38" s="9"/>
      <c r="XB38" s="9"/>
      <c r="XC38" s="9"/>
      <c r="XD38" s="9"/>
      <c r="XE38" s="9"/>
      <c r="XF38" s="9"/>
      <c r="XG38" s="9"/>
      <c r="XH38" s="9"/>
      <c r="XI38" s="9"/>
      <c r="XJ38" s="9"/>
      <c r="XK38" s="9"/>
      <c r="XL38" s="9"/>
      <c r="XM38" s="9"/>
      <c r="XN38" s="9"/>
      <c r="XO38" s="9"/>
      <c r="XP38" s="9"/>
      <c r="XQ38" s="9"/>
      <c r="XR38" s="9"/>
      <c r="XS38" s="9"/>
      <c r="XT38" s="9"/>
      <c r="XU38" s="9"/>
      <c r="XV38" s="9"/>
      <c r="XW38" s="9"/>
      <c r="XX38" s="9"/>
      <c r="XY38" s="9"/>
      <c r="XZ38" s="9"/>
      <c r="YA38" s="9"/>
      <c r="YB38" s="9"/>
      <c r="YC38" s="9"/>
      <c r="YD38" s="9"/>
      <c r="YE38" s="9"/>
      <c r="YF38" s="9"/>
      <c r="YG38" s="9"/>
      <c r="YH38" s="9"/>
      <c r="YI38" s="9"/>
      <c r="YJ38" s="9"/>
      <c r="YK38" s="9"/>
      <c r="YL38" s="9"/>
      <c r="YM38" s="9"/>
      <c r="YN38" s="9"/>
      <c r="YO38" s="9"/>
      <c r="YP38" s="9"/>
      <c r="YQ38" s="9"/>
      <c r="YR38" s="9"/>
      <c r="YS38" s="9"/>
      <c r="YT38" s="9"/>
      <c r="YU38" s="9"/>
      <c r="YV38" s="9"/>
      <c r="YW38" s="9"/>
      <c r="YX38" s="9"/>
      <c r="YY38" s="9"/>
      <c r="YZ38" s="9"/>
      <c r="ZA38" s="9"/>
      <c r="ZB38" s="9"/>
      <c r="ZC38" s="9"/>
      <c r="ZD38" s="9"/>
      <c r="ZE38" s="9"/>
      <c r="ZF38" s="9"/>
      <c r="ZG38" s="9"/>
      <c r="ZH38" s="9"/>
      <c r="ZI38" s="9"/>
      <c r="ZJ38" s="9"/>
      <c r="ZK38" s="9"/>
      <c r="ZL38" s="9"/>
      <c r="ZM38" s="9"/>
      <c r="ZN38" s="9"/>
      <c r="ZO38" s="9"/>
      <c r="ZP38" s="9"/>
      <c r="ZQ38" s="9"/>
      <c r="ZR38" s="9"/>
      <c r="ZS38" s="9"/>
      <c r="ZT38" s="9"/>
      <c r="ZU38" s="9"/>
      <c r="ZV38" s="9"/>
      <c r="ZW38" s="9"/>
      <c r="ZX38" s="9"/>
      <c r="ZY38" s="9"/>
      <c r="ZZ38" s="9"/>
      <c r="AAA38" s="9"/>
      <c r="AAB38" s="9"/>
      <c r="AAC38" s="9"/>
      <c r="AAD38" s="9"/>
      <c r="AAE38" s="9"/>
      <c r="AAF38" s="9"/>
      <c r="AAG38" s="9"/>
      <c r="AAH38" s="9"/>
      <c r="AAI38" s="9"/>
      <c r="AAJ38" s="9"/>
      <c r="AAK38" s="9"/>
      <c r="AAL38" s="9"/>
      <c r="AAM38" s="9"/>
      <c r="AAN38" s="9"/>
      <c r="AAO38" s="9"/>
      <c r="AAP38" s="9"/>
      <c r="AAQ38" s="9"/>
      <c r="AAR38" s="9"/>
      <c r="AAS38" s="9"/>
      <c r="AAT38" s="9"/>
      <c r="AAU38" s="9"/>
      <c r="AAV38" s="9"/>
      <c r="AAW38" s="9"/>
      <c r="AAX38" s="9"/>
      <c r="AAY38" s="9"/>
      <c r="AAZ38" s="9"/>
      <c r="ABA38" s="9"/>
      <c r="ABB38" s="9"/>
      <c r="ABC38" s="9"/>
      <c r="ABD38" s="9"/>
      <c r="ABE38" s="9"/>
      <c r="ABF38" s="9"/>
      <c r="ABG38" s="9"/>
      <c r="ABH38" s="9"/>
      <c r="ABI38" s="9"/>
      <c r="ABJ38" s="9"/>
      <c r="ABK38" s="9"/>
      <c r="ABL38" s="9"/>
      <c r="ABM38" s="9"/>
      <c r="ABN38" s="9"/>
      <c r="ABO38" s="9"/>
      <c r="ABP38" s="9"/>
      <c r="ABQ38" s="9"/>
      <c r="ABR38" s="9"/>
      <c r="ABS38" s="9"/>
      <c r="ABT38" s="9"/>
      <c r="ABU38" s="9"/>
      <c r="ABV38" s="9"/>
      <c r="ABW38" s="9"/>
      <c r="ABX38" s="9"/>
      <c r="ABY38" s="9"/>
      <c r="ABZ38" s="9"/>
      <c r="ACA38" s="9"/>
      <c r="ACB38" s="9"/>
      <c r="ACC38" s="9"/>
      <c r="ACD38" s="9"/>
      <c r="ACE38" s="9"/>
      <c r="ACF38" s="9"/>
      <c r="ACG38" s="9"/>
      <c r="ACH38" s="9"/>
      <c r="ACI38" s="9"/>
      <c r="ACJ38" s="9"/>
      <c r="ACK38" s="9"/>
      <c r="ACL38" s="9"/>
      <c r="ACM38" s="9"/>
      <c r="ACN38" s="9"/>
      <c r="ACO38" s="9"/>
      <c r="ACP38" s="9"/>
      <c r="ACQ38" s="9"/>
      <c r="ACR38" s="9"/>
      <c r="ACS38" s="9"/>
      <c r="ACT38" s="9"/>
      <c r="ACU38" s="9"/>
      <c r="ACV38" s="9"/>
      <c r="ACW38" s="9"/>
      <c r="ACX38" s="9"/>
      <c r="ACY38" s="9"/>
      <c r="ACZ38" s="9"/>
      <c r="ADA38" s="9"/>
      <c r="ADB38" s="9"/>
      <c r="ADC38" s="9"/>
      <c r="ADD38" s="9"/>
      <c r="ADE38" s="9"/>
      <c r="ADF38" s="9"/>
      <c r="ADG38" s="9"/>
      <c r="ADH38" s="9"/>
      <c r="ADI38" s="9"/>
      <c r="ADJ38" s="9"/>
      <c r="ADK38" s="9"/>
      <c r="ADL38" s="9"/>
      <c r="ADM38" s="9"/>
      <c r="ADN38" s="9"/>
      <c r="ADO38" s="9"/>
      <c r="ADP38" s="9"/>
      <c r="ADQ38" s="9"/>
      <c r="ADR38" s="9"/>
      <c r="ADS38" s="9"/>
      <c r="ADT38" s="9"/>
      <c r="ADU38" s="9"/>
      <c r="ADV38" s="9"/>
      <c r="ADW38" s="9"/>
      <c r="ADX38" s="9"/>
      <c r="ADY38" s="9"/>
      <c r="ADZ38" s="9"/>
      <c r="AEA38" s="9"/>
      <c r="AEB38" s="9"/>
      <c r="AEC38" s="9"/>
      <c r="AED38" s="9"/>
      <c r="AEE38" s="9"/>
      <c r="AEF38" s="9"/>
      <c r="AEG38" s="9"/>
      <c r="AEH38" s="9"/>
      <c r="AEI38" s="9"/>
      <c r="AEJ38" s="9"/>
      <c r="AEK38" s="9"/>
      <c r="AEL38" s="9"/>
      <c r="AEM38" s="9"/>
      <c r="AEN38" s="9"/>
      <c r="AEO38" s="9"/>
      <c r="AEP38" s="9"/>
      <c r="AEQ38" s="9"/>
      <c r="AER38" s="9"/>
      <c r="AES38" s="9"/>
      <c r="AET38" s="9"/>
      <c r="AEU38" s="9"/>
      <c r="AEV38" s="9"/>
      <c r="AEW38" s="9"/>
      <c r="AEX38" s="9"/>
      <c r="AEY38" s="9"/>
      <c r="AEZ38" s="9"/>
      <c r="AFA38" s="9"/>
      <c r="AFB38" s="9"/>
      <c r="AFC38" s="9"/>
      <c r="AFD38" s="9"/>
      <c r="AFE38" s="9"/>
      <c r="AFF38" s="9"/>
      <c r="AFG38" s="9"/>
      <c r="AFH38" s="9"/>
      <c r="AFI38" s="9"/>
      <c r="AFJ38" s="9"/>
      <c r="AFK38" s="9"/>
      <c r="AFL38" s="9"/>
      <c r="AFM38" s="9"/>
      <c r="AFN38" s="9"/>
      <c r="AFO38" s="9"/>
      <c r="AFP38" s="9"/>
      <c r="AFQ38" s="9"/>
      <c r="AFR38" s="9"/>
      <c r="AFS38" s="9"/>
      <c r="AFT38" s="9"/>
      <c r="AFU38" s="9"/>
      <c r="AFV38" s="9"/>
      <c r="AFW38" s="9"/>
      <c r="AFX38" s="9"/>
      <c r="AFY38" s="9"/>
      <c r="AFZ38" s="9"/>
      <c r="AGA38" s="9"/>
      <c r="AGB38" s="9"/>
      <c r="AGC38" s="9"/>
      <c r="AGD38" s="9"/>
      <c r="AGE38" s="9"/>
      <c r="AGF38" s="9"/>
      <c r="AGG38" s="9"/>
      <c r="AGH38" s="9"/>
      <c r="AGI38" s="9"/>
      <c r="AGJ38" s="9"/>
      <c r="AGK38" s="9"/>
      <c r="AGL38" s="9"/>
      <c r="AGM38" s="9"/>
      <c r="AGN38" s="9"/>
      <c r="AGO38" s="9"/>
      <c r="AGP38" s="9"/>
      <c r="AGQ38" s="9"/>
      <c r="AGR38" s="9"/>
      <c r="AGS38" s="9"/>
      <c r="AGT38" s="9"/>
      <c r="AGU38" s="9"/>
      <c r="AGV38" s="9"/>
      <c r="AGW38" s="9"/>
      <c r="AGX38" s="9"/>
      <c r="AGY38" s="9"/>
      <c r="AGZ38" s="9"/>
      <c r="AHA38" s="9"/>
      <c r="AHB38" s="9"/>
      <c r="AHC38" s="9"/>
      <c r="AHD38" s="9"/>
      <c r="AHE38" s="9"/>
      <c r="AHF38" s="9"/>
      <c r="AHG38" s="9"/>
      <c r="AHH38" s="9"/>
      <c r="AHI38" s="9"/>
      <c r="AHJ38" s="9"/>
      <c r="AHK38" s="9"/>
      <c r="AHL38" s="9"/>
      <c r="AHM38" s="9"/>
      <c r="AHN38" s="9"/>
      <c r="AHO38" s="9"/>
      <c r="AHP38" s="9"/>
      <c r="AHQ38" s="9"/>
      <c r="AHR38" s="9"/>
      <c r="AHS38" s="9"/>
      <c r="AHT38" s="9"/>
      <c r="AHU38" s="9"/>
      <c r="AHV38" s="9"/>
      <c r="AHW38" s="9"/>
      <c r="AHX38" s="9"/>
      <c r="AHY38" s="9"/>
      <c r="AHZ38" s="9"/>
      <c r="AIA38" s="9"/>
      <c r="AIB38" s="9"/>
      <c r="AIC38" s="9"/>
      <c r="AID38" s="9"/>
      <c r="AIE38" s="9"/>
      <c r="AIF38" s="9"/>
      <c r="AIG38" s="9"/>
      <c r="AIH38" s="9"/>
      <c r="AII38" s="9"/>
      <c r="AIJ38" s="9"/>
      <c r="AIK38" s="9"/>
      <c r="AIL38" s="9"/>
      <c r="AIM38" s="9"/>
      <c r="AIN38" s="9"/>
      <c r="AIO38" s="9"/>
      <c r="AIP38" s="9"/>
      <c r="AIQ38" s="9"/>
      <c r="AIR38" s="9"/>
      <c r="AIS38" s="9"/>
      <c r="AIT38" s="9"/>
      <c r="AIU38" s="9"/>
      <c r="AIV38" s="9"/>
      <c r="AIW38" s="9"/>
      <c r="AIX38" s="9"/>
      <c r="AIY38" s="9"/>
      <c r="AIZ38" s="9"/>
      <c r="AJA38" s="9"/>
      <c r="AJB38" s="9"/>
      <c r="AJC38" s="9"/>
      <c r="AJD38" s="9"/>
      <c r="AJE38" s="9"/>
      <c r="AJF38" s="9"/>
      <c r="AJG38" s="9"/>
      <c r="AJH38" s="9"/>
      <c r="AJI38" s="9"/>
      <c r="AJJ38" s="9"/>
      <c r="AJK38" s="9"/>
      <c r="AJL38" s="9"/>
      <c r="AJM38" s="9"/>
      <c r="AJN38" s="9"/>
      <c r="AJO38" s="9"/>
      <c r="AJP38" s="9"/>
      <c r="AJQ38" s="9"/>
      <c r="AJR38" s="9"/>
      <c r="AJS38" s="9"/>
      <c r="AJT38" s="9"/>
      <c r="AJU38" s="9"/>
      <c r="AJV38" s="9"/>
      <c r="AJW38" s="9"/>
      <c r="AJX38" s="9"/>
      <c r="AJY38" s="9"/>
      <c r="AJZ38" s="9"/>
      <c r="AKA38" s="9"/>
      <c r="AKB38" s="9"/>
      <c r="AKC38" s="9"/>
      <c r="AKD38" s="9"/>
      <c r="AKE38" s="9"/>
      <c r="AKF38" s="9"/>
      <c r="AKG38" s="9"/>
      <c r="AKH38" s="9"/>
      <c r="AKI38" s="9"/>
      <c r="AKJ38" s="9"/>
      <c r="AKK38" s="9"/>
      <c r="AKL38" s="9"/>
      <c r="AKM38" s="9"/>
      <c r="AKN38" s="9"/>
      <c r="AKO38" s="9"/>
      <c r="AKP38" s="9"/>
      <c r="AKQ38" s="9"/>
      <c r="AKR38" s="9"/>
      <c r="AKS38" s="9"/>
      <c r="AKT38" s="9"/>
      <c r="AKU38" s="9"/>
      <c r="AKV38" s="9"/>
      <c r="AKW38" s="9"/>
      <c r="AKX38" s="9"/>
      <c r="AKY38" s="9"/>
      <c r="AKZ38" s="9"/>
      <c r="ALA38" s="9"/>
      <c r="ALB38" s="9"/>
      <c r="ALC38" s="9"/>
      <c r="ALD38" s="9"/>
      <c r="ALE38" s="9"/>
      <c r="ALF38" s="9"/>
      <c r="ALG38" s="9"/>
      <c r="ALH38" s="9"/>
      <c r="ALI38" s="9"/>
      <c r="ALJ38" s="9"/>
      <c r="ALK38" s="9"/>
      <c r="ALL38" s="9"/>
      <c r="ALM38" s="9"/>
      <c r="ALN38" s="9"/>
      <c r="ALO38" s="9"/>
      <c r="ALP38" s="9"/>
      <c r="ALQ38" s="9"/>
      <c r="ALR38" s="9"/>
      <c r="ALS38" s="9"/>
      <c r="ALT38" s="9"/>
      <c r="ALU38" s="9"/>
      <c r="ALV38" s="9"/>
      <c r="ALW38" s="9"/>
      <c r="ALX38" s="9"/>
      <c r="ALY38" s="9"/>
      <c r="ALZ38" s="9"/>
      <c r="AMA38" s="9"/>
      <c r="AMB38" s="9"/>
      <c r="AMC38" s="9"/>
      <c r="AMD38" s="9"/>
      <c r="AME38" s="9"/>
      <c r="AMF38" s="9"/>
      <c r="AMG38" s="9"/>
      <c r="AMH38" s="9"/>
      <c r="AMI38" s="9"/>
      <c r="AMJ38" s="9"/>
      <c r="AMK38" s="9"/>
      <c r="AML38" s="9"/>
      <c r="AMM38" s="9"/>
      <c r="AMN38" s="9"/>
      <c r="AMO38" s="9"/>
      <c r="AMP38" s="9"/>
      <c r="AMQ38" s="9"/>
      <c r="AMR38" s="9"/>
      <c r="AMS38" s="9"/>
      <c r="AMT38" s="9"/>
      <c r="AMU38" s="9"/>
      <c r="AMV38" s="9"/>
      <c r="AMW38" s="9"/>
      <c r="AMX38" s="9"/>
      <c r="AMY38" s="9"/>
      <c r="AMZ38" s="9"/>
      <c r="ANA38" s="9"/>
      <c r="ANB38" s="9"/>
      <c r="ANC38" s="9"/>
      <c r="AND38" s="9"/>
      <c r="ANE38" s="9"/>
      <c r="ANF38" s="9"/>
      <c r="ANG38" s="9"/>
      <c r="ANH38" s="9"/>
      <c r="ANI38" s="9"/>
      <c r="ANJ38" s="9"/>
      <c r="ANK38" s="9"/>
      <c r="ANL38" s="9"/>
      <c r="ANM38" s="9"/>
      <c r="ANN38" s="9"/>
      <c r="ANO38" s="9"/>
      <c r="ANP38" s="9"/>
      <c r="ANQ38" s="9"/>
      <c r="ANR38" s="9"/>
      <c r="ANS38" s="9"/>
      <c r="ANT38" s="9"/>
      <c r="ANU38" s="9"/>
      <c r="ANV38" s="9"/>
      <c r="ANW38" s="9"/>
      <c r="ANX38" s="9"/>
      <c r="ANY38" s="9"/>
      <c r="ANZ38" s="9"/>
      <c r="AOA38" s="9"/>
      <c r="AOB38" s="9"/>
      <c r="AOC38" s="9"/>
      <c r="AOD38" s="9"/>
      <c r="AOE38" s="9"/>
      <c r="AOF38" s="9"/>
      <c r="AOG38" s="9"/>
      <c r="AOH38" s="9"/>
      <c r="AOI38" s="9"/>
      <c r="AOJ38" s="9"/>
      <c r="AOK38" s="9"/>
      <c r="AOL38" s="9"/>
      <c r="AOM38" s="9"/>
      <c r="AON38" s="9"/>
      <c r="AOO38" s="9"/>
      <c r="AOP38" s="9"/>
      <c r="AOQ38" s="9"/>
      <c r="AOR38" s="9"/>
      <c r="AOS38" s="9"/>
      <c r="AOT38" s="9"/>
      <c r="AOU38" s="9"/>
      <c r="AOV38" s="9"/>
      <c r="AOW38" s="9"/>
      <c r="AOX38" s="9"/>
      <c r="AOY38" s="9"/>
      <c r="AOZ38" s="9"/>
      <c r="APA38" s="9"/>
      <c r="APB38" s="9"/>
      <c r="APC38" s="9"/>
      <c r="APD38" s="9"/>
      <c r="APE38" s="9"/>
      <c r="APF38" s="9"/>
      <c r="APG38" s="9"/>
      <c r="APH38" s="9"/>
      <c r="API38" s="9"/>
      <c r="APJ38" s="9"/>
      <c r="APK38" s="9"/>
      <c r="APL38" s="9"/>
      <c r="APM38" s="9"/>
      <c r="APN38" s="9"/>
      <c r="APO38" s="9"/>
      <c r="APP38" s="9"/>
      <c r="APQ38" s="9"/>
      <c r="APR38" s="9"/>
      <c r="APS38" s="9"/>
      <c r="APT38" s="9"/>
      <c r="APU38" s="9"/>
      <c r="APV38" s="9"/>
      <c r="APW38" s="9"/>
      <c r="APX38" s="9"/>
      <c r="APY38" s="9"/>
      <c r="APZ38" s="9"/>
      <c r="AQA38" s="9"/>
      <c r="AQB38" s="9"/>
      <c r="AQC38" s="9"/>
      <c r="AQD38" s="9"/>
      <c r="AQE38" s="9"/>
      <c r="AQF38" s="9"/>
      <c r="AQG38" s="9"/>
      <c r="AQH38" s="9"/>
      <c r="AQI38" s="9"/>
      <c r="AQJ38" s="9"/>
      <c r="AQK38" s="9"/>
      <c r="AQL38" s="9"/>
      <c r="AQM38" s="9"/>
      <c r="AQN38" s="9"/>
      <c r="AQO38" s="9"/>
      <c r="AQP38" s="9"/>
      <c r="AQQ38" s="9"/>
      <c r="AQR38" s="9"/>
      <c r="AQS38" s="9"/>
      <c r="AQT38" s="9"/>
      <c r="AQU38" s="9"/>
      <c r="AQV38" s="9"/>
      <c r="AQW38" s="9"/>
      <c r="AQX38" s="9"/>
      <c r="AQY38" s="9"/>
      <c r="AQZ38" s="9"/>
      <c r="ARA38" s="9"/>
      <c r="ARB38" s="9"/>
      <c r="ARC38" s="9"/>
      <c r="ARD38" s="9"/>
      <c r="ARE38" s="9"/>
      <c r="ARF38" s="9"/>
      <c r="ARG38" s="9"/>
      <c r="ARH38" s="9"/>
      <c r="ARI38" s="9"/>
      <c r="ARJ38" s="9"/>
      <c r="ARK38" s="9"/>
      <c r="ARL38" s="9"/>
      <c r="ARM38" s="9"/>
      <c r="ARN38" s="9"/>
      <c r="ARO38" s="9"/>
      <c r="ARP38" s="9"/>
      <c r="ARQ38" s="9"/>
      <c r="ARR38" s="9"/>
      <c r="ARS38" s="9"/>
      <c r="ART38" s="9"/>
      <c r="ARU38" s="9"/>
      <c r="ARV38" s="9"/>
      <c r="ARW38" s="9"/>
      <c r="ARX38" s="9"/>
      <c r="ARY38" s="9"/>
      <c r="ARZ38" s="9"/>
      <c r="ASA38" s="9"/>
      <c r="ASB38" s="9"/>
      <c r="ASC38" s="9"/>
      <c r="ASD38" s="9"/>
      <c r="ASE38" s="9"/>
      <c r="ASF38" s="9"/>
      <c r="ASG38" s="9"/>
      <c r="ASH38" s="9"/>
      <c r="ASI38" s="9"/>
      <c r="ASJ38" s="9"/>
      <c r="ASK38" s="9"/>
      <c r="ASL38" s="9"/>
      <c r="ASM38" s="9"/>
      <c r="ASN38" s="9"/>
      <c r="ASO38" s="9"/>
      <c r="ASP38" s="9"/>
      <c r="ASQ38" s="9"/>
      <c r="ASR38" s="9"/>
      <c r="ASS38" s="9"/>
      <c r="AST38" s="9"/>
      <c r="ASU38" s="9"/>
      <c r="ASV38" s="9"/>
      <c r="ASW38" s="9"/>
      <c r="ASX38" s="9"/>
      <c r="ASY38" s="9"/>
      <c r="ASZ38" s="9"/>
      <c r="ATA38" s="9"/>
      <c r="ATB38" s="9"/>
      <c r="ATC38" s="9"/>
      <c r="ATD38" s="9"/>
      <c r="ATE38" s="9"/>
      <c r="ATF38" s="9"/>
      <c r="ATG38" s="9"/>
      <c r="ATH38" s="9"/>
      <c r="ATI38" s="9"/>
      <c r="ATJ38" s="9"/>
      <c r="ATK38" s="9"/>
      <c r="ATL38" s="9"/>
      <c r="ATM38" s="9"/>
      <c r="ATN38" s="9"/>
      <c r="ATO38" s="9"/>
      <c r="ATP38" s="9"/>
      <c r="ATQ38" s="9"/>
      <c r="ATR38" s="9"/>
      <c r="ATS38" s="9"/>
      <c r="ATT38" s="9"/>
      <c r="ATU38" s="9"/>
      <c r="ATV38" s="9"/>
      <c r="ATW38" s="9"/>
      <c r="ATX38" s="9"/>
      <c r="ATY38" s="9"/>
      <c r="ATZ38" s="9"/>
      <c r="AUA38" s="9"/>
      <c r="AUB38" s="9"/>
      <c r="AUC38" s="9"/>
      <c r="AUD38" s="9"/>
      <c r="AUE38" s="9"/>
      <c r="AUF38" s="9"/>
      <c r="AUG38" s="9"/>
      <c r="AUH38" s="9"/>
      <c r="AUI38" s="9"/>
      <c r="AUJ38" s="9"/>
      <c r="AUK38" s="9"/>
      <c r="AUL38" s="9"/>
      <c r="AUM38" s="9"/>
      <c r="AUN38" s="9"/>
      <c r="AUO38" s="9"/>
      <c r="AUP38" s="9"/>
      <c r="AUQ38" s="9"/>
      <c r="AUR38" s="9"/>
      <c r="AUS38" s="9"/>
      <c r="AUT38" s="9"/>
      <c r="AUU38" s="9"/>
      <c r="AUV38" s="9"/>
      <c r="AUW38" s="9"/>
      <c r="AUX38" s="9"/>
      <c r="AUY38" s="9"/>
      <c r="AUZ38" s="9"/>
      <c r="AVA38" s="9"/>
      <c r="AVB38" s="9"/>
      <c r="AVC38" s="9"/>
      <c r="AVD38" s="9"/>
      <c r="AVE38" s="9"/>
      <c r="AVF38" s="9"/>
      <c r="AVG38" s="9"/>
      <c r="AVH38" s="9"/>
      <c r="AVI38" s="9"/>
      <c r="AVJ38" s="9"/>
      <c r="AVK38" s="9"/>
      <c r="AVL38" s="9"/>
      <c r="AVM38" s="9"/>
      <c r="AVN38" s="9"/>
      <c r="AVO38" s="9"/>
      <c r="AVP38" s="9"/>
      <c r="AVQ38" s="9"/>
      <c r="AVR38" s="9"/>
      <c r="AVS38" s="9"/>
      <c r="AVT38" s="9"/>
      <c r="AVU38" s="9"/>
      <c r="AVV38" s="9"/>
      <c r="AVW38" s="9"/>
      <c r="AVX38" s="9"/>
      <c r="AVY38" s="9"/>
      <c r="AVZ38" s="9"/>
      <c r="AWA38" s="9"/>
      <c r="AWB38" s="9"/>
      <c r="AWC38" s="9"/>
      <c r="AWD38" s="9"/>
      <c r="AWE38" s="9"/>
      <c r="AWF38" s="9"/>
      <c r="AWG38" s="9"/>
      <c r="AWH38" s="9"/>
      <c r="AWI38" s="9"/>
      <c r="AWJ38" s="9"/>
      <c r="AWK38" s="9"/>
      <c r="AWL38" s="9"/>
      <c r="AWM38" s="9"/>
      <c r="AWN38" s="9"/>
      <c r="AWO38" s="9"/>
      <c r="AWP38" s="9"/>
      <c r="AWQ38" s="9"/>
      <c r="AWR38" s="9"/>
      <c r="AWS38" s="9"/>
      <c r="AWT38" s="9"/>
      <c r="AWU38" s="9"/>
      <c r="AWV38" s="9"/>
      <c r="AWW38" s="9"/>
      <c r="AWX38" s="9"/>
      <c r="AWY38" s="9"/>
      <c r="AWZ38" s="9"/>
      <c r="AXA38" s="9"/>
      <c r="AXB38" s="9"/>
      <c r="AXC38" s="9"/>
      <c r="AXD38" s="9"/>
      <c r="AXE38" s="9"/>
      <c r="AXF38" s="9"/>
      <c r="AXG38" s="9"/>
      <c r="AXH38" s="9"/>
      <c r="AXI38" s="9"/>
      <c r="AXJ38" s="9"/>
      <c r="AXK38" s="9"/>
      <c r="AXL38" s="9"/>
      <c r="AXM38" s="9"/>
      <c r="AXN38" s="9"/>
      <c r="AXO38" s="9"/>
      <c r="AXP38" s="9"/>
      <c r="AXQ38" s="9"/>
      <c r="AXR38" s="9"/>
      <c r="AXS38" s="9"/>
      <c r="AXT38" s="9"/>
      <c r="AXU38" s="9"/>
      <c r="AXV38" s="9"/>
      <c r="AXW38" s="9"/>
      <c r="AXX38" s="9"/>
      <c r="AXY38" s="9"/>
      <c r="AXZ38" s="9"/>
      <c r="AYA38" s="9"/>
      <c r="AYB38" s="9"/>
      <c r="AYC38" s="9"/>
      <c r="AYD38" s="9"/>
      <c r="AYE38" s="9"/>
      <c r="AYF38" s="9"/>
      <c r="AYG38" s="9"/>
      <c r="AYH38" s="9"/>
      <c r="AYI38" s="9"/>
      <c r="AYJ38" s="9"/>
      <c r="AYK38" s="9"/>
      <c r="AYL38" s="9"/>
      <c r="AYM38" s="9"/>
      <c r="AYN38" s="9"/>
      <c r="AYO38" s="9"/>
      <c r="AYP38" s="9"/>
      <c r="AYQ38" s="9"/>
      <c r="AYR38" s="9"/>
      <c r="AYS38" s="9"/>
      <c r="AYT38" s="9"/>
      <c r="AYU38" s="9"/>
      <c r="AYV38" s="9"/>
      <c r="AYW38" s="9"/>
      <c r="AYX38" s="9"/>
      <c r="AYY38" s="9"/>
      <c r="AYZ38" s="9"/>
      <c r="AZA38" s="9"/>
      <c r="AZB38" s="9"/>
      <c r="AZC38" s="9"/>
      <c r="AZD38" s="9"/>
      <c r="AZE38" s="9"/>
      <c r="AZF38" s="9"/>
      <c r="AZG38" s="9"/>
      <c r="AZH38" s="9"/>
      <c r="AZI38" s="9"/>
      <c r="AZJ38" s="9"/>
      <c r="AZK38" s="9"/>
      <c r="AZL38" s="9"/>
      <c r="AZM38" s="9"/>
      <c r="AZN38" s="9"/>
      <c r="AZO38" s="9"/>
      <c r="AZP38" s="9"/>
      <c r="AZQ38" s="9"/>
      <c r="AZR38" s="9"/>
      <c r="AZS38" s="9"/>
      <c r="AZT38" s="9"/>
      <c r="AZU38" s="9"/>
      <c r="AZV38" s="9"/>
      <c r="AZW38" s="9"/>
      <c r="AZX38" s="9"/>
      <c r="AZY38" s="9"/>
      <c r="AZZ38" s="9"/>
      <c r="BAA38" s="9"/>
      <c r="BAB38" s="9"/>
      <c r="BAC38" s="9"/>
      <c r="BAD38" s="9"/>
      <c r="BAE38" s="9"/>
      <c r="BAF38" s="9"/>
      <c r="BAG38" s="9"/>
      <c r="BAH38" s="9"/>
      <c r="BAI38" s="9"/>
      <c r="BAJ38" s="9"/>
      <c r="BAK38" s="9"/>
      <c r="BAL38" s="9"/>
      <c r="BAM38" s="9"/>
      <c r="BAN38" s="9"/>
      <c r="BAO38" s="9"/>
      <c r="BAP38" s="9"/>
      <c r="BAQ38" s="9"/>
      <c r="BAR38" s="9"/>
      <c r="BAS38" s="9"/>
      <c r="BAT38" s="9"/>
      <c r="BAU38" s="9"/>
      <c r="BAV38" s="9"/>
      <c r="BAW38" s="9"/>
      <c r="BAX38" s="9"/>
      <c r="BAY38" s="9"/>
      <c r="BAZ38" s="9"/>
      <c r="BBA38" s="9"/>
      <c r="BBB38" s="9"/>
      <c r="BBC38" s="9"/>
      <c r="BBD38" s="9"/>
      <c r="BBE38" s="9"/>
      <c r="BBF38" s="9"/>
      <c r="BBG38" s="9"/>
      <c r="BBH38" s="9"/>
      <c r="BBI38" s="9"/>
      <c r="BBJ38" s="9"/>
      <c r="BBK38" s="9"/>
      <c r="BBL38" s="9"/>
      <c r="BBM38" s="9"/>
      <c r="BBN38" s="9"/>
      <c r="BBO38" s="9"/>
      <c r="BBP38" s="9"/>
      <c r="BBQ38" s="9"/>
      <c r="BBR38" s="9"/>
      <c r="BBS38" s="9"/>
      <c r="BBT38" s="9"/>
      <c r="BBU38" s="9"/>
      <c r="BBV38" s="9"/>
      <c r="BBW38" s="9"/>
      <c r="BBX38" s="9"/>
      <c r="BBY38" s="9"/>
      <c r="BBZ38" s="9"/>
      <c r="BCA38" s="9"/>
      <c r="BCB38" s="9"/>
      <c r="BCC38" s="9"/>
      <c r="BCD38" s="9"/>
      <c r="BCE38" s="9"/>
      <c r="BCF38" s="9"/>
      <c r="BCG38" s="9"/>
      <c r="BCH38" s="9"/>
      <c r="BCI38" s="9"/>
      <c r="BCJ38" s="9"/>
      <c r="BCK38" s="9"/>
      <c r="BCL38" s="9"/>
      <c r="BCM38" s="9"/>
      <c r="BCN38" s="9"/>
      <c r="BCO38" s="9"/>
      <c r="BCP38" s="9"/>
      <c r="BCQ38" s="9"/>
      <c r="BCR38" s="9"/>
      <c r="BCS38" s="9"/>
      <c r="BCT38" s="9"/>
      <c r="BCU38" s="9"/>
      <c r="BCV38" s="9"/>
      <c r="BCW38" s="9"/>
      <c r="BCX38" s="9"/>
      <c r="BCY38" s="9"/>
      <c r="BCZ38" s="9"/>
      <c r="BDA38" s="9"/>
      <c r="BDB38" s="9"/>
      <c r="BDC38" s="9"/>
      <c r="BDD38" s="9"/>
      <c r="BDE38" s="9"/>
      <c r="BDF38" s="9"/>
      <c r="BDG38" s="9"/>
      <c r="BDH38" s="9"/>
      <c r="BDI38" s="9"/>
      <c r="BDJ38" s="9"/>
      <c r="BDK38" s="9"/>
      <c r="BDL38" s="9"/>
      <c r="BDM38" s="9"/>
      <c r="BDN38" s="9"/>
      <c r="BDO38" s="9"/>
      <c r="BDP38" s="9"/>
      <c r="BDQ38" s="9"/>
      <c r="BDR38" s="9"/>
      <c r="BDS38" s="9"/>
      <c r="BDT38" s="9"/>
      <c r="BDU38" s="9"/>
      <c r="BDV38" s="9"/>
      <c r="BDW38" s="9"/>
      <c r="BDX38" s="9"/>
      <c r="BDY38" s="9"/>
      <c r="BDZ38" s="9"/>
      <c r="BEA38" s="9"/>
      <c r="BEB38" s="9"/>
      <c r="BEC38" s="9"/>
      <c r="BED38" s="9"/>
      <c r="BEE38" s="9"/>
      <c r="BEF38" s="9"/>
      <c r="BEG38" s="9"/>
      <c r="BEH38" s="9"/>
      <c r="BEI38" s="9"/>
      <c r="BEJ38" s="9"/>
      <c r="BEK38" s="9"/>
      <c r="BEL38" s="9"/>
      <c r="BEM38" s="9"/>
      <c r="BEN38" s="9"/>
      <c r="BEO38" s="9"/>
      <c r="BEP38" s="9"/>
      <c r="BEQ38" s="9"/>
      <c r="BER38" s="9"/>
      <c r="BES38" s="9"/>
      <c r="BET38" s="9"/>
      <c r="BEU38" s="9"/>
      <c r="BEV38" s="9"/>
      <c r="BEW38" s="9"/>
      <c r="BEX38" s="9"/>
      <c r="BEY38" s="9"/>
      <c r="BEZ38" s="9"/>
      <c r="BFA38" s="9"/>
      <c r="BFB38" s="9"/>
      <c r="BFC38" s="9"/>
      <c r="BFD38" s="9"/>
      <c r="BFE38" s="9"/>
      <c r="BFF38" s="9"/>
      <c r="BFG38" s="9"/>
      <c r="BFH38" s="9"/>
      <c r="BFI38" s="9"/>
      <c r="BFJ38" s="9"/>
      <c r="BFK38" s="9"/>
      <c r="BFL38" s="9"/>
      <c r="BFM38" s="9"/>
      <c r="BFN38" s="9"/>
      <c r="BFO38" s="9"/>
      <c r="BFP38" s="9"/>
      <c r="BFQ38" s="9"/>
      <c r="BFR38" s="9"/>
      <c r="BFS38" s="9"/>
      <c r="BFT38" s="9"/>
      <c r="BFU38" s="9"/>
      <c r="BFV38" s="9"/>
      <c r="BFW38" s="9"/>
      <c r="BFX38" s="9"/>
      <c r="BFY38" s="9"/>
      <c r="BFZ38" s="9"/>
      <c r="BGA38" s="9"/>
      <c r="BGB38" s="9"/>
      <c r="BGC38" s="9"/>
      <c r="BGD38" s="9"/>
      <c r="BGE38" s="9"/>
      <c r="BGF38" s="9"/>
      <c r="BGG38" s="9"/>
      <c r="BGH38" s="9"/>
      <c r="BGI38" s="9"/>
      <c r="BGJ38" s="9"/>
      <c r="BGK38" s="9"/>
      <c r="BGL38" s="9"/>
      <c r="BGM38" s="9"/>
      <c r="BGN38" s="9"/>
      <c r="BGO38" s="9"/>
      <c r="BGP38" s="9"/>
      <c r="BGQ38" s="9"/>
      <c r="BGR38" s="9"/>
      <c r="BGS38" s="9"/>
      <c r="BGT38" s="9"/>
      <c r="BGU38" s="9"/>
      <c r="BGV38" s="9"/>
      <c r="BGW38" s="9"/>
      <c r="BGX38" s="9"/>
      <c r="BGY38" s="9"/>
      <c r="BGZ38" s="9"/>
      <c r="BHA38" s="9"/>
      <c r="BHB38" s="9"/>
      <c r="BHC38" s="9"/>
      <c r="BHD38" s="9"/>
      <c r="BHE38" s="9"/>
      <c r="BHF38" s="9"/>
      <c r="BHG38" s="9"/>
      <c r="BHH38" s="9"/>
      <c r="BHI38" s="9"/>
      <c r="BHJ38" s="9"/>
      <c r="BHK38" s="9"/>
      <c r="BHL38" s="9"/>
      <c r="BHM38" s="9"/>
      <c r="BHN38" s="9"/>
      <c r="BHO38" s="9"/>
      <c r="BHP38" s="9"/>
      <c r="BHQ38" s="9"/>
      <c r="BHR38" s="9"/>
      <c r="BHS38" s="9"/>
      <c r="BHT38" s="9"/>
      <c r="BHU38" s="9"/>
      <c r="BHV38" s="9"/>
      <c r="BHW38" s="9"/>
      <c r="BHX38" s="9"/>
      <c r="BHY38" s="9"/>
      <c r="BHZ38" s="9"/>
      <c r="BIA38" s="9"/>
      <c r="BIB38" s="9"/>
      <c r="BIC38" s="9"/>
      <c r="BID38" s="9"/>
      <c r="BIE38" s="9"/>
      <c r="BIF38" s="9"/>
      <c r="BIG38" s="9"/>
      <c r="BIH38" s="9"/>
      <c r="BII38" s="9"/>
      <c r="BIJ38" s="9"/>
      <c r="BIK38" s="9"/>
      <c r="BIL38" s="9"/>
      <c r="BIM38" s="9"/>
      <c r="BIN38" s="9"/>
      <c r="BIO38" s="9"/>
      <c r="BIP38" s="9"/>
      <c r="BIQ38" s="9"/>
      <c r="BIR38" s="9"/>
      <c r="BIS38" s="9"/>
      <c r="BIT38" s="9"/>
      <c r="BIU38" s="9"/>
      <c r="BIV38" s="9"/>
      <c r="BIW38" s="9"/>
      <c r="BIX38" s="9"/>
      <c r="BIY38" s="9"/>
      <c r="BIZ38" s="9"/>
      <c r="BJA38" s="9"/>
      <c r="BJB38" s="9"/>
      <c r="BJC38" s="9"/>
      <c r="BJD38" s="9"/>
      <c r="BJE38" s="9"/>
      <c r="BJF38" s="9"/>
      <c r="BJG38" s="9"/>
      <c r="BJH38" s="9"/>
      <c r="BJI38" s="9"/>
      <c r="BJJ38" s="9"/>
      <c r="BJK38" s="9"/>
      <c r="BJL38" s="9"/>
      <c r="BJM38" s="9"/>
      <c r="BJN38" s="9"/>
      <c r="BJO38" s="9"/>
      <c r="BJP38" s="9"/>
      <c r="BJQ38" s="9"/>
      <c r="BJR38" s="9"/>
      <c r="BJS38" s="9"/>
      <c r="BJT38" s="9"/>
      <c r="BJU38" s="9"/>
      <c r="BJV38" s="9"/>
      <c r="BJW38" s="9"/>
      <c r="BJX38" s="9"/>
      <c r="BJY38" s="9"/>
      <c r="BJZ38" s="9"/>
      <c r="BKA38" s="9"/>
      <c r="BKB38" s="9"/>
      <c r="BKC38" s="9"/>
      <c r="BKD38" s="9"/>
      <c r="BKE38" s="9"/>
      <c r="BKF38" s="9"/>
      <c r="BKG38" s="9"/>
      <c r="BKH38" s="9"/>
      <c r="BKI38" s="9"/>
      <c r="BKJ38" s="9"/>
      <c r="BKK38" s="9"/>
      <c r="BKL38" s="9"/>
      <c r="BKM38" s="9"/>
      <c r="BKN38" s="9"/>
      <c r="BKO38" s="9"/>
      <c r="BKP38" s="9"/>
      <c r="BKQ38" s="9"/>
      <c r="BKR38" s="9"/>
      <c r="BKS38" s="9"/>
      <c r="BKT38" s="9"/>
      <c r="BKU38" s="9"/>
      <c r="BKV38" s="9"/>
      <c r="BKW38" s="9"/>
      <c r="BKX38" s="9"/>
      <c r="BKY38" s="9"/>
      <c r="BKZ38" s="9"/>
      <c r="BLA38" s="9"/>
      <c r="BLB38" s="9"/>
      <c r="BLC38" s="9"/>
      <c r="BLD38" s="9"/>
      <c r="BLE38" s="9"/>
      <c r="BLF38" s="9"/>
      <c r="BLG38" s="9"/>
      <c r="BLH38" s="9"/>
      <c r="BLI38" s="9"/>
      <c r="BLJ38" s="9"/>
      <c r="BLK38" s="9"/>
      <c r="BLL38" s="9"/>
      <c r="BLM38" s="9"/>
      <c r="BLN38" s="9"/>
      <c r="BLO38" s="9"/>
      <c r="BLP38" s="9"/>
      <c r="BLQ38" s="9"/>
      <c r="BLR38" s="9"/>
      <c r="BLS38" s="9"/>
      <c r="BLT38" s="9"/>
      <c r="BLU38" s="9"/>
      <c r="BLV38" s="9"/>
      <c r="BLW38" s="9"/>
      <c r="BLX38" s="9"/>
      <c r="BLY38" s="9"/>
      <c r="BLZ38" s="9"/>
      <c r="BMA38" s="9"/>
      <c r="BMB38" s="9"/>
      <c r="BMC38" s="9"/>
      <c r="BMD38" s="9"/>
      <c r="BME38" s="9"/>
      <c r="BMF38" s="9"/>
      <c r="BMG38" s="9"/>
      <c r="BMH38" s="9"/>
      <c r="BMI38" s="9"/>
      <c r="BMJ38" s="9"/>
      <c r="BMK38" s="9"/>
      <c r="BML38" s="9"/>
      <c r="BMM38" s="9"/>
      <c r="BMN38" s="9"/>
      <c r="BMO38" s="9"/>
      <c r="BMP38" s="9"/>
      <c r="BMQ38" s="9"/>
      <c r="BMR38" s="9"/>
      <c r="BMS38" s="9"/>
      <c r="BMT38" s="9"/>
      <c r="BMU38" s="9"/>
      <c r="BMV38" s="9"/>
      <c r="BMW38" s="9"/>
      <c r="BMX38" s="9"/>
      <c r="BMY38" s="9"/>
      <c r="BMZ38" s="9"/>
      <c r="BNA38" s="9"/>
      <c r="BNB38" s="9"/>
      <c r="BNC38" s="9"/>
      <c r="BND38" s="9"/>
      <c r="BNE38" s="9"/>
      <c r="BNF38" s="9"/>
      <c r="BNG38" s="9"/>
      <c r="BNH38" s="9"/>
      <c r="BNI38" s="9"/>
      <c r="BNJ38" s="9"/>
      <c r="BNK38" s="9"/>
      <c r="BNL38" s="9"/>
      <c r="BNM38" s="9"/>
      <c r="BNN38" s="9"/>
      <c r="BNO38" s="9"/>
      <c r="BNP38" s="9"/>
      <c r="BNQ38" s="9"/>
      <c r="BNR38" s="9"/>
      <c r="BNS38" s="9"/>
      <c r="BNT38" s="9"/>
      <c r="BNU38" s="9"/>
      <c r="BNV38" s="9"/>
      <c r="BNW38" s="9"/>
      <c r="BNX38" s="9"/>
      <c r="BNY38" s="9"/>
      <c r="BNZ38" s="9"/>
      <c r="BOA38" s="9"/>
      <c r="BOB38" s="9"/>
      <c r="BOC38" s="9"/>
      <c r="BOD38" s="9"/>
      <c r="BOE38" s="9"/>
      <c r="BOF38" s="9"/>
      <c r="BOG38" s="9"/>
      <c r="BOH38" s="9"/>
      <c r="BOI38" s="9"/>
      <c r="BOJ38" s="9"/>
      <c r="BOK38" s="9"/>
      <c r="BOL38" s="9"/>
      <c r="BOM38" s="9"/>
      <c r="BON38" s="9"/>
      <c r="BOO38" s="9"/>
      <c r="BOP38" s="9"/>
      <c r="BOQ38" s="9"/>
      <c r="BOR38" s="9"/>
      <c r="BOS38" s="9"/>
      <c r="BOT38" s="9"/>
      <c r="BOU38" s="9"/>
      <c r="BOV38" s="9"/>
      <c r="BOW38" s="9"/>
      <c r="BOX38" s="9"/>
      <c r="BOY38" s="9"/>
      <c r="BOZ38" s="9"/>
      <c r="BPA38" s="9"/>
      <c r="BPB38" s="9"/>
      <c r="BPC38" s="9"/>
      <c r="BPD38" s="9"/>
      <c r="BPE38" s="9"/>
      <c r="BPF38" s="9"/>
      <c r="BPG38" s="9"/>
      <c r="BPH38" s="9"/>
      <c r="BPI38" s="9"/>
      <c r="BPJ38" s="9"/>
      <c r="BPK38" s="9"/>
      <c r="BPL38" s="9"/>
      <c r="BPM38" s="9"/>
      <c r="BPN38" s="9"/>
      <c r="BPO38" s="9"/>
      <c r="BPP38" s="9"/>
      <c r="BPQ38" s="9"/>
      <c r="BPR38" s="9"/>
      <c r="BPS38" s="9"/>
      <c r="BPT38" s="9"/>
      <c r="BPU38" s="9"/>
      <c r="BPV38" s="9"/>
      <c r="BPW38" s="9"/>
      <c r="BPX38" s="9"/>
      <c r="BPY38" s="9"/>
      <c r="BPZ38" s="9"/>
      <c r="BQA38" s="9"/>
      <c r="BQB38" s="9"/>
      <c r="BQC38" s="9"/>
      <c r="BQD38" s="9"/>
      <c r="BQE38" s="9"/>
      <c r="BQF38" s="9"/>
      <c r="BQG38" s="9"/>
      <c r="BQH38" s="9"/>
      <c r="BQI38" s="9"/>
      <c r="BQJ38" s="9"/>
      <c r="BQK38" s="9"/>
      <c r="BQL38" s="9"/>
      <c r="BQM38" s="9"/>
      <c r="BQN38" s="9"/>
      <c r="BQO38" s="9"/>
      <c r="BQP38" s="9"/>
      <c r="BQQ38" s="9"/>
      <c r="BQR38" s="9"/>
      <c r="BQS38" s="9"/>
      <c r="BQT38" s="9"/>
      <c r="BQU38" s="9"/>
      <c r="BQV38" s="9"/>
      <c r="BQW38" s="9"/>
      <c r="BQX38" s="9"/>
      <c r="BQY38" s="9"/>
      <c r="BQZ38" s="9"/>
      <c r="BRA38" s="9"/>
      <c r="BRB38" s="9"/>
      <c r="BRC38" s="9"/>
      <c r="BRD38" s="9"/>
      <c r="BRE38" s="9"/>
      <c r="BRF38" s="9"/>
      <c r="BRG38" s="9"/>
      <c r="BRH38" s="9"/>
      <c r="BRI38" s="9"/>
      <c r="BRJ38" s="9"/>
      <c r="BRK38" s="9"/>
      <c r="BRL38" s="9"/>
      <c r="BRM38" s="9"/>
      <c r="BRN38" s="9"/>
      <c r="BRO38" s="9"/>
      <c r="BRP38" s="9"/>
      <c r="BRQ38" s="9"/>
      <c r="BRR38" s="9"/>
      <c r="BRS38" s="9"/>
      <c r="BRT38" s="9"/>
      <c r="BRU38" s="9"/>
      <c r="BRV38" s="9"/>
      <c r="BRW38" s="9"/>
      <c r="BRX38" s="9"/>
      <c r="BRY38" s="9"/>
      <c r="BRZ38" s="9"/>
      <c r="BSA38" s="9"/>
      <c r="BSB38" s="9"/>
      <c r="BSC38" s="9"/>
      <c r="BSD38" s="9"/>
      <c r="BSE38" s="9"/>
      <c r="BSF38" s="9"/>
      <c r="BSG38" s="9"/>
      <c r="BSH38" s="9"/>
      <c r="BSI38" s="9"/>
      <c r="BSJ38" s="9"/>
      <c r="BSK38" s="9"/>
      <c r="BSL38" s="9"/>
      <c r="BSM38" s="9"/>
      <c r="BSN38" s="9"/>
      <c r="BSO38" s="9"/>
      <c r="BSP38" s="9"/>
      <c r="BSQ38" s="9"/>
      <c r="BSR38" s="9"/>
      <c r="BSS38" s="9"/>
      <c r="BST38" s="9"/>
      <c r="BSU38" s="9"/>
      <c r="BSV38" s="9"/>
      <c r="BSW38" s="9"/>
      <c r="BSX38" s="9"/>
      <c r="BSY38" s="9"/>
      <c r="BSZ38" s="9"/>
      <c r="BTA38" s="9"/>
      <c r="BTB38" s="9"/>
      <c r="BTC38" s="9"/>
      <c r="BTD38" s="9"/>
      <c r="BTE38" s="9"/>
      <c r="BTF38" s="9"/>
      <c r="BTG38" s="9"/>
      <c r="BTH38" s="9"/>
      <c r="BTI38" s="9"/>
      <c r="BTJ38" s="9"/>
      <c r="BTK38" s="9"/>
      <c r="BTL38" s="9"/>
      <c r="BTM38" s="9"/>
      <c r="BTN38" s="9"/>
      <c r="BTO38" s="9"/>
      <c r="BTP38" s="9"/>
      <c r="BTQ38" s="9"/>
      <c r="BTR38" s="9"/>
      <c r="BTS38" s="9"/>
      <c r="BTT38" s="9"/>
      <c r="BTU38" s="9"/>
      <c r="BTV38" s="9"/>
      <c r="BTW38" s="9"/>
      <c r="BTX38" s="9"/>
      <c r="BTY38" s="9"/>
      <c r="BTZ38" s="9"/>
      <c r="BUA38" s="9"/>
      <c r="BUB38" s="9"/>
      <c r="BUC38" s="9"/>
      <c r="BUD38" s="9"/>
      <c r="BUE38" s="9"/>
      <c r="BUF38" s="9"/>
      <c r="BUG38" s="9"/>
      <c r="BUH38" s="9"/>
      <c r="BUI38" s="9"/>
      <c r="BUJ38" s="9"/>
      <c r="BUK38" s="9"/>
      <c r="BUL38" s="9"/>
      <c r="BUM38" s="9"/>
      <c r="BUN38" s="9"/>
      <c r="BUO38" s="9"/>
      <c r="BUP38" s="9"/>
      <c r="BUQ38" s="9"/>
      <c r="BUR38" s="9"/>
      <c r="BUS38" s="9"/>
      <c r="BUT38" s="9"/>
      <c r="BUU38" s="9"/>
      <c r="BUV38" s="9"/>
      <c r="BUW38" s="9"/>
      <c r="BUX38" s="9"/>
      <c r="BUY38" s="9"/>
      <c r="BUZ38" s="9"/>
      <c r="BVA38" s="9"/>
      <c r="BVB38" s="9"/>
      <c r="BVC38" s="9"/>
      <c r="BVD38" s="9"/>
      <c r="BVE38" s="9"/>
      <c r="BVF38" s="9"/>
      <c r="BVG38" s="9"/>
      <c r="BVH38" s="9"/>
      <c r="BVI38" s="9"/>
      <c r="BVJ38" s="9"/>
      <c r="BVK38" s="9"/>
      <c r="BVL38" s="9"/>
      <c r="BVM38" s="9"/>
      <c r="BVN38" s="9"/>
      <c r="BVO38" s="9"/>
      <c r="BVP38" s="9"/>
      <c r="BVQ38" s="9"/>
      <c r="BVR38" s="9"/>
      <c r="BVS38" s="9"/>
      <c r="BVT38" s="9"/>
      <c r="BVU38" s="9"/>
      <c r="BVV38" s="9"/>
      <c r="BVW38" s="9"/>
      <c r="BVX38" s="9"/>
      <c r="BVY38" s="9"/>
      <c r="BVZ38" s="9"/>
      <c r="BWA38" s="9"/>
      <c r="BWB38" s="9"/>
      <c r="BWC38" s="9"/>
      <c r="BWD38" s="9"/>
      <c r="BWE38" s="9"/>
      <c r="BWF38" s="9"/>
      <c r="BWG38" s="9"/>
      <c r="BWH38" s="9"/>
      <c r="BWI38" s="9"/>
      <c r="BWJ38" s="9"/>
      <c r="BWK38" s="9"/>
      <c r="BWL38" s="9"/>
      <c r="BWM38" s="9"/>
      <c r="BWN38" s="9"/>
      <c r="BWO38" s="9"/>
      <c r="BWP38" s="9"/>
      <c r="BWQ38" s="9"/>
      <c r="BWR38" s="9"/>
      <c r="BWS38" s="9"/>
      <c r="BWT38" s="9"/>
      <c r="BWU38" s="9"/>
      <c r="BWV38" s="9"/>
      <c r="BWW38" s="9"/>
      <c r="BWX38" s="9"/>
      <c r="BWY38" s="9"/>
      <c r="BWZ38" s="9"/>
      <c r="BXA38" s="9"/>
      <c r="BXB38" s="9"/>
      <c r="BXC38" s="9"/>
      <c r="BXD38" s="9"/>
      <c r="BXE38" s="9"/>
      <c r="BXF38" s="9"/>
      <c r="BXG38" s="9"/>
      <c r="BXH38" s="9"/>
      <c r="BXI38" s="9"/>
      <c r="BXJ38" s="9"/>
      <c r="BXK38" s="9"/>
      <c r="BXL38" s="9"/>
      <c r="BXM38" s="9"/>
      <c r="BXN38" s="9"/>
      <c r="BXO38" s="9"/>
      <c r="BXP38" s="9"/>
      <c r="BXQ38" s="9"/>
      <c r="BXR38" s="9"/>
      <c r="BXS38" s="9"/>
      <c r="BXT38" s="9"/>
      <c r="BXU38" s="9"/>
      <c r="BXV38" s="9"/>
      <c r="BXW38" s="9"/>
      <c r="BXX38" s="9"/>
      <c r="BXY38" s="9"/>
      <c r="BXZ38" s="9"/>
      <c r="BYA38" s="9"/>
      <c r="BYB38" s="9"/>
      <c r="BYC38" s="9"/>
      <c r="BYD38" s="9"/>
      <c r="BYE38" s="9"/>
      <c r="BYF38" s="9"/>
      <c r="BYG38" s="9"/>
      <c r="BYH38" s="9"/>
      <c r="BYI38" s="9"/>
      <c r="BYJ38" s="9"/>
      <c r="BYK38" s="9"/>
      <c r="BYL38" s="9"/>
      <c r="BYM38" s="9"/>
      <c r="BYN38" s="9"/>
      <c r="BYO38" s="9"/>
      <c r="BYP38" s="9"/>
      <c r="BYQ38" s="9"/>
      <c r="BYR38" s="9"/>
      <c r="BYS38" s="9"/>
      <c r="BYT38" s="9"/>
      <c r="BYU38" s="9"/>
      <c r="BYV38" s="9"/>
      <c r="BYW38" s="9"/>
      <c r="BYX38" s="9"/>
      <c r="BYY38" s="9"/>
      <c r="BYZ38" s="9"/>
      <c r="BZA38" s="9"/>
      <c r="BZB38" s="9"/>
      <c r="BZC38" s="9"/>
      <c r="BZD38" s="9"/>
      <c r="BZE38" s="9"/>
      <c r="BZF38" s="9"/>
      <c r="BZG38" s="9"/>
      <c r="BZH38" s="9"/>
      <c r="BZI38" s="9"/>
      <c r="BZJ38" s="9"/>
      <c r="BZK38" s="9"/>
      <c r="BZL38" s="9"/>
      <c r="BZM38" s="9"/>
      <c r="BZN38" s="9"/>
      <c r="BZO38" s="9"/>
      <c r="BZP38" s="9"/>
      <c r="BZQ38" s="9"/>
      <c r="BZR38" s="9"/>
      <c r="BZS38" s="9"/>
      <c r="BZT38" s="9"/>
      <c r="BZU38" s="9"/>
      <c r="BZV38" s="9"/>
      <c r="BZW38" s="9"/>
      <c r="BZX38" s="9"/>
      <c r="BZY38" s="9"/>
      <c r="BZZ38" s="9"/>
      <c r="CAA38" s="9"/>
      <c r="CAB38" s="9"/>
      <c r="CAC38" s="9"/>
      <c r="CAD38" s="9"/>
      <c r="CAE38" s="9"/>
      <c r="CAF38" s="9"/>
      <c r="CAG38" s="9"/>
      <c r="CAH38" s="9"/>
      <c r="CAI38" s="9"/>
      <c r="CAJ38" s="9"/>
      <c r="CAK38" s="9"/>
      <c r="CAL38" s="9"/>
      <c r="CAM38" s="9"/>
      <c r="CAN38" s="9"/>
      <c r="CAO38" s="9"/>
      <c r="CAP38" s="9"/>
      <c r="CAQ38" s="9"/>
      <c r="CAR38" s="9"/>
      <c r="CAS38" s="9"/>
      <c r="CAT38" s="9"/>
      <c r="CAU38" s="9"/>
      <c r="CAV38" s="9"/>
      <c r="CAW38" s="9"/>
      <c r="CAX38" s="9"/>
      <c r="CAY38" s="9"/>
      <c r="CAZ38" s="9"/>
      <c r="CBA38" s="9"/>
      <c r="CBB38" s="9"/>
      <c r="CBC38" s="9"/>
      <c r="CBD38" s="9"/>
      <c r="CBE38" s="9"/>
      <c r="CBF38" s="9"/>
      <c r="CBG38" s="9"/>
      <c r="CBH38" s="9"/>
      <c r="CBI38" s="9"/>
      <c r="CBJ38" s="9"/>
      <c r="CBK38" s="9"/>
      <c r="CBL38" s="9"/>
      <c r="CBM38" s="9"/>
      <c r="CBN38" s="9"/>
      <c r="CBO38" s="9"/>
      <c r="CBP38" s="9"/>
      <c r="CBQ38" s="9"/>
      <c r="CBR38" s="9"/>
      <c r="CBS38" s="9"/>
      <c r="CBT38" s="9"/>
      <c r="CBU38" s="9"/>
      <c r="CBV38" s="9"/>
      <c r="CBW38" s="9"/>
      <c r="CBX38" s="9"/>
      <c r="CBY38" s="9"/>
      <c r="CBZ38" s="9"/>
      <c r="CCA38" s="9"/>
      <c r="CCB38" s="9"/>
      <c r="CCC38" s="9"/>
      <c r="CCD38" s="9"/>
      <c r="CCE38" s="9"/>
      <c r="CCF38" s="9"/>
      <c r="CCG38" s="9"/>
      <c r="CCH38" s="9"/>
      <c r="CCI38" s="9"/>
      <c r="CCJ38" s="9"/>
      <c r="CCK38" s="9"/>
      <c r="CCL38" s="9"/>
      <c r="CCM38" s="9"/>
      <c r="CCN38" s="9"/>
      <c r="CCO38" s="9"/>
      <c r="CCP38" s="9"/>
      <c r="CCQ38" s="9"/>
      <c r="CCR38" s="9"/>
      <c r="CCS38" s="9"/>
      <c r="CCT38" s="9"/>
      <c r="CCU38" s="9"/>
      <c r="CCV38" s="9"/>
      <c r="CCW38" s="9"/>
      <c r="CCX38" s="9"/>
      <c r="CCY38" s="9"/>
      <c r="CCZ38" s="9"/>
      <c r="CDA38" s="9"/>
      <c r="CDB38" s="9"/>
      <c r="CDC38" s="9"/>
      <c r="CDD38" s="9"/>
      <c r="CDE38" s="9"/>
      <c r="CDF38" s="9"/>
      <c r="CDG38" s="9"/>
      <c r="CDH38" s="9"/>
      <c r="CDI38" s="9"/>
      <c r="CDJ38" s="9"/>
      <c r="CDK38" s="9"/>
      <c r="CDL38" s="9"/>
      <c r="CDM38" s="9"/>
      <c r="CDN38" s="9"/>
      <c r="CDO38" s="9"/>
      <c r="CDP38" s="9"/>
      <c r="CDQ38" s="9"/>
      <c r="CDR38" s="9"/>
      <c r="CDS38" s="9"/>
      <c r="CDT38" s="9"/>
      <c r="CDU38" s="9"/>
      <c r="CDV38" s="9"/>
      <c r="CDW38" s="9"/>
      <c r="CDX38" s="9"/>
      <c r="CDY38" s="9"/>
      <c r="CDZ38" s="9"/>
      <c r="CEA38" s="9"/>
      <c r="CEB38" s="9"/>
      <c r="CEC38" s="9"/>
      <c r="CED38" s="9"/>
      <c r="CEE38" s="9"/>
      <c r="CEF38" s="9"/>
      <c r="CEG38" s="9"/>
      <c r="CEH38" s="9"/>
      <c r="CEI38" s="9"/>
      <c r="CEJ38" s="9"/>
      <c r="CEK38" s="9"/>
      <c r="CEL38" s="9"/>
      <c r="CEM38" s="9"/>
      <c r="CEN38" s="9"/>
      <c r="CEO38" s="9"/>
      <c r="CEP38" s="9"/>
      <c r="CEQ38" s="9"/>
      <c r="CER38" s="9"/>
      <c r="CES38" s="9"/>
      <c r="CET38" s="9"/>
      <c r="CEU38" s="9"/>
      <c r="CEV38" s="9"/>
      <c r="CEW38" s="9"/>
      <c r="CEX38" s="9"/>
      <c r="CEY38" s="9"/>
      <c r="CEZ38" s="9"/>
      <c r="CFA38" s="9"/>
      <c r="CFB38" s="9"/>
      <c r="CFC38" s="9"/>
      <c r="CFD38" s="9"/>
      <c r="CFE38" s="9"/>
      <c r="CFF38" s="9"/>
      <c r="CFG38" s="9"/>
      <c r="CFH38" s="9"/>
      <c r="CFI38" s="9"/>
      <c r="CFJ38" s="9"/>
      <c r="CFK38" s="9"/>
      <c r="CFL38" s="9"/>
      <c r="CFM38" s="9"/>
      <c r="CFN38" s="9"/>
      <c r="CFO38" s="9"/>
      <c r="CFP38" s="9"/>
      <c r="CFQ38" s="9"/>
      <c r="CFR38" s="9"/>
      <c r="CFS38" s="9"/>
      <c r="CFT38" s="9"/>
      <c r="CFU38" s="9"/>
      <c r="CFV38" s="9"/>
      <c r="CFW38" s="9"/>
      <c r="CFX38" s="9"/>
      <c r="CFY38" s="9"/>
      <c r="CFZ38" s="9"/>
      <c r="CGA38" s="9"/>
      <c r="CGB38" s="9"/>
      <c r="CGC38" s="9"/>
      <c r="CGD38" s="9"/>
      <c r="CGE38" s="9"/>
      <c r="CGF38" s="9"/>
      <c r="CGG38" s="9"/>
      <c r="CGH38" s="9"/>
      <c r="CGI38" s="9"/>
      <c r="CGJ38" s="9"/>
      <c r="CGK38" s="9"/>
      <c r="CGL38" s="9"/>
      <c r="CGM38" s="9"/>
      <c r="CGN38" s="9"/>
      <c r="CGO38" s="9"/>
      <c r="CGP38" s="9"/>
      <c r="CGQ38" s="9"/>
      <c r="CGR38" s="9"/>
      <c r="CGS38" s="9"/>
      <c r="CGT38" s="9"/>
      <c r="CGU38" s="9"/>
      <c r="CGV38" s="9"/>
      <c r="CGW38" s="9"/>
      <c r="CGX38" s="9"/>
      <c r="CGY38" s="9"/>
      <c r="CGZ38" s="9"/>
      <c r="CHA38" s="9"/>
      <c r="CHB38" s="9"/>
      <c r="CHC38" s="9"/>
      <c r="CHD38" s="9"/>
      <c r="CHE38" s="9"/>
      <c r="CHF38" s="9"/>
      <c r="CHG38" s="9"/>
      <c r="CHH38" s="9"/>
      <c r="CHI38" s="9"/>
      <c r="CHJ38" s="9"/>
      <c r="CHK38" s="9"/>
      <c r="CHL38" s="9"/>
      <c r="CHM38" s="9"/>
      <c r="CHN38" s="9"/>
      <c r="CHO38" s="9"/>
      <c r="CHP38" s="9"/>
      <c r="CHQ38" s="9"/>
      <c r="CHR38" s="9"/>
      <c r="CHS38" s="9"/>
      <c r="CHT38" s="9"/>
      <c r="CHU38" s="9"/>
      <c r="CHV38" s="9"/>
      <c r="CHW38" s="9"/>
      <c r="CHX38" s="9"/>
      <c r="CHY38" s="9"/>
      <c r="CHZ38" s="9"/>
      <c r="CIA38" s="9"/>
      <c r="CIB38" s="9"/>
      <c r="CIC38" s="9"/>
      <c r="CID38" s="9"/>
      <c r="CIE38" s="9"/>
      <c r="CIF38" s="9"/>
      <c r="CIG38" s="9"/>
      <c r="CIH38" s="9"/>
      <c r="CII38" s="9"/>
      <c r="CIJ38" s="9"/>
      <c r="CIK38" s="9"/>
      <c r="CIL38" s="9"/>
      <c r="CIM38" s="9"/>
      <c r="CIN38" s="9"/>
      <c r="CIO38" s="9"/>
      <c r="CIP38" s="9"/>
      <c r="CIQ38" s="9"/>
      <c r="CIR38" s="9"/>
      <c r="CIS38" s="9"/>
      <c r="CIT38" s="9"/>
      <c r="CIU38" s="9"/>
      <c r="CIV38" s="9"/>
      <c r="CIW38" s="9"/>
      <c r="CIX38" s="9"/>
      <c r="CIY38" s="9"/>
      <c r="CIZ38" s="9"/>
      <c r="CJA38" s="9"/>
      <c r="CJB38" s="9"/>
      <c r="CJC38" s="9"/>
      <c r="CJD38" s="9"/>
      <c r="CJE38" s="9"/>
      <c r="CJF38" s="9"/>
      <c r="CJG38" s="9"/>
      <c r="CJH38" s="9"/>
      <c r="CJI38" s="9"/>
      <c r="CJJ38" s="9"/>
      <c r="CJK38" s="9"/>
      <c r="CJL38" s="9"/>
      <c r="CJM38" s="9"/>
      <c r="CJN38" s="9"/>
      <c r="CJO38" s="9"/>
      <c r="CJP38" s="9"/>
      <c r="CJQ38" s="9"/>
      <c r="CJR38" s="9"/>
      <c r="CJS38" s="9"/>
      <c r="CJT38" s="9"/>
      <c r="CJU38" s="9"/>
      <c r="CJV38" s="9"/>
      <c r="CJW38" s="9"/>
      <c r="CJX38" s="9"/>
      <c r="CJY38" s="9"/>
      <c r="CJZ38" s="9"/>
      <c r="CKA38" s="9"/>
      <c r="CKB38" s="9"/>
      <c r="CKC38" s="9"/>
      <c r="CKD38" s="9"/>
      <c r="CKE38" s="9"/>
      <c r="CKF38" s="9"/>
      <c r="CKG38" s="9"/>
      <c r="CKH38" s="9"/>
      <c r="CKI38" s="9"/>
      <c r="CKJ38" s="9"/>
      <c r="CKK38" s="9"/>
      <c r="CKL38" s="9"/>
      <c r="CKM38" s="9"/>
      <c r="CKN38" s="9"/>
      <c r="CKO38" s="9"/>
      <c r="CKP38" s="9"/>
      <c r="CKQ38" s="9"/>
      <c r="CKR38" s="9"/>
      <c r="CKS38" s="9"/>
      <c r="CKT38" s="9"/>
      <c r="CKU38" s="9"/>
      <c r="CKV38" s="9"/>
      <c r="CKW38" s="9"/>
      <c r="CKX38" s="9"/>
      <c r="CKY38" s="9"/>
      <c r="CKZ38" s="9"/>
      <c r="CLA38" s="9"/>
      <c r="CLB38" s="9"/>
      <c r="CLC38" s="9"/>
      <c r="CLD38" s="9"/>
      <c r="CLE38" s="9"/>
      <c r="CLF38" s="9"/>
      <c r="CLG38" s="9"/>
      <c r="CLH38" s="9"/>
      <c r="CLI38" s="9"/>
      <c r="CLJ38" s="9"/>
      <c r="CLK38" s="9"/>
      <c r="CLL38" s="9"/>
      <c r="CLM38" s="9"/>
      <c r="CLN38" s="9"/>
      <c r="CLO38" s="9"/>
      <c r="CLP38" s="9"/>
      <c r="CLQ38" s="9"/>
      <c r="CLR38" s="9"/>
      <c r="CLS38" s="9"/>
      <c r="CLT38" s="9"/>
      <c r="CLU38" s="9"/>
      <c r="CLV38" s="9"/>
      <c r="CLW38" s="9"/>
      <c r="CLX38" s="9"/>
      <c r="CLY38" s="9"/>
      <c r="CLZ38" s="9"/>
      <c r="CMA38" s="9"/>
      <c r="CMB38" s="9"/>
      <c r="CMC38" s="9"/>
      <c r="CMD38" s="9"/>
      <c r="CME38" s="9"/>
      <c r="CMF38" s="9"/>
      <c r="CMG38" s="9"/>
      <c r="CMH38" s="9"/>
      <c r="CMI38" s="9"/>
      <c r="CMJ38" s="9"/>
      <c r="CMK38" s="9"/>
      <c r="CML38" s="9"/>
      <c r="CMM38" s="9"/>
      <c r="CMN38" s="9"/>
      <c r="CMO38" s="9"/>
      <c r="CMP38" s="9"/>
      <c r="CMQ38" s="9"/>
      <c r="CMR38" s="9"/>
      <c r="CMS38" s="9"/>
      <c r="CMT38" s="9"/>
      <c r="CMU38" s="9"/>
      <c r="CMV38" s="9"/>
      <c r="CMW38" s="9"/>
      <c r="CMX38" s="9"/>
      <c r="CMY38" s="9"/>
      <c r="CMZ38" s="9"/>
      <c r="CNA38" s="9"/>
      <c r="CNB38" s="9"/>
      <c r="CNC38" s="9"/>
      <c r="CND38" s="9"/>
      <c r="CNE38" s="9"/>
      <c r="CNF38" s="9"/>
      <c r="CNG38" s="9"/>
      <c r="CNH38" s="9"/>
      <c r="CNI38" s="9"/>
      <c r="CNJ38" s="9"/>
      <c r="CNK38" s="9"/>
      <c r="CNL38" s="9"/>
      <c r="CNM38" s="9"/>
      <c r="CNN38" s="9"/>
      <c r="CNO38" s="9"/>
      <c r="CNP38" s="9"/>
      <c r="CNQ38" s="9"/>
      <c r="CNR38" s="9"/>
      <c r="CNS38" s="9"/>
      <c r="CNT38" s="9"/>
      <c r="CNU38" s="9"/>
      <c r="CNV38" s="9"/>
      <c r="CNW38" s="9"/>
      <c r="CNX38" s="9"/>
      <c r="CNY38" s="9"/>
      <c r="CNZ38" s="9"/>
      <c r="COA38" s="9"/>
      <c r="COB38" s="9"/>
      <c r="COC38" s="9"/>
      <c r="COD38" s="9"/>
      <c r="COE38" s="9"/>
      <c r="COF38" s="9"/>
      <c r="COG38" s="9"/>
      <c r="COH38" s="9"/>
      <c r="COI38" s="9"/>
      <c r="COJ38" s="9"/>
      <c r="COK38" s="9"/>
      <c r="COL38" s="9"/>
      <c r="COM38" s="9"/>
      <c r="CON38" s="9"/>
      <c r="COO38" s="9"/>
      <c r="COP38" s="9"/>
      <c r="COQ38" s="9"/>
      <c r="COR38" s="9"/>
      <c r="COS38" s="9"/>
      <c r="COT38" s="9"/>
      <c r="COU38" s="9"/>
      <c r="COV38" s="9"/>
      <c r="COW38" s="9"/>
      <c r="COX38" s="9"/>
      <c r="COY38" s="9"/>
      <c r="COZ38" s="9"/>
      <c r="CPA38" s="9"/>
      <c r="CPB38" s="9"/>
      <c r="CPC38" s="9"/>
      <c r="CPD38" s="9"/>
      <c r="CPE38" s="9"/>
      <c r="CPF38" s="9"/>
      <c r="CPG38" s="9"/>
      <c r="CPH38" s="9"/>
      <c r="CPI38" s="9"/>
      <c r="CPJ38" s="9"/>
      <c r="CPK38" s="9"/>
      <c r="CPL38" s="9"/>
      <c r="CPM38" s="9"/>
      <c r="CPN38" s="9"/>
      <c r="CPO38" s="9"/>
      <c r="CPP38" s="9"/>
      <c r="CPQ38" s="9"/>
      <c r="CPR38" s="9"/>
      <c r="CPS38" s="9"/>
      <c r="CPT38" s="9"/>
      <c r="CPU38" s="9"/>
      <c r="CPV38" s="9"/>
      <c r="CPW38" s="9"/>
      <c r="CPX38" s="9"/>
      <c r="CPY38" s="9"/>
      <c r="CPZ38" s="9"/>
      <c r="CQA38" s="9"/>
      <c r="CQB38" s="9"/>
      <c r="CQC38" s="9"/>
      <c r="CQD38" s="9"/>
      <c r="CQE38" s="9"/>
      <c r="CQF38" s="9"/>
      <c r="CQG38" s="9"/>
      <c r="CQH38" s="9"/>
      <c r="CQI38" s="9"/>
      <c r="CQJ38" s="9"/>
      <c r="CQK38" s="9"/>
      <c r="CQL38" s="9"/>
      <c r="CQM38" s="9"/>
      <c r="CQN38" s="9"/>
      <c r="CQO38" s="9"/>
      <c r="CQP38" s="9"/>
      <c r="CQQ38" s="9"/>
      <c r="CQR38" s="9"/>
      <c r="CQS38" s="9"/>
      <c r="CQT38" s="9"/>
      <c r="CQU38" s="9"/>
      <c r="CQV38" s="9"/>
      <c r="CQW38" s="9"/>
      <c r="CQX38" s="9"/>
      <c r="CQY38" s="9"/>
      <c r="CQZ38" s="9"/>
      <c r="CRA38" s="9"/>
      <c r="CRB38" s="9"/>
      <c r="CRC38" s="9"/>
      <c r="CRD38" s="9"/>
      <c r="CRE38" s="9"/>
      <c r="CRF38" s="9"/>
      <c r="CRG38" s="9"/>
      <c r="CRH38" s="9"/>
      <c r="CRI38" s="9"/>
      <c r="CRJ38" s="9"/>
      <c r="CRK38" s="9"/>
      <c r="CRL38" s="9"/>
      <c r="CRM38" s="9"/>
      <c r="CRN38" s="9"/>
      <c r="CRO38" s="9"/>
      <c r="CRP38" s="9"/>
      <c r="CRQ38" s="9"/>
      <c r="CRR38" s="9"/>
      <c r="CRS38" s="9"/>
      <c r="CRT38" s="9"/>
      <c r="CRU38" s="9"/>
      <c r="CRV38" s="9"/>
      <c r="CRW38" s="9"/>
      <c r="CRX38" s="9"/>
      <c r="CRY38" s="9"/>
      <c r="CRZ38" s="9"/>
      <c r="CSA38" s="9"/>
      <c r="CSB38" s="9"/>
      <c r="CSC38" s="9"/>
      <c r="CSD38" s="9"/>
      <c r="CSE38" s="9"/>
      <c r="CSF38" s="9"/>
      <c r="CSG38" s="9"/>
      <c r="CSH38" s="9"/>
      <c r="CSI38" s="9"/>
      <c r="CSJ38" s="9"/>
      <c r="CSK38" s="9"/>
      <c r="CSL38" s="9"/>
      <c r="CSM38" s="9"/>
      <c r="CSN38" s="9"/>
      <c r="CSO38" s="9"/>
      <c r="CSP38" s="9"/>
      <c r="CSQ38" s="9"/>
      <c r="CSR38" s="9"/>
      <c r="CSS38" s="9"/>
      <c r="CST38" s="9"/>
      <c r="CSU38" s="9"/>
      <c r="CSV38" s="9"/>
      <c r="CSW38" s="9"/>
      <c r="CSX38" s="9"/>
      <c r="CSY38" s="9"/>
      <c r="CSZ38" s="9"/>
      <c r="CTA38" s="9"/>
      <c r="CTB38" s="9"/>
      <c r="CTC38" s="9"/>
      <c r="CTD38" s="9"/>
      <c r="CTE38" s="9"/>
      <c r="CTF38" s="9"/>
      <c r="CTG38" s="9"/>
      <c r="CTH38" s="9"/>
      <c r="CTI38" s="9"/>
      <c r="CTJ38" s="9"/>
      <c r="CTK38" s="9"/>
      <c r="CTL38" s="9"/>
      <c r="CTM38" s="9"/>
      <c r="CTN38" s="9"/>
      <c r="CTO38" s="9"/>
      <c r="CTP38" s="9"/>
      <c r="CTQ38" s="9"/>
      <c r="CTR38" s="9"/>
      <c r="CTS38" s="9"/>
      <c r="CTT38" s="9"/>
      <c r="CTU38" s="9"/>
      <c r="CTV38" s="9"/>
      <c r="CTW38" s="9"/>
      <c r="CTX38" s="9"/>
      <c r="CTY38" s="9"/>
      <c r="CTZ38" s="9"/>
      <c r="CUA38" s="9"/>
      <c r="CUB38" s="9"/>
      <c r="CUC38" s="9"/>
      <c r="CUD38" s="9"/>
      <c r="CUE38" s="9"/>
      <c r="CUF38" s="9"/>
      <c r="CUG38" s="9"/>
      <c r="CUH38" s="9"/>
      <c r="CUI38" s="9"/>
      <c r="CUJ38" s="9"/>
      <c r="CUK38" s="9"/>
      <c r="CUL38" s="9"/>
      <c r="CUM38" s="9"/>
      <c r="CUN38" s="9"/>
      <c r="CUO38" s="9"/>
      <c r="CUP38" s="9"/>
      <c r="CUQ38" s="9"/>
      <c r="CUR38" s="9"/>
      <c r="CUS38" s="9"/>
      <c r="CUT38" s="9"/>
      <c r="CUU38" s="9"/>
      <c r="CUV38" s="9"/>
      <c r="CUW38" s="9"/>
      <c r="CUX38" s="9"/>
      <c r="CUY38" s="9"/>
      <c r="CUZ38" s="9"/>
      <c r="CVA38" s="9"/>
      <c r="CVB38" s="9"/>
      <c r="CVC38" s="9"/>
      <c r="CVD38" s="9"/>
      <c r="CVE38" s="9"/>
      <c r="CVF38" s="9"/>
      <c r="CVG38" s="9"/>
      <c r="CVH38" s="9"/>
      <c r="CVI38" s="9"/>
      <c r="CVJ38" s="9"/>
      <c r="CVK38" s="9"/>
      <c r="CVL38" s="9"/>
      <c r="CVM38" s="9"/>
      <c r="CVN38" s="9"/>
      <c r="CVO38" s="9"/>
      <c r="CVP38" s="9"/>
      <c r="CVQ38" s="9"/>
      <c r="CVR38" s="9"/>
      <c r="CVS38" s="9"/>
      <c r="CVT38" s="9"/>
      <c r="CVU38" s="9"/>
      <c r="CVV38" s="9"/>
      <c r="CVW38" s="9"/>
      <c r="CVX38" s="9"/>
      <c r="CVY38" s="9"/>
      <c r="CVZ38" s="9"/>
      <c r="CWA38" s="9"/>
      <c r="CWB38" s="9"/>
      <c r="CWC38" s="9"/>
      <c r="CWD38" s="9"/>
      <c r="CWE38" s="9"/>
      <c r="CWF38" s="9"/>
      <c r="CWG38" s="9"/>
      <c r="CWH38" s="9"/>
      <c r="CWI38" s="9"/>
      <c r="CWJ38" s="9"/>
      <c r="CWK38" s="9"/>
      <c r="CWL38" s="9"/>
      <c r="CWM38" s="9"/>
      <c r="CWN38" s="9"/>
      <c r="CWO38" s="9"/>
      <c r="CWP38" s="9"/>
      <c r="CWQ38" s="9"/>
      <c r="CWR38" s="9"/>
      <c r="CWS38" s="9"/>
      <c r="CWT38" s="9"/>
      <c r="CWU38" s="9"/>
      <c r="CWV38" s="9"/>
      <c r="CWW38" s="9"/>
      <c r="CWX38" s="9"/>
      <c r="CWY38" s="9"/>
      <c r="CWZ38" s="9"/>
      <c r="CXA38" s="9"/>
      <c r="CXB38" s="9"/>
      <c r="CXC38" s="9"/>
      <c r="CXD38" s="9"/>
      <c r="CXE38" s="9"/>
      <c r="CXF38" s="9"/>
      <c r="CXG38" s="9"/>
      <c r="CXH38" s="9"/>
      <c r="CXI38" s="9"/>
      <c r="CXJ38" s="9"/>
      <c r="CXK38" s="9"/>
      <c r="CXL38" s="9"/>
      <c r="CXM38" s="9"/>
      <c r="CXN38" s="9"/>
      <c r="CXO38" s="9"/>
      <c r="CXP38" s="9"/>
      <c r="CXQ38" s="9"/>
      <c r="CXR38" s="9"/>
      <c r="CXS38" s="9"/>
      <c r="CXT38" s="9"/>
      <c r="CXU38" s="9"/>
      <c r="CXV38" s="9"/>
      <c r="CXW38" s="9"/>
      <c r="CXX38" s="9"/>
      <c r="CXY38" s="9"/>
      <c r="CXZ38" s="9"/>
      <c r="CYA38" s="9"/>
      <c r="CYB38" s="9"/>
      <c r="CYC38" s="9"/>
      <c r="CYD38" s="9"/>
      <c r="CYE38" s="9"/>
      <c r="CYF38" s="9"/>
      <c r="CYG38" s="9"/>
      <c r="CYH38" s="9"/>
      <c r="CYI38" s="9"/>
      <c r="CYJ38" s="9"/>
      <c r="CYK38" s="9"/>
      <c r="CYL38" s="9"/>
      <c r="CYM38" s="9"/>
      <c r="CYN38" s="9"/>
      <c r="CYO38" s="9"/>
      <c r="CYP38" s="9"/>
      <c r="CYQ38" s="9"/>
      <c r="CYR38" s="9"/>
      <c r="CYS38" s="9"/>
      <c r="CYT38" s="9"/>
      <c r="CYU38" s="9"/>
      <c r="CYV38" s="9"/>
      <c r="CYW38" s="9"/>
      <c r="CYX38" s="9"/>
      <c r="CYY38" s="9"/>
      <c r="CYZ38" s="9"/>
      <c r="CZA38" s="9"/>
      <c r="CZB38" s="9"/>
      <c r="CZC38" s="9"/>
      <c r="CZD38" s="9"/>
      <c r="CZE38" s="9"/>
      <c r="CZF38" s="9"/>
      <c r="CZG38" s="9"/>
      <c r="CZH38" s="9"/>
      <c r="CZI38" s="9"/>
      <c r="CZJ38" s="9"/>
      <c r="CZK38" s="9"/>
      <c r="CZL38" s="9"/>
      <c r="CZM38" s="9"/>
      <c r="CZN38" s="9"/>
      <c r="CZO38" s="9"/>
      <c r="CZP38" s="9"/>
      <c r="CZQ38" s="9"/>
      <c r="CZR38" s="9"/>
      <c r="CZS38" s="9"/>
      <c r="CZT38" s="9"/>
      <c r="CZU38" s="9"/>
      <c r="CZV38" s="9"/>
      <c r="CZW38" s="9"/>
      <c r="CZX38" s="9"/>
      <c r="CZY38" s="9"/>
      <c r="CZZ38" s="9"/>
      <c r="DAA38" s="9"/>
      <c r="DAB38" s="9"/>
      <c r="DAC38" s="9"/>
      <c r="DAD38" s="9"/>
      <c r="DAE38" s="9"/>
      <c r="DAF38" s="9"/>
      <c r="DAG38" s="9"/>
      <c r="DAH38" s="9"/>
      <c r="DAI38" s="9"/>
      <c r="DAJ38" s="9"/>
      <c r="DAK38" s="9"/>
      <c r="DAL38" s="9"/>
      <c r="DAM38" s="9"/>
      <c r="DAN38" s="9"/>
      <c r="DAO38" s="9"/>
      <c r="DAP38" s="9"/>
      <c r="DAQ38" s="9"/>
      <c r="DAR38" s="9"/>
      <c r="DAS38" s="9"/>
      <c r="DAT38" s="9"/>
      <c r="DAU38" s="9"/>
      <c r="DAV38" s="9"/>
      <c r="DAW38" s="9"/>
      <c r="DAX38" s="9"/>
      <c r="DAY38" s="9"/>
      <c r="DAZ38" s="9"/>
      <c r="DBA38" s="9"/>
      <c r="DBB38" s="9"/>
      <c r="DBC38" s="9"/>
      <c r="DBD38" s="9"/>
      <c r="DBE38" s="9"/>
      <c r="DBF38" s="9"/>
      <c r="DBG38" s="9"/>
      <c r="DBH38" s="9"/>
      <c r="DBI38" s="9"/>
      <c r="DBJ38" s="9"/>
      <c r="DBK38" s="9"/>
      <c r="DBL38" s="9"/>
      <c r="DBM38" s="9"/>
      <c r="DBN38" s="9"/>
      <c r="DBO38" s="9"/>
      <c r="DBP38" s="9"/>
      <c r="DBQ38" s="9"/>
      <c r="DBR38" s="9"/>
      <c r="DBS38" s="9"/>
      <c r="DBT38" s="9"/>
      <c r="DBU38" s="9"/>
      <c r="DBV38" s="9"/>
      <c r="DBW38" s="9"/>
      <c r="DBX38" s="9"/>
      <c r="DBY38" s="9"/>
      <c r="DBZ38" s="9"/>
      <c r="DCA38" s="9"/>
      <c r="DCB38" s="9"/>
      <c r="DCC38" s="9"/>
      <c r="DCD38" s="9"/>
      <c r="DCE38" s="9"/>
      <c r="DCF38" s="9"/>
      <c r="DCG38" s="9"/>
      <c r="DCH38" s="9"/>
      <c r="DCI38" s="9"/>
      <c r="DCJ38" s="9"/>
      <c r="DCK38" s="9"/>
      <c r="DCL38" s="9"/>
      <c r="DCM38" s="9"/>
      <c r="DCN38" s="9"/>
      <c r="DCO38" s="9"/>
      <c r="DCP38" s="9"/>
      <c r="DCQ38" s="9"/>
      <c r="DCR38" s="9"/>
      <c r="DCS38" s="9"/>
      <c r="DCT38" s="9"/>
      <c r="DCU38" s="9"/>
      <c r="DCV38" s="9"/>
      <c r="DCW38" s="9"/>
      <c r="DCX38" s="9"/>
      <c r="DCY38" s="9"/>
      <c r="DCZ38" s="9"/>
      <c r="DDA38" s="9"/>
      <c r="DDB38" s="9"/>
      <c r="DDC38" s="9"/>
      <c r="DDD38" s="9"/>
      <c r="DDE38" s="9"/>
      <c r="DDF38" s="9"/>
      <c r="DDG38" s="9"/>
      <c r="DDH38" s="9"/>
      <c r="DDI38" s="9"/>
      <c r="DDJ38" s="9"/>
      <c r="DDK38" s="9"/>
      <c r="DDL38" s="9"/>
      <c r="DDM38" s="9"/>
      <c r="DDN38" s="9"/>
      <c r="DDO38" s="9"/>
      <c r="DDP38" s="9"/>
      <c r="DDQ38" s="9"/>
      <c r="DDR38" s="9"/>
      <c r="DDS38" s="9"/>
      <c r="DDT38" s="9"/>
      <c r="DDU38" s="9"/>
      <c r="DDV38" s="9"/>
      <c r="DDW38" s="9"/>
      <c r="DDX38" s="9"/>
      <c r="DDY38" s="9"/>
      <c r="DDZ38" s="9"/>
      <c r="DEA38" s="9"/>
      <c r="DEB38" s="9"/>
      <c r="DEC38" s="9"/>
      <c r="DED38" s="9"/>
      <c r="DEE38" s="9"/>
      <c r="DEF38" s="9"/>
      <c r="DEG38" s="9"/>
      <c r="DEH38" s="9"/>
      <c r="DEI38" s="9"/>
      <c r="DEJ38" s="9"/>
      <c r="DEK38" s="9"/>
      <c r="DEL38" s="9"/>
      <c r="DEM38" s="9"/>
      <c r="DEN38" s="9"/>
      <c r="DEO38" s="9"/>
      <c r="DEP38" s="9"/>
      <c r="DEQ38" s="9"/>
      <c r="DER38" s="9"/>
      <c r="DES38" s="9"/>
      <c r="DET38" s="9"/>
      <c r="DEU38" s="9"/>
      <c r="DEV38" s="9"/>
      <c r="DEW38" s="9"/>
      <c r="DEX38" s="9"/>
      <c r="DEY38" s="9"/>
      <c r="DEZ38" s="9"/>
      <c r="DFA38" s="9"/>
      <c r="DFB38" s="9"/>
      <c r="DFC38" s="9"/>
      <c r="DFD38" s="9"/>
      <c r="DFE38" s="9"/>
      <c r="DFF38" s="9"/>
      <c r="DFG38" s="9"/>
      <c r="DFH38" s="9"/>
      <c r="DFI38" s="9"/>
      <c r="DFJ38" s="9"/>
      <c r="DFK38" s="9"/>
      <c r="DFL38" s="9"/>
      <c r="DFM38" s="9"/>
      <c r="DFN38" s="9"/>
      <c r="DFO38" s="9"/>
      <c r="DFP38" s="9"/>
      <c r="DFQ38" s="9"/>
      <c r="DFR38" s="9"/>
      <c r="DFS38" s="9"/>
      <c r="DFT38" s="9"/>
      <c r="DFU38" s="9"/>
      <c r="DFV38" s="9"/>
      <c r="DFW38" s="9"/>
      <c r="DFX38" s="9"/>
      <c r="DFY38" s="9"/>
      <c r="DFZ38" s="9"/>
      <c r="DGA38" s="9"/>
      <c r="DGB38" s="9"/>
      <c r="DGC38" s="9"/>
      <c r="DGD38" s="9"/>
      <c r="DGE38" s="9"/>
      <c r="DGF38" s="9"/>
      <c r="DGG38" s="9"/>
      <c r="DGH38" s="9"/>
      <c r="DGI38" s="9"/>
      <c r="DGJ38" s="9"/>
      <c r="DGK38" s="9"/>
      <c r="DGL38" s="9"/>
      <c r="DGM38" s="9"/>
      <c r="DGN38" s="9"/>
      <c r="DGO38" s="9"/>
      <c r="DGP38" s="9"/>
      <c r="DGQ38" s="9"/>
      <c r="DGR38" s="9"/>
      <c r="DGS38" s="9"/>
      <c r="DGT38" s="9"/>
      <c r="DGU38" s="9"/>
      <c r="DGV38" s="9"/>
      <c r="DGW38" s="9"/>
      <c r="DGX38" s="9"/>
      <c r="DGY38" s="9"/>
      <c r="DGZ38" s="9"/>
      <c r="DHA38" s="9"/>
      <c r="DHB38" s="9"/>
      <c r="DHC38" s="9"/>
      <c r="DHD38" s="9"/>
      <c r="DHE38" s="9"/>
      <c r="DHF38" s="9"/>
      <c r="DHG38" s="9"/>
      <c r="DHH38" s="9"/>
      <c r="DHI38" s="9"/>
      <c r="DHJ38" s="9"/>
      <c r="DHK38" s="9"/>
      <c r="DHL38" s="9"/>
      <c r="DHM38" s="9"/>
      <c r="DHN38" s="9"/>
      <c r="DHO38" s="9"/>
      <c r="DHP38" s="9"/>
      <c r="DHQ38" s="9"/>
      <c r="DHR38" s="9"/>
      <c r="DHS38" s="9"/>
      <c r="DHT38" s="9"/>
      <c r="DHU38" s="9"/>
      <c r="DHV38" s="9"/>
      <c r="DHW38" s="9"/>
      <c r="DHX38" s="9"/>
      <c r="DHY38" s="9"/>
      <c r="DHZ38" s="9"/>
      <c r="DIA38" s="9"/>
      <c r="DIB38" s="9"/>
      <c r="DIC38" s="9"/>
      <c r="DID38" s="9"/>
      <c r="DIE38" s="9"/>
      <c r="DIF38" s="9"/>
      <c r="DIG38" s="9"/>
      <c r="DIH38" s="9"/>
      <c r="DII38" s="9"/>
      <c r="DIJ38" s="9"/>
      <c r="DIK38" s="9"/>
      <c r="DIL38" s="9"/>
      <c r="DIM38" s="9"/>
      <c r="DIN38" s="9"/>
      <c r="DIO38" s="9"/>
      <c r="DIP38" s="9"/>
      <c r="DIQ38" s="9"/>
      <c r="DIR38" s="9"/>
      <c r="DIS38" s="9"/>
      <c r="DIT38" s="9"/>
      <c r="DIU38" s="9"/>
      <c r="DIV38" s="9"/>
      <c r="DIW38" s="9"/>
      <c r="DIX38" s="9"/>
      <c r="DIY38" s="9"/>
      <c r="DIZ38" s="9"/>
      <c r="DJA38" s="9"/>
      <c r="DJB38" s="9"/>
      <c r="DJC38" s="9"/>
      <c r="DJD38" s="9"/>
      <c r="DJE38" s="9"/>
      <c r="DJF38" s="9"/>
      <c r="DJG38" s="9"/>
      <c r="DJH38" s="9"/>
      <c r="DJI38" s="9"/>
      <c r="DJJ38" s="9"/>
      <c r="DJK38" s="9"/>
      <c r="DJL38" s="9"/>
      <c r="DJM38" s="9"/>
      <c r="DJN38" s="9"/>
      <c r="DJO38" s="9"/>
      <c r="DJP38" s="9"/>
      <c r="DJQ38" s="9"/>
      <c r="DJR38" s="9"/>
      <c r="DJS38" s="9"/>
      <c r="DJT38" s="9"/>
      <c r="DJU38" s="9"/>
      <c r="DJV38" s="9"/>
      <c r="DJW38" s="9"/>
      <c r="DJX38" s="9"/>
      <c r="DJY38" s="9"/>
      <c r="DJZ38" s="9"/>
      <c r="DKA38" s="9"/>
      <c r="DKB38" s="9"/>
      <c r="DKC38" s="9"/>
      <c r="DKD38" s="9"/>
      <c r="DKE38" s="9"/>
      <c r="DKF38" s="9"/>
      <c r="DKG38" s="9"/>
      <c r="DKH38" s="9"/>
      <c r="DKI38" s="9"/>
      <c r="DKJ38" s="9"/>
      <c r="DKK38" s="9"/>
      <c r="DKL38" s="9"/>
      <c r="DKM38" s="9"/>
      <c r="DKN38" s="9"/>
      <c r="DKO38" s="9"/>
      <c r="DKP38" s="9"/>
      <c r="DKQ38" s="9"/>
      <c r="DKR38" s="9"/>
      <c r="DKS38" s="9"/>
      <c r="DKT38" s="9"/>
      <c r="DKU38" s="9"/>
      <c r="DKV38" s="9"/>
      <c r="DKW38" s="9"/>
      <c r="DKX38" s="9"/>
      <c r="DKY38" s="9"/>
      <c r="DKZ38" s="9"/>
      <c r="DLA38" s="9"/>
      <c r="DLB38" s="9"/>
      <c r="DLC38" s="9"/>
      <c r="DLD38" s="9"/>
      <c r="DLE38" s="9"/>
      <c r="DLF38" s="9"/>
      <c r="DLG38" s="9"/>
      <c r="DLH38" s="9"/>
      <c r="DLI38" s="9"/>
      <c r="DLJ38" s="9"/>
      <c r="DLK38" s="9"/>
      <c r="DLL38" s="9"/>
      <c r="DLM38" s="9"/>
      <c r="DLN38" s="9"/>
      <c r="DLO38" s="9"/>
      <c r="DLP38" s="9"/>
      <c r="DLQ38" s="9"/>
      <c r="DLR38" s="9"/>
      <c r="DLS38" s="9"/>
      <c r="DLT38" s="9"/>
      <c r="DLU38" s="9"/>
      <c r="DLV38" s="9"/>
      <c r="DLW38" s="9"/>
      <c r="DLX38" s="9"/>
      <c r="DLY38" s="9"/>
      <c r="DLZ38" s="9"/>
      <c r="DMA38" s="9"/>
      <c r="DMB38" s="9"/>
      <c r="DMC38" s="9"/>
      <c r="DMD38" s="9"/>
      <c r="DME38" s="9"/>
      <c r="DMF38" s="9"/>
      <c r="DMG38" s="9"/>
      <c r="DMH38" s="9"/>
      <c r="DMI38" s="9"/>
      <c r="DMJ38" s="9"/>
      <c r="DMK38" s="9"/>
      <c r="DML38" s="9"/>
      <c r="DMM38" s="9"/>
      <c r="DMN38" s="9"/>
      <c r="DMO38" s="9"/>
      <c r="DMP38" s="9"/>
      <c r="DMQ38" s="9"/>
      <c r="DMR38" s="9"/>
      <c r="DMS38" s="9"/>
      <c r="DMT38" s="9"/>
      <c r="DMU38" s="9"/>
      <c r="DMV38" s="9"/>
      <c r="DMW38" s="9"/>
      <c r="DMX38" s="9"/>
      <c r="DMY38" s="9"/>
      <c r="DMZ38" s="9"/>
      <c r="DNA38" s="9"/>
      <c r="DNB38" s="9"/>
      <c r="DNC38" s="9"/>
      <c r="DND38" s="9"/>
      <c r="DNE38" s="9"/>
      <c r="DNF38" s="9"/>
      <c r="DNG38" s="9"/>
      <c r="DNH38" s="9"/>
      <c r="DNI38" s="9"/>
      <c r="DNJ38" s="9"/>
      <c r="DNK38" s="9"/>
      <c r="DNL38" s="9"/>
      <c r="DNM38" s="9"/>
      <c r="DNN38" s="9"/>
      <c r="DNO38" s="9"/>
      <c r="DNP38" s="9"/>
      <c r="DNQ38" s="9"/>
      <c r="DNR38" s="9"/>
      <c r="DNS38" s="9"/>
      <c r="DNT38" s="9"/>
      <c r="DNU38" s="9"/>
      <c r="DNV38" s="9"/>
      <c r="DNW38" s="9"/>
      <c r="DNX38" s="9"/>
      <c r="DNY38" s="9"/>
      <c r="DNZ38" s="9"/>
      <c r="DOA38" s="9"/>
      <c r="DOB38" s="9"/>
      <c r="DOC38" s="9"/>
      <c r="DOD38" s="9"/>
      <c r="DOE38" s="9"/>
      <c r="DOF38" s="9"/>
      <c r="DOG38" s="9"/>
      <c r="DOH38" s="9"/>
      <c r="DOI38" s="9"/>
      <c r="DOJ38" s="9"/>
      <c r="DOK38" s="9"/>
      <c r="DOL38" s="9"/>
      <c r="DOM38" s="9"/>
      <c r="DON38" s="9"/>
      <c r="DOO38" s="9"/>
      <c r="DOP38" s="9"/>
      <c r="DOQ38" s="9"/>
      <c r="DOR38" s="9"/>
      <c r="DOS38" s="9"/>
      <c r="DOT38" s="9"/>
      <c r="DOU38" s="9"/>
      <c r="DOV38" s="9"/>
      <c r="DOW38" s="9"/>
      <c r="DOX38" s="9"/>
      <c r="DOY38" s="9"/>
      <c r="DOZ38" s="9"/>
      <c r="DPA38" s="9"/>
      <c r="DPB38" s="9"/>
      <c r="DPC38" s="9"/>
      <c r="DPD38" s="9"/>
      <c r="DPE38" s="9"/>
      <c r="DPF38" s="9"/>
      <c r="DPG38" s="9"/>
      <c r="DPH38" s="9"/>
      <c r="DPI38" s="9"/>
      <c r="DPJ38" s="9"/>
      <c r="DPK38" s="9"/>
      <c r="DPL38" s="9"/>
      <c r="DPM38" s="9"/>
      <c r="DPN38" s="9"/>
      <c r="DPO38" s="9"/>
      <c r="DPP38" s="9"/>
      <c r="DPQ38" s="9"/>
      <c r="DPR38" s="9"/>
      <c r="DPS38" s="9"/>
      <c r="DPT38" s="9"/>
      <c r="DPU38" s="9"/>
      <c r="DPV38" s="9"/>
      <c r="DPW38" s="9"/>
      <c r="DPX38" s="9"/>
      <c r="DPY38" s="9"/>
      <c r="DPZ38" s="9"/>
      <c r="DQA38" s="9"/>
      <c r="DQB38" s="9"/>
      <c r="DQC38" s="9"/>
      <c r="DQD38" s="9"/>
      <c r="DQE38" s="9"/>
      <c r="DQF38" s="9"/>
      <c r="DQG38" s="9"/>
      <c r="DQH38" s="9"/>
      <c r="DQI38" s="9"/>
      <c r="DQJ38" s="9"/>
      <c r="DQK38" s="9"/>
      <c r="DQL38" s="9"/>
      <c r="DQM38" s="9"/>
      <c r="DQN38" s="9"/>
      <c r="DQO38" s="9"/>
      <c r="DQP38" s="9"/>
      <c r="DQQ38" s="9"/>
      <c r="DQR38" s="9"/>
      <c r="DQS38" s="9"/>
      <c r="DQT38" s="9"/>
      <c r="DQU38" s="9"/>
      <c r="DQV38" s="9"/>
      <c r="DQW38" s="9"/>
      <c r="DQX38" s="9"/>
      <c r="DQY38" s="9"/>
      <c r="DQZ38" s="9"/>
      <c r="DRA38" s="9"/>
      <c r="DRB38" s="9"/>
      <c r="DRC38" s="9"/>
      <c r="DRD38" s="9"/>
      <c r="DRE38" s="9"/>
      <c r="DRF38" s="9"/>
      <c r="DRG38" s="9"/>
      <c r="DRH38" s="9"/>
      <c r="DRI38" s="9"/>
      <c r="DRJ38" s="9"/>
      <c r="DRK38" s="9"/>
      <c r="DRL38" s="9"/>
      <c r="DRM38" s="9"/>
      <c r="DRN38" s="9"/>
      <c r="DRO38" s="9"/>
      <c r="DRP38" s="9"/>
      <c r="DRQ38" s="9"/>
      <c r="DRR38" s="9"/>
      <c r="DRS38" s="9"/>
      <c r="DRT38" s="9"/>
      <c r="DRU38" s="9"/>
      <c r="DRV38" s="9"/>
      <c r="DRW38" s="9"/>
      <c r="DRX38" s="9"/>
      <c r="DRY38" s="9"/>
      <c r="DRZ38" s="9"/>
      <c r="DSA38" s="9"/>
      <c r="DSB38" s="9"/>
      <c r="DSC38" s="9"/>
      <c r="DSD38" s="9"/>
      <c r="DSE38" s="9"/>
      <c r="DSF38" s="9"/>
      <c r="DSG38" s="9"/>
      <c r="DSH38" s="9"/>
      <c r="DSI38" s="9"/>
      <c r="DSJ38" s="9"/>
      <c r="DSK38" s="9"/>
      <c r="DSL38" s="9"/>
      <c r="DSM38" s="9"/>
      <c r="DSN38" s="9"/>
      <c r="DSO38" s="9"/>
      <c r="DSP38" s="9"/>
      <c r="DSQ38" s="9"/>
      <c r="DSR38" s="9"/>
      <c r="DSS38" s="9"/>
      <c r="DST38" s="9"/>
      <c r="DSU38" s="9"/>
      <c r="DSV38" s="9"/>
      <c r="DSW38" s="9"/>
      <c r="DSX38" s="9"/>
      <c r="DSY38" s="9"/>
      <c r="DSZ38" s="9"/>
      <c r="DTA38" s="9"/>
      <c r="DTB38" s="9"/>
      <c r="DTC38" s="9"/>
      <c r="DTD38" s="9"/>
      <c r="DTE38" s="9"/>
      <c r="DTF38" s="9"/>
      <c r="DTG38" s="9"/>
      <c r="DTH38" s="9"/>
      <c r="DTI38" s="9"/>
      <c r="DTJ38" s="9"/>
      <c r="DTK38" s="9"/>
      <c r="DTL38" s="9"/>
      <c r="DTM38" s="9"/>
      <c r="DTN38" s="9"/>
      <c r="DTO38" s="9"/>
      <c r="DTP38" s="9"/>
      <c r="DTQ38" s="9"/>
      <c r="DTR38" s="9"/>
      <c r="DTS38" s="9"/>
      <c r="DTT38" s="9"/>
      <c r="DTU38" s="9"/>
      <c r="DTV38" s="9"/>
      <c r="DTW38" s="9"/>
      <c r="DTX38" s="9"/>
      <c r="DTY38" s="9"/>
      <c r="DTZ38" s="9"/>
      <c r="DUA38" s="9"/>
      <c r="DUB38" s="9"/>
      <c r="DUC38" s="9"/>
      <c r="DUD38" s="9"/>
      <c r="DUE38" s="9"/>
      <c r="DUF38" s="9"/>
      <c r="DUG38" s="9"/>
      <c r="DUH38" s="9"/>
      <c r="DUI38" s="9"/>
      <c r="DUJ38" s="9"/>
      <c r="DUK38" s="9"/>
      <c r="DUL38" s="9"/>
      <c r="DUM38" s="9"/>
      <c r="DUN38" s="9"/>
      <c r="DUO38" s="9"/>
      <c r="DUP38" s="9"/>
      <c r="DUQ38" s="9"/>
      <c r="DUR38" s="9"/>
      <c r="DUS38" s="9"/>
      <c r="DUT38" s="9"/>
      <c r="DUU38" s="9"/>
      <c r="DUV38" s="9"/>
      <c r="DUW38" s="9"/>
      <c r="DUX38" s="9"/>
      <c r="DUY38" s="9"/>
      <c r="DUZ38" s="9"/>
      <c r="DVA38" s="9"/>
      <c r="DVB38" s="9"/>
      <c r="DVC38" s="9"/>
      <c r="DVD38" s="9"/>
      <c r="DVE38" s="9"/>
      <c r="DVF38" s="9"/>
      <c r="DVG38" s="9"/>
      <c r="DVH38" s="9"/>
      <c r="DVI38" s="9"/>
      <c r="DVJ38" s="9"/>
      <c r="DVK38" s="9"/>
      <c r="DVL38" s="9"/>
      <c r="DVM38" s="9"/>
      <c r="DVN38" s="9"/>
      <c r="DVO38" s="9"/>
      <c r="DVP38" s="9"/>
      <c r="DVQ38" s="9"/>
      <c r="DVR38" s="9"/>
      <c r="DVS38" s="9"/>
      <c r="DVT38" s="9"/>
      <c r="DVU38" s="9"/>
      <c r="DVV38" s="9"/>
      <c r="DVW38" s="9"/>
      <c r="DVX38" s="9"/>
      <c r="DVY38" s="9"/>
      <c r="DVZ38" s="9"/>
      <c r="DWA38" s="9"/>
      <c r="DWB38" s="9"/>
      <c r="DWC38" s="9"/>
      <c r="DWD38" s="9"/>
      <c r="DWE38" s="9"/>
      <c r="DWF38" s="9"/>
      <c r="DWG38" s="9"/>
      <c r="DWH38" s="9"/>
      <c r="DWI38" s="9"/>
      <c r="DWJ38" s="9"/>
      <c r="DWK38" s="9"/>
      <c r="DWL38" s="9"/>
      <c r="DWM38" s="9"/>
      <c r="DWN38" s="9"/>
      <c r="DWO38" s="9"/>
      <c r="DWP38" s="9"/>
      <c r="DWQ38" s="9"/>
      <c r="DWR38" s="9"/>
      <c r="DWS38" s="9"/>
      <c r="DWT38" s="9"/>
      <c r="DWU38" s="9"/>
      <c r="DWV38" s="9"/>
      <c r="DWW38" s="9"/>
      <c r="DWX38" s="9"/>
      <c r="DWY38" s="9"/>
      <c r="DWZ38" s="9"/>
      <c r="DXA38" s="9"/>
      <c r="DXB38" s="9"/>
      <c r="DXC38" s="9"/>
      <c r="DXD38" s="9"/>
      <c r="DXE38" s="9"/>
      <c r="DXF38" s="9"/>
      <c r="DXG38" s="9"/>
      <c r="DXH38" s="9"/>
      <c r="DXI38" s="9"/>
      <c r="DXJ38" s="9"/>
      <c r="DXK38" s="9"/>
      <c r="DXL38" s="9"/>
      <c r="DXM38" s="9"/>
      <c r="DXN38" s="9"/>
      <c r="DXO38" s="9"/>
      <c r="DXP38" s="9"/>
      <c r="DXQ38" s="9"/>
      <c r="DXR38" s="9"/>
      <c r="DXS38" s="9"/>
      <c r="DXT38" s="9"/>
      <c r="DXU38" s="9"/>
      <c r="DXV38" s="9"/>
      <c r="DXW38" s="9"/>
      <c r="DXX38" s="9"/>
      <c r="DXY38" s="9"/>
      <c r="DXZ38" s="9"/>
      <c r="DYA38" s="9"/>
      <c r="DYB38" s="9"/>
      <c r="DYC38" s="9"/>
      <c r="DYD38" s="9"/>
      <c r="DYE38" s="9"/>
      <c r="DYF38" s="9"/>
      <c r="DYG38" s="9"/>
      <c r="DYH38" s="9"/>
      <c r="DYI38" s="9"/>
      <c r="DYJ38" s="9"/>
      <c r="DYK38" s="9"/>
      <c r="DYL38" s="9"/>
      <c r="DYM38" s="9"/>
      <c r="DYN38" s="9"/>
      <c r="DYO38" s="9"/>
      <c r="DYP38" s="9"/>
      <c r="DYQ38" s="9"/>
      <c r="DYR38" s="9"/>
      <c r="DYS38" s="9"/>
      <c r="DYT38" s="9"/>
      <c r="DYU38" s="9"/>
      <c r="DYV38" s="9"/>
      <c r="DYW38" s="9"/>
      <c r="DYX38" s="9"/>
      <c r="DYY38" s="9"/>
      <c r="DYZ38" s="9"/>
      <c r="DZA38" s="9"/>
      <c r="DZB38" s="9"/>
      <c r="DZC38" s="9"/>
      <c r="DZD38" s="9"/>
      <c r="DZE38" s="9"/>
      <c r="DZF38" s="9"/>
      <c r="DZG38" s="9"/>
      <c r="DZH38" s="9"/>
      <c r="DZI38" s="9"/>
      <c r="DZJ38" s="9"/>
      <c r="DZK38" s="9"/>
      <c r="DZL38" s="9"/>
      <c r="DZM38" s="9"/>
      <c r="DZN38" s="9"/>
      <c r="DZO38" s="9"/>
      <c r="DZP38" s="9"/>
      <c r="DZQ38" s="9"/>
      <c r="DZR38" s="9"/>
      <c r="DZS38" s="9"/>
      <c r="DZT38" s="9"/>
      <c r="DZU38" s="9"/>
      <c r="DZV38" s="9"/>
      <c r="DZW38" s="9"/>
      <c r="DZX38" s="9"/>
      <c r="DZY38" s="9"/>
      <c r="DZZ38" s="9"/>
      <c r="EAA38" s="9"/>
      <c r="EAB38" s="9"/>
      <c r="EAC38" s="9"/>
      <c r="EAD38" s="9"/>
      <c r="EAE38" s="9"/>
      <c r="EAF38" s="9"/>
      <c r="EAG38" s="9"/>
      <c r="EAH38" s="9"/>
      <c r="EAI38" s="9"/>
      <c r="EAJ38" s="9"/>
      <c r="EAK38" s="9"/>
      <c r="EAL38" s="9"/>
      <c r="EAM38" s="9"/>
      <c r="EAN38" s="9"/>
      <c r="EAO38" s="9"/>
      <c r="EAP38" s="9"/>
      <c r="EAQ38" s="9"/>
      <c r="EAR38" s="9"/>
      <c r="EAS38" s="9"/>
      <c r="EAT38" s="9"/>
      <c r="EAU38" s="9"/>
      <c r="EAV38" s="9"/>
      <c r="EAW38" s="9"/>
      <c r="EAX38" s="9"/>
      <c r="EAY38" s="9"/>
      <c r="EAZ38" s="9"/>
      <c r="EBA38" s="9"/>
      <c r="EBB38" s="9"/>
      <c r="EBC38" s="9"/>
      <c r="EBD38" s="9"/>
      <c r="EBE38" s="9"/>
      <c r="EBF38" s="9"/>
      <c r="EBG38" s="9"/>
      <c r="EBH38" s="9"/>
      <c r="EBI38" s="9"/>
      <c r="EBJ38" s="9"/>
      <c r="EBK38" s="9"/>
      <c r="EBL38" s="9"/>
      <c r="EBM38" s="9"/>
      <c r="EBN38" s="9"/>
      <c r="EBO38" s="9"/>
      <c r="EBP38" s="9"/>
      <c r="EBQ38" s="9"/>
      <c r="EBR38" s="9"/>
      <c r="EBS38" s="9"/>
      <c r="EBT38" s="9"/>
      <c r="EBU38" s="9"/>
      <c r="EBV38" s="9"/>
      <c r="EBW38" s="9"/>
      <c r="EBX38" s="9"/>
      <c r="EBY38" s="9"/>
      <c r="EBZ38" s="9"/>
      <c r="ECA38" s="9"/>
      <c r="ECB38" s="9"/>
      <c r="ECC38" s="9"/>
      <c r="ECD38" s="9"/>
      <c r="ECE38" s="9"/>
      <c r="ECF38" s="9"/>
      <c r="ECG38" s="9"/>
      <c r="ECH38" s="9"/>
      <c r="ECI38" s="9"/>
      <c r="ECJ38" s="9"/>
      <c r="ECK38" s="9"/>
      <c r="ECL38" s="9"/>
      <c r="ECM38" s="9"/>
      <c r="ECN38" s="9"/>
      <c r="ECO38" s="9"/>
      <c r="ECP38" s="9"/>
      <c r="ECQ38" s="9"/>
      <c r="ECR38" s="9"/>
      <c r="ECS38" s="9"/>
      <c r="ECT38" s="9"/>
      <c r="ECU38" s="9"/>
      <c r="ECV38" s="9"/>
      <c r="ECW38" s="9"/>
      <c r="ECX38" s="9"/>
      <c r="ECY38" s="9"/>
      <c r="ECZ38" s="9"/>
      <c r="EDA38" s="9"/>
      <c r="EDB38" s="9"/>
      <c r="EDC38" s="9"/>
      <c r="EDD38" s="9"/>
      <c r="EDE38" s="9"/>
      <c r="EDF38" s="9"/>
      <c r="EDG38" s="9"/>
      <c r="EDH38" s="9"/>
      <c r="EDI38" s="9"/>
      <c r="EDJ38" s="9"/>
      <c r="EDK38" s="9"/>
      <c r="EDL38" s="9"/>
      <c r="EDM38" s="9"/>
      <c r="EDN38" s="9"/>
      <c r="EDO38" s="9"/>
      <c r="EDP38" s="9"/>
      <c r="EDQ38" s="9"/>
      <c r="EDR38" s="9"/>
      <c r="EDS38" s="9"/>
      <c r="EDT38" s="9"/>
      <c r="EDU38" s="9"/>
      <c r="EDV38" s="9"/>
      <c r="EDW38" s="9"/>
      <c r="EDX38" s="9"/>
      <c r="EDY38" s="9"/>
      <c r="EDZ38" s="9"/>
      <c r="EEA38" s="9"/>
      <c r="EEB38" s="9"/>
      <c r="EEC38" s="9"/>
      <c r="EED38" s="9"/>
      <c r="EEE38" s="9"/>
      <c r="EEF38" s="9"/>
      <c r="EEG38" s="9"/>
      <c r="EEH38" s="9"/>
      <c r="EEI38" s="9"/>
      <c r="EEJ38" s="9"/>
      <c r="EEK38" s="9"/>
      <c r="EEL38" s="9"/>
      <c r="EEM38" s="9"/>
      <c r="EEN38" s="9"/>
      <c r="EEO38" s="9"/>
      <c r="EEP38" s="9"/>
      <c r="EEQ38" s="9"/>
      <c r="EER38" s="9"/>
      <c r="EES38" s="9"/>
      <c r="EET38" s="9"/>
      <c r="EEU38" s="9"/>
      <c r="EEV38" s="9"/>
      <c r="EEW38" s="9"/>
      <c r="EEX38" s="9"/>
      <c r="EEY38" s="9"/>
      <c r="EEZ38" s="9"/>
      <c r="EFA38" s="9"/>
      <c r="EFB38" s="9"/>
      <c r="EFC38" s="9"/>
      <c r="EFD38" s="9"/>
      <c r="EFE38" s="9"/>
      <c r="EFF38" s="9"/>
      <c r="EFG38" s="9"/>
      <c r="EFH38" s="9"/>
      <c r="EFI38" s="9"/>
      <c r="EFJ38" s="9"/>
      <c r="EFK38" s="9"/>
      <c r="EFL38" s="9"/>
      <c r="EFM38" s="9"/>
      <c r="EFN38" s="9"/>
      <c r="EFO38" s="9"/>
      <c r="EFP38" s="9"/>
      <c r="EFQ38" s="9"/>
      <c r="EFR38" s="9"/>
      <c r="EFS38" s="9"/>
      <c r="EFT38" s="9"/>
      <c r="EFU38" s="9"/>
      <c r="EFV38" s="9"/>
      <c r="EFW38" s="9"/>
      <c r="EFX38" s="9"/>
      <c r="EFY38" s="9"/>
      <c r="EFZ38" s="9"/>
      <c r="EGA38" s="9"/>
      <c r="EGB38" s="9"/>
      <c r="EGC38" s="9"/>
      <c r="EGD38" s="9"/>
      <c r="EGE38" s="9"/>
      <c r="EGF38" s="9"/>
      <c r="EGG38" s="9"/>
      <c r="EGH38" s="9"/>
      <c r="EGI38" s="9"/>
      <c r="EGJ38" s="9"/>
      <c r="EGK38" s="9"/>
      <c r="EGL38" s="9"/>
      <c r="EGM38" s="9"/>
      <c r="EGN38" s="9"/>
      <c r="EGO38" s="9"/>
      <c r="EGP38" s="9"/>
      <c r="EGQ38" s="9"/>
      <c r="EGR38" s="9"/>
      <c r="EGS38" s="9"/>
      <c r="EGT38" s="9"/>
      <c r="EGU38" s="9"/>
      <c r="EGV38" s="9"/>
      <c r="EGW38" s="9"/>
      <c r="EGX38" s="9"/>
      <c r="EGY38" s="9"/>
      <c r="EGZ38" s="9"/>
      <c r="EHA38" s="9"/>
      <c r="EHB38" s="9"/>
      <c r="EHC38" s="9"/>
      <c r="EHD38" s="9"/>
      <c r="EHE38" s="9"/>
      <c r="EHF38" s="9"/>
      <c r="EHG38" s="9"/>
      <c r="EHH38" s="9"/>
      <c r="EHI38" s="9"/>
      <c r="EHJ38" s="9"/>
      <c r="EHK38" s="9"/>
      <c r="EHL38" s="9"/>
      <c r="EHM38" s="9"/>
      <c r="EHN38" s="9"/>
      <c r="EHO38" s="9"/>
      <c r="EHP38" s="9"/>
      <c r="EHQ38" s="9"/>
      <c r="EHR38" s="9"/>
      <c r="EHS38" s="9"/>
      <c r="EHT38" s="9"/>
      <c r="EHU38" s="9"/>
      <c r="EHV38" s="9"/>
      <c r="EHW38" s="9"/>
      <c r="EHX38" s="9"/>
      <c r="EHY38" s="9"/>
      <c r="EHZ38" s="9"/>
      <c r="EIA38" s="9"/>
      <c r="EIB38" s="9"/>
      <c r="EIC38" s="9"/>
      <c r="EID38" s="9"/>
      <c r="EIE38" s="9"/>
      <c r="EIF38" s="9"/>
      <c r="EIG38" s="9"/>
      <c r="EIH38" s="9"/>
      <c r="EII38" s="9"/>
      <c r="EIJ38" s="9"/>
      <c r="EIK38" s="9"/>
      <c r="EIL38" s="9"/>
      <c r="EIM38" s="9"/>
      <c r="EIN38" s="9"/>
      <c r="EIO38" s="9"/>
      <c r="EIP38" s="9"/>
      <c r="EIQ38" s="9"/>
      <c r="EIR38" s="9"/>
      <c r="EIS38" s="9"/>
      <c r="EIT38" s="9"/>
      <c r="EIU38" s="9"/>
      <c r="EIV38" s="9"/>
      <c r="EIW38" s="9"/>
      <c r="EIX38" s="9"/>
      <c r="EIY38" s="9"/>
      <c r="EIZ38" s="9"/>
      <c r="EJA38" s="9"/>
      <c r="EJB38" s="9"/>
      <c r="EJC38" s="9"/>
      <c r="EJD38" s="9"/>
      <c r="EJE38" s="9"/>
      <c r="EJF38" s="9"/>
      <c r="EJG38" s="9"/>
      <c r="EJH38" s="9"/>
      <c r="EJI38" s="9"/>
      <c r="EJJ38" s="9"/>
      <c r="EJK38" s="9"/>
      <c r="EJL38" s="9"/>
      <c r="EJM38" s="9"/>
      <c r="EJN38" s="9"/>
      <c r="EJO38" s="9"/>
      <c r="EJP38" s="9"/>
      <c r="EJQ38" s="9"/>
      <c r="EJR38" s="9"/>
      <c r="EJS38" s="9"/>
      <c r="EJT38" s="9"/>
      <c r="EJU38" s="9"/>
      <c r="EJV38" s="9"/>
      <c r="EJW38" s="9"/>
      <c r="EJX38" s="9"/>
      <c r="EJY38" s="9"/>
      <c r="EJZ38" s="9"/>
      <c r="EKA38" s="9"/>
      <c r="EKB38" s="9"/>
      <c r="EKC38" s="9"/>
      <c r="EKD38" s="9"/>
      <c r="EKE38" s="9"/>
      <c r="EKF38" s="9"/>
      <c r="EKG38" s="9"/>
      <c r="EKH38" s="9"/>
      <c r="EKI38" s="9"/>
      <c r="EKJ38" s="9"/>
      <c r="EKK38" s="9"/>
      <c r="EKL38" s="9"/>
      <c r="EKM38" s="9"/>
      <c r="EKN38" s="9"/>
      <c r="EKO38" s="9"/>
      <c r="EKP38" s="9"/>
      <c r="EKQ38" s="9"/>
      <c r="EKR38" s="9"/>
      <c r="EKS38" s="9"/>
      <c r="EKT38" s="9"/>
      <c r="EKU38" s="9"/>
      <c r="EKV38" s="9"/>
      <c r="EKW38" s="9"/>
      <c r="EKX38" s="9"/>
      <c r="EKY38" s="9"/>
      <c r="EKZ38" s="9"/>
      <c r="ELA38" s="9"/>
      <c r="ELB38" s="9"/>
      <c r="ELC38" s="9"/>
      <c r="ELD38" s="9"/>
      <c r="ELE38" s="9"/>
      <c r="ELF38" s="9"/>
      <c r="ELG38" s="9"/>
      <c r="ELH38" s="9"/>
      <c r="ELI38" s="9"/>
      <c r="ELJ38" s="9"/>
      <c r="ELK38" s="9"/>
      <c r="ELL38" s="9"/>
      <c r="ELM38" s="9"/>
      <c r="ELN38" s="9"/>
      <c r="ELO38" s="9"/>
      <c r="ELP38" s="9"/>
      <c r="ELQ38" s="9"/>
      <c r="ELR38" s="9"/>
      <c r="ELS38" s="9"/>
      <c r="ELT38" s="9"/>
      <c r="ELU38" s="9"/>
      <c r="ELV38" s="9"/>
      <c r="ELW38" s="9"/>
      <c r="ELX38" s="9"/>
      <c r="ELY38" s="9"/>
      <c r="ELZ38" s="9"/>
      <c r="EMA38" s="9"/>
      <c r="EMB38" s="9"/>
      <c r="EMC38" s="9"/>
      <c r="EMD38" s="9"/>
      <c r="EME38" s="9"/>
      <c r="EMF38" s="9"/>
      <c r="EMG38" s="9"/>
      <c r="EMH38" s="9"/>
      <c r="EMI38" s="9"/>
      <c r="EMJ38" s="9"/>
      <c r="EMK38" s="9"/>
      <c r="EML38" s="9"/>
      <c r="EMM38" s="9"/>
      <c r="EMN38" s="9"/>
      <c r="EMO38" s="9"/>
      <c r="EMP38" s="9"/>
      <c r="EMQ38" s="9"/>
      <c r="EMR38" s="9"/>
      <c r="EMS38" s="9"/>
      <c r="EMT38" s="9"/>
      <c r="EMU38" s="9"/>
      <c r="EMV38" s="9"/>
      <c r="EMW38" s="9"/>
      <c r="EMX38" s="9"/>
      <c r="EMY38" s="9"/>
      <c r="EMZ38" s="9"/>
      <c r="ENA38" s="9"/>
      <c r="ENB38" s="9"/>
      <c r="ENC38" s="9"/>
      <c r="END38" s="9"/>
      <c r="ENE38" s="9"/>
      <c r="ENF38" s="9"/>
      <c r="ENG38" s="9"/>
      <c r="ENH38" s="9"/>
      <c r="ENI38" s="9"/>
      <c r="ENJ38" s="9"/>
      <c r="ENK38" s="9"/>
      <c r="ENL38" s="9"/>
      <c r="ENM38" s="9"/>
      <c r="ENN38" s="9"/>
      <c r="ENO38" s="9"/>
      <c r="ENP38" s="9"/>
      <c r="ENQ38" s="9"/>
      <c r="ENR38" s="9"/>
      <c r="ENS38" s="9"/>
      <c r="ENT38" s="9"/>
      <c r="ENU38" s="9"/>
      <c r="ENV38" s="9"/>
      <c r="ENW38" s="9"/>
      <c r="ENX38" s="9"/>
      <c r="ENY38" s="9"/>
      <c r="ENZ38" s="9"/>
      <c r="EOA38" s="9"/>
      <c r="EOB38" s="9"/>
      <c r="EOC38" s="9"/>
      <c r="EOD38" s="9"/>
      <c r="EOE38" s="9"/>
      <c r="EOF38" s="9"/>
      <c r="EOG38" s="9"/>
      <c r="EOH38" s="9"/>
      <c r="EOI38" s="9"/>
      <c r="EOJ38" s="9"/>
      <c r="EOK38" s="9"/>
      <c r="EOL38" s="9"/>
      <c r="EOM38" s="9"/>
      <c r="EON38" s="9"/>
      <c r="EOO38" s="9"/>
      <c r="EOP38" s="9"/>
      <c r="EOQ38" s="9"/>
      <c r="EOR38" s="9"/>
      <c r="EOS38" s="9"/>
      <c r="EOT38" s="9"/>
      <c r="EOU38" s="9"/>
      <c r="EOV38" s="9"/>
      <c r="EOW38" s="9"/>
      <c r="EOX38" s="9"/>
      <c r="EOY38" s="9"/>
      <c r="EOZ38" s="9"/>
      <c r="EPA38" s="9"/>
      <c r="EPB38" s="9"/>
      <c r="EPC38" s="9"/>
      <c r="EPD38" s="9"/>
      <c r="EPE38" s="9"/>
      <c r="EPF38" s="9"/>
      <c r="EPG38" s="9"/>
      <c r="EPH38" s="9"/>
      <c r="EPI38" s="9"/>
      <c r="EPJ38" s="9"/>
      <c r="EPK38" s="9"/>
      <c r="EPL38" s="9"/>
      <c r="EPM38" s="9"/>
      <c r="EPN38" s="9"/>
      <c r="EPO38" s="9"/>
      <c r="EPP38" s="9"/>
      <c r="EPQ38" s="9"/>
      <c r="EPR38" s="9"/>
      <c r="EPS38" s="9"/>
      <c r="EPT38" s="9"/>
      <c r="EPU38" s="9"/>
      <c r="EPV38" s="9"/>
      <c r="EPW38" s="9"/>
      <c r="EPX38" s="9"/>
      <c r="EPY38" s="9"/>
      <c r="EPZ38" s="9"/>
      <c r="EQA38" s="9"/>
      <c r="EQB38" s="9"/>
      <c r="EQC38" s="9"/>
      <c r="EQD38" s="9"/>
      <c r="EQE38" s="9"/>
      <c r="EQF38" s="9"/>
      <c r="EQG38" s="9"/>
      <c r="EQH38" s="9"/>
      <c r="EQI38" s="9"/>
      <c r="EQJ38" s="9"/>
      <c r="EQK38" s="9"/>
      <c r="EQL38" s="9"/>
      <c r="EQM38" s="9"/>
      <c r="EQN38" s="9"/>
      <c r="EQO38" s="9"/>
      <c r="EQP38" s="9"/>
      <c r="EQQ38" s="9"/>
      <c r="EQR38" s="9"/>
      <c r="EQS38" s="9"/>
      <c r="EQT38" s="9"/>
      <c r="EQU38" s="9"/>
      <c r="EQV38" s="9"/>
      <c r="EQW38" s="9"/>
      <c r="EQX38" s="9"/>
      <c r="EQY38" s="9"/>
      <c r="EQZ38" s="9"/>
      <c r="ERA38" s="9"/>
      <c r="ERB38" s="9"/>
      <c r="ERC38" s="9"/>
      <c r="ERD38" s="9"/>
      <c r="ERE38" s="9"/>
      <c r="ERF38" s="9"/>
      <c r="ERG38" s="9"/>
      <c r="ERH38" s="9"/>
      <c r="ERI38" s="9"/>
      <c r="ERJ38" s="9"/>
      <c r="ERK38" s="9"/>
      <c r="ERL38" s="9"/>
      <c r="ERM38" s="9"/>
      <c r="ERN38" s="9"/>
      <c r="ERO38" s="9"/>
      <c r="ERP38" s="9"/>
      <c r="ERQ38" s="9"/>
      <c r="ERR38" s="9"/>
      <c r="ERS38" s="9"/>
      <c r="ERT38" s="9"/>
      <c r="ERU38" s="9"/>
      <c r="ERV38" s="9"/>
      <c r="ERW38" s="9"/>
      <c r="ERX38" s="9"/>
      <c r="ERY38" s="9"/>
      <c r="ERZ38" s="9"/>
      <c r="ESA38" s="9"/>
      <c r="ESB38" s="9"/>
      <c r="ESC38" s="9"/>
      <c r="ESD38" s="9"/>
      <c r="ESE38" s="9"/>
      <c r="ESF38" s="9"/>
      <c r="ESG38" s="9"/>
      <c r="ESH38" s="9"/>
      <c r="ESI38" s="9"/>
      <c r="ESJ38" s="9"/>
      <c r="ESK38" s="9"/>
      <c r="ESL38" s="9"/>
      <c r="ESM38" s="9"/>
      <c r="ESN38" s="9"/>
      <c r="ESO38" s="9"/>
      <c r="ESP38" s="9"/>
      <c r="ESQ38" s="9"/>
      <c r="ESR38" s="9"/>
      <c r="ESS38" s="9"/>
      <c r="EST38" s="9"/>
      <c r="ESU38" s="9"/>
      <c r="ESV38" s="9"/>
      <c r="ESW38" s="9"/>
      <c r="ESX38" s="9"/>
      <c r="ESY38" s="9"/>
      <c r="ESZ38" s="9"/>
      <c r="ETA38" s="9"/>
      <c r="ETB38" s="9"/>
      <c r="ETC38" s="9"/>
      <c r="ETD38" s="9"/>
      <c r="ETE38" s="9"/>
      <c r="ETF38" s="9"/>
      <c r="ETG38" s="9"/>
      <c r="ETH38" s="9"/>
      <c r="ETI38" s="9"/>
      <c r="ETJ38" s="9"/>
      <c r="ETK38" s="9"/>
      <c r="ETL38" s="9"/>
      <c r="ETM38" s="9"/>
      <c r="ETN38" s="9"/>
      <c r="ETO38" s="9"/>
      <c r="ETP38" s="9"/>
      <c r="ETQ38" s="9"/>
      <c r="ETR38" s="9"/>
      <c r="ETS38" s="9"/>
      <c r="ETT38" s="9"/>
      <c r="ETU38" s="9"/>
      <c r="ETV38" s="9"/>
      <c r="ETW38" s="9"/>
      <c r="ETX38" s="9"/>
      <c r="ETY38" s="9"/>
      <c r="ETZ38" s="9"/>
      <c r="EUA38" s="9"/>
      <c r="EUB38" s="9"/>
      <c r="EUC38" s="9"/>
      <c r="EUD38" s="9"/>
      <c r="EUE38" s="9"/>
      <c r="EUF38" s="9"/>
      <c r="EUG38" s="9"/>
      <c r="EUH38" s="9"/>
      <c r="EUI38" s="9"/>
      <c r="EUJ38" s="9"/>
      <c r="EUK38" s="9"/>
      <c r="EUL38" s="9"/>
      <c r="EUM38" s="9"/>
      <c r="EUN38" s="9"/>
      <c r="EUO38" s="9"/>
      <c r="EUP38" s="9"/>
      <c r="EUQ38" s="9"/>
      <c r="EUR38" s="9"/>
      <c r="EUS38" s="9"/>
      <c r="EUT38" s="9"/>
      <c r="EUU38" s="9"/>
      <c r="EUV38" s="9"/>
      <c r="EUW38" s="9"/>
      <c r="EUX38" s="9"/>
      <c r="EUY38" s="9"/>
      <c r="EUZ38" s="9"/>
      <c r="EVA38" s="9"/>
      <c r="EVB38" s="9"/>
      <c r="EVC38" s="9"/>
      <c r="EVD38" s="9"/>
      <c r="EVE38" s="9"/>
      <c r="EVF38" s="9"/>
      <c r="EVG38" s="9"/>
      <c r="EVH38" s="9"/>
      <c r="EVI38" s="9"/>
      <c r="EVJ38" s="9"/>
      <c r="EVK38" s="9"/>
      <c r="EVL38" s="9"/>
      <c r="EVM38" s="9"/>
      <c r="EVN38" s="9"/>
      <c r="EVO38" s="9"/>
      <c r="EVP38" s="9"/>
      <c r="EVQ38" s="9"/>
      <c r="EVR38" s="9"/>
      <c r="EVS38" s="9"/>
      <c r="EVT38" s="9"/>
      <c r="EVU38" s="9"/>
      <c r="EVV38" s="9"/>
      <c r="EVW38" s="9"/>
      <c r="EVX38" s="9"/>
      <c r="EVY38" s="9"/>
      <c r="EVZ38" s="9"/>
      <c r="EWA38" s="9"/>
      <c r="EWB38" s="9"/>
      <c r="EWC38" s="9"/>
      <c r="EWD38" s="9"/>
      <c r="EWE38" s="9"/>
      <c r="EWF38" s="9"/>
      <c r="EWG38" s="9"/>
      <c r="EWH38" s="9"/>
      <c r="EWI38" s="9"/>
      <c r="EWJ38" s="9"/>
      <c r="EWK38" s="9"/>
      <c r="EWL38" s="9"/>
      <c r="EWM38" s="9"/>
      <c r="EWN38" s="9"/>
      <c r="EWO38" s="9"/>
      <c r="EWP38" s="9"/>
      <c r="EWQ38" s="9"/>
      <c r="EWR38" s="9"/>
      <c r="EWS38" s="9"/>
      <c r="EWT38" s="9"/>
      <c r="EWU38" s="9"/>
      <c r="EWV38" s="9"/>
      <c r="EWW38" s="9"/>
      <c r="EWX38" s="9"/>
      <c r="EWY38" s="9"/>
      <c r="EWZ38" s="9"/>
      <c r="EXA38" s="9"/>
      <c r="EXB38" s="9"/>
      <c r="EXC38" s="9"/>
      <c r="EXD38" s="9"/>
      <c r="EXE38" s="9"/>
      <c r="EXF38" s="9"/>
      <c r="EXG38" s="9"/>
      <c r="EXH38" s="9"/>
      <c r="EXI38" s="9"/>
      <c r="EXJ38" s="9"/>
      <c r="EXK38" s="9"/>
      <c r="EXL38" s="9"/>
      <c r="EXM38" s="9"/>
      <c r="EXN38" s="9"/>
      <c r="EXO38" s="9"/>
      <c r="EXP38" s="9"/>
      <c r="EXQ38" s="9"/>
      <c r="EXR38" s="9"/>
      <c r="EXS38" s="9"/>
      <c r="EXT38" s="9"/>
      <c r="EXU38" s="9"/>
      <c r="EXV38" s="9"/>
      <c r="EXW38" s="9"/>
      <c r="EXX38" s="9"/>
      <c r="EXY38" s="9"/>
      <c r="EXZ38" s="9"/>
      <c r="EYA38" s="9"/>
      <c r="EYB38" s="9"/>
      <c r="EYC38" s="9"/>
      <c r="EYD38" s="9"/>
      <c r="EYE38" s="9"/>
      <c r="EYF38" s="9"/>
      <c r="EYG38" s="9"/>
      <c r="EYH38" s="9"/>
      <c r="EYI38" s="9"/>
      <c r="EYJ38" s="9"/>
      <c r="EYK38" s="9"/>
      <c r="EYL38" s="9"/>
      <c r="EYM38" s="9"/>
      <c r="EYN38" s="9"/>
      <c r="EYO38" s="9"/>
      <c r="EYP38" s="9"/>
      <c r="EYQ38" s="9"/>
      <c r="EYR38" s="9"/>
      <c r="EYS38" s="9"/>
      <c r="EYT38" s="9"/>
      <c r="EYU38" s="9"/>
      <c r="EYV38" s="9"/>
      <c r="EYW38" s="9"/>
      <c r="EYX38" s="9"/>
      <c r="EYY38" s="9"/>
      <c r="EYZ38" s="9"/>
      <c r="EZA38" s="9"/>
      <c r="EZB38" s="9"/>
      <c r="EZC38" s="9"/>
      <c r="EZD38" s="9"/>
      <c r="EZE38" s="9"/>
      <c r="EZF38" s="9"/>
      <c r="EZG38" s="9"/>
      <c r="EZH38" s="9"/>
      <c r="EZI38" s="9"/>
      <c r="EZJ38" s="9"/>
      <c r="EZK38" s="9"/>
      <c r="EZL38" s="9"/>
      <c r="EZM38" s="9"/>
      <c r="EZN38" s="9"/>
      <c r="EZO38" s="9"/>
      <c r="EZP38" s="9"/>
      <c r="EZQ38" s="9"/>
      <c r="EZR38" s="9"/>
      <c r="EZS38" s="9"/>
      <c r="EZT38" s="9"/>
      <c r="EZU38" s="9"/>
      <c r="EZV38" s="9"/>
      <c r="EZW38" s="9"/>
      <c r="EZX38" s="9"/>
      <c r="EZY38" s="9"/>
      <c r="EZZ38" s="9"/>
      <c r="FAA38" s="9"/>
      <c r="FAB38" s="9"/>
      <c r="FAC38" s="9"/>
      <c r="FAD38" s="9"/>
      <c r="FAE38" s="9"/>
      <c r="FAF38" s="9"/>
      <c r="FAG38" s="9"/>
      <c r="FAH38" s="9"/>
      <c r="FAI38" s="9"/>
      <c r="FAJ38" s="9"/>
      <c r="FAK38" s="9"/>
      <c r="FAL38" s="9"/>
      <c r="FAM38" s="9"/>
      <c r="FAN38" s="9"/>
      <c r="FAO38" s="9"/>
      <c r="FAP38" s="9"/>
      <c r="FAQ38" s="9"/>
      <c r="FAR38" s="9"/>
      <c r="FAS38" s="9"/>
      <c r="FAT38" s="9"/>
      <c r="FAU38" s="9"/>
      <c r="FAV38" s="9"/>
      <c r="FAW38" s="9"/>
      <c r="FAX38" s="9"/>
      <c r="FAY38" s="9"/>
      <c r="FAZ38" s="9"/>
      <c r="FBA38" s="9"/>
      <c r="FBB38" s="9"/>
      <c r="FBC38" s="9"/>
      <c r="FBD38" s="9"/>
      <c r="FBE38" s="9"/>
      <c r="FBF38" s="9"/>
      <c r="FBG38" s="9"/>
      <c r="FBH38" s="9"/>
      <c r="FBI38" s="9"/>
      <c r="FBJ38" s="9"/>
      <c r="FBK38" s="9"/>
      <c r="FBL38" s="9"/>
      <c r="FBM38" s="9"/>
      <c r="FBN38" s="9"/>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c r="XFB38" s="9"/>
      <c r="XFC38" s="9"/>
      <c r="XFD38" s="9"/>
    </row>
    <row r="39" spans="1:16384" s="40" customFormat="1" ht="15" customHeight="1" x14ac:dyDescent="0.25">
      <c r="A39" s="8"/>
      <c r="B39" s="377" t="s">
        <v>0</v>
      </c>
      <c r="C39" s="379" t="s">
        <v>1</v>
      </c>
      <c r="D39" s="379" t="s">
        <v>61</v>
      </c>
      <c r="E39" s="379"/>
      <c r="F39" s="379"/>
      <c r="G39" s="379"/>
      <c r="H39" s="379"/>
      <c r="I39" s="379"/>
      <c r="J39" s="379" t="s">
        <v>62</v>
      </c>
      <c r="K39" s="379"/>
      <c r="L39" s="379"/>
      <c r="M39" s="379"/>
      <c r="N39" s="379"/>
      <c r="O39" s="379"/>
      <c r="P39" s="379"/>
      <c r="Q39" s="379"/>
      <c r="R39" s="379"/>
      <c r="S39" s="379"/>
      <c r="T39" s="379"/>
      <c r="U39" s="379"/>
      <c r="V39" s="379"/>
      <c r="W39" s="379"/>
      <c r="X39" s="389"/>
      <c r="Y39" s="8"/>
      <c r="Z39" s="149"/>
      <c r="AA39" s="39"/>
      <c r="AB39" s="39"/>
      <c r="AG39" s="39"/>
    </row>
    <row r="40" spans="1:16384" s="40" customFormat="1" ht="14.25" customHeight="1" x14ac:dyDescent="0.25">
      <c r="A40" s="8"/>
      <c r="B40" s="378"/>
      <c r="C40" s="380"/>
      <c r="D40" s="380"/>
      <c r="E40" s="380"/>
      <c r="F40" s="380"/>
      <c r="G40" s="380"/>
      <c r="H40" s="380"/>
      <c r="I40" s="380"/>
      <c r="J40" s="64">
        <f t="array" ref="J40:X40">TRANSPOSE(C5:C19)</f>
        <v>0</v>
      </c>
      <c r="K40" s="64">
        <v>0</v>
      </c>
      <c r="L40" s="64">
        <v>0</v>
      </c>
      <c r="M40" s="64">
        <v>0</v>
      </c>
      <c r="N40" s="64">
        <v>0</v>
      </c>
      <c r="O40" s="64">
        <v>0</v>
      </c>
      <c r="P40" s="64">
        <v>0</v>
      </c>
      <c r="Q40" s="64">
        <v>0</v>
      </c>
      <c r="R40" s="64">
        <v>0</v>
      </c>
      <c r="S40" s="64">
        <v>0</v>
      </c>
      <c r="T40" s="64">
        <v>0</v>
      </c>
      <c r="U40" s="64">
        <v>0</v>
      </c>
      <c r="V40" s="64">
        <v>0</v>
      </c>
      <c r="W40" s="64">
        <v>0</v>
      </c>
      <c r="X40" s="70">
        <v>0</v>
      </c>
      <c r="Y40" s="8"/>
      <c r="Z40" s="149"/>
      <c r="AA40" s="39"/>
      <c r="AB40" s="39"/>
      <c r="AG40" s="39"/>
    </row>
    <row r="41" spans="1:16384" s="40" customFormat="1" ht="17.100000000000001" customHeight="1" x14ac:dyDescent="0.25">
      <c r="A41" s="8"/>
      <c r="B41" s="386" t="s">
        <v>2</v>
      </c>
      <c r="C41" s="387"/>
      <c r="D41" s="387"/>
      <c r="E41" s="387"/>
      <c r="F41" s="387"/>
      <c r="G41" s="387"/>
      <c r="H41" s="387"/>
      <c r="I41" s="387"/>
      <c r="J41" s="387"/>
      <c r="K41" s="387"/>
      <c r="L41" s="387"/>
      <c r="M41" s="387"/>
      <c r="N41" s="387"/>
      <c r="O41" s="387"/>
      <c r="P41" s="387"/>
      <c r="Q41" s="387"/>
      <c r="R41" s="387"/>
      <c r="S41" s="387"/>
      <c r="T41" s="387"/>
      <c r="U41" s="387"/>
      <c r="V41" s="387"/>
      <c r="W41" s="387"/>
      <c r="X41" s="388"/>
      <c r="Y41" s="8"/>
      <c r="Z41" s="149"/>
      <c r="AA41" s="39"/>
      <c r="AB41" s="39"/>
      <c r="AG41" s="39"/>
    </row>
    <row r="42" spans="1:16384" s="40" customFormat="1" ht="24" customHeight="1" x14ac:dyDescent="0.25">
      <c r="A42" s="8"/>
      <c r="B42" s="48">
        <v>1.1000000000000001</v>
      </c>
      <c r="C42" s="385" t="s">
        <v>3</v>
      </c>
      <c r="D42" s="398" t="str">
        <f>'Retailer Reports'!D42</f>
        <v>A high-level impact assessment of the POC reforms on your business</v>
      </c>
      <c r="E42" s="398"/>
      <c r="F42" s="398"/>
      <c r="G42" s="398"/>
      <c r="H42" s="398"/>
      <c r="I42" s="398"/>
      <c r="J42" s="50"/>
      <c r="K42" s="50"/>
      <c r="L42" s="50"/>
      <c r="M42" s="50"/>
      <c r="N42" s="50"/>
      <c r="O42" s="50"/>
      <c r="P42" s="50"/>
      <c r="Q42" s="50"/>
      <c r="R42" s="50"/>
      <c r="S42" s="50"/>
      <c r="T42" s="50"/>
      <c r="U42" s="50"/>
      <c r="V42" s="50"/>
      <c r="W42" s="50"/>
      <c r="X42" s="71"/>
      <c r="Y42" s="8"/>
      <c r="Z42" s="149"/>
      <c r="AA42" s="39"/>
      <c r="AB42" s="39"/>
      <c r="AG42" s="39"/>
    </row>
    <row r="43" spans="1:16384" s="40" customFormat="1" ht="24" customHeight="1" x14ac:dyDescent="0.25">
      <c r="A43" s="8"/>
      <c r="B43" s="48">
        <v>1.2</v>
      </c>
      <c r="C43" s="385"/>
      <c r="D43" s="398" t="str">
        <f>'Retailer Reports'!D43</f>
        <v>POC implementation plans in place to prepare your business for compliance with the revised regulatory arrangements from the “go live” date</v>
      </c>
      <c r="E43" s="398"/>
      <c r="F43" s="398"/>
      <c r="G43" s="398"/>
      <c r="H43" s="398"/>
      <c r="I43" s="398"/>
      <c r="J43" s="50"/>
      <c r="K43" s="50"/>
      <c r="L43" s="50"/>
      <c r="M43" s="50"/>
      <c r="N43" s="50"/>
      <c r="O43" s="50"/>
      <c r="P43" s="50"/>
      <c r="Q43" s="50"/>
      <c r="R43" s="50"/>
      <c r="S43" s="50"/>
      <c r="T43" s="50"/>
      <c r="U43" s="50"/>
      <c r="V43" s="50"/>
      <c r="W43" s="50"/>
      <c r="X43" s="71"/>
      <c r="Y43" s="8"/>
      <c r="Z43" s="149"/>
      <c r="AA43" s="39"/>
      <c r="AB43" s="39"/>
      <c r="AG43" s="39"/>
    </row>
    <row r="44" spans="1:16384" s="40" customFormat="1" ht="17.100000000000001" customHeight="1" x14ac:dyDescent="0.25">
      <c r="A44" s="8"/>
      <c r="B44" s="386" t="s">
        <v>4</v>
      </c>
      <c r="C44" s="387"/>
      <c r="D44" s="387"/>
      <c r="E44" s="387"/>
      <c r="F44" s="387"/>
      <c r="G44" s="387"/>
      <c r="H44" s="387"/>
      <c r="I44" s="387"/>
      <c r="J44" s="387"/>
      <c r="K44" s="387"/>
      <c r="L44" s="387"/>
      <c r="M44" s="387"/>
      <c r="N44" s="387"/>
      <c r="O44" s="387"/>
      <c r="P44" s="387"/>
      <c r="Q44" s="387"/>
      <c r="R44" s="387"/>
      <c r="S44" s="387"/>
      <c r="T44" s="387"/>
      <c r="U44" s="387"/>
      <c r="V44" s="387"/>
      <c r="W44" s="387"/>
      <c r="X44" s="388"/>
      <c r="Y44" s="8"/>
      <c r="Z44" s="149"/>
      <c r="AA44" s="39"/>
      <c r="AB44" s="39"/>
      <c r="AG44" s="39"/>
    </row>
    <row r="45" spans="1:16384" s="40" customFormat="1" ht="24" customHeight="1" x14ac:dyDescent="0.25">
      <c r="A45" s="8"/>
      <c r="B45" s="215">
        <v>2.1</v>
      </c>
      <c r="C45" s="383" t="s">
        <v>5</v>
      </c>
      <c r="D45" s="398" t="str">
        <f>'Retailer Reports'!D45</f>
        <v>A detailed assessment of the revised legal and regulatory framework (including any jurisdictional safety requirements, as appropriate)</v>
      </c>
      <c r="E45" s="398"/>
      <c r="F45" s="398"/>
      <c r="G45" s="398"/>
      <c r="H45" s="398"/>
      <c r="I45" s="398"/>
      <c r="J45" s="50"/>
      <c r="K45" s="50"/>
      <c r="L45" s="50"/>
      <c r="M45" s="50"/>
      <c r="N45" s="50"/>
      <c r="O45" s="50"/>
      <c r="P45" s="50"/>
      <c r="Q45" s="50"/>
      <c r="R45" s="50"/>
      <c r="S45" s="50"/>
      <c r="T45" s="50"/>
      <c r="U45" s="50"/>
      <c r="V45" s="50"/>
      <c r="W45" s="50"/>
      <c r="X45" s="71"/>
      <c r="Y45" s="8"/>
      <c r="Z45" s="149"/>
      <c r="AA45" s="39"/>
      <c r="AB45" s="39"/>
      <c r="AG45" s="39"/>
    </row>
    <row r="46" spans="1:16384" s="40" customFormat="1" ht="24" customHeight="1" x14ac:dyDescent="0.25">
      <c r="A46" s="8"/>
      <c r="B46" s="215">
        <v>2.2000000000000002</v>
      </c>
      <c r="C46" s="383"/>
      <c r="D46" s="398" t="str">
        <f>'Retailer Reports'!D46</f>
        <v xml:space="preserve">The development, documentation and approval of updated internal policies that are consistent with jurisdictional regulations and requirements (e.g. safety) </v>
      </c>
      <c r="E46" s="398"/>
      <c r="F46" s="398"/>
      <c r="G46" s="398"/>
      <c r="H46" s="398"/>
      <c r="I46" s="398"/>
      <c r="J46" s="50"/>
      <c r="K46" s="50"/>
      <c r="L46" s="50"/>
      <c r="M46" s="50"/>
      <c r="N46" s="50"/>
      <c r="O46" s="50"/>
      <c r="P46" s="50"/>
      <c r="Q46" s="50"/>
      <c r="R46" s="50"/>
      <c r="S46" s="50"/>
      <c r="T46" s="50"/>
      <c r="U46" s="50"/>
      <c r="V46" s="50"/>
      <c r="W46" s="50"/>
      <c r="X46" s="71"/>
      <c r="Y46" s="8"/>
      <c r="Z46" s="149"/>
      <c r="AA46" s="39"/>
      <c r="AB46" s="39"/>
      <c r="AG46" s="39"/>
    </row>
    <row r="47" spans="1:16384" s="40" customFormat="1" ht="24" customHeight="1" x14ac:dyDescent="0.25">
      <c r="A47" s="8"/>
      <c r="B47" s="215">
        <v>2.2999999999999998</v>
      </c>
      <c r="C47" s="383"/>
      <c r="D47" s="398" t="str">
        <f>'Retailer Reports'!D47</f>
        <v>Amendments to all relevant contracts/commercial arrangements</v>
      </c>
      <c r="E47" s="398"/>
      <c r="F47" s="398"/>
      <c r="G47" s="398"/>
      <c r="H47" s="398"/>
      <c r="I47" s="398"/>
      <c r="J47" s="50"/>
      <c r="K47" s="50"/>
      <c r="L47" s="50"/>
      <c r="M47" s="50"/>
      <c r="N47" s="50"/>
      <c r="O47" s="50"/>
      <c r="P47" s="50"/>
      <c r="Q47" s="50"/>
      <c r="R47" s="50"/>
      <c r="S47" s="50"/>
      <c r="T47" s="50"/>
      <c r="U47" s="50"/>
      <c r="V47" s="50"/>
      <c r="W47" s="50"/>
      <c r="X47" s="71"/>
      <c r="Y47" s="8"/>
      <c r="Z47" s="149"/>
      <c r="AA47" s="39"/>
      <c r="AB47" s="39"/>
      <c r="AG47" s="39"/>
    </row>
    <row r="48" spans="1:16384" s="40" customFormat="1" ht="24" customHeight="1" x14ac:dyDescent="0.25">
      <c r="A48" s="8"/>
      <c r="B48" s="215">
        <v>2.4</v>
      </c>
      <c r="C48" s="383"/>
      <c r="D48" s="398" t="str">
        <f>'Retailer Reports'!D48</f>
        <v>An assessment of the required accreditation and registration activities</v>
      </c>
      <c r="E48" s="398"/>
      <c r="F48" s="398"/>
      <c r="G48" s="398"/>
      <c r="H48" s="398"/>
      <c r="I48" s="398"/>
      <c r="J48" s="50"/>
      <c r="K48" s="50"/>
      <c r="L48" s="50"/>
      <c r="M48" s="50"/>
      <c r="N48" s="50"/>
      <c r="O48" s="50"/>
      <c r="P48" s="50"/>
      <c r="Q48" s="50"/>
      <c r="R48" s="50"/>
      <c r="S48" s="50"/>
      <c r="T48" s="50"/>
      <c r="U48" s="50"/>
      <c r="V48" s="50"/>
      <c r="W48" s="50"/>
      <c r="X48" s="71"/>
      <c r="Y48" s="8"/>
      <c r="Z48" s="149"/>
      <c r="AA48" s="39"/>
      <c r="AB48" s="39"/>
      <c r="AG48" s="39"/>
    </row>
    <row r="49" spans="1:33" s="40" customFormat="1" ht="24" customHeight="1" x14ac:dyDescent="0.25">
      <c r="A49" s="8"/>
      <c r="B49" s="215">
        <v>2.5</v>
      </c>
      <c r="C49" s="383"/>
      <c r="D49" s="398" t="str">
        <f>'Retailer Reports'!D49</f>
        <v>The fulfilment of accreditation and registration obligations</v>
      </c>
      <c r="E49" s="398"/>
      <c r="F49" s="398"/>
      <c r="G49" s="398"/>
      <c r="H49" s="398"/>
      <c r="I49" s="398"/>
      <c r="J49" s="50"/>
      <c r="K49" s="50"/>
      <c r="L49" s="50"/>
      <c r="M49" s="50"/>
      <c r="N49" s="50"/>
      <c r="O49" s="50"/>
      <c r="P49" s="50"/>
      <c r="Q49" s="50"/>
      <c r="R49" s="50"/>
      <c r="S49" s="50"/>
      <c r="T49" s="50"/>
      <c r="U49" s="50"/>
      <c r="V49" s="50"/>
      <c r="W49" s="50"/>
      <c r="X49" s="71"/>
      <c r="Y49" s="8"/>
      <c r="Z49" s="149"/>
      <c r="AA49" s="39"/>
      <c r="AB49" s="39"/>
      <c r="AG49" s="39"/>
    </row>
    <row r="50" spans="1:33" s="40" customFormat="1" ht="17.100000000000001" customHeight="1" x14ac:dyDescent="0.25">
      <c r="A50" s="8"/>
      <c r="B50" s="386" t="s">
        <v>6</v>
      </c>
      <c r="C50" s="387"/>
      <c r="D50" s="387"/>
      <c r="E50" s="387"/>
      <c r="F50" s="387"/>
      <c r="G50" s="387"/>
      <c r="H50" s="387"/>
      <c r="I50" s="387"/>
      <c r="J50" s="387"/>
      <c r="K50" s="387"/>
      <c r="L50" s="387"/>
      <c r="M50" s="387"/>
      <c r="N50" s="387"/>
      <c r="O50" s="387"/>
      <c r="P50" s="387"/>
      <c r="Q50" s="387"/>
      <c r="R50" s="387"/>
      <c r="S50" s="387"/>
      <c r="T50" s="387"/>
      <c r="U50" s="387"/>
      <c r="V50" s="387"/>
      <c r="W50" s="387"/>
      <c r="X50" s="388"/>
      <c r="Y50" s="8"/>
      <c r="Z50" s="149"/>
      <c r="AA50" s="39"/>
      <c r="AB50" s="39"/>
      <c r="AG50" s="39"/>
    </row>
    <row r="51" spans="1:33" s="40" customFormat="1" ht="24" customHeight="1" x14ac:dyDescent="0.25">
      <c r="A51" s="8"/>
      <c r="B51" s="215">
        <v>3.1</v>
      </c>
      <c r="C51" s="383" t="s">
        <v>7</v>
      </c>
      <c r="D51" s="398" t="str">
        <f>'Retailer Reports'!D51</f>
        <v>A detailed assessment of the human resources required to fulfil the operational functions for your business</v>
      </c>
      <c r="E51" s="398"/>
      <c r="F51" s="398"/>
      <c r="G51" s="398"/>
      <c r="H51" s="398"/>
      <c r="I51" s="398"/>
      <c r="J51" s="50"/>
      <c r="K51" s="50"/>
      <c r="L51" s="50"/>
      <c r="M51" s="50"/>
      <c r="N51" s="50"/>
      <c r="O51" s="50"/>
      <c r="P51" s="50"/>
      <c r="Q51" s="50"/>
      <c r="R51" s="50"/>
      <c r="S51" s="50"/>
      <c r="T51" s="50"/>
      <c r="U51" s="50"/>
      <c r="V51" s="50"/>
      <c r="W51" s="50"/>
      <c r="X51" s="71"/>
      <c r="Y51" s="8"/>
      <c r="Z51" s="149"/>
      <c r="AA51" s="39"/>
      <c r="AB51" s="39"/>
      <c r="AG51" s="39"/>
    </row>
    <row r="52" spans="1:33" s="40" customFormat="1" ht="24" customHeight="1" x14ac:dyDescent="0.25">
      <c r="A52" s="8"/>
      <c r="B52" s="215">
        <v>3.2</v>
      </c>
      <c r="C52" s="383"/>
      <c r="D52" s="398" t="str">
        <f>'Retailer Reports'!D52</f>
        <v>The recruitment/assignment of human resources required to fulfil the operational functions for your business</v>
      </c>
      <c r="E52" s="398"/>
      <c r="F52" s="398"/>
      <c r="G52" s="398"/>
      <c r="H52" s="398"/>
      <c r="I52" s="398"/>
      <c r="J52" s="50"/>
      <c r="K52" s="50"/>
      <c r="L52" s="50"/>
      <c r="M52" s="50"/>
      <c r="N52" s="50"/>
      <c r="O52" s="50"/>
      <c r="P52" s="50"/>
      <c r="Q52" s="50"/>
      <c r="R52" s="50"/>
      <c r="S52" s="50"/>
      <c r="T52" s="50"/>
      <c r="U52" s="50"/>
      <c r="V52" s="50"/>
      <c r="W52" s="50"/>
      <c r="X52" s="71"/>
      <c r="Y52" s="8"/>
      <c r="Z52" s="149"/>
      <c r="AA52" s="39"/>
      <c r="AB52" s="39"/>
      <c r="AG52" s="39"/>
    </row>
    <row r="53" spans="1:33" s="40" customFormat="1" ht="24" customHeight="1" x14ac:dyDescent="0.25">
      <c r="A53" s="8"/>
      <c r="B53" s="215">
        <v>3.3</v>
      </c>
      <c r="C53" s="383"/>
      <c r="D53" s="398" t="str">
        <f>'Retailer Reports'!D53</f>
        <v>The identification, development and delivery of staff training to fulfil the operational functions/roles, as applicable to your business</v>
      </c>
      <c r="E53" s="398"/>
      <c r="F53" s="398"/>
      <c r="G53" s="398"/>
      <c r="H53" s="398"/>
      <c r="I53" s="398"/>
      <c r="J53" s="50"/>
      <c r="K53" s="50"/>
      <c r="L53" s="50"/>
      <c r="M53" s="50"/>
      <c r="N53" s="50"/>
      <c r="O53" s="50"/>
      <c r="P53" s="50"/>
      <c r="Q53" s="50"/>
      <c r="R53" s="50"/>
      <c r="S53" s="50"/>
      <c r="T53" s="50"/>
      <c r="U53" s="50"/>
      <c r="V53" s="50"/>
      <c r="W53" s="50"/>
      <c r="X53" s="71"/>
      <c r="Y53" s="8"/>
      <c r="Z53" s="149"/>
      <c r="AA53" s="39"/>
      <c r="AB53" s="39"/>
      <c r="AG53" s="39"/>
    </row>
    <row r="54" spans="1:33" s="40" customFormat="1" ht="17.100000000000001" customHeight="1" x14ac:dyDescent="0.25">
      <c r="A54" s="8"/>
      <c r="B54" s="386" t="s">
        <v>8</v>
      </c>
      <c r="C54" s="387"/>
      <c r="D54" s="387"/>
      <c r="E54" s="387"/>
      <c r="F54" s="387"/>
      <c r="G54" s="387"/>
      <c r="H54" s="387"/>
      <c r="I54" s="387"/>
      <c r="J54" s="387"/>
      <c r="K54" s="387"/>
      <c r="L54" s="387"/>
      <c r="M54" s="387"/>
      <c r="N54" s="387"/>
      <c r="O54" s="387"/>
      <c r="P54" s="387"/>
      <c r="Q54" s="387"/>
      <c r="R54" s="387"/>
      <c r="S54" s="387"/>
      <c r="T54" s="387"/>
      <c r="U54" s="387"/>
      <c r="V54" s="387"/>
      <c r="W54" s="387"/>
      <c r="X54" s="388"/>
      <c r="Y54" s="8"/>
      <c r="Z54" s="149"/>
      <c r="AA54" s="39"/>
      <c r="AB54" s="39"/>
      <c r="AG54" s="39"/>
    </row>
    <row r="55" spans="1:33" s="40" customFormat="1" ht="24" customHeight="1" x14ac:dyDescent="0.25">
      <c r="A55" s="8"/>
      <c r="B55" s="215">
        <v>4.0999999999999996</v>
      </c>
      <c r="C55" s="383" t="s">
        <v>9</v>
      </c>
      <c r="D55" s="398" t="str">
        <f>'Retailer Reports'!D55</f>
        <v>A detailed assessment of business process impacts for your business</v>
      </c>
      <c r="E55" s="398"/>
      <c r="F55" s="398"/>
      <c r="G55" s="398"/>
      <c r="H55" s="398"/>
      <c r="I55" s="398"/>
      <c r="J55" s="50"/>
      <c r="K55" s="50"/>
      <c r="L55" s="50"/>
      <c r="M55" s="50"/>
      <c r="N55" s="50"/>
      <c r="O55" s="50"/>
      <c r="P55" s="50"/>
      <c r="Q55" s="50"/>
      <c r="R55" s="50"/>
      <c r="S55" s="50"/>
      <c r="T55" s="50"/>
      <c r="U55" s="50"/>
      <c r="V55" s="50"/>
      <c r="W55" s="50"/>
      <c r="X55" s="71"/>
      <c r="Y55" s="8"/>
      <c r="Z55" s="149"/>
      <c r="AA55" s="39"/>
      <c r="AB55" s="39"/>
      <c r="AG55" s="39"/>
    </row>
    <row r="56" spans="1:33" s="40" customFormat="1" ht="24" customHeight="1" x14ac:dyDescent="0.25">
      <c r="A56" s="8"/>
      <c r="B56" s="215">
        <v>4.2</v>
      </c>
      <c r="C56" s="383"/>
      <c r="D56" s="398" t="str">
        <f>'Retailer Reports'!D56</f>
        <v>The development, documentation and approval of appropriate business processes for your business</v>
      </c>
      <c r="E56" s="398"/>
      <c r="F56" s="398"/>
      <c r="G56" s="398"/>
      <c r="H56" s="398"/>
      <c r="I56" s="398"/>
      <c r="J56" s="50"/>
      <c r="K56" s="50"/>
      <c r="L56" s="50"/>
      <c r="M56" s="50"/>
      <c r="N56" s="50"/>
      <c r="O56" s="50"/>
      <c r="P56" s="50"/>
      <c r="Q56" s="50"/>
      <c r="R56" s="50"/>
      <c r="S56" s="50"/>
      <c r="T56" s="50"/>
      <c r="U56" s="50"/>
      <c r="V56" s="50"/>
      <c r="W56" s="50"/>
      <c r="X56" s="71"/>
      <c r="Y56" s="8"/>
      <c r="Z56" s="149"/>
      <c r="AA56" s="39"/>
      <c r="AB56" s="39"/>
      <c r="AG56" s="39"/>
    </row>
    <row r="57" spans="1:33" s="40" customFormat="1" ht="24" customHeight="1" x14ac:dyDescent="0.25">
      <c r="A57" s="8"/>
      <c r="B57" s="215">
        <v>4.3</v>
      </c>
      <c r="C57" s="383"/>
      <c r="D57" s="398" t="str">
        <f>'Retailer Reports'!D57</f>
        <v>The validation of business processes during industry testing</v>
      </c>
      <c r="E57" s="398"/>
      <c r="F57" s="398"/>
      <c r="G57" s="398"/>
      <c r="H57" s="398"/>
      <c r="I57" s="398"/>
      <c r="J57" s="50"/>
      <c r="K57" s="50"/>
      <c r="L57" s="50"/>
      <c r="M57" s="50"/>
      <c r="N57" s="50"/>
      <c r="O57" s="50"/>
      <c r="P57" s="50"/>
      <c r="Q57" s="50"/>
      <c r="R57" s="50"/>
      <c r="S57" s="50"/>
      <c r="T57" s="50"/>
      <c r="U57" s="50"/>
      <c r="V57" s="50"/>
      <c r="W57" s="50"/>
      <c r="X57" s="71"/>
      <c r="Y57" s="8"/>
      <c r="Z57" s="149"/>
      <c r="AA57" s="39"/>
      <c r="AB57" s="39"/>
      <c r="AG57" s="39"/>
    </row>
    <row r="58" spans="1:33" s="40" customFormat="1" ht="17.100000000000001" customHeight="1" x14ac:dyDescent="0.25">
      <c r="A58" s="8"/>
      <c r="B58" s="386" t="s">
        <v>10</v>
      </c>
      <c r="C58" s="387"/>
      <c r="D58" s="387"/>
      <c r="E58" s="387"/>
      <c r="F58" s="387"/>
      <c r="G58" s="387"/>
      <c r="H58" s="387"/>
      <c r="I58" s="387"/>
      <c r="J58" s="387"/>
      <c r="K58" s="387"/>
      <c r="L58" s="387"/>
      <c r="M58" s="387"/>
      <c r="N58" s="387"/>
      <c r="O58" s="387"/>
      <c r="P58" s="387"/>
      <c r="Q58" s="387"/>
      <c r="R58" s="387"/>
      <c r="S58" s="387"/>
      <c r="T58" s="387"/>
      <c r="U58" s="387"/>
      <c r="V58" s="387"/>
      <c r="W58" s="387"/>
      <c r="X58" s="388"/>
      <c r="Y58" s="8"/>
      <c r="Z58" s="149"/>
      <c r="AA58" s="39"/>
      <c r="AB58" s="39"/>
      <c r="AG58" s="39"/>
    </row>
    <row r="59" spans="1:33" s="40" customFormat="1" ht="24" customHeight="1" x14ac:dyDescent="0.25">
      <c r="A59" s="8"/>
      <c r="B59" s="215">
        <v>5.0999999999999996</v>
      </c>
      <c r="C59" s="383" t="s">
        <v>11</v>
      </c>
      <c r="D59" s="398" t="str">
        <f>'Retailer Reports'!D59</f>
        <v>A detailed assessment of the market system impacts for your business, including requirements specification and design of changes</v>
      </c>
      <c r="E59" s="398"/>
      <c r="F59" s="398"/>
      <c r="G59" s="398"/>
      <c r="H59" s="398"/>
      <c r="I59" s="398"/>
      <c r="J59" s="58"/>
      <c r="K59" s="58"/>
      <c r="L59" s="58"/>
      <c r="M59" s="58"/>
      <c r="N59" s="58"/>
      <c r="O59" s="58"/>
      <c r="P59" s="58"/>
      <c r="Q59" s="58"/>
      <c r="R59" s="58"/>
      <c r="S59" s="58"/>
      <c r="T59" s="58"/>
      <c r="U59" s="58"/>
      <c r="V59" s="58"/>
      <c r="W59" s="58"/>
      <c r="X59" s="72"/>
      <c r="Y59" s="8"/>
      <c r="Z59" s="149"/>
      <c r="AA59" s="39"/>
      <c r="AB59" s="39"/>
      <c r="AG59" s="39"/>
    </row>
    <row r="60" spans="1:33" s="40" customFormat="1" ht="24" customHeight="1" x14ac:dyDescent="0.25">
      <c r="A60" s="8"/>
      <c r="B60" s="215">
        <v>5.2</v>
      </c>
      <c r="C60" s="383"/>
      <c r="D60" s="398" t="str">
        <f>'Retailer Reports'!D60</f>
        <v>The development and build of appropriate market systems for your business</v>
      </c>
      <c r="E60" s="398"/>
      <c r="F60" s="398"/>
      <c r="G60" s="398"/>
      <c r="H60" s="398"/>
      <c r="I60" s="398"/>
      <c r="J60" s="58"/>
      <c r="K60" s="58"/>
      <c r="L60" s="58"/>
      <c r="M60" s="58"/>
      <c r="N60" s="58"/>
      <c r="O60" s="58"/>
      <c r="P60" s="58"/>
      <c r="Q60" s="58"/>
      <c r="R60" s="58"/>
      <c r="S60" s="58"/>
      <c r="T60" s="58"/>
      <c r="U60" s="58"/>
      <c r="V60" s="58"/>
      <c r="W60" s="58"/>
      <c r="X60" s="72"/>
      <c r="Y60" s="8"/>
      <c r="Z60" s="149"/>
      <c r="AA60" s="39"/>
      <c r="AB60" s="39"/>
      <c r="AG60" s="39"/>
    </row>
    <row r="61" spans="1:33" s="40" customFormat="1" ht="24" customHeight="1" x14ac:dyDescent="0.25">
      <c r="A61" s="8"/>
      <c r="B61" s="215">
        <v>5.3</v>
      </c>
      <c r="C61" s="383"/>
      <c r="D61" s="398" t="str">
        <f>'Retailer Reports'!D61</f>
        <v>The internal testing of market systems for your business</v>
      </c>
      <c r="E61" s="398"/>
      <c r="F61" s="398"/>
      <c r="G61" s="398"/>
      <c r="H61" s="398"/>
      <c r="I61" s="398"/>
      <c r="J61" s="58"/>
      <c r="K61" s="58"/>
      <c r="L61" s="58"/>
      <c r="M61" s="58"/>
      <c r="N61" s="58"/>
      <c r="O61" s="58"/>
      <c r="P61" s="58"/>
      <c r="Q61" s="58"/>
      <c r="R61" s="58"/>
      <c r="S61" s="58"/>
      <c r="T61" s="58"/>
      <c r="U61" s="58"/>
      <c r="V61" s="58"/>
      <c r="W61" s="58"/>
      <c r="X61" s="72"/>
      <c r="Y61" s="8"/>
      <c r="Z61" s="149"/>
      <c r="AA61" s="39"/>
      <c r="AB61" s="39"/>
      <c r="AG61" s="39"/>
    </row>
    <row r="62" spans="1:33" s="40" customFormat="1" ht="24" customHeight="1" x14ac:dyDescent="0.25">
      <c r="A62" s="8"/>
      <c r="B62" s="215">
        <v>5.4</v>
      </c>
      <c r="C62" s="383"/>
      <c r="D62" s="398" t="str">
        <f>'Retailer Reports'!D62</f>
        <v>The testing of market system interfaces between AEMO and participants (including testing of credentials and connectivity, as appropriate)</v>
      </c>
      <c r="E62" s="398"/>
      <c r="F62" s="398"/>
      <c r="G62" s="398"/>
      <c r="H62" s="398"/>
      <c r="I62" s="398"/>
      <c r="J62" s="58"/>
      <c r="K62" s="58"/>
      <c r="L62" s="58"/>
      <c r="M62" s="58"/>
      <c r="N62" s="58"/>
      <c r="O62" s="58"/>
      <c r="P62" s="58"/>
      <c r="Q62" s="58"/>
      <c r="R62" s="58"/>
      <c r="S62" s="58"/>
      <c r="T62" s="58"/>
      <c r="U62" s="58"/>
      <c r="V62" s="58"/>
      <c r="W62" s="58"/>
      <c r="X62" s="72"/>
      <c r="Y62" s="8"/>
      <c r="Z62" s="149"/>
      <c r="AA62" s="39"/>
      <c r="AB62" s="39"/>
      <c r="AG62" s="39"/>
    </row>
    <row r="63" spans="1:33" s="40" customFormat="1" ht="24" customHeight="1" x14ac:dyDescent="0.25">
      <c r="A63" s="8"/>
      <c r="B63" s="215">
        <v>5.5</v>
      </c>
      <c r="C63" s="383"/>
      <c r="D63" s="398" t="str">
        <f>'Retailer Reports'!D63</f>
        <v>The validation of performance of market systems during industry testing</v>
      </c>
      <c r="E63" s="398"/>
      <c r="F63" s="398"/>
      <c r="G63" s="398"/>
      <c r="H63" s="398"/>
      <c r="I63" s="398"/>
      <c r="J63" s="58"/>
      <c r="K63" s="58"/>
      <c r="L63" s="58"/>
      <c r="M63" s="58"/>
      <c r="N63" s="58"/>
      <c r="O63" s="58"/>
      <c r="P63" s="58"/>
      <c r="Q63" s="58"/>
      <c r="R63" s="58"/>
      <c r="S63" s="58"/>
      <c r="T63" s="58"/>
      <c r="U63" s="58"/>
      <c r="V63" s="58"/>
      <c r="W63" s="58"/>
      <c r="X63" s="72"/>
      <c r="Y63" s="8"/>
      <c r="Z63" s="149"/>
      <c r="AA63" s="39"/>
      <c r="AB63" s="39"/>
      <c r="AG63" s="39"/>
    </row>
    <row r="64" spans="1:33" s="40" customFormat="1" ht="17.100000000000001" customHeight="1" x14ac:dyDescent="0.25">
      <c r="A64" s="8"/>
      <c r="B64" s="386" t="s">
        <v>12</v>
      </c>
      <c r="C64" s="387"/>
      <c r="D64" s="387"/>
      <c r="E64" s="387"/>
      <c r="F64" s="387"/>
      <c r="G64" s="387"/>
      <c r="H64" s="387"/>
      <c r="I64" s="387"/>
      <c r="J64" s="387"/>
      <c r="K64" s="387"/>
      <c r="L64" s="387"/>
      <c r="M64" s="387"/>
      <c r="N64" s="387"/>
      <c r="O64" s="387"/>
      <c r="P64" s="387"/>
      <c r="Q64" s="387"/>
      <c r="R64" s="387"/>
      <c r="S64" s="387"/>
      <c r="T64" s="387"/>
      <c r="U64" s="387"/>
      <c r="V64" s="387"/>
      <c r="W64" s="387"/>
      <c r="X64" s="388"/>
      <c r="Y64" s="8"/>
      <c r="Z64" s="149"/>
      <c r="AA64" s="39"/>
      <c r="AB64" s="39"/>
      <c r="AG64" s="39"/>
    </row>
    <row r="65" spans="1:73" ht="24" customHeight="1" x14ac:dyDescent="0.25">
      <c r="A65" s="8"/>
      <c r="B65" s="215">
        <v>6.1</v>
      </c>
      <c r="C65" s="383" t="s">
        <v>13</v>
      </c>
      <c r="D65" s="398" t="str">
        <f>'Retailer Reports'!D65</f>
        <v>The preparation of a transition and cutover plan(s) for your business</v>
      </c>
      <c r="E65" s="398"/>
      <c r="F65" s="398"/>
      <c r="G65" s="398"/>
      <c r="H65" s="398"/>
      <c r="I65" s="398"/>
      <c r="J65" s="50"/>
      <c r="K65" s="50"/>
      <c r="L65" s="50"/>
      <c r="M65" s="50"/>
      <c r="N65" s="50"/>
      <c r="O65" s="50"/>
      <c r="P65" s="50"/>
      <c r="Q65" s="50"/>
      <c r="R65" s="50"/>
      <c r="S65" s="50"/>
      <c r="T65" s="50"/>
      <c r="U65" s="50"/>
      <c r="V65" s="50"/>
      <c r="W65" s="50"/>
      <c r="X65" s="71"/>
      <c r="Y65" s="8"/>
      <c r="Z65" s="149"/>
      <c r="AA65" s="39"/>
      <c r="AB65" s="39"/>
      <c r="AC65" s="40"/>
      <c r="AD65" s="40"/>
      <c r="AE65" s="40"/>
      <c r="AF65" s="40"/>
      <c r="AG65" s="39"/>
      <c r="AH65" s="40"/>
      <c r="AI65" s="40"/>
      <c r="AJ65" s="40"/>
      <c r="AK65" s="40"/>
      <c r="AL65" s="40"/>
      <c r="AM65" s="40"/>
      <c r="AN65" s="40"/>
      <c r="AO65" s="40"/>
      <c r="AP65" s="40"/>
      <c r="AQ65" s="40"/>
      <c r="AR65" s="40"/>
      <c r="AS65" s="40"/>
      <c r="AX65" s="40"/>
      <c r="BE65" s="39"/>
      <c r="BF65" s="39"/>
      <c r="BG65" s="39"/>
      <c r="BH65" s="39"/>
      <c r="BI65" s="39"/>
      <c r="BJ65" s="39"/>
      <c r="BK65" s="39"/>
      <c r="BL65" s="39"/>
      <c r="BM65" s="39"/>
      <c r="BN65" s="39"/>
      <c r="BO65" s="39"/>
      <c r="BP65" s="39"/>
      <c r="BQ65" s="39"/>
      <c r="BR65" s="39"/>
      <c r="BS65" s="39"/>
      <c r="BT65" s="39"/>
      <c r="BU65" s="39"/>
    </row>
    <row r="66" spans="1:73" ht="24" customHeight="1" thickBot="1" x14ac:dyDescent="0.3">
      <c r="A66" s="8"/>
      <c r="B66" s="211">
        <v>6.2</v>
      </c>
      <c r="C66" s="384"/>
      <c r="D66" s="397" t="str">
        <f>'Retailer Reports'!D66</f>
        <v>The successful completion of prerequisite transition activities (e.g. data migration and conversions, cutover dress rehearsals)</v>
      </c>
      <c r="E66" s="397"/>
      <c r="F66" s="397"/>
      <c r="G66" s="397"/>
      <c r="H66" s="397"/>
      <c r="I66" s="397"/>
      <c r="J66" s="60"/>
      <c r="K66" s="60"/>
      <c r="L66" s="60"/>
      <c r="M66" s="60"/>
      <c r="N66" s="60"/>
      <c r="O66" s="60"/>
      <c r="P66" s="60"/>
      <c r="Q66" s="60"/>
      <c r="R66" s="60"/>
      <c r="S66" s="60"/>
      <c r="T66" s="60"/>
      <c r="U66" s="60"/>
      <c r="V66" s="60"/>
      <c r="W66" s="60"/>
      <c r="X66" s="73"/>
      <c r="Y66" s="8"/>
      <c r="Z66" s="149"/>
      <c r="AA66" s="39"/>
      <c r="AB66" s="39"/>
      <c r="AC66" s="40"/>
      <c r="AD66" s="40"/>
      <c r="AE66" s="40"/>
      <c r="AF66" s="40"/>
      <c r="AG66" s="39"/>
      <c r="AH66" s="40"/>
      <c r="AI66" s="40"/>
      <c r="AJ66" s="40"/>
      <c r="AK66" s="40"/>
      <c r="AL66" s="40"/>
      <c r="AM66" s="40"/>
      <c r="AN66" s="40"/>
      <c r="AO66" s="40"/>
      <c r="AP66" s="40"/>
      <c r="AQ66" s="40"/>
      <c r="AR66" s="40"/>
      <c r="AS66" s="40"/>
      <c r="AX66" s="40"/>
      <c r="BE66" s="39"/>
      <c r="BF66" s="39"/>
      <c r="BG66" s="39"/>
      <c r="BH66" s="39"/>
      <c r="BI66" s="39"/>
      <c r="BJ66" s="39"/>
      <c r="BK66" s="39"/>
      <c r="BL66" s="39"/>
      <c r="BM66" s="39"/>
      <c r="BN66" s="39"/>
      <c r="BO66" s="39"/>
      <c r="BP66" s="39"/>
      <c r="BQ66" s="39"/>
      <c r="BR66" s="39"/>
      <c r="BS66" s="39"/>
      <c r="BT66" s="39"/>
      <c r="BU66" s="39"/>
    </row>
    <row r="67" spans="1:73" ht="17.100000000000001" customHeight="1" thickBot="1" x14ac:dyDescent="0.3">
      <c r="A67" s="8"/>
      <c r="B67" s="8"/>
      <c r="C67" s="8"/>
      <c r="D67" s="8"/>
      <c r="E67" s="8"/>
      <c r="F67" s="8"/>
      <c r="G67" s="8"/>
      <c r="H67" s="8"/>
      <c r="I67" s="8"/>
      <c r="J67" s="8"/>
      <c r="K67" s="8"/>
      <c r="L67" s="8"/>
      <c r="M67" s="8"/>
      <c r="N67" s="8"/>
      <c r="O67" s="8"/>
      <c r="P67" s="8"/>
      <c r="Q67" s="8"/>
      <c r="R67" s="8"/>
      <c r="S67" s="8"/>
      <c r="T67" s="8"/>
      <c r="U67" s="8"/>
      <c r="V67" s="8"/>
      <c r="W67" s="8"/>
      <c r="X67" s="8"/>
      <c r="Y67" s="8"/>
      <c r="Z67" s="149"/>
      <c r="AA67" s="39"/>
      <c r="AB67" s="39"/>
      <c r="AC67" s="40"/>
      <c r="AD67" s="40"/>
      <c r="AE67" s="40"/>
      <c r="AF67" s="40"/>
      <c r="AG67" s="39"/>
      <c r="AH67" s="40"/>
      <c r="AI67" s="40"/>
      <c r="AJ67" s="40"/>
      <c r="AK67" s="40"/>
      <c r="AL67" s="40"/>
      <c r="AM67" s="40"/>
      <c r="AN67" s="40"/>
      <c r="AO67" s="40"/>
      <c r="AP67" s="40"/>
      <c r="AQ67" s="40"/>
      <c r="AR67" s="40"/>
      <c r="AS67" s="40"/>
      <c r="AX67" s="40"/>
      <c r="BE67" s="39"/>
      <c r="BF67" s="39"/>
      <c r="BG67" s="39"/>
      <c r="BH67" s="39"/>
      <c r="BI67" s="39"/>
      <c r="BJ67" s="39"/>
      <c r="BK67" s="39"/>
      <c r="BL67" s="39"/>
      <c r="BM67" s="39"/>
      <c r="BN67" s="39"/>
      <c r="BO67" s="39"/>
      <c r="BP67" s="39"/>
      <c r="BQ67" s="39"/>
      <c r="BR67" s="39"/>
      <c r="BS67" s="39"/>
      <c r="BT67" s="39"/>
      <c r="BU67" s="39"/>
    </row>
    <row r="68" spans="1:73" ht="15" customHeight="1" x14ac:dyDescent="0.25">
      <c r="A68" s="8"/>
      <c r="B68" s="377" t="s">
        <v>0</v>
      </c>
      <c r="C68" s="379" t="s">
        <v>1</v>
      </c>
      <c r="D68" s="379" t="s">
        <v>61</v>
      </c>
      <c r="E68" s="379"/>
      <c r="F68" s="379"/>
      <c r="G68" s="379"/>
      <c r="H68" s="379"/>
      <c r="I68" s="379"/>
      <c r="J68" s="379" t="s">
        <v>66</v>
      </c>
      <c r="K68" s="379"/>
      <c r="L68" s="379"/>
      <c r="M68" s="379"/>
      <c r="N68" s="379"/>
      <c r="O68" s="379"/>
      <c r="P68" s="379"/>
      <c r="Q68" s="379"/>
      <c r="R68" s="379"/>
      <c r="S68" s="379"/>
      <c r="T68" s="379"/>
      <c r="U68" s="379"/>
      <c r="V68" s="379"/>
      <c r="W68" s="379"/>
      <c r="X68" s="389"/>
      <c r="Y68" s="8"/>
      <c r="Z68" s="149"/>
      <c r="AA68" s="39"/>
      <c r="AB68" s="39"/>
      <c r="AC68" s="40"/>
      <c r="AD68" s="40"/>
      <c r="AE68" s="40"/>
      <c r="AF68" s="40"/>
      <c r="AG68" s="39"/>
      <c r="AH68" s="40"/>
      <c r="AI68" s="40"/>
      <c r="AJ68" s="40"/>
      <c r="AK68" s="40"/>
      <c r="AL68" s="40"/>
      <c r="AM68" s="40"/>
      <c r="AN68" s="40"/>
      <c r="AO68" s="40"/>
      <c r="AP68" s="40"/>
      <c r="AQ68" s="40"/>
      <c r="AR68" s="40"/>
      <c r="AS68" s="40"/>
      <c r="AX68" s="40"/>
      <c r="BE68" s="39"/>
      <c r="BF68" s="39"/>
      <c r="BG68" s="39"/>
      <c r="BH68" s="39"/>
      <c r="BI68" s="39"/>
      <c r="BJ68" s="39"/>
      <c r="BK68" s="39"/>
      <c r="BL68" s="39"/>
      <c r="BM68" s="39"/>
      <c r="BN68" s="39"/>
      <c r="BO68" s="39"/>
      <c r="BP68" s="39"/>
      <c r="BQ68" s="39"/>
      <c r="BR68" s="39"/>
      <c r="BS68" s="39"/>
      <c r="BT68" s="39"/>
      <c r="BU68" s="39"/>
    </row>
    <row r="69" spans="1:73" x14ac:dyDescent="0.25">
      <c r="A69" s="8"/>
      <c r="B69" s="378"/>
      <c r="C69" s="380"/>
      <c r="D69" s="380"/>
      <c r="E69" s="380"/>
      <c r="F69" s="380"/>
      <c r="G69" s="380"/>
      <c r="H69" s="380"/>
      <c r="I69" s="380"/>
      <c r="J69" s="64">
        <f t="shared" ref="J69:X69" si="1">J40</f>
        <v>0</v>
      </c>
      <c r="K69" s="64">
        <f t="shared" si="1"/>
        <v>0</v>
      </c>
      <c r="L69" s="64">
        <f t="shared" si="1"/>
        <v>0</v>
      </c>
      <c r="M69" s="64">
        <f t="shared" si="1"/>
        <v>0</v>
      </c>
      <c r="N69" s="64">
        <f t="shared" si="1"/>
        <v>0</v>
      </c>
      <c r="O69" s="64">
        <f t="shared" si="1"/>
        <v>0</v>
      </c>
      <c r="P69" s="64">
        <f t="shared" si="1"/>
        <v>0</v>
      </c>
      <c r="Q69" s="64">
        <f t="shared" si="1"/>
        <v>0</v>
      </c>
      <c r="R69" s="64">
        <f t="shared" si="1"/>
        <v>0</v>
      </c>
      <c r="S69" s="64">
        <f t="shared" si="1"/>
        <v>0</v>
      </c>
      <c r="T69" s="64">
        <f t="shared" si="1"/>
        <v>0</v>
      </c>
      <c r="U69" s="64">
        <f t="shared" si="1"/>
        <v>0</v>
      </c>
      <c r="V69" s="64">
        <f t="shared" si="1"/>
        <v>0</v>
      </c>
      <c r="W69" s="64">
        <f t="shared" si="1"/>
        <v>0</v>
      </c>
      <c r="X69" s="70">
        <f t="shared" si="1"/>
        <v>0</v>
      </c>
      <c r="Y69" s="8"/>
      <c r="Z69" s="149"/>
      <c r="AA69" s="39"/>
      <c r="AB69" s="39"/>
      <c r="AC69" s="40"/>
      <c r="AD69" s="40"/>
      <c r="AE69" s="40"/>
      <c r="AF69" s="40"/>
      <c r="AG69" s="39"/>
      <c r="AH69" s="40"/>
      <c r="AI69" s="40"/>
      <c r="AJ69" s="40"/>
      <c r="AK69" s="40"/>
      <c r="AL69" s="40"/>
      <c r="AM69" s="40"/>
      <c r="AN69" s="40"/>
      <c r="AO69" s="40"/>
      <c r="AP69" s="40"/>
      <c r="AQ69" s="40"/>
      <c r="AR69" s="40"/>
      <c r="AS69" s="40"/>
      <c r="AX69" s="40"/>
      <c r="BE69" s="39"/>
      <c r="BF69" s="39"/>
      <c r="BG69" s="39"/>
      <c r="BH69" s="39"/>
      <c r="BI69" s="39"/>
      <c r="BJ69" s="39"/>
      <c r="BK69" s="39"/>
      <c r="BL69" s="39"/>
      <c r="BM69" s="39"/>
      <c r="BN69" s="39"/>
      <c r="BO69" s="39"/>
      <c r="BP69" s="39"/>
      <c r="BQ69" s="39"/>
      <c r="BR69" s="39"/>
      <c r="BS69" s="39"/>
      <c r="BT69" s="39"/>
      <c r="BU69" s="39"/>
    </row>
    <row r="70" spans="1:73" ht="17.100000000000001" customHeight="1" x14ac:dyDescent="0.25">
      <c r="A70" s="8"/>
      <c r="B70" s="386" t="s">
        <v>2</v>
      </c>
      <c r="C70" s="387"/>
      <c r="D70" s="387"/>
      <c r="E70" s="387"/>
      <c r="F70" s="387"/>
      <c r="G70" s="387"/>
      <c r="H70" s="387"/>
      <c r="I70" s="387"/>
      <c r="J70" s="387"/>
      <c r="K70" s="387"/>
      <c r="L70" s="387"/>
      <c r="M70" s="387"/>
      <c r="N70" s="387"/>
      <c r="O70" s="387"/>
      <c r="P70" s="387"/>
      <c r="Q70" s="387"/>
      <c r="R70" s="387"/>
      <c r="S70" s="387"/>
      <c r="T70" s="387"/>
      <c r="U70" s="387"/>
      <c r="V70" s="387"/>
      <c r="W70" s="387"/>
      <c r="X70" s="388"/>
      <c r="Y70" s="8"/>
      <c r="Z70" s="149"/>
      <c r="AA70" s="39"/>
      <c r="AB70" s="39"/>
      <c r="AC70" s="40"/>
      <c r="AD70" s="40"/>
      <c r="AE70" s="40"/>
      <c r="AF70" s="40"/>
      <c r="AG70" s="39"/>
      <c r="AH70" s="40"/>
      <c r="AI70" s="40"/>
      <c r="AJ70" s="40"/>
      <c r="AK70" s="40"/>
      <c r="AL70" s="40"/>
      <c r="AM70" s="40"/>
      <c r="AN70" s="40"/>
      <c r="AO70" s="40"/>
      <c r="AP70" s="40"/>
      <c r="AQ70" s="40"/>
      <c r="AR70" s="40"/>
      <c r="AS70" s="40"/>
      <c r="AX70" s="40"/>
      <c r="BE70" s="39"/>
      <c r="BF70" s="39"/>
      <c r="BG70" s="39"/>
      <c r="BH70" s="39"/>
      <c r="BI70" s="39"/>
      <c r="BJ70" s="39"/>
      <c r="BK70" s="39"/>
      <c r="BL70" s="39"/>
      <c r="BM70" s="39"/>
      <c r="BN70" s="39"/>
      <c r="BO70" s="39"/>
      <c r="BP70" s="39"/>
      <c r="BQ70" s="39"/>
      <c r="BR70" s="39"/>
      <c r="BS70" s="39"/>
      <c r="BT70" s="39"/>
      <c r="BU70" s="39"/>
    </row>
    <row r="71" spans="1:73" ht="24" customHeight="1" x14ac:dyDescent="0.25">
      <c r="A71" s="8"/>
      <c r="B71" s="48">
        <v>1.1000000000000001</v>
      </c>
      <c r="C71" s="385" t="s">
        <v>3</v>
      </c>
      <c r="D71" s="398" t="str">
        <f>D42</f>
        <v>A high-level impact assessment of the POC reforms on your business</v>
      </c>
      <c r="E71" s="398"/>
      <c r="F71" s="398"/>
      <c r="G71" s="398"/>
      <c r="H71" s="398"/>
      <c r="I71" s="398"/>
      <c r="J71" s="51"/>
      <c r="K71" s="51"/>
      <c r="L71" s="51"/>
      <c r="M71" s="51"/>
      <c r="N71" s="51"/>
      <c r="O71" s="51"/>
      <c r="P71" s="51"/>
      <c r="Q71" s="51"/>
      <c r="R71" s="51"/>
      <c r="S71" s="51"/>
      <c r="T71" s="51"/>
      <c r="U71" s="51"/>
      <c r="V71" s="51"/>
      <c r="W71" s="51"/>
      <c r="X71" s="76"/>
      <c r="Y71" s="8"/>
      <c r="Z71" s="149"/>
      <c r="AA71" s="39"/>
      <c r="AB71" s="39"/>
      <c r="AC71" s="40"/>
      <c r="AD71" s="40"/>
      <c r="AE71" s="40"/>
      <c r="AF71" s="40"/>
      <c r="AG71" s="39"/>
      <c r="AH71" s="40"/>
      <c r="AI71" s="40"/>
      <c r="AJ71" s="40"/>
      <c r="AK71" s="40"/>
      <c r="AL71" s="40"/>
      <c r="AM71" s="40"/>
      <c r="AN71" s="40"/>
      <c r="AO71" s="40"/>
      <c r="AP71" s="40"/>
      <c r="AQ71" s="40"/>
      <c r="AR71" s="40"/>
      <c r="AS71" s="40"/>
      <c r="AX71" s="40"/>
      <c r="BE71" s="39"/>
      <c r="BF71" s="39"/>
      <c r="BG71" s="39"/>
      <c r="BH71" s="39"/>
      <c r="BI71" s="39"/>
      <c r="BJ71" s="39"/>
      <c r="BK71" s="39"/>
      <c r="BL71" s="39"/>
      <c r="BM71" s="39"/>
      <c r="BN71" s="39"/>
      <c r="BO71" s="39"/>
      <c r="BP71" s="39"/>
      <c r="BQ71" s="39"/>
      <c r="BR71" s="39"/>
      <c r="BS71" s="39"/>
      <c r="BT71" s="39"/>
      <c r="BU71" s="39"/>
    </row>
    <row r="72" spans="1:73" ht="24" customHeight="1" x14ac:dyDescent="0.25">
      <c r="A72" s="8"/>
      <c r="B72" s="48">
        <v>1.2</v>
      </c>
      <c r="C72" s="385"/>
      <c r="D72" s="398" t="str">
        <f>D43</f>
        <v>POC implementation plans in place to prepare your business for compliance with the revised regulatory arrangements from the “go live” date</v>
      </c>
      <c r="E72" s="398"/>
      <c r="F72" s="398"/>
      <c r="G72" s="398"/>
      <c r="H72" s="398"/>
      <c r="I72" s="398"/>
      <c r="J72" s="51"/>
      <c r="K72" s="51"/>
      <c r="L72" s="51"/>
      <c r="M72" s="51"/>
      <c r="N72" s="51"/>
      <c r="O72" s="51"/>
      <c r="P72" s="51"/>
      <c r="Q72" s="51"/>
      <c r="R72" s="51"/>
      <c r="S72" s="51"/>
      <c r="T72" s="51"/>
      <c r="U72" s="51"/>
      <c r="V72" s="51"/>
      <c r="W72" s="51"/>
      <c r="X72" s="76"/>
      <c r="Y72" s="8"/>
      <c r="Z72" s="149"/>
      <c r="AA72" s="39"/>
      <c r="AB72" s="39"/>
      <c r="AC72" s="40"/>
      <c r="AD72" s="40"/>
      <c r="AE72" s="40"/>
      <c r="AF72" s="40"/>
      <c r="AG72" s="39"/>
      <c r="AH72" s="40"/>
      <c r="AI72" s="40"/>
      <c r="AJ72" s="40"/>
      <c r="AK72" s="40"/>
      <c r="AL72" s="40"/>
      <c r="AM72" s="40"/>
      <c r="AN72" s="40"/>
      <c r="AO72" s="40"/>
      <c r="AP72" s="40"/>
      <c r="AQ72" s="40"/>
      <c r="AR72" s="40"/>
      <c r="AS72" s="40"/>
      <c r="AX72" s="40"/>
      <c r="BE72" s="39"/>
      <c r="BF72" s="39"/>
      <c r="BG72" s="39"/>
      <c r="BH72" s="39"/>
      <c r="BI72" s="39"/>
      <c r="BJ72" s="39"/>
      <c r="BK72" s="39"/>
      <c r="BL72" s="39"/>
      <c r="BM72" s="39"/>
      <c r="BN72" s="39"/>
      <c r="BO72" s="39"/>
      <c r="BP72" s="39"/>
      <c r="BQ72" s="39"/>
      <c r="BR72" s="39"/>
      <c r="BS72" s="39"/>
      <c r="BT72" s="39"/>
      <c r="BU72" s="39"/>
    </row>
    <row r="73" spans="1:73" ht="17.100000000000001" customHeight="1" x14ac:dyDescent="0.25">
      <c r="A73" s="8"/>
      <c r="B73" s="386" t="s">
        <v>4</v>
      </c>
      <c r="C73" s="387"/>
      <c r="D73" s="387"/>
      <c r="E73" s="387"/>
      <c r="F73" s="387"/>
      <c r="G73" s="387"/>
      <c r="H73" s="387"/>
      <c r="I73" s="387"/>
      <c r="J73" s="387"/>
      <c r="K73" s="387"/>
      <c r="L73" s="387"/>
      <c r="M73" s="387"/>
      <c r="N73" s="387"/>
      <c r="O73" s="387"/>
      <c r="P73" s="387"/>
      <c r="Q73" s="387"/>
      <c r="R73" s="387"/>
      <c r="S73" s="387"/>
      <c r="T73" s="387"/>
      <c r="U73" s="387"/>
      <c r="V73" s="387"/>
      <c r="W73" s="387"/>
      <c r="X73" s="388"/>
      <c r="Y73" s="8"/>
      <c r="Z73" s="149"/>
      <c r="AA73" s="39"/>
      <c r="AB73" s="39"/>
      <c r="AC73" s="40"/>
      <c r="AD73" s="40"/>
      <c r="AE73" s="40"/>
      <c r="AF73" s="40"/>
      <c r="AG73" s="39"/>
      <c r="AH73" s="40"/>
      <c r="AI73" s="40"/>
      <c r="AJ73" s="40"/>
      <c r="AK73" s="40"/>
      <c r="AL73" s="40"/>
      <c r="AM73" s="40"/>
      <c r="AN73" s="40"/>
      <c r="AO73" s="40"/>
      <c r="AP73" s="40"/>
      <c r="AQ73" s="40"/>
      <c r="AR73" s="40"/>
      <c r="AS73" s="40"/>
      <c r="AX73" s="40"/>
      <c r="BE73" s="39"/>
      <c r="BF73" s="39"/>
      <c r="BG73" s="39"/>
      <c r="BH73" s="39"/>
      <c r="BI73" s="39"/>
      <c r="BJ73" s="39"/>
      <c r="BK73" s="39"/>
      <c r="BL73" s="39"/>
      <c r="BM73" s="39"/>
      <c r="BN73" s="39"/>
      <c r="BO73" s="39"/>
      <c r="BP73" s="39"/>
      <c r="BQ73" s="39"/>
      <c r="BR73" s="39"/>
      <c r="BS73" s="39"/>
      <c r="BT73" s="39"/>
      <c r="BU73" s="39"/>
    </row>
    <row r="74" spans="1:73" ht="24" customHeight="1" x14ac:dyDescent="0.25">
      <c r="A74" s="8"/>
      <c r="B74" s="215">
        <v>2.1</v>
      </c>
      <c r="C74" s="383" t="s">
        <v>5</v>
      </c>
      <c r="D74" s="398" t="str">
        <f>D45</f>
        <v>A detailed assessment of the revised legal and regulatory framework (including any jurisdictional safety requirements, as appropriate)</v>
      </c>
      <c r="E74" s="398"/>
      <c r="F74" s="398"/>
      <c r="G74" s="398"/>
      <c r="H74" s="398"/>
      <c r="I74" s="398"/>
      <c r="J74" s="51"/>
      <c r="K74" s="51"/>
      <c r="L74" s="51"/>
      <c r="M74" s="51"/>
      <c r="N74" s="51"/>
      <c r="O74" s="51"/>
      <c r="P74" s="51"/>
      <c r="Q74" s="51"/>
      <c r="R74" s="51"/>
      <c r="S74" s="51"/>
      <c r="T74" s="51"/>
      <c r="U74" s="51"/>
      <c r="V74" s="51"/>
      <c r="W74" s="51"/>
      <c r="X74" s="76"/>
      <c r="Y74" s="8"/>
      <c r="Z74" s="149"/>
      <c r="AA74" s="39"/>
      <c r="AB74" s="39"/>
      <c r="AC74" s="40"/>
      <c r="AD74" s="40"/>
      <c r="AE74" s="40"/>
      <c r="AF74" s="40"/>
      <c r="AG74" s="39"/>
      <c r="AH74" s="40"/>
      <c r="AI74" s="40"/>
      <c r="AJ74" s="40"/>
      <c r="AK74" s="40"/>
      <c r="AL74" s="40"/>
      <c r="AM74" s="40"/>
      <c r="AN74" s="40"/>
      <c r="AO74" s="40"/>
      <c r="AP74" s="40"/>
      <c r="AQ74" s="40"/>
      <c r="AR74" s="40"/>
      <c r="AS74" s="40"/>
      <c r="AX74" s="40"/>
      <c r="BE74" s="39"/>
      <c r="BF74" s="39"/>
      <c r="BG74" s="39"/>
      <c r="BH74" s="39"/>
      <c r="BI74" s="39"/>
      <c r="BJ74" s="39"/>
      <c r="BK74" s="39"/>
      <c r="BL74" s="39"/>
      <c r="BM74" s="39"/>
      <c r="BN74" s="39"/>
      <c r="BO74" s="39"/>
      <c r="BP74" s="39"/>
      <c r="BQ74" s="39"/>
      <c r="BR74" s="39"/>
      <c r="BS74" s="39"/>
      <c r="BT74" s="39"/>
      <c r="BU74" s="39"/>
    </row>
    <row r="75" spans="1:73" ht="24" customHeight="1" x14ac:dyDescent="0.25">
      <c r="A75" s="8"/>
      <c r="B75" s="215">
        <v>2.2000000000000002</v>
      </c>
      <c r="C75" s="383"/>
      <c r="D75" s="398" t="str">
        <f t="shared" ref="D75:D78" si="2">D46</f>
        <v xml:space="preserve">The development, documentation and approval of updated internal policies that are consistent with jurisdictional regulations and requirements (e.g. safety) </v>
      </c>
      <c r="E75" s="398"/>
      <c r="F75" s="398"/>
      <c r="G75" s="398"/>
      <c r="H75" s="398"/>
      <c r="I75" s="398"/>
      <c r="J75" s="51"/>
      <c r="K75" s="51"/>
      <c r="L75" s="51"/>
      <c r="M75" s="51"/>
      <c r="N75" s="51"/>
      <c r="O75" s="51"/>
      <c r="P75" s="51"/>
      <c r="Q75" s="51"/>
      <c r="R75" s="51"/>
      <c r="S75" s="51"/>
      <c r="T75" s="51"/>
      <c r="U75" s="51"/>
      <c r="V75" s="51"/>
      <c r="W75" s="51"/>
      <c r="X75" s="76"/>
      <c r="Y75" s="8"/>
      <c r="Z75" s="149"/>
      <c r="AA75" s="39"/>
      <c r="AB75" s="39"/>
      <c r="AC75" s="40"/>
      <c r="AD75" s="40"/>
      <c r="AE75" s="40"/>
      <c r="AF75" s="40"/>
      <c r="AG75" s="39"/>
      <c r="AH75" s="40"/>
      <c r="AI75" s="40"/>
      <c r="AJ75" s="40"/>
      <c r="AK75" s="40"/>
      <c r="AL75" s="40"/>
      <c r="AM75" s="40"/>
      <c r="AN75" s="40"/>
      <c r="AO75" s="40"/>
      <c r="AP75" s="40"/>
      <c r="AQ75" s="40"/>
      <c r="AR75" s="40"/>
      <c r="AS75" s="40"/>
      <c r="AX75" s="40"/>
      <c r="BE75" s="39"/>
      <c r="BF75" s="39"/>
      <c r="BG75" s="39"/>
      <c r="BH75" s="39"/>
      <c r="BI75" s="39"/>
      <c r="BJ75" s="39"/>
      <c r="BK75" s="39"/>
      <c r="BL75" s="39"/>
      <c r="BM75" s="39"/>
      <c r="BN75" s="39"/>
      <c r="BO75" s="39"/>
      <c r="BP75" s="39"/>
      <c r="BQ75" s="39"/>
      <c r="BR75" s="39"/>
      <c r="BS75" s="39"/>
      <c r="BT75" s="39"/>
      <c r="BU75" s="39"/>
    </row>
    <row r="76" spans="1:73" ht="24" customHeight="1" x14ac:dyDescent="0.25">
      <c r="A76" s="8"/>
      <c r="B76" s="215">
        <v>2.2999999999999998</v>
      </c>
      <c r="C76" s="383"/>
      <c r="D76" s="398" t="str">
        <f t="shared" si="2"/>
        <v>Amendments to all relevant contracts/commercial arrangements</v>
      </c>
      <c r="E76" s="398"/>
      <c r="F76" s="398"/>
      <c r="G76" s="398"/>
      <c r="H76" s="398"/>
      <c r="I76" s="398"/>
      <c r="J76" s="51"/>
      <c r="K76" s="51"/>
      <c r="L76" s="51"/>
      <c r="M76" s="51"/>
      <c r="N76" s="51"/>
      <c r="O76" s="51"/>
      <c r="P76" s="51"/>
      <c r="Q76" s="51"/>
      <c r="R76" s="51"/>
      <c r="S76" s="51"/>
      <c r="T76" s="51"/>
      <c r="U76" s="51"/>
      <c r="V76" s="51"/>
      <c r="W76" s="51"/>
      <c r="X76" s="76"/>
      <c r="Y76" s="8"/>
      <c r="Z76" s="149"/>
      <c r="AA76" s="39"/>
      <c r="AB76" s="39"/>
      <c r="AC76" s="40"/>
      <c r="AD76" s="40"/>
      <c r="AE76" s="40"/>
      <c r="AF76" s="40"/>
      <c r="AG76" s="39"/>
      <c r="AH76" s="40"/>
      <c r="AI76" s="40"/>
      <c r="AJ76" s="40"/>
      <c r="AK76" s="40"/>
      <c r="AL76" s="40"/>
      <c r="AM76" s="40"/>
      <c r="AN76" s="40"/>
      <c r="AO76" s="40"/>
      <c r="AP76" s="40"/>
      <c r="AQ76" s="40"/>
      <c r="AR76" s="40"/>
      <c r="AS76" s="40"/>
      <c r="AX76" s="40"/>
      <c r="BE76" s="39"/>
      <c r="BF76" s="39"/>
      <c r="BG76" s="39"/>
      <c r="BH76" s="39"/>
      <c r="BI76" s="39"/>
      <c r="BJ76" s="39"/>
      <c r="BK76" s="39"/>
      <c r="BL76" s="39"/>
      <c r="BM76" s="39"/>
      <c r="BN76" s="39"/>
      <c r="BO76" s="39"/>
      <c r="BP76" s="39"/>
      <c r="BQ76" s="39"/>
      <c r="BR76" s="39"/>
      <c r="BS76" s="39"/>
      <c r="BT76" s="39"/>
      <c r="BU76" s="39"/>
    </row>
    <row r="77" spans="1:73" ht="24" customHeight="1" x14ac:dyDescent="0.25">
      <c r="A77" s="8"/>
      <c r="B77" s="215">
        <v>2.4</v>
      </c>
      <c r="C77" s="383"/>
      <c r="D77" s="398" t="str">
        <f t="shared" si="2"/>
        <v>An assessment of the required accreditation and registration activities</v>
      </c>
      <c r="E77" s="398"/>
      <c r="F77" s="398"/>
      <c r="G77" s="398"/>
      <c r="H77" s="398"/>
      <c r="I77" s="398"/>
      <c r="J77" s="51"/>
      <c r="K77" s="51"/>
      <c r="L77" s="51"/>
      <c r="M77" s="51"/>
      <c r="N77" s="51"/>
      <c r="O77" s="51"/>
      <c r="P77" s="51"/>
      <c r="Q77" s="51"/>
      <c r="R77" s="51"/>
      <c r="S77" s="51"/>
      <c r="T77" s="51"/>
      <c r="U77" s="51"/>
      <c r="V77" s="51"/>
      <c r="W77" s="51"/>
      <c r="X77" s="76"/>
      <c r="Y77" s="8"/>
      <c r="Z77" s="149"/>
      <c r="AA77" s="39"/>
      <c r="AB77" s="39"/>
      <c r="AC77" s="40"/>
      <c r="AD77" s="40"/>
      <c r="AE77" s="40"/>
      <c r="AF77" s="40"/>
      <c r="AG77" s="39"/>
      <c r="AH77" s="40"/>
      <c r="AI77" s="40"/>
      <c r="AJ77" s="40"/>
      <c r="AK77" s="40"/>
      <c r="AL77" s="40"/>
      <c r="AM77" s="40"/>
      <c r="AN77" s="40"/>
      <c r="AO77" s="40"/>
      <c r="AP77" s="40"/>
      <c r="AQ77" s="40"/>
      <c r="AR77" s="40"/>
      <c r="AS77" s="40"/>
      <c r="AX77" s="40"/>
      <c r="BE77" s="39"/>
      <c r="BF77" s="39"/>
      <c r="BG77" s="39"/>
      <c r="BH77" s="39"/>
      <c r="BI77" s="39"/>
      <c r="BJ77" s="39"/>
      <c r="BK77" s="39"/>
      <c r="BL77" s="39"/>
      <c r="BM77" s="39"/>
      <c r="BN77" s="39"/>
      <c r="BO77" s="39"/>
      <c r="BP77" s="39"/>
      <c r="BQ77" s="39"/>
      <c r="BR77" s="39"/>
      <c r="BS77" s="39"/>
      <c r="BT77" s="39"/>
      <c r="BU77" s="39"/>
    </row>
    <row r="78" spans="1:73" ht="24" customHeight="1" x14ac:dyDescent="0.25">
      <c r="A78" s="8"/>
      <c r="B78" s="215">
        <v>2.5</v>
      </c>
      <c r="C78" s="383"/>
      <c r="D78" s="398" t="str">
        <f t="shared" si="2"/>
        <v>The fulfilment of accreditation and registration obligations</v>
      </c>
      <c r="E78" s="398"/>
      <c r="F78" s="398"/>
      <c r="G78" s="398"/>
      <c r="H78" s="398"/>
      <c r="I78" s="398"/>
      <c r="J78" s="51"/>
      <c r="K78" s="51"/>
      <c r="L78" s="51"/>
      <c r="M78" s="51"/>
      <c r="N78" s="51"/>
      <c r="O78" s="51"/>
      <c r="P78" s="51"/>
      <c r="Q78" s="51"/>
      <c r="R78" s="51"/>
      <c r="S78" s="51"/>
      <c r="T78" s="51"/>
      <c r="U78" s="51"/>
      <c r="V78" s="51"/>
      <c r="W78" s="51"/>
      <c r="X78" s="76"/>
      <c r="Y78" s="8"/>
      <c r="Z78" s="149"/>
      <c r="AA78" s="39"/>
      <c r="AB78" s="39"/>
      <c r="AC78" s="40"/>
      <c r="AD78" s="40"/>
      <c r="AE78" s="40"/>
      <c r="AF78" s="40"/>
      <c r="AG78" s="39"/>
      <c r="AH78" s="40"/>
      <c r="AI78" s="40"/>
      <c r="AJ78" s="40"/>
      <c r="AK78" s="40"/>
      <c r="AL78" s="40"/>
      <c r="AM78" s="40"/>
      <c r="AN78" s="40"/>
      <c r="AO78" s="40"/>
      <c r="AP78" s="40"/>
      <c r="AQ78" s="40"/>
      <c r="AR78" s="40"/>
      <c r="AS78" s="40"/>
      <c r="AX78" s="40"/>
      <c r="BE78" s="39"/>
      <c r="BF78" s="39"/>
      <c r="BG78" s="39"/>
      <c r="BH78" s="39"/>
      <c r="BI78" s="39"/>
      <c r="BJ78" s="39"/>
      <c r="BK78" s="39"/>
      <c r="BL78" s="39"/>
      <c r="BM78" s="39"/>
      <c r="BN78" s="39"/>
      <c r="BO78" s="39"/>
      <c r="BP78" s="39"/>
      <c r="BQ78" s="39"/>
      <c r="BR78" s="39"/>
      <c r="BS78" s="39"/>
      <c r="BT78" s="39"/>
      <c r="BU78" s="39"/>
    </row>
    <row r="79" spans="1:73" ht="17.100000000000001" customHeight="1" x14ac:dyDescent="0.25">
      <c r="A79" s="8"/>
      <c r="B79" s="386" t="s">
        <v>6</v>
      </c>
      <c r="C79" s="387"/>
      <c r="D79" s="387"/>
      <c r="E79" s="387"/>
      <c r="F79" s="387"/>
      <c r="G79" s="387"/>
      <c r="H79" s="387"/>
      <c r="I79" s="387"/>
      <c r="J79" s="387"/>
      <c r="K79" s="387"/>
      <c r="L79" s="387"/>
      <c r="M79" s="387"/>
      <c r="N79" s="387"/>
      <c r="O79" s="387"/>
      <c r="P79" s="387"/>
      <c r="Q79" s="387"/>
      <c r="R79" s="387"/>
      <c r="S79" s="387"/>
      <c r="T79" s="387"/>
      <c r="U79" s="387"/>
      <c r="V79" s="387"/>
      <c r="W79" s="387"/>
      <c r="X79" s="388"/>
      <c r="Y79" s="8"/>
      <c r="Z79" s="149"/>
      <c r="AA79" s="39"/>
      <c r="AB79" s="39"/>
      <c r="AC79" s="40"/>
      <c r="AD79" s="40"/>
      <c r="AE79" s="40"/>
      <c r="AF79" s="40"/>
      <c r="AG79" s="39"/>
      <c r="AH79" s="40"/>
      <c r="AI79" s="40"/>
      <c r="AJ79" s="40"/>
      <c r="AK79" s="40"/>
      <c r="AL79" s="40"/>
      <c r="AM79" s="40"/>
      <c r="AN79" s="40"/>
      <c r="AO79" s="40"/>
      <c r="AP79" s="40"/>
      <c r="AQ79" s="40"/>
      <c r="AR79" s="40"/>
      <c r="AS79" s="40"/>
      <c r="AX79" s="40"/>
      <c r="BE79" s="39"/>
      <c r="BF79" s="39"/>
      <c r="BG79" s="39"/>
      <c r="BH79" s="39"/>
      <c r="BI79" s="39"/>
      <c r="BJ79" s="39"/>
      <c r="BK79" s="39"/>
      <c r="BL79" s="39"/>
      <c r="BM79" s="39"/>
      <c r="BN79" s="39"/>
      <c r="BO79" s="39"/>
      <c r="BP79" s="39"/>
      <c r="BQ79" s="39"/>
      <c r="BR79" s="39"/>
      <c r="BS79" s="39"/>
      <c r="BT79" s="39"/>
      <c r="BU79" s="39"/>
    </row>
    <row r="80" spans="1:73" ht="24" customHeight="1" x14ac:dyDescent="0.25">
      <c r="A80" s="8"/>
      <c r="B80" s="215">
        <v>3.1</v>
      </c>
      <c r="C80" s="383" t="s">
        <v>7</v>
      </c>
      <c r="D80" s="398" t="str">
        <f>D51</f>
        <v>A detailed assessment of the human resources required to fulfil the operational functions for your business</v>
      </c>
      <c r="E80" s="398"/>
      <c r="F80" s="398"/>
      <c r="G80" s="398"/>
      <c r="H80" s="398"/>
      <c r="I80" s="398"/>
      <c r="J80" s="51"/>
      <c r="K80" s="51"/>
      <c r="L80" s="51"/>
      <c r="M80" s="51"/>
      <c r="N80" s="51"/>
      <c r="O80" s="51"/>
      <c r="P80" s="51"/>
      <c r="Q80" s="51"/>
      <c r="R80" s="51"/>
      <c r="S80" s="51"/>
      <c r="T80" s="51"/>
      <c r="U80" s="51"/>
      <c r="V80" s="51"/>
      <c r="W80" s="51"/>
      <c r="X80" s="76"/>
      <c r="Y80" s="8"/>
      <c r="Z80" s="149"/>
      <c r="AA80" s="39"/>
      <c r="AB80" s="39"/>
      <c r="AC80" s="40"/>
      <c r="AD80" s="40"/>
      <c r="AE80" s="40"/>
      <c r="AF80" s="40"/>
      <c r="AG80" s="39"/>
      <c r="AH80" s="40"/>
      <c r="AI80" s="40"/>
      <c r="AJ80" s="40"/>
      <c r="AK80" s="40"/>
      <c r="AL80" s="40"/>
      <c r="AM80" s="40"/>
      <c r="AN80" s="40"/>
      <c r="AO80" s="40"/>
      <c r="AP80" s="40"/>
      <c r="AQ80" s="40"/>
      <c r="AR80" s="40"/>
      <c r="AS80" s="40"/>
      <c r="AX80" s="40"/>
      <c r="BE80" s="39"/>
      <c r="BF80" s="39"/>
      <c r="BG80" s="39"/>
      <c r="BH80" s="39"/>
      <c r="BI80" s="39"/>
      <c r="BJ80" s="39"/>
      <c r="BK80" s="39"/>
      <c r="BL80" s="39"/>
      <c r="BM80" s="39"/>
      <c r="BN80" s="39"/>
      <c r="BO80" s="39"/>
      <c r="BP80" s="39"/>
      <c r="BQ80" s="39"/>
      <c r="BR80" s="39"/>
      <c r="BS80" s="39"/>
      <c r="BT80" s="39"/>
      <c r="BU80" s="39"/>
    </row>
    <row r="81" spans="1:73" ht="24" customHeight="1" x14ac:dyDescent="0.25">
      <c r="A81" s="8"/>
      <c r="B81" s="215">
        <v>3.2</v>
      </c>
      <c r="C81" s="383"/>
      <c r="D81" s="398" t="str">
        <f t="shared" ref="D81:D82" si="3">D52</f>
        <v>The recruitment/assignment of human resources required to fulfil the operational functions for your business</v>
      </c>
      <c r="E81" s="398"/>
      <c r="F81" s="398"/>
      <c r="G81" s="398"/>
      <c r="H81" s="398"/>
      <c r="I81" s="398"/>
      <c r="J81" s="51"/>
      <c r="K81" s="51"/>
      <c r="L81" s="51"/>
      <c r="M81" s="51"/>
      <c r="N81" s="51"/>
      <c r="O81" s="51"/>
      <c r="P81" s="51"/>
      <c r="Q81" s="51"/>
      <c r="R81" s="51"/>
      <c r="S81" s="51"/>
      <c r="T81" s="51"/>
      <c r="U81" s="51"/>
      <c r="V81" s="51"/>
      <c r="W81" s="51"/>
      <c r="X81" s="76"/>
      <c r="Y81" s="8"/>
      <c r="Z81" s="149"/>
      <c r="AA81" s="39"/>
      <c r="AB81" s="39"/>
      <c r="AC81" s="40"/>
      <c r="AD81" s="40"/>
      <c r="AE81" s="40"/>
      <c r="AF81" s="40"/>
      <c r="AG81" s="39"/>
      <c r="AH81" s="40"/>
      <c r="AI81" s="40"/>
      <c r="AJ81" s="40"/>
      <c r="AK81" s="40"/>
      <c r="AL81" s="40"/>
      <c r="AM81" s="40"/>
      <c r="AN81" s="40"/>
      <c r="AO81" s="40"/>
      <c r="AP81" s="40"/>
      <c r="AQ81" s="40"/>
      <c r="AR81" s="40"/>
      <c r="AS81" s="40"/>
      <c r="AX81" s="40"/>
      <c r="BE81" s="39"/>
      <c r="BF81" s="39"/>
      <c r="BG81" s="39"/>
      <c r="BH81" s="39"/>
      <c r="BI81" s="39"/>
      <c r="BJ81" s="39"/>
      <c r="BK81" s="39"/>
      <c r="BL81" s="39"/>
      <c r="BM81" s="39"/>
      <c r="BN81" s="39"/>
      <c r="BO81" s="39"/>
      <c r="BP81" s="39"/>
      <c r="BQ81" s="39"/>
      <c r="BR81" s="39"/>
      <c r="BS81" s="39"/>
      <c r="BT81" s="39"/>
      <c r="BU81" s="39"/>
    </row>
    <row r="82" spans="1:73" ht="24" customHeight="1" x14ac:dyDescent="0.25">
      <c r="A82" s="8"/>
      <c r="B82" s="215">
        <v>3.3</v>
      </c>
      <c r="C82" s="383"/>
      <c r="D82" s="398" t="str">
        <f t="shared" si="3"/>
        <v>The identification, development and delivery of staff training to fulfil the operational functions/roles, as applicable to your business</v>
      </c>
      <c r="E82" s="398"/>
      <c r="F82" s="398"/>
      <c r="G82" s="398"/>
      <c r="H82" s="398"/>
      <c r="I82" s="398"/>
      <c r="J82" s="51"/>
      <c r="K82" s="51"/>
      <c r="L82" s="51"/>
      <c r="M82" s="51"/>
      <c r="N82" s="51"/>
      <c r="O82" s="51"/>
      <c r="P82" s="51"/>
      <c r="Q82" s="51"/>
      <c r="R82" s="51"/>
      <c r="S82" s="51"/>
      <c r="T82" s="51"/>
      <c r="U82" s="51"/>
      <c r="V82" s="51"/>
      <c r="W82" s="51"/>
      <c r="X82" s="76"/>
      <c r="Y82" s="8"/>
      <c r="Z82" s="149"/>
      <c r="AA82" s="39"/>
      <c r="AB82" s="39"/>
      <c r="AC82" s="40"/>
      <c r="AD82" s="40"/>
      <c r="AE82" s="40"/>
      <c r="AF82" s="40"/>
      <c r="AG82" s="39"/>
      <c r="AH82" s="40"/>
      <c r="AI82" s="40"/>
      <c r="AJ82" s="40"/>
      <c r="AK82" s="40"/>
      <c r="AL82" s="40"/>
      <c r="AM82" s="40"/>
      <c r="AN82" s="40"/>
      <c r="AO82" s="40"/>
      <c r="AP82" s="40"/>
      <c r="AQ82" s="40"/>
      <c r="AR82" s="40"/>
      <c r="AS82" s="40"/>
      <c r="AX82" s="40"/>
      <c r="BE82" s="39"/>
      <c r="BF82" s="39"/>
      <c r="BG82" s="39"/>
      <c r="BH82" s="39"/>
      <c r="BI82" s="39"/>
      <c r="BJ82" s="39"/>
      <c r="BK82" s="39"/>
      <c r="BL82" s="39"/>
      <c r="BM82" s="39"/>
      <c r="BN82" s="39"/>
      <c r="BO82" s="39"/>
      <c r="BP82" s="39"/>
      <c r="BQ82" s="39"/>
      <c r="BR82" s="39"/>
      <c r="BS82" s="39"/>
      <c r="BT82" s="39"/>
      <c r="BU82" s="39"/>
    </row>
    <row r="83" spans="1:73" ht="17.100000000000001" customHeight="1" x14ac:dyDescent="0.25">
      <c r="A83" s="8"/>
      <c r="B83" s="386" t="s">
        <v>8</v>
      </c>
      <c r="C83" s="387"/>
      <c r="D83" s="387"/>
      <c r="E83" s="387"/>
      <c r="F83" s="387"/>
      <c r="G83" s="387"/>
      <c r="H83" s="387"/>
      <c r="I83" s="387"/>
      <c r="J83" s="387"/>
      <c r="K83" s="387"/>
      <c r="L83" s="387"/>
      <c r="M83" s="387"/>
      <c r="N83" s="387"/>
      <c r="O83" s="387"/>
      <c r="P83" s="387"/>
      <c r="Q83" s="387"/>
      <c r="R83" s="387"/>
      <c r="S83" s="387"/>
      <c r="T83" s="387"/>
      <c r="U83" s="387"/>
      <c r="V83" s="387"/>
      <c r="W83" s="387"/>
      <c r="X83" s="388"/>
      <c r="Y83" s="8"/>
      <c r="Z83" s="149"/>
      <c r="AA83" s="39"/>
      <c r="AB83" s="39"/>
      <c r="AC83" s="40"/>
      <c r="AD83" s="40"/>
      <c r="AE83" s="40"/>
      <c r="AF83" s="40"/>
      <c r="AG83" s="39"/>
      <c r="AH83" s="40"/>
      <c r="AI83" s="40"/>
      <c r="AJ83" s="40"/>
      <c r="AK83" s="40"/>
      <c r="AL83" s="40"/>
      <c r="AM83" s="40"/>
      <c r="AN83" s="40"/>
      <c r="AO83" s="40"/>
      <c r="AP83" s="40"/>
      <c r="AQ83" s="40"/>
      <c r="AR83" s="40"/>
      <c r="AS83" s="40"/>
      <c r="AX83" s="40"/>
      <c r="BE83" s="39"/>
      <c r="BF83" s="39"/>
      <c r="BG83" s="39"/>
      <c r="BH83" s="39"/>
      <c r="BI83" s="39"/>
      <c r="BJ83" s="39"/>
      <c r="BK83" s="39"/>
      <c r="BL83" s="39"/>
      <c r="BM83" s="39"/>
      <c r="BN83" s="39"/>
      <c r="BO83" s="39"/>
      <c r="BP83" s="39"/>
      <c r="BQ83" s="39"/>
      <c r="BR83" s="39"/>
      <c r="BS83" s="39"/>
      <c r="BT83" s="39"/>
      <c r="BU83" s="39"/>
    </row>
    <row r="84" spans="1:73" ht="24" customHeight="1" x14ac:dyDescent="0.25">
      <c r="A84" s="8"/>
      <c r="B84" s="215">
        <v>4.0999999999999996</v>
      </c>
      <c r="C84" s="383" t="s">
        <v>9</v>
      </c>
      <c r="D84" s="398" t="str">
        <f>D55</f>
        <v>A detailed assessment of business process impacts for your business</v>
      </c>
      <c r="E84" s="398"/>
      <c r="F84" s="398"/>
      <c r="G84" s="398"/>
      <c r="H84" s="398"/>
      <c r="I84" s="398"/>
      <c r="J84" s="51"/>
      <c r="K84" s="51"/>
      <c r="L84" s="51"/>
      <c r="M84" s="51"/>
      <c r="N84" s="51"/>
      <c r="O84" s="51"/>
      <c r="P84" s="51"/>
      <c r="Q84" s="51"/>
      <c r="R84" s="51"/>
      <c r="S84" s="51"/>
      <c r="T84" s="51"/>
      <c r="U84" s="51"/>
      <c r="V84" s="51"/>
      <c r="W84" s="51"/>
      <c r="X84" s="76"/>
      <c r="Y84" s="8"/>
      <c r="Z84" s="149"/>
      <c r="AA84" s="39"/>
      <c r="AB84" s="39"/>
      <c r="AC84" s="40"/>
      <c r="AD84" s="40"/>
      <c r="AE84" s="40"/>
      <c r="AF84" s="40"/>
      <c r="AG84" s="39"/>
      <c r="AH84" s="40"/>
      <c r="AI84" s="40"/>
      <c r="AJ84" s="40"/>
      <c r="AK84" s="40"/>
      <c r="AL84" s="40"/>
      <c r="AM84" s="40"/>
      <c r="AN84" s="40"/>
      <c r="AO84" s="40"/>
      <c r="AP84" s="40"/>
      <c r="AQ84" s="40"/>
      <c r="AR84" s="40"/>
      <c r="AS84" s="40"/>
      <c r="AX84" s="40"/>
      <c r="BE84" s="39"/>
      <c r="BF84" s="39"/>
      <c r="BG84" s="39"/>
      <c r="BH84" s="39"/>
      <c r="BI84" s="39"/>
      <c r="BJ84" s="39"/>
      <c r="BK84" s="39"/>
      <c r="BL84" s="39"/>
      <c r="BM84" s="39"/>
      <c r="BN84" s="39"/>
      <c r="BO84" s="39"/>
      <c r="BP84" s="39"/>
      <c r="BQ84" s="39"/>
      <c r="BR84" s="39"/>
      <c r="BS84" s="39"/>
      <c r="BT84" s="39"/>
      <c r="BU84" s="39"/>
    </row>
    <row r="85" spans="1:73" ht="24" customHeight="1" x14ac:dyDescent="0.25">
      <c r="A85" s="8"/>
      <c r="B85" s="215">
        <v>4.2</v>
      </c>
      <c r="C85" s="383"/>
      <c r="D85" s="398" t="str">
        <f t="shared" ref="D85:D86" si="4">D56</f>
        <v>The development, documentation and approval of appropriate business processes for your business</v>
      </c>
      <c r="E85" s="398"/>
      <c r="F85" s="398"/>
      <c r="G85" s="398"/>
      <c r="H85" s="398"/>
      <c r="I85" s="398"/>
      <c r="J85" s="51"/>
      <c r="K85" s="51"/>
      <c r="L85" s="51"/>
      <c r="M85" s="51"/>
      <c r="N85" s="51"/>
      <c r="O85" s="51"/>
      <c r="P85" s="51"/>
      <c r="Q85" s="51"/>
      <c r="R85" s="51"/>
      <c r="S85" s="51"/>
      <c r="T85" s="51"/>
      <c r="U85" s="51"/>
      <c r="V85" s="51"/>
      <c r="W85" s="51"/>
      <c r="X85" s="76"/>
      <c r="Y85" s="8"/>
      <c r="Z85" s="149"/>
      <c r="AA85" s="39"/>
      <c r="AB85" s="39"/>
      <c r="AC85" s="40"/>
      <c r="AD85" s="40"/>
      <c r="AE85" s="40"/>
      <c r="AF85" s="40"/>
      <c r="AG85" s="39"/>
      <c r="AH85" s="40"/>
      <c r="AI85" s="40"/>
      <c r="AJ85" s="40"/>
      <c r="AK85" s="40"/>
      <c r="AL85" s="40"/>
      <c r="AM85" s="40"/>
      <c r="AN85" s="40"/>
      <c r="AO85" s="40"/>
      <c r="AP85" s="40"/>
      <c r="AQ85" s="40"/>
      <c r="AR85" s="40"/>
      <c r="AS85" s="40"/>
      <c r="AX85" s="40"/>
      <c r="BE85" s="39"/>
      <c r="BF85" s="39"/>
      <c r="BG85" s="39"/>
      <c r="BH85" s="39"/>
      <c r="BI85" s="39"/>
      <c r="BJ85" s="39"/>
      <c r="BK85" s="39"/>
      <c r="BL85" s="39"/>
      <c r="BM85" s="39"/>
      <c r="BN85" s="39"/>
      <c r="BO85" s="39"/>
      <c r="BP85" s="39"/>
      <c r="BQ85" s="39"/>
      <c r="BR85" s="39"/>
      <c r="BS85" s="39"/>
      <c r="BT85" s="39"/>
      <c r="BU85" s="39"/>
    </row>
    <row r="86" spans="1:73" ht="24" customHeight="1" x14ac:dyDescent="0.25">
      <c r="A86" s="8"/>
      <c r="B86" s="215">
        <v>4.3</v>
      </c>
      <c r="C86" s="383"/>
      <c r="D86" s="398" t="str">
        <f t="shared" si="4"/>
        <v>The validation of business processes during industry testing</v>
      </c>
      <c r="E86" s="398"/>
      <c r="F86" s="398"/>
      <c r="G86" s="398"/>
      <c r="H86" s="398"/>
      <c r="I86" s="398"/>
      <c r="J86" s="51"/>
      <c r="K86" s="51"/>
      <c r="L86" s="51"/>
      <c r="M86" s="51"/>
      <c r="N86" s="51"/>
      <c r="O86" s="51"/>
      <c r="P86" s="51"/>
      <c r="Q86" s="51"/>
      <c r="R86" s="51"/>
      <c r="S86" s="51"/>
      <c r="T86" s="51"/>
      <c r="U86" s="51"/>
      <c r="V86" s="51"/>
      <c r="W86" s="51"/>
      <c r="X86" s="76"/>
      <c r="Y86" s="8"/>
      <c r="Z86" s="149"/>
      <c r="AA86" s="39"/>
      <c r="AB86" s="39"/>
      <c r="AC86" s="40"/>
      <c r="AD86" s="40"/>
      <c r="AE86" s="40"/>
      <c r="AF86" s="40"/>
      <c r="AG86" s="39"/>
      <c r="AH86" s="40"/>
      <c r="AI86" s="40"/>
      <c r="AJ86" s="40"/>
      <c r="AK86" s="40"/>
      <c r="AL86" s="40"/>
      <c r="AM86" s="40"/>
      <c r="AN86" s="40"/>
      <c r="AO86" s="40"/>
      <c r="AP86" s="40"/>
      <c r="AQ86" s="40"/>
      <c r="AR86" s="40"/>
      <c r="AS86" s="40"/>
      <c r="AX86" s="40"/>
      <c r="BE86" s="39"/>
      <c r="BF86" s="39"/>
      <c r="BG86" s="39"/>
      <c r="BH86" s="39"/>
      <c r="BI86" s="39"/>
      <c r="BJ86" s="39"/>
      <c r="BK86" s="39"/>
      <c r="BL86" s="39"/>
      <c r="BM86" s="39"/>
      <c r="BN86" s="39"/>
      <c r="BO86" s="39"/>
      <c r="BP86" s="39"/>
      <c r="BQ86" s="39"/>
      <c r="BR86" s="39"/>
      <c r="BS86" s="39"/>
      <c r="BT86" s="39"/>
      <c r="BU86" s="39"/>
    </row>
    <row r="87" spans="1:73" ht="17.100000000000001" customHeight="1" x14ac:dyDescent="0.25">
      <c r="A87" s="8"/>
      <c r="B87" s="386" t="s">
        <v>10</v>
      </c>
      <c r="C87" s="387"/>
      <c r="D87" s="387"/>
      <c r="E87" s="387"/>
      <c r="F87" s="387"/>
      <c r="G87" s="387"/>
      <c r="H87" s="387"/>
      <c r="I87" s="387"/>
      <c r="J87" s="387"/>
      <c r="K87" s="387"/>
      <c r="L87" s="387"/>
      <c r="M87" s="387"/>
      <c r="N87" s="387"/>
      <c r="O87" s="387"/>
      <c r="P87" s="387"/>
      <c r="Q87" s="387"/>
      <c r="R87" s="387"/>
      <c r="S87" s="387"/>
      <c r="T87" s="387"/>
      <c r="U87" s="387"/>
      <c r="V87" s="387"/>
      <c r="W87" s="387"/>
      <c r="X87" s="388"/>
      <c r="Y87" s="8"/>
      <c r="Z87" s="149"/>
      <c r="AA87" s="39"/>
      <c r="AB87" s="39"/>
      <c r="AC87" s="40"/>
      <c r="AD87" s="40"/>
      <c r="AE87" s="40"/>
      <c r="AF87" s="40"/>
      <c r="AG87" s="39"/>
      <c r="AH87" s="40"/>
      <c r="AI87" s="40"/>
      <c r="AJ87" s="40"/>
      <c r="AK87" s="40"/>
      <c r="AL87" s="40"/>
      <c r="AM87" s="40"/>
      <c r="AN87" s="40"/>
      <c r="AO87" s="40"/>
      <c r="AP87" s="40"/>
      <c r="AQ87" s="40"/>
      <c r="AR87" s="40"/>
      <c r="AS87" s="40"/>
      <c r="AX87" s="40"/>
      <c r="BE87" s="39"/>
      <c r="BF87" s="39"/>
      <c r="BG87" s="39"/>
      <c r="BH87" s="39"/>
      <c r="BI87" s="39"/>
      <c r="BJ87" s="39"/>
      <c r="BK87" s="39"/>
      <c r="BL87" s="39"/>
      <c r="BM87" s="39"/>
      <c r="BN87" s="39"/>
      <c r="BO87" s="39"/>
      <c r="BP87" s="39"/>
      <c r="BQ87" s="39"/>
      <c r="BR87" s="39"/>
      <c r="BS87" s="39"/>
      <c r="BT87" s="39"/>
      <c r="BU87" s="39"/>
    </row>
    <row r="88" spans="1:73" ht="24" customHeight="1" x14ac:dyDescent="0.25">
      <c r="A88" s="8"/>
      <c r="B88" s="215">
        <v>5.0999999999999996</v>
      </c>
      <c r="C88" s="383" t="s">
        <v>11</v>
      </c>
      <c r="D88" s="398" t="str">
        <f>D59</f>
        <v>A detailed assessment of the market system impacts for your business, including requirements specification and design of changes</v>
      </c>
      <c r="E88" s="398"/>
      <c r="F88" s="398"/>
      <c r="G88" s="398"/>
      <c r="H88" s="398"/>
      <c r="I88" s="398"/>
      <c r="J88" s="51"/>
      <c r="K88" s="51"/>
      <c r="L88" s="51"/>
      <c r="M88" s="51"/>
      <c r="N88" s="51"/>
      <c r="O88" s="51"/>
      <c r="P88" s="51"/>
      <c r="Q88" s="51"/>
      <c r="R88" s="51"/>
      <c r="S88" s="51"/>
      <c r="T88" s="51"/>
      <c r="U88" s="51"/>
      <c r="V88" s="51"/>
      <c r="W88" s="51"/>
      <c r="X88" s="76"/>
      <c r="Y88" s="8"/>
      <c r="Z88" s="149"/>
      <c r="AA88" s="39"/>
      <c r="AB88" s="39"/>
      <c r="AC88" s="40"/>
      <c r="AD88" s="40"/>
      <c r="AE88" s="40"/>
      <c r="AF88" s="40"/>
      <c r="AG88" s="39"/>
      <c r="AH88" s="40"/>
      <c r="AI88" s="40"/>
      <c r="AJ88" s="40"/>
      <c r="AK88" s="40"/>
      <c r="AL88" s="40"/>
      <c r="AM88" s="40"/>
      <c r="AN88" s="40"/>
      <c r="AO88" s="40"/>
      <c r="AP88" s="40"/>
      <c r="AQ88" s="40"/>
      <c r="AR88" s="40"/>
      <c r="AS88" s="40"/>
      <c r="AX88" s="40"/>
      <c r="BE88" s="39"/>
      <c r="BF88" s="39"/>
      <c r="BG88" s="39"/>
      <c r="BH88" s="39"/>
      <c r="BI88" s="39"/>
      <c r="BJ88" s="39"/>
      <c r="BK88" s="39"/>
      <c r="BL88" s="39"/>
      <c r="BM88" s="39"/>
      <c r="BN88" s="39"/>
      <c r="BO88" s="39"/>
      <c r="BP88" s="39"/>
      <c r="BQ88" s="39"/>
      <c r="BR88" s="39"/>
      <c r="BS88" s="39"/>
      <c r="BT88" s="39"/>
      <c r="BU88" s="39"/>
    </row>
    <row r="89" spans="1:73" ht="24" customHeight="1" x14ac:dyDescent="0.25">
      <c r="A89" s="8"/>
      <c r="B89" s="215">
        <v>5.2</v>
      </c>
      <c r="C89" s="383"/>
      <c r="D89" s="398" t="str">
        <f t="shared" ref="D89:D92" si="5">D60</f>
        <v>The development and build of appropriate market systems for your business</v>
      </c>
      <c r="E89" s="398"/>
      <c r="F89" s="398"/>
      <c r="G89" s="398"/>
      <c r="H89" s="398"/>
      <c r="I89" s="398"/>
      <c r="J89" s="51"/>
      <c r="K89" s="51"/>
      <c r="L89" s="51"/>
      <c r="M89" s="51"/>
      <c r="N89" s="51"/>
      <c r="O89" s="51"/>
      <c r="P89" s="51"/>
      <c r="Q89" s="51"/>
      <c r="R89" s="51"/>
      <c r="S89" s="51"/>
      <c r="T89" s="51"/>
      <c r="U89" s="51"/>
      <c r="V89" s="51"/>
      <c r="W89" s="51"/>
      <c r="X89" s="76"/>
      <c r="Y89" s="8"/>
      <c r="Z89" s="149"/>
      <c r="AA89" s="39"/>
      <c r="AB89" s="39"/>
      <c r="AC89" s="40"/>
      <c r="AD89" s="40"/>
      <c r="AE89" s="40"/>
      <c r="AF89" s="40"/>
      <c r="AG89" s="39"/>
      <c r="AH89" s="40"/>
      <c r="AI89" s="40"/>
      <c r="AJ89" s="40"/>
      <c r="AK89" s="40"/>
      <c r="AL89" s="40"/>
      <c r="AM89" s="40"/>
      <c r="AN89" s="40"/>
      <c r="AO89" s="40"/>
      <c r="AP89" s="40"/>
      <c r="AQ89" s="40"/>
      <c r="AR89" s="40"/>
      <c r="AS89" s="40"/>
      <c r="AX89" s="40"/>
      <c r="BE89" s="39"/>
      <c r="BF89" s="39"/>
      <c r="BG89" s="39"/>
      <c r="BH89" s="39"/>
      <c r="BI89" s="39"/>
      <c r="BJ89" s="39"/>
      <c r="BK89" s="39"/>
      <c r="BL89" s="39"/>
      <c r="BM89" s="39"/>
      <c r="BN89" s="39"/>
      <c r="BO89" s="39"/>
      <c r="BP89" s="39"/>
      <c r="BQ89" s="39"/>
      <c r="BR89" s="39"/>
      <c r="BS89" s="39"/>
      <c r="BT89" s="39"/>
      <c r="BU89" s="39"/>
    </row>
    <row r="90" spans="1:73" ht="24" customHeight="1" x14ac:dyDescent="0.25">
      <c r="A90" s="8"/>
      <c r="B90" s="215">
        <v>5.3</v>
      </c>
      <c r="C90" s="383"/>
      <c r="D90" s="398" t="str">
        <f t="shared" si="5"/>
        <v>The internal testing of market systems for your business</v>
      </c>
      <c r="E90" s="398"/>
      <c r="F90" s="398"/>
      <c r="G90" s="398"/>
      <c r="H90" s="398"/>
      <c r="I90" s="398"/>
      <c r="J90" s="51"/>
      <c r="K90" s="51"/>
      <c r="L90" s="51"/>
      <c r="M90" s="51"/>
      <c r="N90" s="51"/>
      <c r="O90" s="51"/>
      <c r="P90" s="51"/>
      <c r="Q90" s="51"/>
      <c r="R90" s="51"/>
      <c r="S90" s="51"/>
      <c r="T90" s="51"/>
      <c r="U90" s="51"/>
      <c r="V90" s="51"/>
      <c r="W90" s="51"/>
      <c r="X90" s="76"/>
      <c r="Y90" s="8"/>
      <c r="Z90" s="149"/>
      <c r="AA90" s="39"/>
      <c r="AB90" s="39"/>
      <c r="AC90" s="40"/>
      <c r="AD90" s="40"/>
      <c r="AE90" s="40"/>
      <c r="AF90" s="40"/>
      <c r="AG90" s="39"/>
      <c r="AH90" s="40"/>
      <c r="AI90" s="40"/>
      <c r="AJ90" s="40"/>
      <c r="AK90" s="40"/>
      <c r="AL90" s="40"/>
      <c r="AM90" s="40"/>
      <c r="AN90" s="40"/>
      <c r="AO90" s="40"/>
      <c r="AP90" s="40"/>
      <c r="AQ90" s="40"/>
      <c r="AR90" s="40"/>
      <c r="AS90" s="40"/>
      <c r="AX90" s="40"/>
      <c r="BE90" s="39"/>
      <c r="BF90" s="39"/>
      <c r="BG90" s="39"/>
      <c r="BH90" s="39"/>
      <c r="BI90" s="39"/>
      <c r="BJ90" s="39"/>
      <c r="BK90" s="39"/>
      <c r="BL90" s="39"/>
      <c r="BM90" s="39"/>
      <c r="BN90" s="39"/>
      <c r="BO90" s="39"/>
      <c r="BP90" s="39"/>
      <c r="BQ90" s="39"/>
      <c r="BR90" s="39"/>
      <c r="BS90" s="39"/>
      <c r="BT90" s="39"/>
      <c r="BU90" s="39"/>
    </row>
    <row r="91" spans="1:73" ht="24" customHeight="1" x14ac:dyDescent="0.25">
      <c r="A91" s="8"/>
      <c r="B91" s="215">
        <v>5.4</v>
      </c>
      <c r="C91" s="383"/>
      <c r="D91" s="398" t="str">
        <f t="shared" si="5"/>
        <v>The testing of market system interfaces between AEMO and participants (including testing of credentials and connectivity, as appropriate)</v>
      </c>
      <c r="E91" s="398"/>
      <c r="F91" s="398"/>
      <c r="G91" s="398"/>
      <c r="H91" s="398"/>
      <c r="I91" s="398"/>
      <c r="J91" s="51"/>
      <c r="K91" s="51"/>
      <c r="L91" s="51"/>
      <c r="M91" s="51"/>
      <c r="N91" s="51"/>
      <c r="O91" s="51"/>
      <c r="P91" s="51"/>
      <c r="Q91" s="51"/>
      <c r="R91" s="51"/>
      <c r="S91" s="51"/>
      <c r="T91" s="51"/>
      <c r="U91" s="51"/>
      <c r="V91" s="51"/>
      <c r="W91" s="51"/>
      <c r="X91" s="76"/>
      <c r="Y91" s="8"/>
      <c r="Z91" s="149"/>
      <c r="AA91" s="39"/>
      <c r="AB91" s="39"/>
      <c r="AC91" s="40"/>
      <c r="AD91" s="40"/>
      <c r="AE91" s="40"/>
      <c r="AF91" s="40"/>
      <c r="AG91" s="39"/>
      <c r="AH91" s="40"/>
      <c r="AI91" s="40"/>
      <c r="AJ91" s="40"/>
      <c r="AK91" s="40"/>
      <c r="AL91" s="40"/>
      <c r="AM91" s="40"/>
      <c r="AN91" s="40"/>
      <c r="AO91" s="40"/>
      <c r="AP91" s="40"/>
      <c r="AQ91" s="40"/>
      <c r="AR91" s="40"/>
      <c r="AS91" s="40"/>
      <c r="AX91" s="40"/>
      <c r="BE91" s="39"/>
      <c r="BF91" s="39"/>
      <c r="BG91" s="39"/>
      <c r="BH91" s="39"/>
      <c r="BI91" s="39"/>
      <c r="BJ91" s="39"/>
      <c r="BK91" s="39"/>
      <c r="BL91" s="39"/>
      <c r="BM91" s="39"/>
      <c r="BN91" s="39"/>
      <c r="BO91" s="39"/>
      <c r="BP91" s="39"/>
      <c r="BQ91" s="39"/>
      <c r="BR91" s="39"/>
      <c r="BS91" s="39"/>
      <c r="BT91" s="39"/>
      <c r="BU91" s="39"/>
    </row>
    <row r="92" spans="1:73" ht="24" customHeight="1" x14ac:dyDescent="0.25">
      <c r="A92" s="8"/>
      <c r="B92" s="215">
        <v>5.5</v>
      </c>
      <c r="C92" s="383"/>
      <c r="D92" s="398" t="str">
        <f t="shared" si="5"/>
        <v>The validation of performance of market systems during industry testing</v>
      </c>
      <c r="E92" s="398"/>
      <c r="F92" s="398"/>
      <c r="G92" s="398"/>
      <c r="H92" s="398"/>
      <c r="I92" s="398"/>
      <c r="J92" s="51"/>
      <c r="K92" s="51"/>
      <c r="L92" s="51"/>
      <c r="M92" s="51"/>
      <c r="N92" s="51"/>
      <c r="O92" s="51"/>
      <c r="P92" s="51"/>
      <c r="Q92" s="51"/>
      <c r="R92" s="51"/>
      <c r="S92" s="51"/>
      <c r="T92" s="51"/>
      <c r="U92" s="51"/>
      <c r="V92" s="51"/>
      <c r="W92" s="51"/>
      <c r="X92" s="76"/>
      <c r="Y92" s="8"/>
      <c r="Z92" s="149"/>
      <c r="AA92" s="39"/>
      <c r="AB92" s="39"/>
      <c r="AC92" s="40"/>
      <c r="AD92" s="40"/>
      <c r="AE92" s="40"/>
      <c r="AF92" s="40"/>
      <c r="AG92" s="39"/>
      <c r="AH92" s="40"/>
      <c r="AI92" s="40"/>
      <c r="AJ92" s="40"/>
      <c r="AK92" s="40"/>
      <c r="AL92" s="40"/>
      <c r="AM92" s="40"/>
      <c r="AN92" s="40"/>
      <c r="AO92" s="40"/>
      <c r="AP92" s="40"/>
      <c r="AQ92" s="40"/>
      <c r="AR92" s="40"/>
      <c r="AS92" s="40"/>
      <c r="AX92" s="40"/>
      <c r="BE92" s="39"/>
      <c r="BF92" s="39"/>
      <c r="BG92" s="39"/>
      <c r="BH92" s="39"/>
      <c r="BI92" s="39"/>
      <c r="BJ92" s="39"/>
      <c r="BK92" s="39"/>
      <c r="BL92" s="39"/>
      <c r="BM92" s="39"/>
      <c r="BN92" s="39"/>
      <c r="BO92" s="39"/>
      <c r="BP92" s="39"/>
      <c r="BQ92" s="39"/>
      <c r="BR92" s="39"/>
      <c r="BS92" s="39"/>
      <c r="BT92" s="39"/>
      <c r="BU92" s="39"/>
    </row>
    <row r="93" spans="1:73" ht="17.100000000000001" customHeight="1" x14ac:dyDescent="0.25">
      <c r="A93" s="8"/>
      <c r="B93" s="386" t="s">
        <v>12</v>
      </c>
      <c r="C93" s="387"/>
      <c r="D93" s="387"/>
      <c r="E93" s="387"/>
      <c r="F93" s="387"/>
      <c r="G93" s="387"/>
      <c r="H93" s="387"/>
      <c r="I93" s="387"/>
      <c r="J93" s="387"/>
      <c r="K93" s="387"/>
      <c r="L93" s="387"/>
      <c r="M93" s="387"/>
      <c r="N93" s="387"/>
      <c r="O93" s="387"/>
      <c r="P93" s="387"/>
      <c r="Q93" s="387"/>
      <c r="R93" s="387"/>
      <c r="S93" s="387"/>
      <c r="T93" s="387"/>
      <c r="U93" s="387"/>
      <c r="V93" s="387"/>
      <c r="W93" s="387"/>
      <c r="X93" s="388"/>
      <c r="Y93" s="8"/>
      <c r="Z93" s="149"/>
      <c r="AA93" s="39"/>
      <c r="AB93" s="39"/>
      <c r="AC93" s="40"/>
      <c r="AD93" s="40"/>
      <c r="AE93" s="40"/>
      <c r="AF93" s="40"/>
      <c r="AG93" s="39"/>
      <c r="AH93" s="40"/>
      <c r="AI93" s="40"/>
      <c r="AJ93" s="40"/>
      <c r="AK93" s="40"/>
      <c r="AL93" s="40"/>
      <c r="AM93" s="40"/>
      <c r="AN93" s="40"/>
      <c r="AO93" s="40"/>
      <c r="AP93" s="40"/>
      <c r="AQ93" s="40"/>
      <c r="AR93" s="40"/>
      <c r="AS93" s="40"/>
      <c r="AX93" s="40"/>
      <c r="BE93" s="39"/>
      <c r="BF93" s="39"/>
      <c r="BG93" s="39"/>
      <c r="BH93" s="39"/>
      <c r="BI93" s="39"/>
      <c r="BJ93" s="39"/>
      <c r="BK93" s="39"/>
      <c r="BL93" s="39"/>
      <c r="BM93" s="39"/>
      <c r="BN93" s="39"/>
      <c r="BO93" s="39"/>
      <c r="BP93" s="39"/>
      <c r="BQ93" s="39"/>
      <c r="BR93" s="39"/>
      <c r="BS93" s="39"/>
      <c r="BT93" s="39"/>
      <c r="BU93" s="39"/>
    </row>
    <row r="94" spans="1:73" ht="24" customHeight="1" x14ac:dyDescent="0.25">
      <c r="A94" s="8"/>
      <c r="B94" s="215">
        <v>6.1</v>
      </c>
      <c r="C94" s="383" t="s">
        <v>13</v>
      </c>
      <c r="D94" s="398" t="str">
        <f>D65</f>
        <v>The preparation of a transition and cutover plan(s) for your business</v>
      </c>
      <c r="E94" s="398"/>
      <c r="F94" s="398"/>
      <c r="G94" s="398"/>
      <c r="H94" s="398"/>
      <c r="I94" s="398"/>
      <c r="J94" s="51"/>
      <c r="K94" s="51"/>
      <c r="L94" s="51"/>
      <c r="M94" s="51"/>
      <c r="N94" s="51"/>
      <c r="O94" s="51"/>
      <c r="P94" s="51"/>
      <c r="Q94" s="51"/>
      <c r="R94" s="51"/>
      <c r="S94" s="51"/>
      <c r="T94" s="51"/>
      <c r="U94" s="51"/>
      <c r="V94" s="51"/>
      <c r="W94" s="51"/>
      <c r="X94" s="76"/>
      <c r="Y94" s="8"/>
      <c r="Z94" s="149"/>
      <c r="AA94" s="39"/>
      <c r="AB94" s="39"/>
      <c r="AC94" s="40"/>
      <c r="AD94" s="40"/>
      <c r="AE94" s="40"/>
      <c r="AF94" s="40"/>
      <c r="AG94" s="39"/>
      <c r="AH94" s="40"/>
      <c r="AI94" s="40"/>
      <c r="AJ94" s="40"/>
      <c r="AK94" s="40"/>
      <c r="AL94" s="40"/>
      <c r="AM94" s="40"/>
      <c r="AN94" s="40"/>
      <c r="AO94" s="40"/>
      <c r="AP94" s="40"/>
      <c r="AQ94" s="40"/>
      <c r="AR94" s="40"/>
      <c r="AS94" s="40"/>
      <c r="AX94" s="40"/>
      <c r="BE94" s="39"/>
      <c r="BF94" s="39"/>
      <c r="BG94" s="39"/>
      <c r="BH94" s="39"/>
      <c r="BI94" s="39"/>
      <c r="BJ94" s="39"/>
      <c r="BK94" s="39"/>
      <c r="BL94" s="39"/>
      <c r="BM94" s="39"/>
      <c r="BN94" s="39"/>
      <c r="BO94" s="39"/>
      <c r="BP94" s="39"/>
      <c r="BQ94" s="39"/>
      <c r="BR94" s="39"/>
      <c r="BS94" s="39"/>
      <c r="BT94" s="39"/>
      <c r="BU94" s="39"/>
    </row>
    <row r="95" spans="1:73" ht="24" customHeight="1" thickBot="1" x14ac:dyDescent="0.3">
      <c r="A95" s="8"/>
      <c r="B95" s="211">
        <v>6.2</v>
      </c>
      <c r="C95" s="384"/>
      <c r="D95" s="397" t="str">
        <f>D66</f>
        <v>The successful completion of prerequisite transition activities (e.g. data migration and conversions, cutover dress rehearsals)</v>
      </c>
      <c r="E95" s="397"/>
      <c r="F95" s="397"/>
      <c r="G95" s="397"/>
      <c r="H95" s="397"/>
      <c r="I95" s="397"/>
      <c r="J95" s="61"/>
      <c r="K95" s="61"/>
      <c r="L95" s="61"/>
      <c r="M95" s="61"/>
      <c r="N95" s="61"/>
      <c r="O95" s="61"/>
      <c r="P95" s="61"/>
      <c r="Q95" s="61"/>
      <c r="R95" s="61"/>
      <c r="S95" s="61"/>
      <c r="T95" s="61"/>
      <c r="U95" s="61"/>
      <c r="V95" s="61"/>
      <c r="W95" s="61"/>
      <c r="X95" s="77"/>
      <c r="Y95" s="8"/>
      <c r="Z95" s="149"/>
      <c r="AA95" s="39"/>
      <c r="AB95" s="39"/>
      <c r="AC95" s="40"/>
      <c r="AD95" s="40"/>
      <c r="AE95" s="40"/>
      <c r="AF95" s="40"/>
      <c r="AG95" s="39"/>
      <c r="AH95" s="40"/>
      <c r="AI95" s="40"/>
      <c r="AJ95" s="40"/>
      <c r="AK95" s="40"/>
      <c r="AL95" s="40"/>
      <c r="AM95" s="40"/>
      <c r="AN95" s="40"/>
      <c r="AO95" s="40"/>
      <c r="AP95" s="40"/>
      <c r="AQ95" s="40"/>
      <c r="AR95" s="40"/>
      <c r="AS95" s="40"/>
      <c r="AX95" s="40"/>
      <c r="BE95" s="39"/>
      <c r="BF95" s="39"/>
      <c r="BG95" s="39"/>
      <c r="BH95" s="39"/>
      <c r="BI95" s="39"/>
      <c r="BJ95" s="39"/>
      <c r="BK95" s="39"/>
      <c r="BL95" s="39"/>
      <c r="BM95" s="39"/>
      <c r="BN95" s="39"/>
      <c r="BO95" s="39"/>
      <c r="BP95" s="39"/>
      <c r="BQ95" s="39"/>
      <c r="BR95" s="39"/>
      <c r="BS95" s="39"/>
      <c r="BT95" s="39"/>
      <c r="BU95" s="39"/>
    </row>
    <row r="96" spans="1:73" ht="15.75" thickBot="1" x14ac:dyDescent="0.3">
      <c r="A96" s="8"/>
      <c r="B96" s="8"/>
      <c r="C96" s="8"/>
      <c r="D96" s="8"/>
      <c r="E96" s="8"/>
      <c r="F96" s="8"/>
      <c r="G96" s="8"/>
      <c r="H96" s="8"/>
      <c r="I96" s="8"/>
      <c r="J96" s="8"/>
      <c r="K96" s="8"/>
      <c r="L96" s="8"/>
      <c r="M96" s="8"/>
      <c r="N96" s="8"/>
      <c r="O96" s="8"/>
      <c r="P96" s="8"/>
      <c r="Q96" s="8"/>
      <c r="R96" s="8"/>
      <c r="S96" s="8"/>
      <c r="T96" s="8"/>
      <c r="U96" s="8"/>
      <c r="V96" s="8"/>
      <c r="W96" s="8"/>
      <c r="X96" s="8"/>
      <c r="Y96" s="8"/>
      <c r="Z96" s="149"/>
      <c r="AA96" s="39"/>
      <c r="AB96" s="39"/>
      <c r="AC96" s="40"/>
      <c r="AD96" s="40"/>
      <c r="AE96" s="40"/>
      <c r="AF96" s="40"/>
      <c r="AG96" s="39"/>
      <c r="AH96" s="40"/>
      <c r="AI96" s="40"/>
      <c r="AJ96" s="40"/>
      <c r="AK96" s="40"/>
      <c r="AL96" s="40"/>
      <c r="AM96" s="40"/>
      <c r="AN96" s="40"/>
      <c r="AO96" s="40"/>
      <c r="AP96" s="40"/>
      <c r="AQ96" s="40"/>
      <c r="AR96" s="40"/>
      <c r="AS96" s="40"/>
      <c r="AX96" s="40"/>
      <c r="BE96" s="39"/>
      <c r="BF96" s="39"/>
      <c r="BG96" s="39"/>
      <c r="BH96" s="39"/>
      <c r="BI96" s="39"/>
      <c r="BJ96" s="39"/>
      <c r="BK96" s="39"/>
      <c r="BL96" s="39"/>
      <c r="BM96" s="39"/>
      <c r="BN96" s="39"/>
      <c r="BO96" s="39"/>
      <c r="BP96" s="39"/>
      <c r="BQ96" s="39"/>
      <c r="BR96" s="39"/>
      <c r="BS96" s="39"/>
      <c r="BT96" s="39"/>
      <c r="BU96" s="39"/>
    </row>
    <row r="97" spans="1:73" ht="15" customHeight="1" x14ac:dyDescent="0.25">
      <c r="A97" s="8"/>
      <c r="B97" s="377" t="s">
        <v>0</v>
      </c>
      <c r="C97" s="379" t="s">
        <v>1</v>
      </c>
      <c r="D97" s="379" t="s">
        <v>61</v>
      </c>
      <c r="E97" s="379"/>
      <c r="F97" s="379"/>
      <c r="G97" s="379"/>
      <c r="H97" s="379"/>
      <c r="I97" s="379"/>
      <c r="J97" s="379" t="s">
        <v>115</v>
      </c>
      <c r="K97" s="379"/>
      <c r="L97" s="379"/>
      <c r="M97" s="379"/>
      <c r="N97" s="379"/>
      <c r="O97" s="379"/>
      <c r="P97" s="379"/>
      <c r="Q97" s="379"/>
      <c r="R97" s="379"/>
      <c r="S97" s="379"/>
      <c r="T97" s="379"/>
      <c r="U97" s="379"/>
      <c r="V97" s="379"/>
      <c r="W97" s="379"/>
      <c r="X97" s="389"/>
      <c r="Y97" s="8"/>
      <c r="Z97" s="149"/>
      <c r="AA97" s="39"/>
      <c r="AB97" s="39"/>
      <c r="AC97" s="40"/>
      <c r="AD97" s="40"/>
      <c r="AE97" s="40"/>
      <c r="AF97" s="40"/>
      <c r="AG97" s="39"/>
      <c r="AH97" s="40"/>
      <c r="AI97" s="40"/>
      <c r="AJ97" s="40"/>
      <c r="AK97" s="40"/>
      <c r="AL97" s="40"/>
      <c r="AM97" s="40"/>
      <c r="AN97" s="40"/>
      <c r="AO97" s="40"/>
      <c r="AP97" s="40"/>
      <c r="AQ97" s="40"/>
      <c r="AR97" s="40"/>
      <c r="AS97" s="40"/>
      <c r="AX97" s="40"/>
      <c r="BE97" s="39"/>
      <c r="BF97" s="39"/>
      <c r="BG97" s="39"/>
      <c r="BH97" s="39"/>
      <c r="BI97" s="39"/>
      <c r="BJ97" s="39"/>
      <c r="BK97" s="39"/>
      <c r="BL97" s="39"/>
      <c r="BM97" s="39"/>
      <c r="BN97" s="39"/>
      <c r="BO97" s="39"/>
      <c r="BP97" s="39"/>
      <c r="BQ97" s="39"/>
      <c r="BR97" s="39"/>
      <c r="BS97" s="39"/>
      <c r="BT97" s="39"/>
      <c r="BU97" s="39"/>
    </row>
    <row r="98" spans="1:73" x14ac:dyDescent="0.25">
      <c r="A98" s="8"/>
      <c r="B98" s="378"/>
      <c r="C98" s="380"/>
      <c r="D98" s="380"/>
      <c r="E98" s="380"/>
      <c r="F98" s="380"/>
      <c r="G98" s="380"/>
      <c r="H98" s="380"/>
      <c r="I98" s="380"/>
      <c r="J98" s="64">
        <f t="shared" ref="J98:X98" si="6">J69</f>
        <v>0</v>
      </c>
      <c r="K98" s="64">
        <f t="shared" si="6"/>
        <v>0</v>
      </c>
      <c r="L98" s="64">
        <f t="shared" si="6"/>
        <v>0</v>
      </c>
      <c r="M98" s="64">
        <f t="shared" si="6"/>
        <v>0</v>
      </c>
      <c r="N98" s="64">
        <f t="shared" si="6"/>
        <v>0</v>
      </c>
      <c r="O98" s="64">
        <f t="shared" si="6"/>
        <v>0</v>
      </c>
      <c r="P98" s="64">
        <f t="shared" si="6"/>
        <v>0</v>
      </c>
      <c r="Q98" s="64">
        <f t="shared" si="6"/>
        <v>0</v>
      </c>
      <c r="R98" s="64">
        <f t="shared" si="6"/>
        <v>0</v>
      </c>
      <c r="S98" s="64">
        <f t="shared" si="6"/>
        <v>0</v>
      </c>
      <c r="T98" s="64">
        <f t="shared" si="6"/>
        <v>0</v>
      </c>
      <c r="U98" s="64">
        <f t="shared" si="6"/>
        <v>0</v>
      </c>
      <c r="V98" s="64">
        <f t="shared" si="6"/>
        <v>0</v>
      </c>
      <c r="W98" s="64">
        <f t="shared" si="6"/>
        <v>0</v>
      </c>
      <c r="X98" s="70">
        <f t="shared" si="6"/>
        <v>0</v>
      </c>
      <c r="Y98" s="8"/>
      <c r="Z98" s="149"/>
      <c r="AA98" s="39"/>
      <c r="AB98" s="39"/>
      <c r="AC98" s="40"/>
      <c r="AD98" s="40"/>
      <c r="AE98" s="40"/>
      <c r="AF98" s="40"/>
      <c r="AG98" s="39"/>
      <c r="AH98" s="40"/>
      <c r="AI98" s="40"/>
      <c r="AJ98" s="40"/>
      <c r="AK98" s="40"/>
      <c r="AL98" s="40"/>
      <c r="AM98" s="40"/>
      <c r="AN98" s="40"/>
      <c r="AO98" s="40"/>
      <c r="AP98" s="40"/>
      <c r="AQ98" s="40"/>
      <c r="AR98" s="40"/>
      <c r="AS98" s="40"/>
      <c r="AX98" s="40"/>
      <c r="BE98" s="39"/>
      <c r="BF98" s="39"/>
      <c r="BG98" s="39"/>
      <c r="BH98" s="39"/>
      <c r="BI98" s="39"/>
      <c r="BJ98" s="39"/>
      <c r="BK98" s="39"/>
      <c r="BL98" s="39"/>
      <c r="BM98" s="39"/>
      <c r="BN98" s="39"/>
      <c r="BO98" s="39"/>
      <c r="BP98" s="39"/>
      <c r="BQ98" s="39"/>
      <c r="BR98" s="39"/>
      <c r="BS98" s="39"/>
      <c r="BT98" s="39"/>
      <c r="BU98" s="39"/>
    </row>
    <row r="99" spans="1:73" ht="17.100000000000001" customHeight="1" x14ac:dyDescent="0.25">
      <c r="A99" s="8"/>
      <c r="B99" s="386" t="s">
        <v>2</v>
      </c>
      <c r="C99" s="387"/>
      <c r="D99" s="387"/>
      <c r="E99" s="387"/>
      <c r="F99" s="387"/>
      <c r="G99" s="387"/>
      <c r="H99" s="387"/>
      <c r="I99" s="387"/>
      <c r="J99" s="387"/>
      <c r="K99" s="387"/>
      <c r="L99" s="387"/>
      <c r="M99" s="387"/>
      <c r="N99" s="387"/>
      <c r="O99" s="387"/>
      <c r="P99" s="387"/>
      <c r="Q99" s="387"/>
      <c r="R99" s="387"/>
      <c r="S99" s="387"/>
      <c r="T99" s="387"/>
      <c r="U99" s="387"/>
      <c r="V99" s="387"/>
      <c r="W99" s="387"/>
      <c r="X99" s="388"/>
      <c r="Y99" s="8"/>
      <c r="Z99" s="149"/>
      <c r="AA99" s="39"/>
      <c r="AB99" s="39"/>
      <c r="AC99" s="40"/>
      <c r="AD99" s="40"/>
      <c r="AE99" s="40"/>
      <c r="AF99" s="40"/>
      <c r="AG99" s="39"/>
      <c r="AH99" s="40"/>
      <c r="AI99" s="40"/>
      <c r="AJ99" s="40"/>
      <c r="AK99" s="40"/>
      <c r="AL99" s="40"/>
      <c r="AM99" s="40"/>
      <c r="AN99" s="40"/>
      <c r="AO99" s="40"/>
      <c r="AP99" s="40"/>
      <c r="AQ99" s="40"/>
      <c r="AR99" s="40"/>
      <c r="AS99" s="40"/>
      <c r="AX99" s="40"/>
      <c r="BE99" s="39"/>
      <c r="BF99" s="39"/>
      <c r="BG99" s="39"/>
      <c r="BH99" s="39"/>
      <c r="BI99" s="39"/>
      <c r="BJ99" s="39"/>
      <c r="BK99" s="39"/>
      <c r="BL99" s="39"/>
      <c r="BM99" s="39"/>
      <c r="BN99" s="39"/>
      <c r="BO99" s="39"/>
      <c r="BP99" s="39"/>
      <c r="BQ99" s="39"/>
      <c r="BR99" s="39"/>
      <c r="BS99" s="39"/>
      <c r="BT99" s="39"/>
      <c r="BU99" s="39"/>
    </row>
    <row r="100" spans="1:73" ht="30" customHeight="1" x14ac:dyDescent="0.25">
      <c r="A100" s="8"/>
      <c r="B100" s="48">
        <v>1.1000000000000001</v>
      </c>
      <c r="C100" s="385" t="s">
        <v>3</v>
      </c>
      <c r="D100" s="398" t="str">
        <f>D71</f>
        <v>A high-level impact assessment of the POC reforms on your business</v>
      </c>
      <c r="E100" s="398"/>
      <c r="F100" s="398"/>
      <c r="G100" s="398"/>
      <c r="H100" s="398"/>
      <c r="I100" s="398"/>
      <c r="J100" s="154"/>
      <c r="K100" s="154"/>
      <c r="L100" s="154"/>
      <c r="M100" s="154"/>
      <c r="N100" s="154"/>
      <c r="O100" s="154"/>
      <c r="P100" s="154"/>
      <c r="Q100" s="154"/>
      <c r="R100" s="154"/>
      <c r="S100" s="154"/>
      <c r="T100" s="154"/>
      <c r="U100" s="154"/>
      <c r="V100" s="154"/>
      <c r="W100" s="154"/>
      <c r="X100" s="155"/>
      <c r="Y100" s="8"/>
      <c r="Z100" s="149"/>
      <c r="AA100" s="39"/>
      <c r="AB100" s="39"/>
      <c r="AC100" s="40"/>
      <c r="AD100" s="40"/>
      <c r="AE100" s="40"/>
      <c r="AF100" s="40"/>
      <c r="AG100" s="39"/>
      <c r="AH100" s="40"/>
      <c r="AI100" s="40"/>
      <c r="AJ100" s="40"/>
      <c r="AK100" s="40"/>
      <c r="AL100" s="40"/>
      <c r="AM100" s="40"/>
      <c r="AN100" s="40"/>
      <c r="AO100" s="40"/>
      <c r="AP100" s="40"/>
      <c r="AQ100" s="40"/>
      <c r="AR100" s="40"/>
      <c r="AS100" s="40"/>
      <c r="AX100" s="40"/>
      <c r="BE100" s="39"/>
      <c r="BF100" s="39"/>
      <c r="BG100" s="39"/>
      <c r="BH100" s="39"/>
      <c r="BI100" s="39"/>
      <c r="BJ100" s="39"/>
      <c r="BK100" s="39"/>
      <c r="BL100" s="39"/>
      <c r="BM100" s="39"/>
      <c r="BN100" s="39"/>
      <c r="BO100" s="39"/>
      <c r="BP100" s="39"/>
      <c r="BQ100" s="39"/>
      <c r="BR100" s="39"/>
      <c r="BS100" s="39"/>
      <c r="BT100" s="39"/>
      <c r="BU100" s="39"/>
    </row>
    <row r="101" spans="1:73" ht="30" customHeight="1" x14ac:dyDescent="0.25">
      <c r="A101" s="8"/>
      <c r="B101" s="48">
        <v>1.2</v>
      </c>
      <c r="C101" s="385"/>
      <c r="D101" s="398" t="str">
        <f>D72</f>
        <v>POC implementation plans in place to prepare your business for compliance with the revised regulatory arrangements from the “go live” date</v>
      </c>
      <c r="E101" s="398"/>
      <c r="F101" s="398"/>
      <c r="G101" s="398"/>
      <c r="H101" s="398"/>
      <c r="I101" s="398"/>
      <c r="J101" s="154"/>
      <c r="K101" s="154"/>
      <c r="L101" s="154"/>
      <c r="M101" s="154"/>
      <c r="N101" s="154"/>
      <c r="O101" s="154"/>
      <c r="P101" s="154"/>
      <c r="Q101" s="154"/>
      <c r="R101" s="154"/>
      <c r="S101" s="154"/>
      <c r="T101" s="154"/>
      <c r="U101" s="154"/>
      <c r="V101" s="154"/>
      <c r="W101" s="154"/>
      <c r="X101" s="155"/>
      <c r="Y101" s="8"/>
      <c r="Z101" s="149"/>
      <c r="AA101" s="39"/>
      <c r="AB101" s="39"/>
      <c r="AC101" s="40"/>
      <c r="AD101" s="40"/>
      <c r="AE101" s="40"/>
      <c r="AF101" s="40"/>
      <c r="AG101" s="39"/>
      <c r="AH101" s="40"/>
      <c r="AI101" s="40"/>
      <c r="AJ101" s="40"/>
      <c r="AK101" s="40"/>
      <c r="AL101" s="40"/>
      <c r="AM101" s="40"/>
      <c r="AN101" s="40"/>
      <c r="AO101" s="40"/>
      <c r="AP101" s="40"/>
      <c r="AQ101" s="40"/>
      <c r="AR101" s="40"/>
      <c r="AS101" s="40"/>
      <c r="AX101" s="40"/>
      <c r="BE101" s="39"/>
      <c r="BF101" s="39"/>
      <c r="BG101" s="39"/>
      <c r="BH101" s="39"/>
      <c r="BI101" s="39"/>
      <c r="BJ101" s="39"/>
      <c r="BK101" s="39"/>
      <c r="BL101" s="39"/>
      <c r="BM101" s="39"/>
      <c r="BN101" s="39"/>
      <c r="BO101" s="39"/>
      <c r="BP101" s="39"/>
      <c r="BQ101" s="39"/>
      <c r="BR101" s="39"/>
      <c r="BS101" s="39"/>
      <c r="BT101" s="39"/>
      <c r="BU101" s="39"/>
    </row>
    <row r="102" spans="1:73" ht="17.100000000000001" customHeight="1" x14ac:dyDescent="0.25">
      <c r="A102" s="8"/>
      <c r="B102" s="386" t="s">
        <v>4</v>
      </c>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8"/>
      <c r="Y102" s="8"/>
      <c r="Z102" s="149"/>
      <c r="AA102" s="39"/>
      <c r="AB102" s="39"/>
      <c r="AC102" s="40"/>
      <c r="AD102" s="40"/>
      <c r="AE102" s="40"/>
      <c r="AF102" s="40"/>
      <c r="AG102" s="39"/>
      <c r="AH102" s="40"/>
      <c r="AI102" s="40"/>
      <c r="AJ102" s="40"/>
      <c r="AK102" s="40"/>
      <c r="AL102" s="40"/>
      <c r="AM102" s="40"/>
      <c r="AN102" s="40"/>
      <c r="AO102" s="40"/>
      <c r="AP102" s="40"/>
      <c r="AQ102" s="40"/>
      <c r="AR102" s="40"/>
      <c r="AS102" s="40"/>
      <c r="AX102" s="40"/>
      <c r="BE102" s="39"/>
      <c r="BF102" s="39"/>
      <c r="BG102" s="39"/>
      <c r="BH102" s="39"/>
      <c r="BI102" s="39"/>
      <c r="BJ102" s="39"/>
      <c r="BK102" s="39"/>
      <c r="BL102" s="39"/>
      <c r="BM102" s="39"/>
      <c r="BN102" s="39"/>
      <c r="BO102" s="39"/>
      <c r="BP102" s="39"/>
      <c r="BQ102" s="39"/>
      <c r="BR102" s="39"/>
      <c r="BS102" s="39"/>
      <c r="BT102" s="39"/>
      <c r="BU102" s="39"/>
    </row>
    <row r="103" spans="1:73" ht="30" customHeight="1" x14ac:dyDescent="0.25">
      <c r="A103" s="8"/>
      <c r="B103" s="215">
        <v>2.1</v>
      </c>
      <c r="C103" s="383" t="s">
        <v>5</v>
      </c>
      <c r="D103" s="398" t="str">
        <f>D74</f>
        <v>A detailed assessment of the revised legal and regulatory framework (including any jurisdictional safety requirements, as appropriate)</v>
      </c>
      <c r="E103" s="398"/>
      <c r="F103" s="398"/>
      <c r="G103" s="398"/>
      <c r="H103" s="398"/>
      <c r="I103" s="398"/>
      <c r="J103" s="154"/>
      <c r="K103" s="154"/>
      <c r="L103" s="154"/>
      <c r="M103" s="154"/>
      <c r="N103" s="154"/>
      <c r="O103" s="154"/>
      <c r="P103" s="154"/>
      <c r="Q103" s="154"/>
      <c r="R103" s="154"/>
      <c r="S103" s="154"/>
      <c r="T103" s="154"/>
      <c r="U103" s="154"/>
      <c r="V103" s="154"/>
      <c r="W103" s="154"/>
      <c r="X103" s="155"/>
      <c r="Y103" s="8"/>
      <c r="Z103" s="149"/>
      <c r="AA103" s="39"/>
      <c r="AB103" s="39"/>
      <c r="AC103" s="40"/>
      <c r="AD103" s="40"/>
      <c r="AE103" s="40"/>
      <c r="AF103" s="40"/>
      <c r="AG103" s="39"/>
      <c r="AH103" s="40"/>
      <c r="AI103" s="40"/>
      <c r="AJ103" s="40"/>
      <c r="AK103" s="40"/>
      <c r="AL103" s="40"/>
      <c r="AM103" s="40"/>
      <c r="AN103" s="40"/>
      <c r="AO103" s="40"/>
      <c r="AP103" s="40"/>
      <c r="AQ103" s="40"/>
      <c r="AR103" s="40"/>
      <c r="AS103" s="40"/>
      <c r="AX103" s="40"/>
      <c r="BE103" s="39"/>
      <c r="BF103" s="39"/>
      <c r="BG103" s="39"/>
      <c r="BH103" s="39"/>
      <c r="BI103" s="39"/>
      <c r="BJ103" s="39"/>
      <c r="BK103" s="39"/>
      <c r="BL103" s="39"/>
      <c r="BM103" s="39"/>
      <c r="BN103" s="39"/>
      <c r="BO103" s="39"/>
      <c r="BP103" s="39"/>
      <c r="BQ103" s="39"/>
      <c r="BR103" s="39"/>
      <c r="BS103" s="39"/>
      <c r="BT103" s="39"/>
      <c r="BU103" s="39"/>
    </row>
    <row r="104" spans="1:73" ht="30" customHeight="1" x14ac:dyDescent="0.25">
      <c r="A104" s="8"/>
      <c r="B104" s="215">
        <v>2.2000000000000002</v>
      </c>
      <c r="C104" s="383"/>
      <c r="D104" s="398" t="str">
        <f t="shared" ref="D104:D107" si="7">D75</f>
        <v xml:space="preserve">The development, documentation and approval of updated internal policies that are consistent with jurisdictional regulations and requirements (e.g. safety) </v>
      </c>
      <c r="E104" s="398"/>
      <c r="F104" s="398"/>
      <c r="G104" s="398"/>
      <c r="H104" s="398"/>
      <c r="I104" s="398"/>
      <c r="J104" s="154"/>
      <c r="K104" s="154"/>
      <c r="L104" s="154"/>
      <c r="M104" s="154"/>
      <c r="N104" s="154"/>
      <c r="O104" s="154"/>
      <c r="P104" s="154"/>
      <c r="Q104" s="154"/>
      <c r="R104" s="154"/>
      <c r="S104" s="154"/>
      <c r="T104" s="154"/>
      <c r="U104" s="154"/>
      <c r="V104" s="154"/>
      <c r="W104" s="154"/>
      <c r="X104" s="155"/>
      <c r="Y104" s="8"/>
      <c r="Z104" s="149"/>
      <c r="AA104" s="39"/>
      <c r="AB104" s="39"/>
      <c r="AC104" s="40"/>
      <c r="AD104" s="40"/>
      <c r="AE104" s="40"/>
      <c r="AF104" s="40"/>
      <c r="AG104" s="39"/>
      <c r="AH104" s="40"/>
      <c r="AI104" s="40"/>
      <c r="AJ104" s="40"/>
      <c r="AK104" s="40"/>
      <c r="AL104" s="40"/>
      <c r="AM104" s="40"/>
      <c r="AN104" s="40"/>
      <c r="AO104" s="40"/>
      <c r="AP104" s="40"/>
      <c r="AQ104" s="40"/>
      <c r="AR104" s="40"/>
      <c r="AS104" s="40"/>
      <c r="AX104" s="40"/>
      <c r="BE104" s="39"/>
      <c r="BF104" s="39"/>
      <c r="BG104" s="39"/>
      <c r="BH104" s="39"/>
      <c r="BI104" s="39"/>
      <c r="BJ104" s="39"/>
      <c r="BK104" s="39"/>
      <c r="BL104" s="39"/>
      <c r="BM104" s="39"/>
      <c r="BN104" s="39"/>
      <c r="BO104" s="39"/>
      <c r="BP104" s="39"/>
      <c r="BQ104" s="39"/>
      <c r="BR104" s="39"/>
      <c r="BS104" s="39"/>
      <c r="BT104" s="39"/>
      <c r="BU104" s="39"/>
    </row>
    <row r="105" spans="1:73" ht="30" customHeight="1" x14ac:dyDescent="0.25">
      <c r="A105" s="8"/>
      <c r="B105" s="215">
        <v>2.2999999999999998</v>
      </c>
      <c r="C105" s="383"/>
      <c r="D105" s="398" t="str">
        <f t="shared" si="7"/>
        <v>Amendments to all relevant contracts/commercial arrangements</v>
      </c>
      <c r="E105" s="398"/>
      <c r="F105" s="398"/>
      <c r="G105" s="398"/>
      <c r="H105" s="398"/>
      <c r="I105" s="398"/>
      <c r="J105" s="154"/>
      <c r="K105" s="154"/>
      <c r="L105" s="154"/>
      <c r="M105" s="154"/>
      <c r="N105" s="154"/>
      <c r="O105" s="154"/>
      <c r="P105" s="154"/>
      <c r="Q105" s="154"/>
      <c r="R105" s="154"/>
      <c r="S105" s="154"/>
      <c r="T105" s="154"/>
      <c r="U105" s="154"/>
      <c r="V105" s="154"/>
      <c r="W105" s="154"/>
      <c r="X105" s="155"/>
      <c r="Y105" s="8"/>
      <c r="Z105" s="149"/>
      <c r="AA105" s="39"/>
      <c r="AB105" s="39"/>
      <c r="AC105" s="40"/>
      <c r="AD105" s="40"/>
      <c r="AE105" s="40"/>
      <c r="AF105" s="40"/>
      <c r="AG105" s="39"/>
      <c r="AH105" s="40"/>
      <c r="AI105" s="40"/>
      <c r="AJ105" s="40"/>
      <c r="AK105" s="40"/>
      <c r="AL105" s="40"/>
      <c r="AM105" s="40"/>
      <c r="AN105" s="40"/>
      <c r="AO105" s="40"/>
      <c r="AP105" s="40"/>
      <c r="AQ105" s="40"/>
      <c r="AR105" s="40"/>
      <c r="AS105" s="40"/>
      <c r="AX105" s="40"/>
      <c r="BE105" s="39"/>
      <c r="BF105" s="39"/>
      <c r="BG105" s="39"/>
      <c r="BH105" s="39"/>
      <c r="BI105" s="39"/>
      <c r="BJ105" s="39"/>
      <c r="BK105" s="39"/>
      <c r="BL105" s="39"/>
      <c r="BM105" s="39"/>
      <c r="BN105" s="39"/>
      <c r="BO105" s="39"/>
      <c r="BP105" s="39"/>
      <c r="BQ105" s="39"/>
      <c r="BR105" s="39"/>
      <c r="BS105" s="39"/>
      <c r="BT105" s="39"/>
      <c r="BU105" s="39"/>
    </row>
    <row r="106" spans="1:73" ht="30" customHeight="1" x14ac:dyDescent="0.25">
      <c r="A106" s="8"/>
      <c r="B106" s="215">
        <v>2.4</v>
      </c>
      <c r="C106" s="383"/>
      <c r="D106" s="398" t="str">
        <f t="shared" si="7"/>
        <v>An assessment of the required accreditation and registration activities</v>
      </c>
      <c r="E106" s="398"/>
      <c r="F106" s="398"/>
      <c r="G106" s="398"/>
      <c r="H106" s="398"/>
      <c r="I106" s="398"/>
      <c r="J106" s="154"/>
      <c r="K106" s="154"/>
      <c r="L106" s="154"/>
      <c r="M106" s="154"/>
      <c r="N106" s="154"/>
      <c r="O106" s="154"/>
      <c r="P106" s="154"/>
      <c r="Q106" s="154"/>
      <c r="R106" s="154"/>
      <c r="S106" s="154"/>
      <c r="T106" s="154"/>
      <c r="U106" s="154"/>
      <c r="V106" s="154"/>
      <c r="W106" s="154"/>
      <c r="X106" s="155"/>
      <c r="Y106" s="8"/>
      <c r="Z106" s="149"/>
      <c r="AA106" s="39"/>
      <c r="AB106" s="39"/>
      <c r="AC106" s="40"/>
      <c r="AD106" s="40"/>
      <c r="AE106" s="40"/>
      <c r="AF106" s="40"/>
      <c r="AG106" s="39"/>
      <c r="AH106" s="40"/>
      <c r="AI106" s="40"/>
      <c r="AJ106" s="40"/>
      <c r="AK106" s="40"/>
      <c r="AL106" s="40"/>
      <c r="AM106" s="40"/>
      <c r="AN106" s="40"/>
      <c r="AO106" s="40"/>
      <c r="AP106" s="40"/>
      <c r="AQ106" s="40"/>
      <c r="AR106" s="40"/>
      <c r="AS106" s="40"/>
      <c r="AX106" s="40"/>
      <c r="BE106" s="39"/>
      <c r="BF106" s="39"/>
      <c r="BG106" s="39"/>
      <c r="BH106" s="39"/>
      <c r="BI106" s="39"/>
      <c r="BJ106" s="39"/>
      <c r="BK106" s="39"/>
      <c r="BL106" s="39"/>
      <c r="BM106" s="39"/>
      <c r="BN106" s="39"/>
      <c r="BO106" s="39"/>
      <c r="BP106" s="39"/>
      <c r="BQ106" s="39"/>
      <c r="BR106" s="39"/>
      <c r="BS106" s="39"/>
      <c r="BT106" s="39"/>
      <c r="BU106" s="39"/>
    </row>
    <row r="107" spans="1:73" ht="30" customHeight="1" x14ac:dyDescent="0.25">
      <c r="A107" s="8"/>
      <c r="B107" s="215">
        <v>2.5</v>
      </c>
      <c r="C107" s="383"/>
      <c r="D107" s="398" t="str">
        <f t="shared" si="7"/>
        <v>The fulfilment of accreditation and registration obligations</v>
      </c>
      <c r="E107" s="398"/>
      <c r="F107" s="398"/>
      <c r="G107" s="398"/>
      <c r="H107" s="398"/>
      <c r="I107" s="398"/>
      <c r="J107" s="154"/>
      <c r="K107" s="154"/>
      <c r="L107" s="154"/>
      <c r="M107" s="154"/>
      <c r="N107" s="154"/>
      <c r="O107" s="154"/>
      <c r="P107" s="154"/>
      <c r="Q107" s="154"/>
      <c r="R107" s="154"/>
      <c r="S107" s="154"/>
      <c r="T107" s="154"/>
      <c r="U107" s="154"/>
      <c r="V107" s="154"/>
      <c r="W107" s="154"/>
      <c r="X107" s="155"/>
      <c r="Y107" s="8"/>
      <c r="Z107" s="149"/>
      <c r="AA107" s="39"/>
      <c r="AB107" s="39"/>
      <c r="AC107" s="40"/>
      <c r="AD107" s="40"/>
      <c r="AE107" s="40"/>
      <c r="AF107" s="40"/>
      <c r="AG107" s="39"/>
      <c r="AH107" s="40"/>
      <c r="AI107" s="40"/>
      <c r="AJ107" s="40"/>
      <c r="AK107" s="40"/>
      <c r="AL107" s="40"/>
      <c r="AM107" s="40"/>
      <c r="AN107" s="40"/>
      <c r="AO107" s="40"/>
      <c r="AP107" s="40"/>
      <c r="AQ107" s="40"/>
      <c r="AR107" s="40"/>
      <c r="AS107" s="40"/>
      <c r="AX107" s="40"/>
      <c r="BE107" s="39"/>
      <c r="BF107" s="39"/>
      <c r="BG107" s="39"/>
      <c r="BH107" s="39"/>
      <c r="BI107" s="39"/>
      <c r="BJ107" s="39"/>
      <c r="BK107" s="39"/>
      <c r="BL107" s="39"/>
      <c r="BM107" s="39"/>
      <c r="BN107" s="39"/>
      <c r="BO107" s="39"/>
      <c r="BP107" s="39"/>
      <c r="BQ107" s="39"/>
      <c r="BR107" s="39"/>
      <c r="BS107" s="39"/>
      <c r="BT107" s="39"/>
      <c r="BU107" s="39"/>
    </row>
    <row r="108" spans="1:73" ht="17.100000000000001" customHeight="1" x14ac:dyDescent="0.25">
      <c r="A108" s="8"/>
      <c r="B108" s="386" t="s">
        <v>6</v>
      </c>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8"/>
      <c r="Y108" s="8"/>
      <c r="Z108" s="149"/>
      <c r="AA108" s="39"/>
      <c r="AB108" s="39"/>
      <c r="AC108" s="40"/>
      <c r="AD108" s="40"/>
      <c r="AE108" s="40"/>
      <c r="AF108" s="40"/>
      <c r="AG108" s="39"/>
      <c r="AH108" s="40"/>
      <c r="AI108" s="40"/>
      <c r="AJ108" s="40"/>
      <c r="AK108" s="40"/>
      <c r="AL108" s="40"/>
      <c r="AM108" s="40"/>
      <c r="AN108" s="40"/>
      <c r="AO108" s="40"/>
      <c r="AP108" s="40"/>
      <c r="AQ108" s="40"/>
      <c r="AR108" s="40"/>
      <c r="AS108" s="40"/>
      <c r="AX108" s="40"/>
      <c r="BE108" s="39"/>
      <c r="BF108" s="39"/>
      <c r="BG108" s="39"/>
      <c r="BH108" s="39"/>
      <c r="BI108" s="39"/>
      <c r="BJ108" s="39"/>
      <c r="BK108" s="39"/>
      <c r="BL108" s="39"/>
      <c r="BM108" s="39"/>
      <c r="BN108" s="39"/>
      <c r="BO108" s="39"/>
      <c r="BP108" s="39"/>
      <c r="BQ108" s="39"/>
      <c r="BR108" s="39"/>
      <c r="BS108" s="39"/>
      <c r="BT108" s="39"/>
      <c r="BU108" s="39"/>
    </row>
    <row r="109" spans="1:73" ht="30" customHeight="1" x14ac:dyDescent="0.25">
      <c r="A109" s="8"/>
      <c r="B109" s="215">
        <v>3.1</v>
      </c>
      <c r="C109" s="383" t="s">
        <v>7</v>
      </c>
      <c r="D109" s="398" t="str">
        <f>D80</f>
        <v>A detailed assessment of the human resources required to fulfil the operational functions for your business</v>
      </c>
      <c r="E109" s="398"/>
      <c r="F109" s="398"/>
      <c r="G109" s="398"/>
      <c r="H109" s="398"/>
      <c r="I109" s="398"/>
      <c r="J109" s="154"/>
      <c r="K109" s="154"/>
      <c r="L109" s="154"/>
      <c r="M109" s="154"/>
      <c r="N109" s="154"/>
      <c r="O109" s="154"/>
      <c r="P109" s="154"/>
      <c r="Q109" s="154"/>
      <c r="R109" s="154"/>
      <c r="S109" s="154"/>
      <c r="T109" s="154"/>
      <c r="U109" s="154"/>
      <c r="V109" s="154"/>
      <c r="W109" s="154"/>
      <c r="X109" s="155"/>
      <c r="Y109" s="8"/>
      <c r="Z109" s="149"/>
      <c r="AA109" s="39"/>
      <c r="AB109" s="39"/>
      <c r="AC109" s="40"/>
      <c r="AD109" s="40"/>
      <c r="AE109" s="40"/>
      <c r="AF109" s="40"/>
      <c r="AG109" s="39"/>
      <c r="AH109" s="40"/>
      <c r="AI109" s="40"/>
      <c r="AJ109" s="40"/>
      <c r="AK109" s="40"/>
      <c r="AL109" s="40"/>
      <c r="AM109" s="40"/>
      <c r="AN109" s="40"/>
      <c r="AO109" s="40"/>
      <c r="AP109" s="40"/>
      <c r="AQ109" s="40"/>
      <c r="AR109" s="40"/>
      <c r="AS109" s="40"/>
      <c r="AX109" s="40"/>
      <c r="BE109" s="39"/>
      <c r="BF109" s="39"/>
      <c r="BG109" s="39"/>
      <c r="BH109" s="39"/>
      <c r="BI109" s="39"/>
      <c r="BJ109" s="39"/>
      <c r="BK109" s="39"/>
      <c r="BL109" s="39"/>
      <c r="BM109" s="39"/>
      <c r="BN109" s="39"/>
      <c r="BO109" s="39"/>
      <c r="BP109" s="39"/>
      <c r="BQ109" s="39"/>
      <c r="BR109" s="39"/>
      <c r="BS109" s="39"/>
      <c r="BT109" s="39"/>
      <c r="BU109" s="39"/>
    </row>
    <row r="110" spans="1:73" ht="30" customHeight="1" x14ac:dyDescent="0.25">
      <c r="A110" s="8"/>
      <c r="B110" s="215">
        <v>3.2</v>
      </c>
      <c r="C110" s="383"/>
      <c r="D110" s="398" t="str">
        <f t="shared" ref="D110:D111" si="8">D81</f>
        <v>The recruitment/assignment of human resources required to fulfil the operational functions for your business</v>
      </c>
      <c r="E110" s="398"/>
      <c r="F110" s="398"/>
      <c r="G110" s="398"/>
      <c r="H110" s="398"/>
      <c r="I110" s="398"/>
      <c r="J110" s="154"/>
      <c r="K110" s="154"/>
      <c r="L110" s="154"/>
      <c r="M110" s="154"/>
      <c r="N110" s="154"/>
      <c r="O110" s="154"/>
      <c r="P110" s="154"/>
      <c r="Q110" s="154"/>
      <c r="R110" s="154"/>
      <c r="S110" s="154"/>
      <c r="T110" s="154"/>
      <c r="U110" s="154"/>
      <c r="V110" s="154"/>
      <c r="W110" s="154"/>
      <c r="X110" s="155"/>
      <c r="Y110" s="8"/>
      <c r="Z110" s="149"/>
      <c r="AA110" s="39"/>
      <c r="AB110" s="39"/>
      <c r="AC110" s="40"/>
      <c r="AD110" s="40"/>
      <c r="AE110" s="40"/>
      <c r="AF110" s="40"/>
      <c r="AG110" s="39"/>
      <c r="AH110" s="40"/>
      <c r="AI110" s="40"/>
      <c r="AJ110" s="40"/>
      <c r="AK110" s="40"/>
      <c r="AL110" s="40"/>
      <c r="AM110" s="40"/>
      <c r="AN110" s="40"/>
      <c r="AO110" s="40"/>
      <c r="AP110" s="40"/>
      <c r="AQ110" s="40"/>
      <c r="AR110" s="40"/>
      <c r="AS110" s="40"/>
      <c r="AX110" s="40"/>
      <c r="BE110" s="39"/>
      <c r="BF110" s="39"/>
      <c r="BG110" s="39"/>
      <c r="BH110" s="39"/>
      <c r="BI110" s="39"/>
      <c r="BJ110" s="39"/>
      <c r="BK110" s="39"/>
      <c r="BL110" s="39"/>
      <c r="BM110" s="39"/>
      <c r="BN110" s="39"/>
      <c r="BO110" s="39"/>
      <c r="BP110" s="39"/>
      <c r="BQ110" s="39"/>
      <c r="BR110" s="39"/>
      <c r="BS110" s="39"/>
      <c r="BT110" s="39"/>
      <c r="BU110" s="39"/>
    </row>
    <row r="111" spans="1:73" ht="30" customHeight="1" x14ac:dyDescent="0.25">
      <c r="A111" s="8"/>
      <c r="B111" s="215">
        <v>3.3</v>
      </c>
      <c r="C111" s="383"/>
      <c r="D111" s="398" t="str">
        <f t="shared" si="8"/>
        <v>The identification, development and delivery of staff training to fulfil the operational functions/roles, as applicable to your business</v>
      </c>
      <c r="E111" s="398"/>
      <c r="F111" s="398"/>
      <c r="G111" s="398"/>
      <c r="H111" s="398"/>
      <c r="I111" s="398"/>
      <c r="J111" s="154"/>
      <c r="K111" s="154"/>
      <c r="L111" s="154"/>
      <c r="M111" s="154"/>
      <c r="N111" s="154"/>
      <c r="O111" s="154"/>
      <c r="P111" s="154"/>
      <c r="Q111" s="154"/>
      <c r="R111" s="154"/>
      <c r="S111" s="154"/>
      <c r="T111" s="154"/>
      <c r="U111" s="154"/>
      <c r="V111" s="154"/>
      <c r="W111" s="154"/>
      <c r="X111" s="155"/>
      <c r="Y111" s="8"/>
      <c r="Z111" s="149"/>
      <c r="AA111" s="39"/>
      <c r="AB111" s="39"/>
      <c r="AC111" s="40"/>
      <c r="AD111" s="40"/>
      <c r="AE111" s="40"/>
      <c r="AF111" s="40"/>
      <c r="AG111" s="39"/>
      <c r="AH111" s="40"/>
      <c r="AI111" s="40"/>
      <c r="AJ111" s="40"/>
      <c r="AK111" s="40"/>
      <c r="AL111" s="40"/>
      <c r="AM111" s="40"/>
      <c r="AN111" s="40"/>
      <c r="AO111" s="40"/>
      <c r="AP111" s="40"/>
      <c r="AQ111" s="40"/>
      <c r="AR111" s="40"/>
      <c r="AS111" s="40"/>
      <c r="AX111" s="40"/>
      <c r="BE111" s="39"/>
      <c r="BF111" s="39"/>
      <c r="BG111" s="39"/>
      <c r="BH111" s="39"/>
      <c r="BI111" s="39"/>
      <c r="BJ111" s="39"/>
      <c r="BK111" s="39"/>
      <c r="BL111" s="39"/>
      <c r="BM111" s="39"/>
      <c r="BN111" s="39"/>
      <c r="BO111" s="39"/>
      <c r="BP111" s="39"/>
      <c r="BQ111" s="39"/>
      <c r="BR111" s="39"/>
      <c r="BS111" s="39"/>
      <c r="BT111" s="39"/>
      <c r="BU111" s="39"/>
    </row>
    <row r="112" spans="1:73" ht="17.100000000000001" customHeight="1" x14ac:dyDescent="0.25">
      <c r="A112" s="8"/>
      <c r="B112" s="386" t="s">
        <v>8</v>
      </c>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8"/>
      <c r="Y112" s="8"/>
      <c r="Z112" s="149"/>
      <c r="AA112" s="39"/>
      <c r="AB112" s="39"/>
      <c r="AC112" s="40"/>
      <c r="AD112" s="40"/>
      <c r="AE112" s="40"/>
      <c r="AF112" s="40"/>
      <c r="AG112" s="39"/>
      <c r="AH112" s="40"/>
      <c r="AI112" s="40"/>
      <c r="AJ112" s="40"/>
      <c r="AK112" s="40"/>
      <c r="AL112" s="40"/>
      <c r="AM112" s="40"/>
      <c r="AN112" s="40"/>
      <c r="AO112" s="40"/>
      <c r="AP112" s="40"/>
      <c r="AQ112" s="40"/>
      <c r="AR112" s="40"/>
      <c r="AS112" s="40"/>
      <c r="AX112" s="40"/>
      <c r="BE112" s="39"/>
      <c r="BF112" s="39"/>
      <c r="BG112" s="39"/>
      <c r="BH112" s="39"/>
      <c r="BI112" s="39"/>
      <c r="BJ112" s="39"/>
      <c r="BK112" s="39"/>
      <c r="BL112" s="39"/>
      <c r="BM112" s="39"/>
      <c r="BN112" s="39"/>
      <c r="BO112" s="39"/>
      <c r="BP112" s="39"/>
      <c r="BQ112" s="39"/>
      <c r="BR112" s="39"/>
      <c r="BS112" s="39"/>
      <c r="BT112" s="39"/>
      <c r="BU112" s="39"/>
    </row>
    <row r="113" spans="1:73" ht="30" customHeight="1" x14ac:dyDescent="0.25">
      <c r="A113" s="8"/>
      <c r="B113" s="215">
        <v>4.0999999999999996</v>
      </c>
      <c r="C113" s="383" t="s">
        <v>9</v>
      </c>
      <c r="D113" s="398" t="str">
        <f>D84</f>
        <v>A detailed assessment of business process impacts for your business</v>
      </c>
      <c r="E113" s="398"/>
      <c r="F113" s="398"/>
      <c r="G113" s="398"/>
      <c r="H113" s="398"/>
      <c r="I113" s="398"/>
      <c r="J113" s="154"/>
      <c r="K113" s="154"/>
      <c r="L113" s="154"/>
      <c r="M113" s="154"/>
      <c r="N113" s="154"/>
      <c r="O113" s="154"/>
      <c r="P113" s="154"/>
      <c r="Q113" s="154"/>
      <c r="R113" s="154"/>
      <c r="S113" s="154"/>
      <c r="T113" s="154"/>
      <c r="U113" s="154"/>
      <c r="V113" s="154"/>
      <c r="W113" s="154"/>
      <c r="X113" s="155"/>
      <c r="Y113" s="8"/>
      <c r="Z113" s="149"/>
      <c r="AA113" s="39"/>
      <c r="AB113" s="39"/>
      <c r="AC113" s="40"/>
      <c r="AD113" s="40"/>
      <c r="AE113" s="40"/>
      <c r="AF113" s="40"/>
      <c r="AG113" s="39"/>
      <c r="AH113" s="40"/>
      <c r="AI113" s="40"/>
      <c r="AJ113" s="40"/>
      <c r="AK113" s="40"/>
      <c r="AL113" s="40"/>
      <c r="AM113" s="40"/>
      <c r="AN113" s="40"/>
      <c r="AO113" s="40"/>
      <c r="AP113" s="40"/>
      <c r="AQ113" s="40"/>
      <c r="AR113" s="40"/>
      <c r="AS113" s="40"/>
      <c r="AX113" s="40"/>
      <c r="BE113" s="39"/>
      <c r="BF113" s="39"/>
      <c r="BG113" s="39"/>
      <c r="BH113" s="39"/>
      <c r="BI113" s="39"/>
      <c r="BJ113" s="39"/>
      <c r="BK113" s="39"/>
      <c r="BL113" s="39"/>
      <c r="BM113" s="39"/>
      <c r="BN113" s="39"/>
      <c r="BO113" s="39"/>
      <c r="BP113" s="39"/>
      <c r="BQ113" s="39"/>
      <c r="BR113" s="39"/>
      <c r="BS113" s="39"/>
      <c r="BT113" s="39"/>
      <c r="BU113" s="39"/>
    </row>
    <row r="114" spans="1:73" ht="30" customHeight="1" x14ac:dyDescent="0.25">
      <c r="A114" s="8"/>
      <c r="B114" s="215">
        <v>4.2</v>
      </c>
      <c r="C114" s="383"/>
      <c r="D114" s="398" t="str">
        <f t="shared" ref="D114:D115" si="9">D85</f>
        <v>The development, documentation and approval of appropriate business processes for your business</v>
      </c>
      <c r="E114" s="398"/>
      <c r="F114" s="398"/>
      <c r="G114" s="398"/>
      <c r="H114" s="398"/>
      <c r="I114" s="398"/>
      <c r="J114" s="154"/>
      <c r="K114" s="154"/>
      <c r="L114" s="154"/>
      <c r="M114" s="154"/>
      <c r="N114" s="154"/>
      <c r="O114" s="154"/>
      <c r="P114" s="154"/>
      <c r="Q114" s="154"/>
      <c r="R114" s="154"/>
      <c r="S114" s="154"/>
      <c r="T114" s="154"/>
      <c r="U114" s="154"/>
      <c r="V114" s="154"/>
      <c r="W114" s="154"/>
      <c r="X114" s="155"/>
      <c r="Y114" s="8"/>
      <c r="Z114" s="149"/>
      <c r="AA114" s="39"/>
      <c r="AB114" s="39"/>
      <c r="AC114" s="40"/>
      <c r="AD114" s="40"/>
      <c r="AE114" s="40"/>
      <c r="AF114" s="40"/>
      <c r="AG114" s="39"/>
      <c r="AH114" s="40"/>
      <c r="AI114" s="40"/>
      <c r="AJ114" s="40"/>
      <c r="AK114" s="40"/>
      <c r="AL114" s="40"/>
      <c r="AM114" s="40"/>
      <c r="AN114" s="40"/>
      <c r="AO114" s="40"/>
      <c r="AP114" s="40"/>
      <c r="AQ114" s="40"/>
      <c r="AR114" s="40"/>
      <c r="AS114" s="40"/>
      <c r="AX114" s="40"/>
      <c r="BE114" s="39"/>
      <c r="BF114" s="39"/>
      <c r="BG114" s="39"/>
      <c r="BH114" s="39"/>
      <c r="BI114" s="39"/>
      <c r="BJ114" s="39"/>
      <c r="BK114" s="39"/>
      <c r="BL114" s="39"/>
      <c r="BM114" s="39"/>
      <c r="BN114" s="39"/>
      <c r="BO114" s="39"/>
      <c r="BP114" s="39"/>
      <c r="BQ114" s="39"/>
      <c r="BR114" s="39"/>
      <c r="BS114" s="39"/>
      <c r="BT114" s="39"/>
      <c r="BU114" s="39"/>
    </row>
    <row r="115" spans="1:73" ht="30" customHeight="1" x14ac:dyDescent="0.25">
      <c r="A115" s="8"/>
      <c r="B115" s="215">
        <v>4.3</v>
      </c>
      <c r="C115" s="383"/>
      <c r="D115" s="398" t="str">
        <f t="shared" si="9"/>
        <v>The validation of business processes during industry testing</v>
      </c>
      <c r="E115" s="398"/>
      <c r="F115" s="398"/>
      <c r="G115" s="398"/>
      <c r="H115" s="398"/>
      <c r="I115" s="398"/>
      <c r="J115" s="154"/>
      <c r="K115" s="154"/>
      <c r="L115" s="154"/>
      <c r="M115" s="154"/>
      <c r="N115" s="154"/>
      <c r="O115" s="154"/>
      <c r="P115" s="154"/>
      <c r="Q115" s="154"/>
      <c r="R115" s="154"/>
      <c r="S115" s="154"/>
      <c r="T115" s="154"/>
      <c r="U115" s="154"/>
      <c r="V115" s="154"/>
      <c r="W115" s="154"/>
      <c r="X115" s="155"/>
      <c r="Y115" s="8"/>
      <c r="Z115" s="149"/>
      <c r="AA115" s="39"/>
      <c r="AB115" s="39"/>
      <c r="AC115" s="40"/>
      <c r="AD115" s="40"/>
      <c r="AE115" s="40"/>
      <c r="AF115" s="40"/>
      <c r="AG115" s="39"/>
      <c r="AH115" s="40"/>
      <c r="AI115" s="40"/>
      <c r="AJ115" s="40"/>
      <c r="AK115" s="40"/>
      <c r="AL115" s="40"/>
      <c r="AM115" s="40"/>
      <c r="AN115" s="40"/>
      <c r="AO115" s="40"/>
      <c r="AP115" s="40"/>
      <c r="AQ115" s="40"/>
      <c r="AR115" s="40"/>
      <c r="AS115" s="40"/>
      <c r="AX115" s="40"/>
      <c r="BE115" s="39"/>
      <c r="BF115" s="39"/>
      <c r="BG115" s="39"/>
      <c r="BH115" s="39"/>
      <c r="BI115" s="39"/>
      <c r="BJ115" s="39"/>
      <c r="BK115" s="39"/>
      <c r="BL115" s="39"/>
      <c r="BM115" s="39"/>
      <c r="BN115" s="39"/>
      <c r="BO115" s="39"/>
      <c r="BP115" s="39"/>
      <c r="BQ115" s="39"/>
      <c r="BR115" s="39"/>
      <c r="BS115" s="39"/>
      <c r="BT115" s="39"/>
      <c r="BU115" s="39"/>
    </row>
    <row r="116" spans="1:73" ht="17.100000000000001" customHeight="1" x14ac:dyDescent="0.25">
      <c r="A116" s="8"/>
      <c r="B116" s="386" t="s">
        <v>10</v>
      </c>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8"/>
      <c r="Y116" s="8"/>
      <c r="Z116" s="149"/>
      <c r="AA116" s="39"/>
      <c r="AB116" s="39"/>
      <c r="AC116" s="40"/>
      <c r="AD116" s="40"/>
      <c r="AE116" s="40"/>
      <c r="AF116" s="40"/>
      <c r="AG116" s="39"/>
      <c r="AH116" s="40"/>
      <c r="AI116" s="40"/>
      <c r="AJ116" s="40"/>
      <c r="AK116" s="40"/>
      <c r="AL116" s="40"/>
      <c r="AM116" s="40"/>
      <c r="AN116" s="40"/>
      <c r="AO116" s="40"/>
      <c r="AP116" s="40"/>
      <c r="AQ116" s="40"/>
      <c r="AR116" s="40"/>
      <c r="AS116" s="40"/>
      <c r="AX116" s="40"/>
      <c r="BE116" s="39"/>
      <c r="BF116" s="39"/>
      <c r="BG116" s="39"/>
      <c r="BH116" s="39"/>
      <c r="BI116" s="39"/>
      <c r="BJ116" s="39"/>
      <c r="BK116" s="39"/>
      <c r="BL116" s="39"/>
      <c r="BM116" s="39"/>
      <c r="BN116" s="39"/>
      <c r="BO116" s="39"/>
      <c r="BP116" s="39"/>
      <c r="BQ116" s="39"/>
      <c r="BR116" s="39"/>
      <c r="BS116" s="39"/>
      <c r="BT116" s="39"/>
      <c r="BU116" s="39"/>
    </row>
    <row r="117" spans="1:73" ht="30" customHeight="1" x14ac:dyDescent="0.25">
      <c r="A117" s="8"/>
      <c r="B117" s="215">
        <v>5.0999999999999996</v>
      </c>
      <c r="C117" s="383" t="s">
        <v>11</v>
      </c>
      <c r="D117" s="398" t="str">
        <f>D88</f>
        <v>A detailed assessment of the market system impacts for your business, including requirements specification and design of changes</v>
      </c>
      <c r="E117" s="398"/>
      <c r="F117" s="398"/>
      <c r="G117" s="398"/>
      <c r="H117" s="398"/>
      <c r="I117" s="398"/>
      <c r="J117" s="154"/>
      <c r="K117" s="154"/>
      <c r="L117" s="154"/>
      <c r="M117" s="154"/>
      <c r="N117" s="154"/>
      <c r="O117" s="154"/>
      <c r="P117" s="154"/>
      <c r="Q117" s="154"/>
      <c r="R117" s="154"/>
      <c r="S117" s="154"/>
      <c r="T117" s="154"/>
      <c r="U117" s="154"/>
      <c r="V117" s="154"/>
      <c r="W117" s="154"/>
      <c r="X117" s="155"/>
      <c r="Y117" s="8"/>
      <c r="Z117" s="149"/>
      <c r="AA117" s="39"/>
      <c r="AB117" s="39"/>
      <c r="AC117" s="40"/>
      <c r="AD117" s="40"/>
      <c r="AE117" s="40"/>
      <c r="AF117" s="40"/>
      <c r="AG117" s="39"/>
      <c r="AH117" s="40"/>
      <c r="AI117" s="40"/>
      <c r="AJ117" s="40"/>
      <c r="AK117" s="40"/>
      <c r="AL117" s="40"/>
      <c r="AM117" s="40"/>
      <c r="AN117" s="40"/>
      <c r="AO117" s="40"/>
      <c r="AP117" s="40"/>
      <c r="AQ117" s="40"/>
      <c r="AR117" s="40"/>
      <c r="AS117" s="40"/>
      <c r="AX117" s="40"/>
      <c r="BE117" s="39"/>
      <c r="BF117" s="39"/>
      <c r="BG117" s="39"/>
      <c r="BH117" s="39"/>
      <c r="BI117" s="39"/>
      <c r="BJ117" s="39"/>
      <c r="BK117" s="39"/>
      <c r="BL117" s="39"/>
      <c r="BM117" s="39"/>
      <c r="BN117" s="39"/>
      <c r="BO117" s="39"/>
      <c r="BP117" s="39"/>
      <c r="BQ117" s="39"/>
      <c r="BR117" s="39"/>
      <c r="BS117" s="39"/>
      <c r="BT117" s="39"/>
      <c r="BU117" s="39"/>
    </row>
    <row r="118" spans="1:73" ht="30" customHeight="1" x14ac:dyDescent="0.25">
      <c r="A118" s="8"/>
      <c r="B118" s="215">
        <v>5.2</v>
      </c>
      <c r="C118" s="383"/>
      <c r="D118" s="398" t="str">
        <f t="shared" ref="D118:D121" si="10">D89</f>
        <v>The development and build of appropriate market systems for your business</v>
      </c>
      <c r="E118" s="398"/>
      <c r="F118" s="398"/>
      <c r="G118" s="398"/>
      <c r="H118" s="398"/>
      <c r="I118" s="398"/>
      <c r="J118" s="154"/>
      <c r="K118" s="154"/>
      <c r="L118" s="154"/>
      <c r="M118" s="154"/>
      <c r="N118" s="154"/>
      <c r="O118" s="154"/>
      <c r="P118" s="154"/>
      <c r="Q118" s="154"/>
      <c r="R118" s="154"/>
      <c r="S118" s="154"/>
      <c r="T118" s="154"/>
      <c r="U118" s="154"/>
      <c r="V118" s="154"/>
      <c r="W118" s="154"/>
      <c r="X118" s="155"/>
      <c r="Y118" s="8"/>
      <c r="Z118" s="149"/>
      <c r="AA118" s="39"/>
      <c r="AB118" s="39"/>
      <c r="AC118" s="40"/>
      <c r="AD118" s="40"/>
      <c r="AE118" s="40"/>
      <c r="AF118" s="40"/>
      <c r="AG118" s="39"/>
      <c r="AH118" s="40"/>
      <c r="AI118" s="40"/>
      <c r="AJ118" s="40"/>
      <c r="AK118" s="40"/>
      <c r="AL118" s="40"/>
      <c r="AM118" s="40"/>
      <c r="AN118" s="40"/>
      <c r="AO118" s="40"/>
      <c r="AP118" s="40"/>
      <c r="AQ118" s="40"/>
      <c r="AR118" s="40"/>
      <c r="AS118" s="40"/>
      <c r="AX118" s="40"/>
      <c r="BE118" s="39"/>
      <c r="BF118" s="39"/>
      <c r="BG118" s="39"/>
      <c r="BH118" s="39"/>
      <c r="BI118" s="39"/>
      <c r="BJ118" s="39"/>
      <c r="BK118" s="39"/>
      <c r="BL118" s="39"/>
      <c r="BM118" s="39"/>
      <c r="BN118" s="39"/>
      <c r="BO118" s="39"/>
      <c r="BP118" s="39"/>
      <c r="BQ118" s="39"/>
      <c r="BR118" s="39"/>
      <c r="BS118" s="39"/>
      <c r="BT118" s="39"/>
      <c r="BU118" s="39"/>
    </row>
    <row r="119" spans="1:73" ht="30" customHeight="1" x14ac:dyDescent="0.25">
      <c r="A119" s="8"/>
      <c r="B119" s="215">
        <v>5.3</v>
      </c>
      <c r="C119" s="383"/>
      <c r="D119" s="398" t="str">
        <f t="shared" si="10"/>
        <v>The internal testing of market systems for your business</v>
      </c>
      <c r="E119" s="398"/>
      <c r="F119" s="398"/>
      <c r="G119" s="398"/>
      <c r="H119" s="398"/>
      <c r="I119" s="398"/>
      <c r="J119" s="154"/>
      <c r="K119" s="154"/>
      <c r="L119" s="154"/>
      <c r="M119" s="154"/>
      <c r="N119" s="154"/>
      <c r="O119" s="154"/>
      <c r="P119" s="154"/>
      <c r="Q119" s="154"/>
      <c r="R119" s="154"/>
      <c r="S119" s="154"/>
      <c r="T119" s="154"/>
      <c r="U119" s="154"/>
      <c r="V119" s="154"/>
      <c r="W119" s="154"/>
      <c r="X119" s="155"/>
      <c r="Y119" s="8"/>
      <c r="Z119" s="149"/>
      <c r="AA119" s="39"/>
      <c r="AB119" s="39"/>
      <c r="AC119" s="40"/>
      <c r="AD119" s="40"/>
      <c r="AE119" s="40"/>
      <c r="AF119" s="40"/>
      <c r="AG119" s="39"/>
      <c r="AH119" s="40"/>
      <c r="AI119" s="40"/>
      <c r="AJ119" s="40"/>
      <c r="AK119" s="40"/>
      <c r="AL119" s="40"/>
      <c r="AM119" s="40"/>
      <c r="AN119" s="40"/>
      <c r="AO119" s="40"/>
      <c r="AP119" s="40"/>
      <c r="AQ119" s="40"/>
      <c r="AR119" s="40"/>
      <c r="AS119" s="40"/>
      <c r="AX119" s="40"/>
      <c r="BE119" s="39"/>
      <c r="BF119" s="39"/>
      <c r="BG119" s="39"/>
      <c r="BH119" s="39"/>
      <c r="BI119" s="39"/>
      <c r="BJ119" s="39"/>
      <c r="BK119" s="39"/>
      <c r="BL119" s="39"/>
      <c r="BM119" s="39"/>
      <c r="BN119" s="39"/>
      <c r="BO119" s="39"/>
      <c r="BP119" s="39"/>
      <c r="BQ119" s="39"/>
      <c r="BR119" s="39"/>
      <c r="BS119" s="39"/>
      <c r="BT119" s="39"/>
      <c r="BU119" s="39"/>
    </row>
    <row r="120" spans="1:73" ht="30" customHeight="1" x14ac:dyDescent="0.25">
      <c r="A120" s="8"/>
      <c r="B120" s="215">
        <v>5.4</v>
      </c>
      <c r="C120" s="383"/>
      <c r="D120" s="398" t="str">
        <f t="shared" si="10"/>
        <v>The testing of market system interfaces between AEMO and participants (including testing of credentials and connectivity, as appropriate)</v>
      </c>
      <c r="E120" s="398"/>
      <c r="F120" s="398"/>
      <c r="G120" s="398"/>
      <c r="H120" s="398"/>
      <c r="I120" s="398"/>
      <c r="J120" s="154"/>
      <c r="K120" s="154"/>
      <c r="L120" s="154"/>
      <c r="M120" s="154"/>
      <c r="N120" s="154"/>
      <c r="O120" s="154"/>
      <c r="P120" s="154"/>
      <c r="Q120" s="154"/>
      <c r="R120" s="154"/>
      <c r="S120" s="154"/>
      <c r="T120" s="154"/>
      <c r="U120" s="154"/>
      <c r="V120" s="154"/>
      <c r="W120" s="154"/>
      <c r="X120" s="155"/>
      <c r="Y120" s="8"/>
      <c r="Z120" s="149"/>
      <c r="AA120" s="39"/>
      <c r="AB120" s="39"/>
      <c r="AC120" s="40"/>
      <c r="AD120" s="40"/>
      <c r="AE120" s="40"/>
      <c r="AF120" s="40"/>
      <c r="AG120" s="39"/>
      <c r="AH120" s="40"/>
      <c r="AI120" s="40"/>
      <c r="AJ120" s="40"/>
      <c r="AK120" s="40"/>
      <c r="AL120" s="40"/>
      <c r="AM120" s="40"/>
      <c r="AN120" s="40"/>
      <c r="AO120" s="40"/>
      <c r="AP120" s="40"/>
      <c r="AQ120" s="40"/>
      <c r="AR120" s="40"/>
      <c r="AS120" s="40"/>
      <c r="AX120" s="40"/>
      <c r="BE120" s="39"/>
      <c r="BF120" s="39"/>
      <c r="BG120" s="39"/>
      <c r="BH120" s="39"/>
      <c r="BI120" s="39"/>
      <c r="BJ120" s="39"/>
      <c r="BK120" s="39"/>
      <c r="BL120" s="39"/>
      <c r="BM120" s="39"/>
      <c r="BN120" s="39"/>
      <c r="BO120" s="39"/>
      <c r="BP120" s="39"/>
      <c r="BQ120" s="39"/>
      <c r="BR120" s="39"/>
      <c r="BS120" s="39"/>
      <c r="BT120" s="39"/>
      <c r="BU120" s="39"/>
    </row>
    <row r="121" spans="1:73" ht="30" customHeight="1" x14ac:dyDescent="0.25">
      <c r="A121" s="8"/>
      <c r="B121" s="215">
        <v>5.5</v>
      </c>
      <c r="C121" s="383"/>
      <c r="D121" s="398" t="str">
        <f t="shared" si="10"/>
        <v>The validation of performance of market systems during industry testing</v>
      </c>
      <c r="E121" s="398"/>
      <c r="F121" s="398"/>
      <c r="G121" s="398"/>
      <c r="H121" s="398"/>
      <c r="I121" s="398"/>
      <c r="J121" s="154"/>
      <c r="K121" s="154"/>
      <c r="L121" s="154"/>
      <c r="M121" s="154"/>
      <c r="N121" s="154"/>
      <c r="O121" s="154"/>
      <c r="P121" s="154"/>
      <c r="Q121" s="154"/>
      <c r="R121" s="154"/>
      <c r="S121" s="154"/>
      <c r="T121" s="154"/>
      <c r="U121" s="154"/>
      <c r="V121" s="154"/>
      <c r="W121" s="154"/>
      <c r="X121" s="155"/>
      <c r="Y121" s="8"/>
      <c r="Z121" s="149"/>
      <c r="AA121" s="39"/>
      <c r="AB121" s="39"/>
      <c r="AC121" s="40"/>
      <c r="AD121" s="40"/>
      <c r="AE121" s="40"/>
      <c r="AF121" s="40"/>
      <c r="AG121" s="39"/>
      <c r="AH121" s="40"/>
      <c r="AI121" s="40"/>
      <c r="AJ121" s="40"/>
      <c r="AK121" s="40"/>
      <c r="AL121" s="40"/>
      <c r="AM121" s="40"/>
      <c r="AN121" s="40"/>
      <c r="AO121" s="40"/>
      <c r="AP121" s="40"/>
      <c r="AQ121" s="40"/>
      <c r="AR121" s="40"/>
      <c r="AS121" s="40"/>
      <c r="AX121" s="40"/>
      <c r="BE121" s="39"/>
      <c r="BF121" s="39"/>
      <c r="BG121" s="39"/>
      <c r="BH121" s="39"/>
      <c r="BI121" s="39"/>
      <c r="BJ121" s="39"/>
      <c r="BK121" s="39"/>
      <c r="BL121" s="39"/>
      <c r="BM121" s="39"/>
      <c r="BN121" s="39"/>
      <c r="BO121" s="39"/>
      <c r="BP121" s="39"/>
      <c r="BQ121" s="39"/>
      <c r="BR121" s="39"/>
      <c r="BS121" s="39"/>
      <c r="BT121" s="39"/>
      <c r="BU121" s="39"/>
    </row>
    <row r="122" spans="1:73" ht="17.100000000000001" customHeight="1" x14ac:dyDescent="0.25">
      <c r="A122" s="8"/>
      <c r="B122" s="386" t="s">
        <v>12</v>
      </c>
      <c r="C122" s="387"/>
      <c r="D122" s="387"/>
      <c r="E122" s="387"/>
      <c r="F122" s="387"/>
      <c r="G122" s="387"/>
      <c r="H122" s="387"/>
      <c r="I122" s="387"/>
      <c r="J122" s="387"/>
      <c r="K122" s="387"/>
      <c r="L122" s="387"/>
      <c r="M122" s="387"/>
      <c r="N122" s="387"/>
      <c r="O122" s="387"/>
      <c r="P122" s="387"/>
      <c r="Q122" s="387"/>
      <c r="R122" s="387"/>
      <c r="S122" s="387"/>
      <c r="T122" s="387"/>
      <c r="U122" s="387"/>
      <c r="V122" s="387"/>
      <c r="W122" s="387"/>
      <c r="X122" s="388"/>
      <c r="Y122" s="8"/>
      <c r="Z122" s="149"/>
      <c r="AA122" s="39"/>
      <c r="AB122" s="39"/>
      <c r="AC122" s="40"/>
      <c r="AD122" s="40"/>
      <c r="AE122" s="40"/>
      <c r="AF122" s="40"/>
      <c r="AG122" s="39"/>
      <c r="AH122" s="40"/>
      <c r="AI122" s="40"/>
      <c r="AJ122" s="40"/>
      <c r="AK122" s="40"/>
      <c r="AL122" s="40"/>
      <c r="AM122" s="40"/>
      <c r="AN122" s="40"/>
      <c r="AO122" s="40"/>
      <c r="AP122" s="40"/>
      <c r="AQ122" s="40"/>
      <c r="AR122" s="40"/>
      <c r="AS122" s="40"/>
      <c r="AX122" s="40"/>
      <c r="BE122" s="39"/>
      <c r="BF122" s="39"/>
      <c r="BG122" s="39"/>
      <c r="BH122" s="39"/>
      <c r="BI122" s="39"/>
      <c r="BJ122" s="39"/>
      <c r="BK122" s="39"/>
      <c r="BL122" s="39"/>
      <c r="BM122" s="39"/>
      <c r="BN122" s="39"/>
      <c r="BO122" s="39"/>
      <c r="BP122" s="39"/>
      <c r="BQ122" s="39"/>
      <c r="BR122" s="39"/>
      <c r="BS122" s="39"/>
      <c r="BT122" s="39"/>
      <c r="BU122" s="39"/>
    </row>
    <row r="123" spans="1:73" ht="30" customHeight="1" x14ac:dyDescent="0.25">
      <c r="A123" s="8"/>
      <c r="B123" s="215">
        <v>6.1</v>
      </c>
      <c r="C123" s="383" t="s">
        <v>13</v>
      </c>
      <c r="D123" s="398" t="str">
        <f>D94</f>
        <v>The preparation of a transition and cutover plan(s) for your business</v>
      </c>
      <c r="E123" s="398"/>
      <c r="F123" s="398"/>
      <c r="G123" s="398"/>
      <c r="H123" s="398"/>
      <c r="I123" s="398"/>
      <c r="J123" s="154"/>
      <c r="K123" s="154"/>
      <c r="L123" s="154"/>
      <c r="M123" s="154"/>
      <c r="N123" s="154"/>
      <c r="O123" s="154"/>
      <c r="P123" s="154"/>
      <c r="Q123" s="154"/>
      <c r="R123" s="154"/>
      <c r="S123" s="154"/>
      <c r="T123" s="154"/>
      <c r="U123" s="154"/>
      <c r="V123" s="154"/>
      <c r="W123" s="154"/>
      <c r="X123" s="155"/>
      <c r="Y123" s="8"/>
      <c r="Z123" s="149"/>
      <c r="AA123" s="39"/>
      <c r="AB123" s="39"/>
      <c r="AC123" s="40"/>
      <c r="AD123" s="40"/>
      <c r="AE123" s="40"/>
      <c r="AF123" s="40"/>
      <c r="AG123" s="39"/>
      <c r="AH123" s="40"/>
      <c r="AI123" s="40"/>
      <c r="AJ123" s="40"/>
      <c r="AK123" s="40"/>
      <c r="AL123" s="40"/>
      <c r="AM123" s="40"/>
      <c r="AN123" s="40"/>
      <c r="AO123" s="40"/>
      <c r="AP123" s="40"/>
      <c r="AQ123" s="40"/>
      <c r="AR123" s="40"/>
      <c r="AS123" s="40"/>
      <c r="AX123" s="40"/>
      <c r="BE123" s="39"/>
      <c r="BF123" s="39"/>
      <c r="BG123" s="39"/>
      <c r="BH123" s="39"/>
      <c r="BI123" s="39"/>
      <c r="BJ123" s="39"/>
      <c r="BK123" s="39"/>
      <c r="BL123" s="39"/>
      <c r="BM123" s="39"/>
      <c r="BN123" s="39"/>
      <c r="BO123" s="39"/>
      <c r="BP123" s="39"/>
      <c r="BQ123" s="39"/>
      <c r="BR123" s="39"/>
      <c r="BS123" s="39"/>
      <c r="BT123" s="39"/>
      <c r="BU123" s="39"/>
    </row>
    <row r="124" spans="1:73" ht="30" customHeight="1" thickBot="1" x14ac:dyDescent="0.3">
      <c r="A124" s="8"/>
      <c r="B124" s="211">
        <v>6.2</v>
      </c>
      <c r="C124" s="384"/>
      <c r="D124" s="397" t="str">
        <f>D95</f>
        <v>The successful completion of prerequisite transition activities (e.g. data migration and conversions, cutover dress rehearsals)</v>
      </c>
      <c r="E124" s="397"/>
      <c r="F124" s="397"/>
      <c r="G124" s="397"/>
      <c r="H124" s="397"/>
      <c r="I124" s="397"/>
      <c r="J124" s="156"/>
      <c r="K124" s="156"/>
      <c r="L124" s="156"/>
      <c r="M124" s="156"/>
      <c r="N124" s="156"/>
      <c r="O124" s="156"/>
      <c r="P124" s="156"/>
      <c r="Q124" s="156"/>
      <c r="R124" s="156"/>
      <c r="S124" s="156"/>
      <c r="T124" s="156"/>
      <c r="U124" s="156"/>
      <c r="V124" s="156"/>
      <c r="W124" s="156"/>
      <c r="X124" s="157"/>
      <c r="Y124" s="8"/>
      <c r="Z124" s="149"/>
      <c r="AA124" s="39"/>
      <c r="AB124" s="39"/>
      <c r="AC124" s="40"/>
      <c r="AD124" s="40"/>
      <c r="AE124" s="40"/>
      <c r="AF124" s="40"/>
      <c r="AG124" s="39"/>
      <c r="AH124" s="40"/>
      <c r="AI124" s="40"/>
      <c r="AJ124" s="40"/>
      <c r="AK124" s="40"/>
      <c r="AL124" s="40"/>
      <c r="AM124" s="40"/>
      <c r="AN124" s="40"/>
      <c r="AO124" s="40"/>
      <c r="AP124" s="40"/>
      <c r="AQ124" s="40"/>
      <c r="AR124" s="40"/>
      <c r="AS124" s="40"/>
      <c r="AX124" s="40"/>
      <c r="BE124" s="39"/>
      <c r="BF124" s="39"/>
      <c r="BG124" s="39"/>
      <c r="BH124" s="39"/>
      <c r="BI124" s="39"/>
      <c r="BJ124" s="39"/>
      <c r="BK124" s="39"/>
      <c r="BL124" s="39"/>
      <c r="BM124" s="39"/>
      <c r="BN124" s="39"/>
      <c r="BO124" s="39"/>
      <c r="BP124" s="39"/>
      <c r="BQ124" s="39"/>
      <c r="BR124" s="39"/>
      <c r="BS124" s="39"/>
      <c r="BT124" s="39"/>
      <c r="BU124" s="39"/>
    </row>
    <row r="125" spans="1:73" ht="15.75" thickBo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149"/>
      <c r="AA125" s="39"/>
      <c r="AB125" s="39"/>
      <c r="AC125" s="40"/>
      <c r="AD125" s="40"/>
      <c r="AE125" s="40"/>
      <c r="AF125" s="40"/>
      <c r="AG125" s="39"/>
      <c r="AH125" s="40"/>
      <c r="AI125" s="40"/>
      <c r="AJ125" s="40"/>
      <c r="AK125" s="40"/>
      <c r="AL125" s="40"/>
      <c r="AM125" s="40"/>
      <c r="AN125" s="40"/>
      <c r="AO125" s="40"/>
      <c r="AP125" s="40"/>
      <c r="AQ125" s="40"/>
      <c r="AR125" s="40"/>
      <c r="AS125" s="40"/>
      <c r="AX125" s="40"/>
      <c r="BE125" s="39"/>
      <c r="BF125" s="39"/>
      <c r="BG125" s="39"/>
      <c r="BH125" s="39"/>
      <c r="BI125" s="39"/>
      <c r="BJ125" s="39"/>
      <c r="BK125" s="39"/>
      <c r="BL125" s="39"/>
      <c r="BM125" s="39"/>
      <c r="BN125" s="39"/>
      <c r="BO125" s="39"/>
      <c r="BP125" s="39"/>
      <c r="BQ125" s="39"/>
      <c r="BR125" s="39"/>
      <c r="BS125" s="39"/>
      <c r="BT125" s="39"/>
      <c r="BU125" s="39"/>
    </row>
    <row r="126" spans="1:73" ht="15" customHeight="1" x14ac:dyDescent="0.25">
      <c r="A126" s="8"/>
      <c r="B126" s="377" t="s">
        <v>0</v>
      </c>
      <c r="C126" s="379" t="s">
        <v>1</v>
      </c>
      <c r="D126" s="379" t="s">
        <v>61</v>
      </c>
      <c r="E126" s="379"/>
      <c r="F126" s="379"/>
      <c r="G126" s="379"/>
      <c r="H126" s="379"/>
      <c r="I126" s="379"/>
      <c r="J126" s="379" t="s">
        <v>63</v>
      </c>
      <c r="K126" s="379"/>
      <c r="L126" s="379"/>
      <c r="M126" s="379"/>
      <c r="N126" s="379"/>
      <c r="O126" s="379"/>
      <c r="P126" s="379"/>
      <c r="Q126" s="379"/>
      <c r="R126" s="379"/>
      <c r="S126" s="379"/>
      <c r="T126" s="379"/>
      <c r="U126" s="379"/>
      <c r="V126" s="379"/>
      <c r="W126" s="379"/>
      <c r="X126" s="389"/>
      <c r="Y126" s="8"/>
      <c r="Z126" s="149"/>
      <c r="AA126" s="39"/>
      <c r="AB126" s="39"/>
      <c r="AC126" s="40"/>
      <c r="AD126" s="40"/>
      <c r="AE126" s="40"/>
      <c r="AF126" s="40"/>
      <c r="AG126" s="39"/>
      <c r="AH126" s="40"/>
      <c r="AI126" s="40"/>
      <c r="AJ126" s="40"/>
      <c r="AK126" s="40"/>
      <c r="AL126" s="40"/>
      <c r="AM126" s="40"/>
      <c r="AN126" s="40"/>
      <c r="AO126" s="40"/>
      <c r="AP126" s="40"/>
      <c r="AQ126" s="40"/>
      <c r="AR126" s="40"/>
      <c r="AS126" s="40"/>
      <c r="AX126" s="40"/>
      <c r="BE126" s="39"/>
      <c r="BF126" s="39"/>
      <c r="BG126" s="39"/>
      <c r="BH126" s="39"/>
      <c r="BI126" s="39"/>
      <c r="BJ126" s="39"/>
      <c r="BK126" s="39"/>
      <c r="BL126" s="39"/>
      <c r="BM126" s="39"/>
      <c r="BN126" s="39"/>
      <c r="BO126" s="39"/>
      <c r="BP126" s="39"/>
      <c r="BQ126" s="39"/>
      <c r="BR126" s="39"/>
      <c r="BS126" s="39"/>
      <c r="BT126" s="39"/>
      <c r="BU126" s="39"/>
    </row>
    <row r="127" spans="1:73" x14ac:dyDescent="0.25">
      <c r="A127" s="8"/>
      <c r="B127" s="378"/>
      <c r="C127" s="380"/>
      <c r="D127" s="380"/>
      <c r="E127" s="380"/>
      <c r="F127" s="380"/>
      <c r="G127" s="380"/>
      <c r="H127" s="380"/>
      <c r="I127" s="380"/>
      <c r="J127" s="64">
        <f>J98</f>
        <v>0</v>
      </c>
      <c r="K127" s="64">
        <f t="shared" ref="K127:X127" si="11">K98</f>
        <v>0</v>
      </c>
      <c r="L127" s="64">
        <f t="shared" si="11"/>
        <v>0</v>
      </c>
      <c r="M127" s="64">
        <f t="shared" si="11"/>
        <v>0</v>
      </c>
      <c r="N127" s="64">
        <f t="shared" si="11"/>
        <v>0</v>
      </c>
      <c r="O127" s="64">
        <f t="shared" si="11"/>
        <v>0</v>
      </c>
      <c r="P127" s="64">
        <f t="shared" si="11"/>
        <v>0</v>
      </c>
      <c r="Q127" s="64">
        <f t="shared" si="11"/>
        <v>0</v>
      </c>
      <c r="R127" s="64">
        <f t="shared" si="11"/>
        <v>0</v>
      </c>
      <c r="S127" s="64">
        <f t="shared" si="11"/>
        <v>0</v>
      </c>
      <c r="T127" s="64">
        <f t="shared" si="11"/>
        <v>0</v>
      </c>
      <c r="U127" s="64">
        <f t="shared" si="11"/>
        <v>0</v>
      </c>
      <c r="V127" s="64">
        <f t="shared" si="11"/>
        <v>0</v>
      </c>
      <c r="W127" s="64">
        <f t="shared" si="11"/>
        <v>0</v>
      </c>
      <c r="X127" s="70">
        <f t="shared" si="11"/>
        <v>0</v>
      </c>
      <c r="Y127" s="8"/>
      <c r="Z127" s="149"/>
      <c r="AA127" s="39"/>
      <c r="AB127" s="39"/>
      <c r="AC127" s="40"/>
      <c r="AD127" s="40"/>
      <c r="AE127" s="40"/>
      <c r="AF127" s="40"/>
      <c r="AG127" s="39"/>
      <c r="AH127" s="40"/>
      <c r="AI127" s="40"/>
      <c r="AJ127" s="40"/>
      <c r="AK127" s="40"/>
      <c r="AL127" s="40"/>
      <c r="AM127" s="40"/>
      <c r="AN127" s="40"/>
      <c r="AO127" s="40"/>
      <c r="AP127" s="40"/>
      <c r="AQ127" s="40"/>
      <c r="AR127" s="40"/>
      <c r="AS127" s="40"/>
      <c r="AX127" s="40"/>
      <c r="BE127" s="39"/>
      <c r="BF127" s="39"/>
      <c r="BG127" s="39"/>
      <c r="BH127" s="39"/>
      <c r="BI127" s="39"/>
      <c r="BJ127" s="39"/>
      <c r="BK127" s="39"/>
      <c r="BL127" s="39"/>
      <c r="BM127" s="39"/>
      <c r="BN127" s="39"/>
      <c r="BO127" s="39"/>
      <c r="BP127" s="39"/>
      <c r="BQ127" s="39"/>
      <c r="BR127" s="39"/>
      <c r="BS127" s="39"/>
      <c r="BT127" s="39"/>
      <c r="BU127" s="39"/>
    </row>
    <row r="128" spans="1:73" ht="17.100000000000001" customHeight="1" x14ac:dyDescent="0.25">
      <c r="A128" s="8"/>
      <c r="B128" s="386" t="s">
        <v>2</v>
      </c>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8"/>
      <c r="Y128" s="8"/>
      <c r="Z128" s="149"/>
      <c r="AA128" s="39"/>
      <c r="AB128" s="39"/>
      <c r="AC128" s="40"/>
      <c r="AD128" s="40"/>
      <c r="AE128" s="40"/>
      <c r="AF128" s="40"/>
      <c r="AG128" s="39"/>
      <c r="AH128" s="40"/>
      <c r="AI128" s="40"/>
      <c r="AJ128" s="40"/>
      <c r="AK128" s="40"/>
      <c r="AL128" s="40"/>
      <c r="AM128" s="40"/>
      <c r="AN128" s="40"/>
      <c r="AO128" s="40"/>
      <c r="AP128" s="40"/>
      <c r="AQ128" s="40"/>
      <c r="AR128" s="40"/>
      <c r="AS128" s="40"/>
      <c r="AX128" s="40"/>
      <c r="BE128" s="39"/>
      <c r="BF128" s="39"/>
      <c r="BG128" s="39"/>
      <c r="BH128" s="39"/>
      <c r="BI128" s="39"/>
      <c r="BJ128" s="39"/>
      <c r="BK128" s="39"/>
      <c r="BL128" s="39"/>
      <c r="BM128" s="39"/>
      <c r="BN128" s="39"/>
      <c r="BO128" s="39"/>
      <c r="BP128" s="39"/>
      <c r="BQ128" s="39"/>
      <c r="BR128" s="39"/>
      <c r="BS128" s="39"/>
      <c r="BT128" s="39"/>
      <c r="BU128" s="39"/>
    </row>
    <row r="129" spans="1:73" ht="30" customHeight="1" x14ac:dyDescent="0.25">
      <c r="A129" s="8"/>
      <c r="B129" s="48">
        <v>1.1000000000000001</v>
      </c>
      <c r="C129" s="385" t="s">
        <v>3</v>
      </c>
      <c r="D129" s="398" t="str">
        <f>D100</f>
        <v>A high-level impact assessment of the POC reforms on your business</v>
      </c>
      <c r="E129" s="398"/>
      <c r="F129" s="398"/>
      <c r="G129" s="398"/>
      <c r="H129" s="398"/>
      <c r="I129" s="398"/>
      <c r="J129" s="154"/>
      <c r="K129" s="154"/>
      <c r="L129" s="154"/>
      <c r="M129" s="154"/>
      <c r="N129" s="154"/>
      <c r="O129" s="154"/>
      <c r="P129" s="154"/>
      <c r="Q129" s="154"/>
      <c r="R129" s="154"/>
      <c r="S129" s="154"/>
      <c r="T129" s="154"/>
      <c r="U129" s="154"/>
      <c r="V129" s="154"/>
      <c r="W129" s="154"/>
      <c r="X129" s="155"/>
      <c r="Y129" s="8"/>
      <c r="Z129" s="149"/>
      <c r="AA129" s="39"/>
      <c r="AB129" s="39"/>
      <c r="AC129" s="40"/>
      <c r="AD129" s="40"/>
      <c r="AE129" s="40"/>
      <c r="AF129" s="40"/>
      <c r="AG129" s="39"/>
      <c r="AH129" s="40"/>
      <c r="AI129" s="40"/>
      <c r="AJ129" s="40"/>
      <c r="AK129" s="40"/>
      <c r="AL129" s="40"/>
      <c r="AM129" s="40"/>
      <c r="AN129" s="40"/>
      <c r="AO129" s="40"/>
      <c r="AP129" s="40"/>
      <c r="AQ129" s="40"/>
      <c r="AR129" s="40"/>
      <c r="AS129" s="40"/>
      <c r="AX129" s="40"/>
      <c r="BE129" s="39"/>
      <c r="BF129" s="39"/>
      <c r="BG129" s="39"/>
      <c r="BH129" s="39"/>
      <c r="BI129" s="39"/>
      <c r="BJ129" s="39"/>
      <c r="BK129" s="39"/>
      <c r="BL129" s="39"/>
      <c r="BM129" s="39"/>
      <c r="BN129" s="39"/>
      <c r="BO129" s="39"/>
      <c r="BP129" s="39"/>
      <c r="BQ129" s="39"/>
      <c r="BR129" s="39"/>
      <c r="BS129" s="39"/>
      <c r="BT129" s="39"/>
      <c r="BU129" s="39"/>
    </row>
    <row r="130" spans="1:73" ht="30" customHeight="1" x14ac:dyDescent="0.25">
      <c r="A130" s="8"/>
      <c r="B130" s="48">
        <v>1.2</v>
      </c>
      <c r="C130" s="385"/>
      <c r="D130" s="398" t="str">
        <f>D101</f>
        <v>POC implementation plans in place to prepare your business for compliance with the revised regulatory arrangements from the “go live” date</v>
      </c>
      <c r="E130" s="398"/>
      <c r="F130" s="398"/>
      <c r="G130" s="398"/>
      <c r="H130" s="398"/>
      <c r="I130" s="398"/>
      <c r="J130" s="154"/>
      <c r="K130" s="154"/>
      <c r="L130" s="154"/>
      <c r="M130" s="154"/>
      <c r="N130" s="154"/>
      <c r="O130" s="154"/>
      <c r="P130" s="154"/>
      <c r="Q130" s="154"/>
      <c r="R130" s="154"/>
      <c r="S130" s="154"/>
      <c r="T130" s="154"/>
      <c r="U130" s="154"/>
      <c r="V130" s="154"/>
      <c r="W130" s="154"/>
      <c r="X130" s="155"/>
      <c r="Y130" s="8"/>
      <c r="Z130" s="149"/>
      <c r="AA130" s="39"/>
      <c r="AB130" s="39"/>
      <c r="AC130" s="40"/>
      <c r="AD130" s="40"/>
      <c r="AE130" s="40"/>
      <c r="AF130" s="40"/>
      <c r="AG130" s="39"/>
      <c r="AH130" s="40"/>
      <c r="AI130" s="40"/>
      <c r="AJ130" s="40"/>
      <c r="AK130" s="40"/>
      <c r="AL130" s="40"/>
      <c r="AM130" s="40"/>
      <c r="AN130" s="40"/>
      <c r="AO130" s="40"/>
      <c r="AP130" s="40"/>
      <c r="AQ130" s="40"/>
      <c r="AR130" s="40"/>
      <c r="AS130" s="40"/>
      <c r="AX130" s="40"/>
      <c r="BE130" s="39"/>
      <c r="BF130" s="39"/>
      <c r="BG130" s="39"/>
      <c r="BH130" s="39"/>
      <c r="BI130" s="39"/>
      <c r="BJ130" s="39"/>
      <c r="BK130" s="39"/>
      <c r="BL130" s="39"/>
      <c r="BM130" s="39"/>
      <c r="BN130" s="39"/>
      <c r="BO130" s="39"/>
      <c r="BP130" s="39"/>
      <c r="BQ130" s="39"/>
      <c r="BR130" s="39"/>
      <c r="BS130" s="39"/>
      <c r="BT130" s="39"/>
      <c r="BU130" s="39"/>
    </row>
    <row r="131" spans="1:73" ht="17.100000000000001" customHeight="1" x14ac:dyDescent="0.25">
      <c r="A131" s="8"/>
      <c r="B131" s="386" t="s">
        <v>4</v>
      </c>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8"/>
      <c r="Y131" s="8"/>
      <c r="Z131" s="149"/>
      <c r="AA131" s="39"/>
      <c r="AB131" s="39"/>
      <c r="AC131" s="40"/>
      <c r="AD131" s="40"/>
      <c r="AE131" s="40"/>
      <c r="AF131" s="40"/>
      <c r="AG131" s="39"/>
      <c r="AH131" s="40"/>
      <c r="AI131" s="40"/>
      <c r="AJ131" s="40"/>
      <c r="AK131" s="40"/>
      <c r="AL131" s="40"/>
      <c r="AM131" s="40"/>
      <c r="AN131" s="40"/>
      <c r="AO131" s="40"/>
      <c r="AP131" s="40"/>
      <c r="AQ131" s="40"/>
      <c r="AR131" s="40"/>
      <c r="AS131" s="40"/>
      <c r="AX131" s="40"/>
      <c r="BE131" s="39"/>
      <c r="BF131" s="39"/>
      <c r="BG131" s="39"/>
      <c r="BH131" s="39"/>
      <c r="BI131" s="39"/>
      <c r="BJ131" s="39"/>
      <c r="BK131" s="39"/>
      <c r="BL131" s="39"/>
      <c r="BM131" s="39"/>
      <c r="BN131" s="39"/>
      <c r="BO131" s="39"/>
      <c r="BP131" s="39"/>
      <c r="BQ131" s="39"/>
      <c r="BR131" s="39"/>
      <c r="BS131" s="39"/>
      <c r="BT131" s="39"/>
      <c r="BU131" s="39"/>
    </row>
    <row r="132" spans="1:73" ht="30" customHeight="1" x14ac:dyDescent="0.25">
      <c r="A132" s="8"/>
      <c r="B132" s="215">
        <v>2.1</v>
      </c>
      <c r="C132" s="383" t="s">
        <v>5</v>
      </c>
      <c r="D132" s="398" t="str">
        <f>D103</f>
        <v>A detailed assessment of the revised legal and regulatory framework (including any jurisdictional safety requirements, as appropriate)</v>
      </c>
      <c r="E132" s="398"/>
      <c r="F132" s="398"/>
      <c r="G132" s="398"/>
      <c r="H132" s="398"/>
      <c r="I132" s="398"/>
      <c r="J132" s="154"/>
      <c r="K132" s="154"/>
      <c r="L132" s="154"/>
      <c r="M132" s="154"/>
      <c r="N132" s="154"/>
      <c r="O132" s="154"/>
      <c r="P132" s="154"/>
      <c r="Q132" s="154"/>
      <c r="R132" s="154"/>
      <c r="S132" s="154"/>
      <c r="T132" s="154"/>
      <c r="U132" s="154"/>
      <c r="V132" s="154"/>
      <c r="W132" s="154"/>
      <c r="X132" s="155"/>
      <c r="Y132" s="8"/>
      <c r="Z132" s="149"/>
      <c r="AA132" s="39"/>
      <c r="AB132" s="39"/>
      <c r="AC132" s="40"/>
      <c r="AD132" s="40"/>
      <c r="AE132" s="40"/>
      <c r="AF132" s="40"/>
      <c r="AG132" s="39"/>
      <c r="AH132" s="40"/>
      <c r="AI132" s="40"/>
      <c r="AJ132" s="40"/>
      <c r="AK132" s="40"/>
      <c r="AL132" s="40"/>
      <c r="AM132" s="40"/>
      <c r="AN132" s="40"/>
      <c r="AO132" s="40"/>
      <c r="AP132" s="40"/>
      <c r="AQ132" s="40"/>
      <c r="AR132" s="40"/>
      <c r="AS132" s="40"/>
      <c r="AX132" s="40"/>
      <c r="BE132" s="39"/>
      <c r="BF132" s="39"/>
      <c r="BG132" s="39"/>
      <c r="BH132" s="39"/>
      <c r="BI132" s="39"/>
      <c r="BJ132" s="39"/>
      <c r="BK132" s="39"/>
      <c r="BL132" s="39"/>
      <c r="BM132" s="39"/>
      <c r="BN132" s="39"/>
      <c r="BO132" s="39"/>
      <c r="BP132" s="39"/>
      <c r="BQ132" s="39"/>
      <c r="BR132" s="39"/>
      <c r="BS132" s="39"/>
      <c r="BT132" s="39"/>
      <c r="BU132" s="39"/>
    </row>
    <row r="133" spans="1:73" ht="30" customHeight="1" x14ac:dyDescent="0.25">
      <c r="A133" s="8"/>
      <c r="B133" s="215">
        <v>2.2000000000000002</v>
      </c>
      <c r="C133" s="383"/>
      <c r="D133" s="398" t="str">
        <f t="shared" ref="D133:D136" si="12">D104</f>
        <v xml:space="preserve">The development, documentation and approval of updated internal policies that are consistent with jurisdictional regulations and requirements (e.g. safety) </v>
      </c>
      <c r="E133" s="398"/>
      <c r="F133" s="398"/>
      <c r="G133" s="398"/>
      <c r="H133" s="398"/>
      <c r="I133" s="398"/>
      <c r="J133" s="154"/>
      <c r="K133" s="154"/>
      <c r="L133" s="154"/>
      <c r="M133" s="154"/>
      <c r="N133" s="154"/>
      <c r="O133" s="154"/>
      <c r="P133" s="154"/>
      <c r="Q133" s="154"/>
      <c r="R133" s="154"/>
      <c r="S133" s="154"/>
      <c r="T133" s="154"/>
      <c r="U133" s="154"/>
      <c r="V133" s="154"/>
      <c r="W133" s="154"/>
      <c r="X133" s="155"/>
      <c r="Y133" s="8"/>
      <c r="Z133" s="149"/>
      <c r="AA133" s="39"/>
      <c r="AB133" s="39"/>
      <c r="AC133" s="40"/>
      <c r="AD133" s="40"/>
      <c r="AE133" s="40"/>
      <c r="AF133" s="40"/>
      <c r="AG133" s="39"/>
      <c r="AH133" s="40"/>
      <c r="AI133" s="40"/>
      <c r="AJ133" s="40"/>
      <c r="AK133" s="40"/>
      <c r="AL133" s="40"/>
      <c r="AM133" s="40"/>
      <c r="AN133" s="40"/>
      <c r="AO133" s="40"/>
      <c r="AP133" s="40"/>
      <c r="AQ133" s="40"/>
      <c r="AR133" s="40"/>
      <c r="AS133" s="40"/>
      <c r="AX133" s="40"/>
      <c r="BE133" s="39"/>
      <c r="BF133" s="39"/>
      <c r="BG133" s="39"/>
      <c r="BH133" s="39"/>
      <c r="BI133" s="39"/>
      <c r="BJ133" s="39"/>
      <c r="BK133" s="39"/>
      <c r="BL133" s="39"/>
      <c r="BM133" s="39"/>
      <c r="BN133" s="39"/>
      <c r="BO133" s="39"/>
      <c r="BP133" s="39"/>
      <c r="BQ133" s="39"/>
      <c r="BR133" s="39"/>
      <c r="BS133" s="39"/>
      <c r="BT133" s="39"/>
      <c r="BU133" s="39"/>
    </row>
    <row r="134" spans="1:73" ht="30" customHeight="1" x14ac:dyDescent="0.25">
      <c r="A134" s="8"/>
      <c r="B134" s="215">
        <v>2.2999999999999998</v>
      </c>
      <c r="C134" s="383"/>
      <c r="D134" s="398" t="str">
        <f t="shared" si="12"/>
        <v>Amendments to all relevant contracts/commercial arrangements</v>
      </c>
      <c r="E134" s="398"/>
      <c r="F134" s="398"/>
      <c r="G134" s="398"/>
      <c r="H134" s="398"/>
      <c r="I134" s="398"/>
      <c r="J134" s="154"/>
      <c r="K134" s="154"/>
      <c r="L134" s="154"/>
      <c r="M134" s="154"/>
      <c r="N134" s="154"/>
      <c r="O134" s="154"/>
      <c r="P134" s="154"/>
      <c r="Q134" s="154"/>
      <c r="R134" s="154"/>
      <c r="S134" s="154"/>
      <c r="T134" s="154"/>
      <c r="U134" s="154"/>
      <c r="V134" s="154"/>
      <c r="W134" s="154"/>
      <c r="X134" s="155"/>
      <c r="Y134" s="8"/>
      <c r="Z134" s="149"/>
      <c r="AA134" s="39"/>
      <c r="AB134" s="39"/>
      <c r="AC134" s="40"/>
      <c r="AD134" s="40"/>
      <c r="AE134" s="40"/>
      <c r="AF134" s="40"/>
      <c r="AG134" s="39"/>
      <c r="AH134" s="40"/>
      <c r="AI134" s="40"/>
      <c r="AJ134" s="40"/>
      <c r="AK134" s="40"/>
      <c r="AL134" s="40"/>
      <c r="AM134" s="40"/>
      <c r="AN134" s="40"/>
      <c r="AO134" s="40"/>
      <c r="AP134" s="40"/>
      <c r="AQ134" s="40"/>
      <c r="AR134" s="40"/>
      <c r="AS134" s="40"/>
      <c r="AX134" s="40"/>
      <c r="BE134" s="39"/>
      <c r="BF134" s="39"/>
      <c r="BG134" s="39"/>
      <c r="BH134" s="39"/>
      <c r="BI134" s="39"/>
      <c r="BJ134" s="39"/>
      <c r="BK134" s="39"/>
      <c r="BL134" s="39"/>
      <c r="BM134" s="39"/>
      <c r="BN134" s="39"/>
      <c r="BO134" s="39"/>
      <c r="BP134" s="39"/>
      <c r="BQ134" s="39"/>
      <c r="BR134" s="39"/>
      <c r="BS134" s="39"/>
      <c r="BT134" s="39"/>
      <c r="BU134" s="39"/>
    </row>
    <row r="135" spans="1:73" ht="30" customHeight="1" x14ac:dyDescent="0.25">
      <c r="A135" s="8"/>
      <c r="B135" s="215">
        <v>2.4</v>
      </c>
      <c r="C135" s="383"/>
      <c r="D135" s="398" t="str">
        <f t="shared" si="12"/>
        <v>An assessment of the required accreditation and registration activities</v>
      </c>
      <c r="E135" s="398"/>
      <c r="F135" s="398"/>
      <c r="G135" s="398"/>
      <c r="H135" s="398"/>
      <c r="I135" s="398"/>
      <c r="J135" s="154"/>
      <c r="K135" s="154"/>
      <c r="L135" s="154"/>
      <c r="M135" s="154"/>
      <c r="N135" s="154"/>
      <c r="O135" s="154"/>
      <c r="P135" s="154"/>
      <c r="Q135" s="154"/>
      <c r="R135" s="154"/>
      <c r="S135" s="154"/>
      <c r="T135" s="154"/>
      <c r="U135" s="154"/>
      <c r="V135" s="154"/>
      <c r="W135" s="154"/>
      <c r="X135" s="155"/>
      <c r="Y135" s="8"/>
      <c r="Z135" s="149"/>
      <c r="AA135" s="39"/>
      <c r="AB135" s="39"/>
      <c r="AC135" s="40"/>
      <c r="AD135" s="40"/>
      <c r="AE135" s="40"/>
      <c r="AF135" s="40"/>
      <c r="AG135" s="39"/>
      <c r="AH135" s="40"/>
      <c r="AI135" s="40"/>
      <c r="AJ135" s="40"/>
      <c r="AK135" s="40"/>
      <c r="AL135" s="40"/>
      <c r="AM135" s="40"/>
      <c r="AN135" s="40"/>
      <c r="AO135" s="40"/>
      <c r="AP135" s="40"/>
      <c r="AQ135" s="40"/>
      <c r="AR135" s="40"/>
      <c r="AS135" s="40"/>
      <c r="AX135" s="40"/>
      <c r="BE135" s="39"/>
      <c r="BF135" s="39"/>
      <c r="BG135" s="39"/>
      <c r="BH135" s="39"/>
      <c r="BI135" s="39"/>
      <c r="BJ135" s="39"/>
      <c r="BK135" s="39"/>
      <c r="BL135" s="39"/>
      <c r="BM135" s="39"/>
      <c r="BN135" s="39"/>
      <c r="BO135" s="39"/>
      <c r="BP135" s="39"/>
      <c r="BQ135" s="39"/>
      <c r="BR135" s="39"/>
      <c r="BS135" s="39"/>
      <c r="BT135" s="39"/>
      <c r="BU135" s="39"/>
    </row>
    <row r="136" spans="1:73" ht="30" customHeight="1" x14ac:dyDescent="0.25">
      <c r="A136" s="8"/>
      <c r="B136" s="215">
        <v>2.5</v>
      </c>
      <c r="C136" s="383"/>
      <c r="D136" s="398" t="str">
        <f t="shared" si="12"/>
        <v>The fulfilment of accreditation and registration obligations</v>
      </c>
      <c r="E136" s="398"/>
      <c r="F136" s="398"/>
      <c r="G136" s="398"/>
      <c r="H136" s="398"/>
      <c r="I136" s="398"/>
      <c r="J136" s="154"/>
      <c r="K136" s="154"/>
      <c r="L136" s="154"/>
      <c r="M136" s="154"/>
      <c r="N136" s="154"/>
      <c r="O136" s="154"/>
      <c r="P136" s="154"/>
      <c r="Q136" s="154"/>
      <c r="R136" s="154"/>
      <c r="S136" s="154"/>
      <c r="T136" s="154"/>
      <c r="U136" s="154"/>
      <c r="V136" s="154"/>
      <c r="W136" s="154"/>
      <c r="X136" s="155"/>
      <c r="Y136" s="8"/>
      <c r="Z136" s="149"/>
      <c r="AA136" s="39"/>
      <c r="AB136" s="39"/>
      <c r="AC136" s="40"/>
      <c r="AD136" s="40"/>
      <c r="AE136" s="40"/>
      <c r="AF136" s="40"/>
      <c r="AG136" s="39"/>
      <c r="AH136" s="40"/>
      <c r="AI136" s="40"/>
      <c r="AJ136" s="40"/>
      <c r="AK136" s="40"/>
      <c r="AL136" s="40"/>
      <c r="AM136" s="40"/>
      <c r="AN136" s="40"/>
      <c r="AO136" s="40"/>
      <c r="AP136" s="40"/>
      <c r="AQ136" s="40"/>
      <c r="AR136" s="40"/>
      <c r="AS136" s="40"/>
      <c r="AX136" s="40"/>
      <c r="BE136" s="39"/>
      <c r="BF136" s="39"/>
      <c r="BG136" s="39"/>
      <c r="BH136" s="39"/>
      <c r="BI136" s="39"/>
      <c r="BJ136" s="39"/>
      <c r="BK136" s="39"/>
      <c r="BL136" s="39"/>
      <c r="BM136" s="39"/>
      <c r="BN136" s="39"/>
      <c r="BO136" s="39"/>
      <c r="BP136" s="39"/>
      <c r="BQ136" s="39"/>
      <c r="BR136" s="39"/>
      <c r="BS136" s="39"/>
      <c r="BT136" s="39"/>
      <c r="BU136" s="39"/>
    </row>
    <row r="137" spans="1:73" ht="17.100000000000001" customHeight="1" x14ac:dyDescent="0.25">
      <c r="A137" s="8"/>
      <c r="B137" s="386" t="s">
        <v>6</v>
      </c>
      <c r="C137" s="387"/>
      <c r="D137" s="387"/>
      <c r="E137" s="387"/>
      <c r="F137" s="387"/>
      <c r="G137" s="387"/>
      <c r="H137" s="387"/>
      <c r="I137" s="387"/>
      <c r="J137" s="387"/>
      <c r="K137" s="387"/>
      <c r="L137" s="387"/>
      <c r="M137" s="387"/>
      <c r="N137" s="387"/>
      <c r="O137" s="387"/>
      <c r="P137" s="387"/>
      <c r="Q137" s="387"/>
      <c r="R137" s="387"/>
      <c r="S137" s="387"/>
      <c r="T137" s="387"/>
      <c r="U137" s="387"/>
      <c r="V137" s="387"/>
      <c r="W137" s="387"/>
      <c r="X137" s="388"/>
      <c r="Y137" s="8"/>
      <c r="Z137" s="149"/>
      <c r="AA137" s="39"/>
      <c r="AB137" s="39"/>
      <c r="AC137" s="40"/>
      <c r="AD137" s="40"/>
      <c r="AE137" s="40"/>
      <c r="AF137" s="40"/>
      <c r="AG137" s="39"/>
      <c r="AH137" s="40"/>
      <c r="AI137" s="40"/>
      <c r="AJ137" s="40"/>
      <c r="AK137" s="40"/>
      <c r="AL137" s="40"/>
      <c r="AM137" s="40"/>
      <c r="AN137" s="40"/>
      <c r="AO137" s="40"/>
      <c r="AP137" s="40"/>
      <c r="AQ137" s="40"/>
      <c r="AR137" s="40"/>
      <c r="AS137" s="40"/>
      <c r="AX137" s="40"/>
      <c r="BE137" s="39"/>
      <c r="BF137" s="39"/>
      <c r="BG137" s="39"/>
      <c r="BH137" s="39"/>
      <c r="BI137" s="39"/>
      <c r="BJ137" s="39"/>
      <c r="BK137" s="39"/>
      <c r="BL137" s="39"/>
      <c r="BM137" s="39"/>
      <c r="BN137" s="39"/>
      <c r="BO137" s="39"/>
      <c r="BP137" s="39"/>
      <c r="BQ137" s="39"/>
      <c r="BR137" s="39"/>
      <c r="BS137" s="39"/>
      <c r="BT137" s="39"/>
      <c r="BU137" s="39"/>
    </row>
    <row r="138" spans="1:73" ht="30" customHeight="1" x14ac:dyDescent="0.25">
      <c r="A138" s="8"/>
      <c r="B138" s="215">
        <v>3.1</v>
      </c>
      <c r="C138" s="383" t="s">
        <v>7</v>
      </c>
      <c r="D138" s="398" t="str">
        <f>D109</f>
        <v>A detailed assessment of the human resources required to fulfil the operational functions for your business</v>
      </c>
      <c r="E138" s="398"/>
      <c r="F138" s="398"/>
      <c r="G138" s="398"/>
      <c r="H138" s="398"/>
      <c r="I138" s="398"/>
      <c r="J138" s="154"/>
      <c r="K138" s="154"/>
      <c r="L138" s="154"/>
      <c r="M138" s="154"/>
      <c r="N138" s="154"/>
      <c r="O138" s="154"/>
      <c r="P138" s="154"/>
      <c r="Q138" s="154"/>
      <c r="R138" s="154"/>
      <c r="S138" s="154"/>
      <c r="T138" s="154"/>
      <c r="U138" s="154"/>
      <c r="V138" s="154"/>
      <c r="W138" s="154"/>
      <c r="X138" s="155"/>
      <c r="Y138" s="8"/>
      <c r="Z138" s="149"/>
      <c r="AA138" s="39"/>
      <c r="AB138" s="39"/>
      <c r="AC138" s="40"/>
      <c r="AD138" s="40"/>
      <c r="AE138" s="40"/>
      <c r="AF138" s="40"/>
      <c r="AG138" s="39"/>
      <c r="AH138" s="40"/>
      <c r="AI138" s="40"/>
      <c r="AJ138" s="40"/>
      <c r="AK138" s="40"/>
      <c r="AL138" s="40"/>
      <c r="AM138" s="40"/>
      <c r="AN138" s="40"/>
      <c r="AO138" s="40"/>
      <c r="AP138" s="40"/>
      <c r="AQ138" s="40"/>
      <c r="AR138" s="40"/>
      <c r="AS138" s="40"/>
      <c r="AX138" s="40"/>
      <c r="BE138" s="39"/>
      <c r="BF138" s="39"/>
      <c r="BG138" s="39"/>
      <c r="BH138" s="39"/>
      <c r="BI138" s="39"/>
      <c r="BJ138" s="39"/>
      <c r="BK138" s="39"/>
      <c r="BL138" s="39"/>
      <c r="BM138" s="39"/>
      <c r="BN138" s="39"/>
      <c r="BO138" s="39"/>
      <c r="BP138" s="39"/>
      <c r="BQ138" s="39"/>
      <c r="BR138" s="39"/>
      <c r="BS138" s="39"/>
      <c r="BT138" s="39"/>
      <c r="BU138" s="39"/>
    </row>
    <row r="139" spans="1:73" ht="30" customHeight="1" x14ac:dyDescent="0.25">
      <c r="A139" s="8"/>
      <c r="B139" s="215">
        <v>3.2</v>
      </c>
      <c r="C139" s="383"/>
      <c r="D139" s="398" t="str">
        <f t="shared" ref="D139:D140" si="13">D110</f>
        <v>The recruitment/assignment of human resources required to fulfil the operational functions for your business</v>
      </c>
      <c r="E139" s="398"/>
      <c r="F139" s="398"/>
      <c r="G139" s="398"/>
      <c r="H139" s="398"/>
      <c r="I139" s="398"/>
      <c r="J139" s="154"/>
      <c r="K139" s="154"/>
      <c r="L139" s="154"/>
      <c r="M139" s="154"/>
      <c r="N139" s="154"/>
      <c r="O139" s="154"/>
      <c r="P139" s="154"/>
      <c r="Q139" s="154"/>
      <c r="R139" s="154"/>
      <c r="S139" s="154"/>
      <c r="T139" s="154"/>
      <c r="U139" s="154"/>
      <c r="V139" s="154"/>
      <c r="W139" s="154"/>
      <c r="X139" s="155"/>
      <c r="Y139" s="8"/>
      <c r="Z139" s="149"/>
      <c r="AA139" s="39"/>
      <c r="AB139" s="39"/>
      <c r="AC139" s="40"/>
      <c r="AD139" s="40"/>
      <c r="AE139" s="40"/>
      <c r="AF139" s="40"/>
      <c r="AG139" s="40"/>
      <c r="AH139" s="39"/>
      <c r="AI139" s="40"/>
      <c r="AJ139" s="40"/>
      <c r="AK139" s="40"/>
      <c r="AL139" s="40"/>
      <c r="AM139" s="40"/>
      <c r="AN139" s="40"/>
      <c r="AO139" s="40"/>
      <c r="AP139" s="40"/>
      <c r="AQ139" s="40"/>
      <c r="AR139" s="40"/>
      <c r="AS139" s="40"/>
      <c r="AX139" s="40"/>
      <c r="BF139" s="39"/>
      <c r="BG139" s="39"/>
      <c r="BH139" s="39"/>
      <c r="BI139" s="39"/>
      <c r="BJ139" s="39"/>
      <c r="BK139" s="39"/>
      <c r="BL139" s="39"/>
      <c r="BM139" s="39"/>
      <c r="BN139" s="39"/>
      <c r="BO139" s="39"/>
      <c r="BP139" s="39"/>
      <c r="BQ139" s="39"/>
      <c r="BR139" s="39"/>
      <c r="BS139" s="39"/>
      <c r="BT139" s="39"/>
      <c r="BU139" s="39"/>
    </row>
    <row r="140" spans="1:73" ht="30" customHeight="1" x14ac:dyDescent="0.25">
      <c r="A140" s="8"/>
      <c r="B140" s="215">
        <v>3.3</v>
      </c>
      <c r="C140" s="383"/>
      <c r="D140" s="398" t="str">
        <f t="shared" si="13"/>
        <v>The identification, development and delivery of staff training to fulfil the operational functions/roles, as applicable to your business</v>
      </c>
      <c r="E140" s="398"/>
      <c r="F140" s="398"/>
      <c r="G140" s="398"/>
      <c r="H140" s="398"/>
      <c r="I140" s="398"/>
      <c r="J140" s="154"/>
      <c r="K140" s="154"/>
      <c r="L140" s="154"/>
      <c r="M140" s="154"/>
      <c r="N140" s="154"/>
      <c r="O140" s="154"/>
      <c r="P140" s="154"/>
      <c r="Q140" s="154"/>
      <c r="R140" s="154"/>
      <c r="S140" s="154"/>
      <c r="T140" s="154"/>
      <c r="U140" s="154"/>
      <c r="V140" s="154"/>
      <c r="W140" s="154"/>
      <c r="X140" s="155"/>
      <c r="Y140" s="8"/>
      <c r="Z140" s="149"/>
      <c r="AA140" s="39"/>
      <c r="AB140" s="39"/>
      <c r="AC140" s="40"/>
      <c r="AD140" s="40"/>
      <c r="AE140" s="40"/>
      <c r="AF140" s="40"/>
      <c r="AG140" s="40"/>
      <c r="AH140" s="39"/>
      <c r="AI140" s="40"/>
      <c r="AJ140" s="40"/>
      <c r="AK140" s="40"/>
      <c r="AL140" s="40"/>
      <c r="AM140" s="40"/>
      <c r="AN140" s="40"/>
      <c r="AO140" s="40"/>
      <c r="AP140" s="40"/>
      <c r="AQ140" s="40"/>
      <c r="AR140" s="40"/>
      <c r="AS140" s="40"/>
      <c r="AX140" s="40"/>
      <c r="BF140" s="39"/>
      <c r="BG140" s="39"/>
      <c r="BH140" s="39"/>
      <c r="BI140" s="39"/>
      <c r="BJ140" s="39"/>
      <c r="BK140" s="39"/>
      <c r="BL140" s="39"/>
      <c r="BM140" s="39"/>
      <c r="BN140" s="39"/>
      <c r="BO140" s="39"/>
      <c r="BP140" s="39"/>
      <c r="BQ140" s="39"/>
      <c r="BR140" s="39"/>
      <c r="BS140" s="39"/>
      <c r="BT140" s="39"/>
      <c r="BU140" s="39"/>
    </row>
    <row r="141" spans="1:73" ht="17.100000000000001" customHeight="1" x14ac:dyDescent="0.25">
      <c r="A141" s="8"/>
      <c r="B141" s="386" t="s">
        <v>8</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8"/>
      <c r="Y141" s="8"/>
      <c r="Z141" s="149"/>
      <c r="AA141" s="39"/>
      <c r="AB141" s="39"/>
      <c r="AC141" s="40"/>
      <c r="AD141" s="40"/>
      <c r="AE141" s="40"/>
      <c r="AF141" s="40"/>
      <c r="AG141" s="40"/>
      <c r="AH141" s="39"/>
      <c r="AI141" s="40"/>
      <c r="AJ141" s="40"/>
      <c r="AK141" s="40"/>
      <c r="AL141" s="40"/>
      <c r="AM141" s="40"/>
      <c r="AN141" s="40"/>
      <c r="AO141" s="40"/>
      <c r="AP141" s="40"/>
      <c r="AQ141" s="40"/>
      <c r="AR141" s="40"/>
      <c r="AS141" s="40"/>
      <c r="AX141" s="40"/>
      <c r="BF141" s="39"/>
      <c r="BG141" s="39"/>
      <c r="BH141" s="39"/>
      <c r="BI141" s="39"/>
      <c r="BJ141" s="39"/>
      <c r="BK141" s="39"/>
      <c r="BL141" s="39"/>
      <c r="BM141" s="39"/>
      <c r="BN141" s="39"/>
      <c r="BO141" s="39"/>
      <c r="BP141" s="39"/>
      <c r="BQ141" s="39"/>
      <c r="BR141" s="39"/>
      <c r="BS141" s="39"/>
      <c r="BT141" s="39"/>
      <c r="BU141" s="39"/>
    </row>
    <row r="142" spans="1:73" ht="30" customHeight="1" x14ac:dyDescent="0.25">
      <c r="A142" s="8"/>
      <c r="B142" s="215">
        <v>4.0999999999999996</v>
      </c>
      <c r="C142" s="383" t="s">
        <v>9</v>
      </c>
      <c r="D142" s="398" t="str">
        <f>D113</f>
        <v>A detailed assessment of business process impacts for your business</v>
      </c>
      <c r="E142" s="398"/>
      <c r="F142" s="398"/>
      <c r="G142" s="398"/>
      <c r="H142" s="398"/>
      <c r="I142" s="398"/>
      <c r="J142" s="154"/>
      <c r="K142" s="154"/>
      <c r="L142" s="154"/>
      <c r="M142" s="154"/>
      <c r="N142" s="154"/>
      <c r="O142" s="154"/>
      <c r="P142" s="154"/>
      <c r="Q142" s="154"/>
      <c r="R142" s="154"/>
      <c r="S142" s="154"/>
      <c r="T142" s="154"/>
      <c r="U142" s="154"/>
      <c r="V142" s="154"/>
      <c r="W142" s="154"/>
      <c r="X142" s="155"/>
      <c r="Y142" s="8"/>
      <c r="Z142" s="149"/>
      <c r="AA142" s="39"/>
      <c r="AB142" s="39"/>
      <c r="AC142" s="40"/>
      <c r="AD142" s="40"/>
      <c r="AE142" s="40"/>
      <c r="AF142" s="40"/>
      <c r="AG142" s="40"/>
      <c r="AH142" s="39"/>
      <c r="AI142" s="40"/>
      <c r="AJ142" s="40"/>
      <c r="AK142" s="40"/>
      <c r="AL142" s="40"/>
      <c r="AM142" s="40"/>
      <c r="AN142" s="40"/>
      <c r="AO142" s="40"/>
      <c r="AP142" s="40"/>
      <c r="AQ142" s="40"/>
      <c r="AR142" s="40"/>
      <c r="AS142" s="40"/>
      <c r="AX142" s="40"/>
      <c r="BF142" s="39"/>
      <c r="BG142" s="39"/>
      <c r="BH142" s="39"/>
      <c r="BI142" s="39"/>
      <c r="BJ142" s="39"/>
      <c r="BK142" s="39"/>
      <c r="BL142" s="39"/>
      <c r="BM142" s="39"/>
      <c r="BN142" s="39"/>
      <c r="BO142" s="39"/>
      <c r="BP142" s="39"/>
      <c r="BQ142" s="39"/>
      <c r="BR142" s="39"/>
      <c r="BS142" s="39"/>
      <c r="BT142" s="39"/>
      <c r="BU142" s="39"/>
    </row>
    <row r="143" spans="1:73" ht="30" customHeight="1" x14ac:dyDescent="0.25">
      <c r="A143" s="8"/>
      <c r="B143" s="215">
        <v>4.2</v>
      </c>
      <c r="C143" s="383"/>
      <c r="D143" s="398" t="str">
        <f t="shared" ref="D143:D144" si="14">D114</f>
        <v>The development, documentation and approval of appropriate business processes for your business</v>
      </c>
      <c r="E143" s="398"/>
      <c r="F143" s="398"/>
      <c r="G143" s="398"/>
      <c r="H143" s="398"/>
      <c r="I143" s="398"/>
      <c r="J143" s="154"/>
      <c r="K143" s="154"/>
      <c r="L143" s="154"/>
      <c r="M143" s="154"/>
      <c r="N143" s="154"/>
      <c r="O143" s="154"/>
      <c r="P143" s="154"/>
      <c r="Q143" s="154"/>
      <c r="R143" s="154"/>
      <c r="S143" s="154"/>
      <c r="T143" s="154"/>
      <c r="U143" s="154"/>
      <c r="V143" s="154"/>
      <c r="W143" s="154"/>
      <c r="X143" s="155"/>
      <c r="Y143" s="8"/>
      <c r="Z143" s="149"/>
      <c r="AA143" s="39"/>
      <c r="AB143" s="39"/>
      <c r="AC143" s="40"/>
      <c r="AD143" s="40"/>
      <c r="AE143" s="40"/>
      <c r="AF143" s="40"/>
      <c r="AG143" s="40"/>
      <c r="AH143" s="39"/>
      <c r="AI143" s="40"/>
      <c r="AJ143" s="40"/>
      <c r="AK143" s="40"/>
      <c r="AL143" s="40"/>
      <c r="AM143" s="40"/>
      <c r="AN143" s="40"/>
      <c r="AO143" s="40"/>
      <c r="AP143" s="40"/>
      <c r="AQ143" s="40"/>
      <c r="AR143" s="40"/>
      <c r="AS143" s="40"/>
      <c r="AX143" s="40"/>
      <c r="BF143" s="39"/>
      <c r="BG143" s="39"/>
      <c r="BH143" s="39"/>
      <c r="BI143" s="39"/>
      <c r="BJ143" s="39"/>
      <c r="BK143" s="39"/>
      <c r="BL143" s="39"/>
      <c r="BM143" s="39"/>
      <c r="BN143" s="39"/>
      <c r="BO143" s="39"/>
      <c r="BP143" s="39"/>
      <c r="BQ143" s="39"/>
      <c r="BR143" s="39"/>
      <c r="BS143" s="39"/>
      <c r="BT143" s="39"/>
      <c r="BU143" s="39"/>
    </row>
    <row r="144" spans="1:73" ht="30" customHeight="1" x14ac:dyDescent="0.25">
      <c r="A144" s="8"/>
      <c r="B144" s="215">
        <v>4.3</v>
      </c>
      <c r="C144" s="383"/>
      <c r="D144" s="398" t="str">
        <f t="shared" si="14"/>
        <v>The validation of business processes during industry testing</v>
      </c>
      <c r="E144" s="398"/>
      <c r="F144" s="398"/>
      <c r="G144" s="398"/>
      <c r="H144" s="398"/>
      <c r="I144" s="398"/>
      <c r="J144" s="154"/>
      <c r="K144" s="154"/>
      <c r="L144" s="154"/>
      <c r="M144" s="154"/>
      <c r="N144" s="154"/>
      <c r="O144" s="154"/>
      <c r="P144" s="154"/>
      <c r="Q144" s="154"/>
      <c r="R144" s="154"/>
      <c r="S144" s="154"/>
      <c r="T144" s="154"/>
      <c r="U144" s="154"/>
      <c r="V144" s="154"/>
      <c r="W144" s="154"/>
      <c r="X144" s="155"/>
      <c r="Y144" s="8"/>
      <c r="Z144" s="149"/>
      <c r="AA144" s="39"/>
      <c r="AB144" s="39"/>
      <c r="AC144" s="40"/>
      <c r="AD144" s="40"/>
      <c r="AE144" s="40"/>
      <c r="AF144" s="40"/>
      <c r="AG144" s="40"/>
      <c r="AH144" s="39"/>
      <c r="AI144" s="40"/>
      <c r="AJ144" s="40"/>
      <c r="AK144" s="40"/>
      <c r="AL144" s="40"/>
      <c r="AM144" s="40"/>
      <c r="AN144" s="40"/>
      <c r="AO144" s="40"/>
      <c r="AP144" s="40"/>
      <c r="AQ144" s="40"/>
      <c r="AR144" s="40"/>
      <c r="AS144" s="40"/>
      <c r="AX144" s="40"/>
      <c r="BF144" s="39"/>
      <c r="BG144" s="39"/>
      <c r="BH144" s="39"/>
      <c r="BI144" s="39"/>
      <c r="BJ144" s="39"/>
      <c r="BK144" s="39"/>
      <c r="BL144" s="39"/>
      <c r="BM144" s="39"/>
      <c r="BN144" s="39"/>
      <c r="BO144" s="39"/>
      <c r="BP144" s="39"/>
      <c r="BQ144" s="39"/>
      <c r="BR144" s="39"/>
      <c r="BS144" s="39"/>
      <c r="BT144" s="39"/>
      <c r="BU144" s="39"/>
    </row>
    <row r="145" spans="1:73" ht="17.100000000000001" customHeight="1" x14ac:dyDescent="0.25">
      <c r="A145" s="8"/>
      <c r="B145" s="386" t="s">
        <v>10</v>
      </c>
      <c r="C145" s="387"/>
      <c r="D145" s="387"/>
      <c r="E145" s="387"/>
      <c r="F145" s="387"/>
      <c r="G145" s="387"/>
      <c r="H145" s="387"/>
      <c r="I145" s="387"/>
      <c r="J145" s="387"/>
      <c r="K145" s="387"/>
      <c r="L145" s="387"/>
      <c r="M145" s="387"/>
      <c r="N145" s="387"/>
      <c r="O145" s="387"/>
      <c r="P145" s="387"/>
      <c r="Q145" s="387"/>
      <c r="R145" s="387"/>
      <c r="S145" s="387"/>
      <c r="T145" s="387"/>
      <c r="U145" s="387"/>
      <c r="V145" s="387"/>
      <c r="W145" s="387"/>
      <c r="X145" s="388"/>
      <c r="Y145" s="8"/>
      <c r="Z145" s="149"/>
      <c r="AA145" s="39"/>
      <c r="AB145" s="39"/>
      <c r="AC145" s="40"/>
      <c r="AD145" s="40"/>
      <c r="AE145" s="40"/>
      <c r="AF145" s="40"/>
      <c r="AG145" s="39"/>
      <c r="AH145" s="40"/>
      <c r="AI145" s="40"/>
      <c r="AJ145" s="40"/>
      <c r="AK145" s="40"/>
      <c r="AL145" s="40"/>
      <c r="AM145" s="40"/>
      <c r="AN145" s="40"/>
      <c r="AO145" s="40"/>
      <c r="AP145" s="40"/>
      <c r="AQ145" s="40"/>
      <c r="AR145" s="40"/>
      <c r="AS145" s="40"/>
      <c r="AX145" s="40"/>
      <c r="BE145" s="39"/>
      <c r="BF145" s="39"/>
      <c r="BG145" s="39"/>
      <c r="BH145" s="39"/>
      <c r="BI145" s="39"/>
      <c r="BJ145" s="39"/>
      <c r="BK145" s="39"/>
      <c r="BL145" s="39"/>
      <c r="BM145" s="39"/>
      <c r="BN145" s="39"/>
      <c r="BO145" s="39"/>
      <c r="BP145" s="39"/>
      <c r="BQ145" s="39"/>
      <c r="BR145" s="39"/>
      <c r="BS145" s="39"/>
      <c r="BT145" s="39"/>
      <c r="BU145" s="39"/>
    </row>
    <row r="146" spans="1:73" ht="30" customHeight="1" x14ac:dyDescent="0.25">
      <c r="A146" s="8"/>
      <c r="B146" s="215">
        <v>5.0999999999999996</v>
      </c>
      <c r="C146" s="383" t="s">
        <v>11</v>
      </c>
      <c r="D146" s="398" t="str">
        <f>D117</f>
        <v>A detailed assessment of the market system impacts for your business, including requirements specification and design of changes</v>
      </c>
      <c r="E146" s="398"/>
      <c r="F146" s="398"/>
      <c r="G146" s="398"/>
      <c r="H146" s="398"/>
      <c r="I146" s="398"/>
      <c r="J146" s="154"/>
      <c r="K146" s="154"/>
      <c r="L146" s="154"/>
      <c r="M146" s="154"/>
      <c r="N146" s="154"/>
      <c r="O146" s="154"/>
      <c r="P146" s="154"/>
      <c r="Q146" s="154"/>
      <c r="R146" s="154"/>
      <c r="S146" s="154"/>
      <c r="T146" s="154"/>
      <c r="U146" s="154"/>
      <c r="V146" s="154"/>
      <c r="W146" s="154"/>
      <c r="X146" s="155"/>
      <c r="Y146" s="8"/>
      <c r="Z146" s="149"/>
      <c r="AA146" s="39"/>
      <c r="AB146" s="39"/>
      <c r="AC146" s="40"/>
      <c r="AD146" s="40"/>
      <c r="AE146" s="40"/>
      <c r="AF146" s="40"/>
      <c r="AG146" s="39"/>
      <c r="AH146" s="40"/>
      <c r="AI146" s="40"/>
      <c r="AJ146" s="40"/>
      <c r="AK146" s="40"/>
      <c r="AL146" s="40"/>
      <c r="AM146" s="40"/>
      <c r="AN146" s="40"/>
      <c r="AO146" s="40"/>
      <c r="AP146" s="40"/>
      <c r="AQ146" s="40"/>
      <c r="AR146" s="40"/>
      <c r="AS146" s="40"/>
      <c r="AX146" s="40"/>
      <c r="BE146" s="39"/>
      <c r="BF146" s="39"/>
      <c r="BG146" s="39"/>
      <c r="BH146" s="39"/>
      <c r="BI146" s="39"/>
      <c r="BJ146" s="39"/>
      <c r="BK146" s="39"/>
      <c r="BL146" s="39"/>
      <c r="BM146" s="39"/>
      <c r="BN146" s="39"/>
      <c r="BO146" s="39"/>
      <c r="BP146" s="39"/>
      <c r="BQ146" s="39"/>
      <c r="BR146" s="39"/>
      <c r="BS146" s="39"/>
      <c r="BT146" s="39"/>
      <c r="BU146" s="39"/>
    </row>
    <row r="147" spans="1:73" ht="30" customHeight="1" x14ac:dyDescent="0.25">
      <c r="A147" s="8"/>
      <c r="B147" s="215">
        <v>5.2</v>
      </c>
      <c r="C147" s="383"/>
      <c r="D147" s="398" t="str">
        <f t="shared" ref="D147:D150" si="15">D118</f>
        <v>The development and build of appropriate market systems for your business</v>
      </c>
      <c r="E147" s="398"/>
      <c r="F147" s="398"/>
      <c r="G147" s="398"/>
      <c r="H147" s="398"/>
      <c r="I147" s="398"/>
      <c r="J147" s="154"/>
      <c r="K147" s="154"/>
      <c r="L147" s="154"/>
      <c r="M147" s="154"/>
      <c r="N147" s="154"/>
      <c r="O147" s="154"/>
      <c r="P147" s="154"/>
      <c r="Q147" s="154"/>
      <c r="R147" s="154"/>
      <c r="S147" s="154"/>
      <c r="T147" s="154"/>
      <c r="U147" s="154"/>
      <c r="V147" s="154"/>
      <c r="W147" s="154"/>
      <c r="X147" s="155"/>
      <c r="Y147" s="8"/>
      <c r="Z147" s="149"/>
      <c r="AA147" s="39"/>
      <c r="AB147" s="39"/>
      <c r="AC147" s="40"/>
      <c r="AD147" s="40"/>
      <c r="AE147" s="40"/>
      <c r="AF147" s="40"/>
      <c r="AG147" s="39"/>
      <c r="AH147" s="40"/>
      <c r="AI147" s="40"/>
      <c r="AJ147" s="40"/>
      <c r="AK147" s="40"/>
      <c r="AL147" s="40"/>
      <c r="AM147" s="40"/>
      <c r="AN147" s="40"/>
      <c r="AO147" s="40"/>
      <c r="AP147" s="40"/>
      <c r="AQ147" s="40"/>
      <c r="AR147" s="40"/>
      <c r="AS147" s="40"/>
      <c r="AX147" s="40"/>
      <c r="BE147" s="39"/>
      <c r="BF147" s="39"/>
      <c r="BG147" s="39"/>
      <c r="BH147" s="39"/>
      <c r="BI147" s="39"/>
      <c r="BJ147" s="39"/>
      <c r="BK147" s="39"/>
      <c r="BL147" s="39"/>
      <c r="BM147" s="39"/>
      <c r="BN147" s="39"/>
      <c r="BO147" s="39"/>
      <c r="BP147" s="39"/>
      <c r="BQ147" s="39"/>
      <c r="BR147" s="39"/>
      <c r="BS147" s="39"/>
      <c r="BT147" s="39"/>
      <c r="BU147" s="39"/>
    </row>
    <row r="148" spans="1:73" ht="30" customHeight="1" x14ac:dyDescent="0.25">
      <c r="A148" s="8"/>
      <c r="B148" s="215">
        <v>5.3</v>
      </c>
      <c r="C148" s="383"/>
      <c r="D148" s="398" t="str">
        <f t="shared" si="15"/>
        <v>The internal testing of market systems for your business</v>
      </c>
      <c r="E148" s="398"/>
      <c r="F148" s="398"/>
      <c r="G148" s="398"/>
      <c r="H148" s="398"/>
      <c r="I148" s="398"/>
      <c r="J148" s="154"/>
      <c r="K148" s="154"/>
      <c r="L148" s="154"/>
      <c r="M148" s="154"/>
      <c r="N148" s="154"/>
      <c r="O148" s="154"/>
      <c r="P148" s="154"/>
      <c r="Q148" s="154"/>
      <c r="R148" s="154"/>
      <c r="S148" s="154"/>
      <c r="T148" s="154"/>
      <c r="U148" s="154"/>
      <c r="V148" s="154"/>
      <c r="W148" s="154"/>
      <c r="X148" s="155"/>
      <c r="Y148" s="8"/>
      <c r="Z148" s="149"/>
      <c r="AA148" s="39"/>
      <c r="AB148" s="39"/>
      <c r="AC148" s="40"/>
      <c r="AD148" s="40"/>
      <c r="AE148" s="40"/>
      <c r="AF148" s="40"/>
      <c r="AG148" s="39"/>
      <c r="AH148" s="40"/>
      <c r="AI148" s="40"/>
      <c r="AJ148" s="40"/>
      <c r="AK148" s="40"/>
      <c r="AL148" s="40"/>
      <c r="AM148" s="40"/>
      <c r="AN148" s="40"/>
      <c r="AO148" s="40"/>
      <c r="AP148" s="40"/>
      <c r="AQ148" s="40"/>
      <c r="AR148" s="40"/>
      <c r="AS148" s="40"/>
      <c r="AX148" s="40"/>
      <c r="BE148" s="39"/>
      <c r="BF148" s="39"/>
      <c r="BG148" s="39"/>
      <c r="BH148" s="39"/>
      <c r="BI148" s="39"/>
      <c r="BJ148" s="39"/>
      <c r="BK148" s="39"/>
      <c r="BL148" s="39"/>
      <c r="BM148" s="39"/>
      <c r="BN148" s="39"/>
      <c r="BO148" s="39"/>
      <c r="BP148" s="39"/>
      <c r="BQ148" s="39"/>
      <c r="BR148" s="39"/>
      <c r="BS148" s="39"/>
      <c r="BT148" s="39"/>
      <c r="BU148" s="39"/>
    </row>
    <row r="149" spans="1:73" ht="30" customHeight="1" x14ac:dyDescent="0.25">
      <c r="A149" s="8"/>
      <c r="B149" s="215">
        <v>5.4</v>
      </c>
      <c r="C149" s="383"/>
      <c r="D149" s="398" t="str">
        <f t="shared" si="15"/>
        <v>The testing of market system interfaces between AEMO and participants (including testing of credentials and connectivity, as appropriate)</v>
      </c>
      <c r="E149" s="398"/>
      <c r="F149" s="398"/>
      <c r="G149" s="398"/>
      <c r="H149" s="398"/>
      <c r="I149" s="398"/>
      <c r="J149" s="154"/>
      <c r="K149" s="154"/>
      <c r="L149" s="154"/>
      <c r="M149" s="154"/>
      <c r="N149" s="154"/>
      <c r="O149" s="154"/>
      <c r="P149" s="154"/>
      <c r="Q149" s="154"/>
      <c r="R149" s="154"/>
      <c r="S149" s="154"/>
      <c r="T149" s="154"/>
      <c r="U149" s="154"/>
      <c r="V149" s="154"/>
      <c r="W149" s="154"/>
      <c r="X149" s="155"/>
      <c r="Y149" s="8"/>
      <c r="Z149" s="149"/>
      <c r="AA149" s="39"/>
      <c r="AB149" s="39"/>
      <c r="AC149" s="40"/>
      <c r="AD149" s="40"/>
      <c r="AE149" s="40"/>
      <c r="AF149" s="40"/>
      <c r="AG149" s="39"/>
      <c r="AH149" s="40"/>
      <c r="AI149" s="40"/>
      <c r="AJ149" s="40"/>
      <c r="AK149" s="40"/>
      <c r="AL149" s="40"/>
      <c r="AM149" s="40"/>
      <c r="AN149" s="40"/>
      <c r="AO149" s="40"/>
      <c r="AP149" s="40"/>
      <c r="AQ149" s="40"/>
      <c r="AR149" s="40"/>
      <c r="AS149" s="40"/>
      <c r="AX149" s="40"/>
      <c r="BE149" s="39"/>
      <c r="BF149" s="39"/>
      <c r="BG149" s="39"/>
      <c r="BH149" s="39"/>
      <c r="BI149" s="39"/>
      <c r="BJ149" s="39"/>
      <c r="BK149" s="39"/>
      <c r="BL149" s="39"/>
      <c r="BM149" s="39"/>
      <c r="BN149" s="39"/>
      <c r="BO149" s="39"/>
      <c r="BP149" s="39"/>
      <c r="BQ149" s="39"/>
      <c r="BR149" s="39"/>
      <c r="BS149" s="39"/>
      <c r="BT149" s="39"/>
      <c r="BU149" s="39"/>
    </row>
    <row r="150" spans="1:73" ht="30" customHeight="1" x14ac:dyDescent="0.25">
      <c r="A150" s="8"/>
      <c r="B150" s="215">
        <v>5.5</v>
      </c>
      <c r="C150" s="383"/>
      <c r="D150" s="398" t="str">
        <f t="shared" si="15"/>
        <v>The validation of performance of market systems during industry testing</v>
      </c>
      <c r="E150" s="398"/>
      <c r="F150" s="398"/>
      <c r="G150" s="398"/>
      <c r="H150" s="398"/>
      <c r="I150" s="398"/>
      <c r="J150" s="154"/>
      <c r="K150" s="154"/>
      <c r="L150" s="154"/>
      <c r="M150" s="154"/>
      <c r="N150" s="154"/>
      <c r="O150" s="154"/>
      <c r="P150" s="154"/>
      <c r="Q150" s="154"/>
      <c r="R150" s="154"/>
      <c r="S150" s="154"/>
      <c r="T150" s="154"/>
      <c r="U150" s="154"/>
      <c r="V150" s="154"/>
      <c r="W150" s="154"/>
      <c r="X150" s="155"/>
      <c r="Y150" s="8"/>
      <c r="Z150" s="149"/>
      <c r="AA150" s="39"/>
      <c r="AB150" s="39"/>
      <c r="AC150" s="40"/>
      <c r="AD150" s="40"/>
      <c r="AE150" s="40"/>
      <c r="AF150" s="40"/>
      <c r="AG150" s="39"/>
      <c r="AH150" s="40"/>
      <c r="AI150" s="40"/>
      <c r="AJ150" s="40"/>
      <c r="AK150" s="40"/>
      <c r="AL150" s="40"/>
      <c r="AM150" s="40"/>
      <c r="AN150" s="40"/>
      <c r="AO150" s="40"/>
      <c r="AP150" s="40"/>
      <c r="AQ150" s="40"/>
      <c r="AR150" s="40"/>
      <c r="AS150" s="40"/>
      <c r="AX150" s="40"/>
      <c r="BE150" s="39"/>
      <c r="BF150" s="39"/>
      <c r="BG150" s="39"/>
      <c r="BH150" s="39"/>
      <c r="BI150" s="39"/>
      <c r="BJ150" s="39"/>
      <c r="BK150" s="39"/>
      <c r="BL150" s="39"/>
      <c r="BM150" s="39"/>
      <c r="BN150" s="39"/>
      <c r="BO150" s="39"/>
      <c r="BP150" s="39"/>
      <c r="BQ150" s="39"/>
      <c r="BR150" s="39"/>
      <c r="BS150" s="39"/>
      <c r="BT150" s="39"/>
      <c r="BU150" s="39"/>
    </row>
    <row r="151" spans="1:73" ht="17.100000000000001" customHeight="1" x14ac:dyDescent="0.25">
      <c r="A151" s="8"/>
      <c r="B151" s="386" t="s">
        <v>12</v>
      </c>
      <c r="C151" s="387"/>
      <c r="D151" s="387"/>
      <c r="E151" s="387"/>
      <c r="F151" s="387"/>
      <c r="G151" s="387"/>
      <c r="H151" s="387"/>
      <c r="I151" s="387"/>
      <c r="J151" s="387"/>
      <c r="K151" s="387"/>
      <c r="L151" s="387"/>
      <c r="M151" s="387"/>
      <c r="N151" s="387"/>
      <c r="O151" s="387"/>
      <c r="P151" s="387"/>
      <c r="Q151" s="387"/>
      <c r="R151" s="387"/>
      <c r="S151" s="387"/>
      <c r="T151" s="387"/>
      <c r="U151" s="387"/>
      <c r="V151" s="387"/>
      <c r="W151" s="387"/>
      <c r="X151" s="388"/>
      <c r="Y151" s="8"/>
      <c r="Z151" s="149"/>
      <c r="AA151" s="39"/>
      <c r="AB151" s="39"/>
      <c r="AC151" s="40"/>
      <c r="AD151" s="40"/>
      <c r="AE151" s="40"/>
      <c r="AF151" s="40"/>
      <c r="AG151" s="39"/>
      <c r="AH151" s="40"/>
      <c r="AI151" s="40"/>
      <c r="AJ151" s="40"/>
      <c r="AK151" s="40"/>
      <c r="AL151" s="40"/>
      <c r="AM151" s="40"/>
      <c r="AN151" s="40"/>
      <c r="AO151" s="40"/>
      <c r="AP151" s="40"/>
      <c r="AQ151" s="40"/>
      <c r="AR151" s="40"/>
      <c r="AS151" s="40"/>
      <c r="AX151" s="40"/>
      <c r="BE151" s="39"/>
      <c r="BF151" s="39"/>
      <c r="BG151" s="39"/>
      <c r="BH151" s="39"/>
      <c r="BI151" s="39"/>
      <c r="BJ151" s="39"/>
      <c r="BK151" s="39"/>
      <c r="BL151" s="39"/>
      <c r="BM151" s="39"/>
      <c r="BN151" s="39"/>
      <c r="BO151" s="39"/>
      <c r="BP151" s="39"/>
      <c r="BQ151" s="39"/>
      <c r="BR151" s="39"/>
      <c r="BS151" s="39"/>
      <c r="BT151" s="39"/>
      <c r="BU151" s="39"/>
    </row>
    <row r="152" spans="1:73" ht="30" customHeight="1" x14ac:dyDescent="0.25">
      <c r="A152" s="8"/>
      <c r="B152" s="215">
        <v>6.1</v>
      </c>
      <c r="C152" s="383" t="s">
        <v>13</v>
      </c>
      <c r="D152" s="398" t="str">
        <f>D123</f>
        <v>The preparation of a transition and cutover plan(s) for your business</v>
      </c>
      <c r="E152" s="398"/>
      <c r="F152" s="398"/>
      <c r="G152" s="398"/>
      <c r="H152" s="398"/>
      <c r="I152" s="398"/>
      <c r="J152" s="154"/>
      <c r="K152" s="154"/>
      <c r="L152" s="154"/>
      <c r="M152" s="154"/>
      <c r="N152" s="154"/>
      <c r="O152" s="154"/>
      <c r="P152" s="154"/>
      <c r="Q152" s="154"/>
      <c r="R152" s="154"/>
      <c r="S152" s="154"/>
      <c r="T152" s="154"/>
      <c r="U152" s="154"/>
      <c r="V152" s="154"/>
      <c r="W152" s="154"/>
      <c r="X152" s="155"/>
      <c r="Y152" s="8"/>
      <c r="Z152" s="149"/>
      <c r="AA152" s="39"/>
      <c r="AB152" s="39"/>
      <c r="AC152" s="40"/>
      <c r="AD152" s="40"/>
      <c r="AE152" s="40"/>
      <c r="AF152" s="40"/>
      <c r="AG152" s="39"/>
      <c r="AH152" s="40"/>
      <c r="AI152" s="40"/>
      <c r="AJ152" s="40"/>
      <c r="AK152" s="40"/>
      <c r="AL152" s="40"/>
      <c r="AM152" s="40"/>
      <c r="AN152" s="40"/>
      <c r="AO152" s="40"/>
      <c r="AP152" s="40"/>
      <c r="AQ152" s="40"/>
      <c r="AR152" s="40"/>
      <c r="AS152" s="40"/>
      <c r="AX152" s="40"/>
      <c r="BE152" s="39"/>
      <c r="BF152" s="39"/>
      <c r="BG152" s="39"/>
      <c r="BH152" s="39"/>
      <c r="BI152" s="39"/>
      <c r="BJ152" s="39"/>
      <c r="BK152" s="39"/>
      <c r="BL152" s="39"/>
      <c r="BM152" s="39"/>
      <c r="BN152" s="39"/>
      <c r="BO152" s="39"/>
      <c r="BP152" s="39"/>
      <c r="BQ152" s="39"/>
      <c r="BR152" s="39"/>
      <c r="BS152" s="39"/>
      <c r="BT152" s="39"/>
      <c r="BU152" s="39"/>
    </row>
    <row r="153" spans="1:73" ht="30" customHeight="1" thickBot="1" x14ac:dyDescent="0.3">
      <c r="A153" s="8"/>
      <c r="B153" s="211">
        <v>6.2</v>
      </c>
      <c r="C153" s="384"/>
      <c r="D153" s="397" t="str">
        <f>D124</f>
        <v>The successful completion of prerequisite transition activities (e.g. data migration and conversions, cutover dress rehearsals)</v>
      </c>
      <c r="E153" s="397"/>
      <c r="F153" s="397"/>
      <c r="G153" s="397"/>
      <c r="H153" s="397"/>
      <c r="I153" s="397"/>
      <c r="J153" s="156"/>
      <c r="K153" s="156"/>
      <c r="L153" s="156"/>
      <c r="M153" s="156"/>
      <c r="N153" s="156"/>
      <c r="O153" s="156"/>
      <c r="P153" s="156"/>
      <c r="Q153" s="156"/>
      <c r="R153" s="156"/>
      <c r="S153" s="156"/>
      <c r="T153" s="156"/>
      <c r="U153" s="156"/>
      <c r="V153" s="156"/>
      <c r="W153" s="156"/>
      <c r="X153" s="157"/>
      <c r="Y153" s="8"/>
      <c r="Z153" s="149"/>
      <c r="AA153" s="39"/>
      <c r="AB153" s="39"/>
      <c r="AC153" s="40"/>
      <c r="AD153" s="40"/>
      <c r="AE153" s="40"/>
      <c r="AF153" s="40"/>
      <c r="AG153" s="39"/>
      <c r="AH153" s="40"/>
      <c r="AI153" s="40"/>
      <c r="AJ153" s="40"/>
      <c r="AK153" s="40"/>
      <c r="AL153" s="40"/>
      <c r="AM153" s="40"/>
      <c r="AN153" s="40"/>
      <c r="AO153" s="40"/>
      <c r="AP153" s="40"/>
      <c r="AQ153" s="40"/>
      <c r="AR153" s="40"/>
      <c r="AS153" s="40"/>
      <c r="AX153" s="40"/>
      <c r="BE153" s="39"/>
      <c r="BF153" s="39"/>
      <c r="BG153" s="39"/>
      <c r="BH153" s="39"/>
      <c r="BI153" s="39"/>
      <c r="BJ153" s="39"/>
      <c r="BK153" s="39"/>
      <c r="BL153" s="39"/>
      <c r="BM153" s="39"/>
      <c r="BN153" s="39"/>
      <c r="BO153" s="39"/>
      <c r="BP153" s="39"/>
      <c r="BQ153" s="39"/>
      <c r="BR153" s="39"/>
      <c r="BS153" s="39"/>
      <c r="BT153" s="39"/>
      <c r="BU153" s="39"/>
    </row>
    <row r="154" spans="1:73"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G154" s="44"/>
      <c r="AH154" s="40"/>
      <c r="AI154" s="40"/>
      <c r="AJ154" s="40"/>
      <c r="AK154" s="40"/>
      <c r="AL154" s="40"/>
      <c r="AM154" s="40"/>
      <c r="AN154" s="40"/>
      <c r="AO154" s="40"/>
      <c r="AP154" s="40"/>
      <c r="AQ154" s="40"/>
      <c r="AR154" s="40"/>
      <c r="AS154" s="40"/>
      <c r="AX154" s="40"/>
      <c r="BE154" s="39"/>
      <c r="BF154" s="39"/>
      <c r="BG154" s="39"/>
      <c r="BH154" s="39"/>
      <c r="BI154" s="39"/>
      <c r="BJ154" s="39"/>
      <c r="BK154" s="39"/>
      <c r="BL154" s="39"/>
      <c r="BM154" s="39"/>
      <c r="BN154" s="39"/>
      <c r="BO154" s="39"/>
      <c r="BP154" s="39"/>
      <c r="BQ154" s="39"/>
      <c r="BR154" s="39"/>
      <c r="BS154" s="39"/>
      <c r="BT154" s="39"/>
      <c r="BU154" s="39"/>
    </row>
    <row r="155" spans="1:73" x14ac:dyDescent="0.25">
      <c r="AG155" s="44"/>
      <c r="AH155" s="40"/>
      <c r="AI155" s="40"/>
      <c r="AJ155" s="40"/>
      <c r="AK155" s="40"/>
      <c r="AL155" s="40"/>
      <c r="AM155" s="40"/>
      <c r="AN155" s="40"/>
      <c r="AO155" s="40"/>
      <c r="AP155" s="40"/>
      <c r="AQ155" s="40"/>
      <c r="AR155" s="40"/>
      <c r="AS155" s="40"/>
      <c r="AX155" s="40"/>
      <c r="BE155" s="39"/>
      <c r="BF155" s="39"/>
      <c r="BG155" s="39"/>
      <c r="BH155" s="39"/>
      <c r="BI155" s="39"/>
      <c r="BJ155" s="39"/>
      <c r="BK155" s="39"/>
      <c r="BL155" s="39"/>
      <c r="BM155" s="39"/>
      <c r="BN155" s="39"/>
      <c r="BO155" s="39"/>
      <c r="BP155" s="39"/>
      <c r="BQ155" s="39"/>
      <c r="BR155" s="39"/>
      <c r="BS155" s="39"/>
      <c r="BT155" s="39"/>
      <c r="BU155" s="39"/>
    </row>
    <row r="156" spans="1:73" x14ac:dyDescent="0.25">
      <c r="AG156" s="44" t="s">
        <v>149</v>
      </c>
      <c r="AH156" s="40"/>
      <c r="AI156" s="40"/>
      <c r="AJ156" s="40"/>
      <c r="AK156" s="40"/>
      <c r="AL156" s="40"/>
      <c r="AM156" s="40"/>
      <c r="AN156" s="40"/>
      <c r="AO156" s="40"/>
      <c r="AP156" s="40"/>
      <c r="AQ156" s="40"/>
      <c r="AR156" s="40"/>
      <c r="AS156" s="40"/>
      <c r="AX156" s="40"/>
      <c r="BE156" s="39"/>
      <c r="BF156" s="39"/>
      <c r="BG156" s="39"/>
      <c r="BH156" s="39"/>
      <c r="BI156" s="39"/>
      <c r="BJ156" s="39"/>
      <c r="BK156" s="39"/>
      <c r="BL156" s="39"/>
      <c r="BM156" s="39"/>
      <c r="BN156" s="39"/>
      <c r="BO156" s="39"/>
      <c r="BP156" s="39"/>
      <c r="BQ156" s="39"/>
      <c r="BR156" s="39"/>
      <c r="BS156" s="39"/>
      <c r="BT156" s="39"/>
      <c r="BU156" s="39"/>
    </row>
    <row r="157" spans="1:73" x14ac:dyDescent="0.25">
      <c r="AG157" s="44" t="s">
        <v>150</v>
      </c>
      <c r="AH157" s="40"/>
      <c r="AI157" s="40"/>
      <c r="AJ157" s="40"/>
      <c r="AK157" s="40"/>
      <c r="AL157" s="40"/>
      <c r="AM157" s="40"/>
      <c r="AN157" s="40"/>
      <c r="AO157" s="40"/>
      <c r="AP157" s="40"/>
      <c r="AQ157" s="40"/>
      <c r="AR157" s="40"/>
      <c r="AS157" s="40"/>
      <c r="AX157" s="40"/>
      <c r="BE157" s="39"/>
      <c r="BF157" s="39"/>
      <c r="BG157" s="39"/>
      <c r="BH157" s="39"/>
      <c r="BI157" s="39"/>
      <c r="BJ157" s="39"/>
      <c r="BK157" s="39"/>
      <c r="BL157" s="39"/>
      <c r="BM157" s="39"/>
      <c r="BN157" s="39"/>
      <c r="BO157" s="39"/>
      <c r="BP157" s="39"/>
      <c r="BQ157" s="39"/>
      <c r="BR157" s="39"/>
      <c r="BS157" s="39"/>
      <c r="BT157" s="39"/>
      <c r="BU157" s="39"/>
    </row>
    <row r="158" spans="1:73" x14ac:dyDescent="0.25">
      <c r="AG158" s="44" t="s">
        <v>151</v>
      </c>
      <c r="AH158" s="40"/>
      <c r="AI158" s="40"/>
      <c r="AJ158" s="40"/>
      <c r="AK158" s="40"/>
      <c r="AL158" s="40"/>
      <c r="AM158" s="40"/>
      <c r="AN158" s="40"/>
      <c r="AO158" s="40"/>
      <c r="AP158" s="40"/>
      <c r="AQ158" s="40"/>
      <c r="AR158" s="40"/>
      <c r="AS158" s="40"/>
      <c r="AX158" s="40"/>
      <c r="BE158" s="39"/>
      <c r="BF158" s="39"/>
      <c r="BG158" s="39"/>
      <c r="BH158" s="39"/>
      <c r="BI158" s="39"/>
      <c r="BJ158" s="39"/>
      <c r="BK158" s="39"/>
      <c r="BL158" s="39"/>
      <c r="BM158" s="39"/>
      <c r="BN158" s="39"/>
      <c r="BO158" s="39"/>
      <c r="BP158" s="39"/>
      <c r="BQ158" s="39"/>
      <c r="BR158" s="39"/>
      <c r="BS158" s="39"/>
      <c r="BT158" s="39"/>
      <c r="BU158" s="39"/>
    </row>
    <row r="159" spans="1:73" x14ac:dyDescent="0.25">
      <c r="AG159" s="44" t="s">
        <v>152</v>
      </c>
      <c r="AH159" s="40"/>
      <c r="AI159" s="40"/>
      <c r="AJ159" s="40"/>
      <c r="AK159" s="40"/>
      <c r="AL159" s="40"/>
      <c r="AM159" s="40"/>
      <c r="AN159" s="40"/>
      <c r="AO159" s="40"/>
      <c r="AP159" s="40"/>
      <c r="AQ159" s="40"/>
      <c r="AR159" s="40"/>
      <c r="AS159" s="40"/>
      <c r="AX159" s="40"/>
      <c r="BE159" s="39"/>
      <c r="BF159" s="39"/>
      <c r="BG159" s="39"/>
      <c r="BH159" s="39"/>
      <c r="BI159" s="39"/>
      <c r="BJ159" s="39"/>
      <c r="BK159" s="39"/>
      <c r="BL159" s="39"/>
      <c r="BM159" s="39"/>
      <c r="BN159" s="39"/>
      <c r="BO159" s="39"/>
      <c r="BP159" s="39"/>
      <c r="BQ159" s="39"/>
      <c r="BR159" s="39"/>
      <c r="BS159" s="39"/>
      <c r="BT159" s="39"/>
      <c r="BU159" s="39"/>
    </row>
    <row r="160" spans="1:73" x14ac:dyDescent="0.25">
      <c r="AG160" s="44" t="s">
        <v>153</v>
      </c>
      <c r="AH160" s="40"/>
      <c r="AI160" s="40"/>
      <c r="AJ160" s="40"/>
      <c r="AK160" s="40"/>
      <c r="AL160" s="40"/>
      <c r="AM160" s="40"/>
      <c r="AN160" s="40"/>
      <c r="AO160" s="40"/>
      <c r="AP160" s="40"/>
      <c r="AQ160" s="40"/>
      <c r="AR160" s="40"/>
      <c r="AS160" s="40"/>
      <c r="AX160" s="40"/>
      <c r="BE160" s="39"/>
      <c r="BF160" s="39"/>
      <c r="BG160" s="39"/>
      <c r="BH160" s="39"/>
      <c r="BI160" s="39"/>
      <c r="BJ160" s="39"/>
      <c r="BK160" s="39"/>
      <c r="BL160" s="39"/>
      <c r="BM160" s="39"/>
      <c r="BN160" s="39"/>
      <c r="BO160" s="39"/>
      <c r="BP160" s="39"/>
      <c r="BQ160" s="39"/>
      <c r="BR160" s="39"/>
      <c r="BS160" s="39"/>
      <c r="BT160" s="39"/>
      <c r="BU160" s="39"/>
    </row>
    <row r="161" spans="33:73" x14ac:dyDescent="0.25">
      <c r="AG161" s="44" t="s">
        <v>154</v>
      </c>
      <c r="AH161" s="40"/>
      <c r="AI161" s="40"/>
      <c r="AJ161" s="40"/>
      <c r="AK161" s="40"/>
      <c r="AL161" s="40"/>
      <c r="AM161" s="40"/>
      <c r="AN161" s="40"/>
      <c r="AO161" s="40"/>
      <c r="AP161" s="40"/>
      <c r="AQ161" s="40"/>
      <c r="AR161" s="40"/>
      <c r="AS161" s="40"/>
      <c r="AX161" s="40"/>
      <c r="BE161" s="39"/>
      <c r="BF161" s="39"/>
      <c r="BG161" s="39"/>
      <c r="BH161" s="39"/>
      <c r="BI161" s="39"/>
      <c r="BJ161" s="39"/>
      <c r="BK161" s="39"/>
      <c r="BL161" s="39"/>
      <c r="BM161" s="39"/>
      <c r="BN161" s="39"/>
      <c r="BO161" s="39"/>
      <c r="BP161" s="39"/>
      <c r="BQ161" s="39"/>
      <c r="BR161" s="39"/>
      <c r="BS161" s="39"/>
      <c r="BT161" s="39"/>
      <c r="BU161" s="39"/>
    </row>
    <row r="162" spans="33:73" x14ac:dyDescent="0.25">
      <c r="AG162" s="44" t="s">
        <v>155</v>
      </c>
      <c r="AH162" s="40"/>
      <c r="AI162" s="40"/>
      <c r="AJ162" s="40"/>
      <c r="AK162" s="40"/>
      <c r="AL162" s="40"/>
      <c r="AM162" s="40"/>
      <c r="AN162" s="40"/>
      <c r="AO162" s="40"/>
      <c r="AP162" s="40"/>
      <c r="AQ162" s="40"/>
      <c r="AR162" s="40"/>
      <c r="AS162" s="40"/>
      <c r="AX162" s="40"/>
      <c r="BE162" s="39"/>
      <c r="BF162" s="39"/>
      <c r="BG162" s="39"/>
      <c r="BH162" s="39"/>
      <c r="BI162" s="39"/>
      <c r="BJ162" s="39"/>
      <c r="BK162" s="39"/>
      <c r="BL162" s="39"/>
      <c r="BM162" s="39"/>
      <c r="BN162" s="39"/>
      <c r="BO162" s="39"/>
      <c r="BP162" s="39"/>
      <c r="BQ162" s="39"/>
      <c r="BR162" s="39"/>
      <c r="BS162" s="39"/>
      <c r="BT162" s="39"/>
      <c r="BU162" s="39"/>
    </row>
    <row r="163" spans="33:73" x14ac:dyDescent="0.25">
      <c r="AG163" s="44" t="s">
        <v>156</v>
      </c>
      <c r="AH163" s="40"/>
      <c r="AI163" s="40"/>
      <c r="AJ163" s="40"/>
      <c r="AK163" s="40"/>
      <c r="AL163" s="40"/>
      <c r="AM163" s="40"/>
      <c r="AN163" s="40"/>
      <c r="AO163" s="40"/>
      <c r="AP163" s="40"/>
      <c r="AQ163" s="40"/>
      <c r="AR163" s="40"/>
      <c r="AS163" s="40"/>
      <c r="AX163" s="40"/>
      <c r="BE163" s="39"/>
      <c r="BF163" s="39"/>
      <c r="BG163" s="39"/>
      <c r="BH163" s="39"/>
      <c r="BI163" s="39"/>
      <c r="BJ163" s="39"/>
      <c r="BK163" s="39"/>
      <c r="BL163" s="39"/>
      <c r="BM163" s="39"/>
      <c r="BN163" s="39"/>
      <c r="BO163" s="39"/>
      <c r="BP163" s="39"/>
      <c r="BQ163" s="39"/>
      <c r="BR163" s="39"/>
      <c r="BS163" s="39"/>
      <c r="BT163" s="39"/>
      <c r="BU163" s="39"/>
    </row>
    <row r="164" spans="33:73" x14ac:dyDescent="0.25">
      <c r="AG164" s="44" t="s">
        <v>157</v>
      </c>
    </row>
    <row r="165" spans="33:73" x14ac:dyDescent="0.25">
      <c r="AG165" s="44" t="s">
        <v>158</v>
      </c>
    </row>
    <row r="166" spans="33:73" x14ac:dyDescent="0.25">
      <c r="AG166" s="44" t="s">
        <v>159</v>
      </c>
    </row>
    <row r="167" spans="33:73" x14ac:dyDescent="0.25">
      <c r="AG167" s="39" t="s">
        <v>64</v>
      </c>
    </row>
    <row r="168" spans="33:73" x14ac:dyDescent="0.25">
      <c r="AG168" s="39"/>
    </row>
    <row r="169" spans="33:73" x14ac:dyDescent="0.25">
      <c r="AG169" s="39" t="s">
        <v>57</v>
      </c>
    </row>
    <row r="170" spans="33:73" x14ac:dyDescent="0.25">
      <c r="AG170" s="39" t="s">
        <v>56</v>
      </c>
    </row>
    <row r="171" spans="33:73" x14ac:dyDescent="0.25">
      <c r="AG171" s="39" t="s">
        <v>58</v>
      </c>
    </row>
    <row r="172" spans="33:73" x14ac:dyDescent="0.25">
      <c r="AG172" s="39" t="s">
        <v>64</v>
      </c>
    </row>
    <row r="173" spans="33:73" x14ac:dyDescent="0.25">
      <c r="AG173" s="39" t="s">
        <v>55</v>
      </c>
    </row>
    <row r="174" spans="33:73" x14ac:dyDescent="0.25">
      <c r="AG174" s="39"/>
    </row>
    <row r="175" spans="33:73" x14ac:dyDescent="0.25">
      <c r="AG175" s="39" t="s">
        <v>45</v>
      </c>
    </row>
    <row r="176" spans="33:73" x14ac:dyDescent="0.25">
      <c r="AG176" s="39" t="s">
        <v>44</v>
      </c>
    </row>
    <row r="177" spans="33:33" x14ac:dyDescent="0.25">
      <c r="AG177" s="39" t="s">
        <v>43</v>
      </c>
    </row>
    <row r="178" spans="33:33" x14ac:dyDescent="0.25">
      <c r="AG178" s="39" t="s">
        <v>64</v>
      </c>
    </row>
    <row r="179" spans="33:33" x14ac:dyDescent="0.25">
      <c r="AG179" s="39"/>
    </row>
  </sheetData>
  <mergeCells count="199">
    <mergeCell ref="B151:X151"/>
    <mergeCell ref="C152:C153"/>
    <mergeCell ref="D152:I152"/>
    <mergeCell ref="D153:I153"/>
    <mergeCell ref="C146:C150"/>
    <mergeCell ref="D146:I146"/>
    <mergeCell ref="D147:I147"/>
    <mergeCell ref="D148:I148"/>
    <mergeCell ref="D149:I149"/>
    <mergeCell ref="D150:I150"/>
    <mergeCell ref="B141:X141"/>
    <mergeCell ref="C142:C144"/>
    <mergeCell ref="D142:I142"/>
    <mergeCell ref="D143:I143"/>
    <mergeCell ref="D144:I144"/>
    <mergeCell ref="B145:X145"/>
    <mergeCell ref="D136:I136"/>
    <mergeCell ref="B137:X137"/>
    <mergeCell ref="C138:C140"/>
    <mergeCell ref="D138:I138"/>
    <mergeCell ref="D139:I139"/>
    <mergeCell ref="D140:I140"/>
    <mergeCell ref="B128:X128"/>
    <mergeCell ref="C129:C130"/>
    <mergeCell ref="D129:I129"/>
    <mergeCell ref="D130:I130"/>
    <mergeCell ref="B131:X131"/>
    <mergeCell ref="C132:C136"/>
    <mergeCell ref="D132:I132"/>
    <mergeCell ref="D133:I133"/>
    <mergeCell ref="D134:I134"/>
    <mergeCell ref="D135:I135"/>
    <mergeCell ref="B122:X122"/>
    <mergeCell ref="C123:C124"/>
    <mergeCell ref="D123:I123"/>
    <mergeCell ref="D124:I124"/>
    <mergeCell ref="B126:B127"/>
    <mergeCell ref="C126:C127"/>
    <mergeCell ref="D126:I127"/>
    <mergeCell ref="J126:X126"/>
    <mergeCell ref="C117:C121"/>
    <mergeCell ref="D117:I117"/>
    <mergeCell ref="D118:I118"/>
    <mergeCell ref="D119:I119"/>
    <mergeCell ref="D120:I120"/>
    <mergeCell ref="D121:I121"/>
    <mergeCell ref="B112:X112"/>
    <mergeCell ref="C113:C115"/>
    <mergeCell ref="D113:I113"/>
    <mergeCell ref="D114:I114"/>
    <mergeCell ref="D115:I115"/>
    <mergeCell ref="B116:X116"/>
    <mergeCell ref="D107:I107"/>
    <mergeCell ref="B108:X108"/>
    <mergeCell ref="C109:C111"/>
    <mergeCell ref="D109:I109"/>
    <mergeCell ref="D110:I110"/>
    <mergeCell ref="D111:I111"/>
    <mergeCell ref="B99:X99"/>
    <mergeCell ref="C100:C101"/>
    <mergeCell ref="D100:I100"/>
    <mergeCell ref="D101:I101"/>
    <mergeCell ref="B102:X102"/>
    <mergeCell ref="C103:C107"/>
    <mergeCell ref="D103:I103"/>
    <mergeCell ref="D104:I104"/>
    <mergeCell ref="D105:I105"/>
    <mergeCell ref="D106:I106"/>
    <mergeCell ref="B93:X93"/>
    <mergeCell ref="C94:C95"/>
    <mergeCell ref="D94:I94"/>
    <mergeCell ref="D95:I95"/>
    <mergeCell ref="B97:B98"/>
    <mergeCell ref="C97:C98"/>
    <mergeCell ref="D97:I98"/>
    <mergeCell ref="J97:X97"/>
    <mergeCell ref="C88:C92"/>
    <mergeCell ref="D88:I88"/>
    <mergeCell ref="D89:I89"/>
    <mergeCell ref="D90:I90"/>
    <mergeCell ref="D91:I91"/>
    <mergeCell ref="D92:I92"/>
    <mergeCell ref="B83:X83"/>
    <mergeCell ref="C84:C86"/>
    <mergeCell ref="D84:I84"/>
    <mergeCell ref="D85:I85"/>
    <mergeCell ref="D86:I86"/>
    <mergeCell ref="B87:X87"/>
    <mergeCell ref="D78:I78"/>
    <mergeCell ref="B79:X79"/>
    <mergeCell ref="C80:C82"/>
    <mergeCell ref="D80:I80"/>
    <mergeCell ref="D81:I81"/>
    <mergeCell ref="D82:I82"/>
    <mergeCell ref="C71:C72"/>
    <mergeCell ref="D71:I71"/>
    <mergeCell ref="D72:I72"/>
    <mergeCell ref="B73:X73"/>
    <mergeCell ref="C74:C78"/>
    <mergeCell ref="D74:I74"/>
    <mergeCell ref="D75:I75"/>
    <mergeCell ref="D76:I76"/>
    <mergeCell ref="D77:I77"/>
    <mergeCell ref="B64:X64"/>
    <mergeCell ref="C65:C66"/>
    <mergeCell ref="D65:I65"/>
    <mergeCell ref="D66:I66"/>
    <mergeCell ref="B68:B69"/>
    <mergeCell ref="C68:C69"/>
    <mergeCell ref="D68:I69"/>
    <mergeCell ref="J68:X68"/>
    <mergeCell ref="B70:X70"/>
    <mergeCell ref="C55:C57"/>
    <mergeCell ref="D55:I55"/>
    <mergeCell ref="D56:I56"/>
    <mergeCell ref="D57:I57"/>
    <mergeCell ref="B58:X58"/>
    <mergeCell ref="C59:C63"/>
    <mergeCell ref="D59:I59"/>
    <mergeCell ref="D60:I60"/>
    <mergeCell ref="D61:I61"/>
    <mergeCell ref="D62:I62"/>
    <mergeCell ref="D63:I63"/>
    <mergeCell ref="B50:X50"/>
    <mergeCell ref="C51:C53"/>
    <mergeCell ref="D51:I51"/>
    <mergeCell ref="D52:I52"/>
    <mergeCell ref="D53:I53"/>
    <mergeCell ref="B54:X54"/>
    <mergeCell ref="C42:C43"/>
    <mergeCell ref="D42:I42"/>
    <mergeCell ref="D43:I43"/>
    <mergeCell ref="B44:X44"/>
    <mergeCell ref="C45:C49"/>
    <mergeCell ref="D45:I45"/>
    <mergeCell ref="D46:I46"/>
    <mergeCell ref="D47:I47"/>
    <mergeCell ref="D48:I48"/>
    <mergeCell ref="D49:I49"/>
    <mergeCell ref="N21:O21"/>
    <mergeCell ref="B39:B40"/>
    <mergeCell ref="C39:C40"/>
    <mergeCell ref="D39:I40"/>
    <mergeCell ref="J39:X39"/>
    <mergeCell ref="B41:X41"/>
    <mergeCell ref="C21:C22"/>
    <mergeCell ref="D21:E21"/>
    <mergeCell ref="F21:G21"/>
    <mergeCell ref="H21:I21"/>
    <mergeCell ref="J21:K21"/>
    <mergeCell ref="L21:M21"/>
    <mergeCell ref="F18:M18"/>
    <mergeCell ref="N18:S18"/>
    <mergeCell ref="T18:Y18"/>
    <mergeCell ref="F19:M19"/>
    <mergeCell ref="N19:S19"/>
    <mergeCell ref="T19:Y19"/>
    <mergeCell ref="F16:M16"/>
    <mergeCell ref="N16:S16"/>
    <mergeCell ref="T16:Y16"/>
    <mergeCell ref="F17:M17"/>
    <mergeCell ref="N17:S17"/>
    <mergeCell ref="T17:Y17"/>
    <mergeCell ref="F14:M14"/>
    <mergeCell ref="N14:S14"/>
    <mergeCell ref="T14:Y14"/>
    <mergeCell ref="F15:M15"/>
    <mergeCell ref="N15:S15"/>
    <mergeCell ref="T15:Y15"/>
    <mergeCell ref="F12:M12"/>
    <mergeCell ref="N12:S12"/>
    <mergeCell ref="T12:Y12"/>
    <mergeCell ref="F13:M13"/>
    <mergeCell ref="N13:S13"/>
    <mergeCell ref="T13:Y13"/>
    <mergeCell ref="F10:M10"/>
    <mergeCell ref="N10:S10"/>
    <mergeCell ref="T10:Y10"/>
    <mergeCell ref="F11:M11"/>
    <mergeCell ref="N11:S11"/>
    <mergeCell ref="T11:Y11"/>
    <mergeCell ref="F8:M8"/>
    <mergeCell ref="N8:S8"/>
    <mergeCell ref="T8:Y8"/>
    <mergeCell ref="F9:M9"/>
    <mergeCell ref="N9:S9"/>
    <mergeCell ref="T9:Y9"/>
    <mergeCell ref="F6:M6"/>
    <mergeCell ref="N6:S6"/>
    <mergeCell ref="T6:Y6"/>
    <mergeCell ref="F7:M7"/>
    <mergeCell ref="N7:S7"/>
    <mergeCell ref="T7:Y7"/>
    <mergeCell ref="F4:M4"/>
    <mergeCell ref="N4:S4"/>
    <mergeCell ref="T4:Y4"/>
    <mergeCell ref="F5:M5"/>
    <mergeCell ref="N5:S5"/>
    <mergeCell ref="T5:Y5"/>
  </mergeCells>
  <conditionalFormatting sqref="G24:G37 I24:I37 M24:M37 O24:O37 K24:K37 AB37">
    <cfRule type="cellIs" dxfId="96" priority="79" operator="equal">
      <formula>$AG$177</formula>
    </cfRule>
    <cfRule type="cellIs" dxfId="95" priority="80" operator="equal">
      <formula>$AG$176</formula>
    </cfRule>
    <cfRule type="cellIs" dxfId="94" priority="81" operator="equal">
      <formula>$AG$175</formula>
    </cfRule>
  </conditionalFormatting>
  <conditionalFormatting sqref="E5:E19">
    <cfRule type="cellIs" dxfId="93" priority="76" operator="equal">
      <formula>$AG$177</formula>
    </cfRule>
    <cfRule type="cellIs" dxfId="92" priority="77" operator="equal">
      <formula>$AG$176</formula>
    </cfRule>
    <cfRule type="cellIs" dxfId="91" priority="78" operator="equal">
      <formula>$AG$175</formula>
    </cfRule>
  </conditionalFormatting>
  <conditionalFormatting sqref="E23:E37">
    <cfRule type="cellIs" dxfId="90" priority="73" operator="equal">
      <formula>$AG$177</formula>
    </cfRule>
    <cfRule type="cellIs" dxfId="89" priority="74" operator="equal">
      <formula>$AG$176</formula>
    </cfRule>
    <cfRule type="cellIs" dxfId="88" priority="75" operator="equal">
      <formula>$AG$175</formula>
    </cfRule>
  </conditionalFormatting>
  <conditionalFormatting sqref="P37">
    <cfRule type="cellIs" dxfId="87" priority="70" operator="equal">
      <formula>$AG$177</formula>
    </cfRule>
    <cfRule type="cellIs" dxfId="86" priority="71" operator="equal">
      <formula>$AG$176</formula>
    </cfRule>
    <cfRule type="cellIs" dxfId="85" priority="72" operator="equal">
      <formula>$AG$175</formula>
    </cfRule>
  </conditionalFormatting>
  <conditionalFormatting sqref="Q37">
    <cfRule type="cellIs" dxfId="84" priority="67" operator="equal">
      <formula>$AG$177</formula>
    </cfRule>
    <cfRule type="cellIs" dxfId="83" priority="68" operator="equal">
      <formula>$AG$176</formula>
    </cfRule>
    <cfRule type="cellIs" dxfId="82" priority="69" operator="equal">
      <formula>$AG$175</formula>
    </cfRule>
  </conditionalFormatting>
  <conditionalFormatting sqref="R37">
    <cfRule type="cellIs" dxfId="81" priority="64" operator="equal">
      <formula>$AG$177</formula>
    </cfRule>
    <cfRule type="cellIs" dxfId="80" priority="65" operator="equal">
      <formula>$AG$176</formula>
    </cfRule>
    <cfRule type="cellIs" dxfId="79" priority="66" operator="equal">
      <formula>$AG$175</formula>
    </cfRule>
  </conditionalFormatting>
  <conditionalFormatting sqref="S37">
    <cfRule type="cellIs" dxfId="78" priority="61" operator="equal">
      <formula>$AG$177</formula>
    </cfRule>
    <cfRule type="cellIs" dxfId="77" priority="62" operator="equal">
      <formula>$AG$176</formula>
    </cfRule>
    <cfRule type="cellIs" dxfId="76" priority="63" operator="equal">
      <formula>$AG$175</formula>
    </cfRule>
  </conditionalFormatting>
  <conditionalFormatting sqref="T37">
    <cfRule type="cellIs" dxfId="75" priority="58" operator="equal">
      <formula>$AG$177</formula>
    </cfRule>
    <cfRule type="cellIs" dxfId="74" priority="59" operator="equal">
      <formula>$AG$176</formula>
    </cfRule>
    <cfRule type="cellIs" dxfId="73" priority="60" operator="equal">
      <formula>$AG$175</formula>
    </cfRule>
  </conditionalFormatting>
  <conditionalFormatting sqref="U37">
    <cfRule type="cellIs" dxfId="72" priority="55" operator="equal">
      <formula>$AG$177</formula>
    </cfRule>
    <cfRule type="cellIs" dxfId="71" priority="56" operator="equal">
      <formula>$AG$176</formula>
    </cfRule>
    <cfRule type="cellIs" dxfId="70" priority="57" operator="equal">
      <formula>$AG$175</formula>
    </cfRule>
  </conditionalFormatting>
  <conditionalFormatting sqref="V37">
    <cfRule type="cellIs" dxfId="69" priority="52" operator="equal">
      <formula>$AG$177</formula>
    </cfRule>
    <cfRule type="cellIs" dxfId="68" priority="53" operator="equal">
      <formula>$AG$176</formula>
    </cfRule>
    <cfRule type="cellIs" dxfId="67" priority="54" operator="equal">
      <formula>$AG$175</formula>
    </cfRule>
  </conditionalFormatting>
  <conditionalFormatting sqref="W37">
    <cfRule type="cellIs" dxfId="66" priority="49" operator="equal">
      <formula>$AG$177</formula>
    </cfRule>
    <cfRule type="cellIs" dxfId="65" priority="50" operator="equal">
      <formula>$AG$176</formula>
    </cfRule>
    <cfRule type="cellIs" dxfId="64" priority="51" operator="equal">
      <formula>$AG$175</formula>
    </cfRule>
  </conditionalFormatting>
  <conditionalFormatting sqref="X37">
    <cfRule type="cellIs" dxfId="63" priority="46" operator="equal">
      <formula>$AG$177</formula>
    </cfRule>
    <cfRule type="cellIs" dxfId="62" priority="47" operator="equal">
      <formula>$AG$176</formula>
    </cfRule>
    <cfRule type="cellIs" dxfId="61" priority="48" operator="equal">
      <formula>$AG$175</formula>
    </cfRule>
  </conditionalFormatting>
  <conditionalFormatting sqref="Y37">
    <cfRule type="cellIs" dxfId="60" priority="43" operator="equal">
      <formula>$AG$177</formula>
    </cfRule>
    <cfRule type="cellIs" dxfId="59" priority="44" operator="equal">
      <formula>$AG$176</formula>
    </cfRule>
    <cfRule type="cellIs" dxfId="58" priority="45" operator="equal">
      <formula>$AG$175</formula>
    </cfRule>
  </conditionalFormatting>
  <conditionalFormatting sqref="Z37">
    <cfRule type="cellIs" dxfId="57" priority="40" operator="equal">
      <formula>$AG$177</formula>
    </cfRule>
    <cfRule type="cellIs" dxfId="56" priority="41" operator="equal">
      <formula>$AG$176</formula>
    </cfRule>
    <cfRule type="cellIs" dxfId="55" priority="42" operator="equal">
      <formula>$AG$175</formula>
    </cfRule>
  </conditionalFormatting>
  <conditionalFormatting sqref="AA37">
    <cfRule type="cellIs" dxfId="54" priority="37" operator="equal">
      <formula>$AG$177</formula>
    </cfRule>
    <cfRule type="cellIs" dxfId="53" priority="38" operator="equal">
      <formula>$AG$176</formula>
    </cfRule>
    <cfRule type="cellIs" dxfId="52" priority="39" operator="equal">
      <formula>$AG$175</formula>
    </cfRule>
  </conditionalFormatting>
  <conditionalFormatting sqref="AB36">
    <cfRule type="cellIs" dxfId="51" priority="34" operator="equal">
      <formula>$AG$177</formula>
    </cfRule>
    <cfRule type="cellIs" dxfId="50" priority="35" operator="equal">
      <formula>$AG$176</formula>
    </cfRule>
    <cfRule type="cellIs" dxfId="49" priority="36" operator="equal">
      <formula>$AG$175</formula>
    </cfRule>
  </conditionalFormatting>
  <conditionalFormatting sqref="AC37">
    <cfRule type="cellIs" dxfId="48" priority="31" operator="equal">
      <formula>$AG$177</formula>
    </cfRule>
    <cfRule type="cellIs" dxfId="47" priority="32" operator="equal">
      <formula>$AG$176</formula>
    </cfRule>
    <cfRule type="cellIs" dxfId="46" priority="33" operator="equal">
      <formula>$AG$175</formula>
    </cfRule>
  </conditionalFormatting>
  <conditionalFormatting sqref="K59:K63 K100:X100 K103:X103 K109:X109 K117:X117 K120:X120 K123:X123 K129:X129 K132:X132 K138:X138 K146:X146 K149:X149 K152:X152 F24:F37 H24:H37 L24:L37 N24:N37 J24:J37 D5:D19 D23:D37 K65:K66 J71:X72 J74:X78 J80:X82 J84:X86 J88:X92 J94:X95 J101:X101 J104:X105 K106:X107 J110:X111 K113:X114 J115:X115 J118:X119 J121:X121 J124:X124 J130:X130 J133:X134 K135:X136 J139:X140 K142:X143 J144:X144 J147:X148 J150:X150 J153:X153">
    <cfRule type="cellIs" dxfId="45" priority="82" operator="equal">
      <formula>$AG$171</formula>
    </cfRule>
    <cfRule type="cellIs" dxfId="44" priority="83" operator="equal">
      <formula>$AG$170</formula>
    </cfRule>
    <cfRule type="cellIs" dxfId="43" priority="84" operator="equal">
      <formula>$AG$169</formula>
    </cfRule>
  </conditionalFormatting>
  <conditionalFormatting sqref="G23">
    <cfRule type="cellIs" dxfId="42" priority="25" operator="equal">
      <formula>$AG$177</formula>
    </cfRule>
    <cfRule type="cellIs" dxfId="41" priority="26" operator="equal">
      <formula>$AG$176</formula>
    </cfRule>
    <cfRule type="cellIs" dxfId="40" priority="27" operator="equal">
      <formula>$AG$175</formula>
    </cfRule>
  </conditionalFormatting>
  <conditionalFormatting sqref="F23">
    <cfRule type="cellIs" dxfId="39" priority="28" operator="equal">
      <formula>$AG$171</formula>
    </cfRule>
    <cfRule type="cellIs" dxfId="38" priority="29" operator="equal">
      <formula>$AG$170</formula>
    </cfRule>
    <cfRule type="cellIs" dxfId="37" priority="30" operator="equal">
      <formula>$AG$169</formula>
    </cfRule>
  </conditionalFormatting>
  <conditionalFormatting sqref="I23">
    <cfRule type="cellIs" dxfId="36" priority="19" operator="equal">
      <formula>$AG$177</formula>
    </cfRule>
    <cfRule type="cellIs" dxfId="35" priority="20" operator="equal">
      <formula>$AG$176</formula>
    </cfRule>
    <cfRule type="cellIs" dxfId="34" priority="21" operator="equal">
      <formula>$AG$175</formula>
    </cfRule>
  </conditionalFormatting>
  <conditionalFormatting sqref="H23">
    <cfRule type="cellIs" dxfId="33" priority="22" operator="equal">
      <formula>$AG$171</formula>
    </cfRule>
    <cfRule type="cellIs" dxfId="32" priority="23" operator="equal">
      <formula>$AG$170</formula>
    </cfRule>
    <cfRule type="cellIs" dxfId="31" priority="24" operator="equal">
      <formula>$AG$169</formula>
    </cfRule>
  </conditionalFormatting>
  <conditionalFormatting sqref="K23">
    <cfRule type="cellIs" dxfId="30" priority="13" operator="equal">
      <formula>$AG$177</formula>
    </cfRule>
    <cfRule type="cellIs" dxfId="29" priority="14" operator="equal">
      <formula>$AG$176</formula>
    </cfRule>
    <cfRule type="cellIs" dxfId="28" priority="15" operator="equal">
      <formula>$AG$175</formula>
    </cfRule>
  </conditionalFormatting>
  <conditionalFormatting sqref="J23">
    <cfRule type="cellIs" dxfId="27" priority="16" operator="equal">
      <formula>$AG$171</formula>
    </cfRule>
    <cfRule type="cellIs" dxfId="26" priority="17" operator="equal">
      <formula>$AG$170</formula>
    </cfRule>
    <cfRule type="cellIs" dxfId="25" priority="18" operator="equal">
      <formula>$AG$169</formula>
    </cfRule>
  </conditionalFormatting>
  <conditionalFormatting sqref="M23">
    <cfRule type="cellIs" dxfId="24" priority="7" operator="equal">
      <formula>$AG$177</formula>
    </cfRule>
    <cfRule type="cellIs" dxfId="23" priority="8" operator="equal">
      <formula>$AG$176</formula>
    </cfRule>
    <cfRule type="cellIs" dxfId="22" priority="9" operator="equal">
      <formula>$AG$175</formula>
    </cfRule>
  </conditionalFormatting>
  <conditionalFormatting sqref="L23">
    <cfRule type="cellIs" dxfId="21" priority="10" operator="equal">
      <formula>$AG$171</formula>
    </cfRule>
    <cfRule type="cellIs" dxfId="20" priority="11" operator="equal">
      <formula>$AG$170</formula>
    </cfRule>
    <cfRule type="cellIs" dxfId="19" priority="12" operator="equal">
      <formula>$AG$169</formula>
    </cfRule>
  </conditionalFormatting>
  <conditionalFormatting sqref="O23">
    <cfRule type="cellIs" dxfId="18" priority="1" operator="equal">
      <formula>$AG$177</formula>
    </cfRule>
    <cfRule type="cellIs" dxfId="17" priority="2" operator="equal">
      <formula>$AG$176</formula>
    </cfRule>
    <cfRule type="cellIs" dxfId="16" priority="3" operator="equal">
      <formula>$AG$175</formula>
    </cfRule>
  </conditionalFormatting>
  <conditionalFormatting sqref="N23">
    <cfRule type="cellIs" dxfId="15" priority="4" operator="equal">
      <formula>$AG$171</formula>
    </cfRule>
    <cfRule type="cellIs" dxfId="14" priority="5" operator="equal">
      <formula>$AG$170</formula>
    </cfRule>
    <cfRule type="cellIs" dxfId="13" priority="6" operator="equal">
      <formula>$AG$169</formula>
    </cfRule>
  </conditionalFormatting>
  <dataValidations count="3">
    <dataValidation type="list" allowBlank="1" showInputMessage="1" showErrorMessage="1" sqref="E5:E19 M23:M37 K23:K37 G23:G37 AB36:AB37 E23:E37 P37:AA37 I23:I37 AC37 O23:O37">
      <formula1>Risk</formula1>
    </dataValidation>
    <dataValidation type="list" allowBlank="1" showInputMessage="1" showErrorMessage="1" sqref="J94:X95 J71:X72 J74:X78 J80:X82 J84:X86 J88:X92 D5:D19 D23:D37 H23:H37 L23:L37 J23:J37 F23:F37 N23:N37">
      <formula1>Traffic</formula1>
    </dataValidation>
    <dataValidation type="list" allowBlank="1" showInputMessage="1" showErrorMessage="1" sqref="J42:X43 J45:X49 J59:X63 J51:X53 J55:X57 J65:X66">
      <formula1>Progress</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122"/>
  <sheetViews>
    <sheetView workbookViewId="0"/>
  </sheetViews>
  <sheetFormatPr defaultRowHeight="15" x14ac:dyDescent="0.25"/>
  <cols>
    <col min="1" max="1" width="4.42578125" style="9" customWidth="1"/>
    <col min="2" max="2" width="4.28515625" style="9" customWidth="1"/>
    <col min="3" max="3" width="28.42578125" style="9" customWidth="1"/>
    <col min="4" max="9" width="11.5703125" style="9" customWidth="1"/>
    <col min="10" max="10" width="0.85546875" style="9" customWidth="1"/>
    <col min="11" max="11" width="19.140625" style="9" customWidth="1"/>
    <col min="12" max="12" width="19.140625" style="9" bestFit="1" customWidth="1"/>
    <col min="13" max="14" width="30.7109375" style="9" customWidth="1"/>
    <col min="15" max="20" width="9.140625" style="9"/>
    <col min="21" max="22" width="9.140625" style="40"/>
    <col min="23" max="23" width="9.140625" style="39"/>
    <col min="24" max="45" width="9.140625" style="40"/>
    <col min="46" max="46" width="70.7109375" style="39" customWidth="1"/>
    <col min="47" max="16384" width="9.140625" style="9"/>
  </cols>
  <sheetData>
    <row r="1" spans="1:15" x14ac:dyDescent="0.25">
      <c r="A1" s="95"/>
      <c r="B1" s="96"/>
      <c r="C1" s="96"/>
      <c r="D1" s="96"/>
      <c r="E1" s="96"/>
      <c r="F1" s="96"/>
      <c r="G1" s="96"/>
      <c r="H1" s="96"/>
      <c r="I1" s="96"/>
      <c r="J1" s="96"/>
      <c r="K1" s="96"/>
      <c r="L1" s="96"/>
      <c r="M1" s="96"/>
      <c r="N1" s="96"/>
      <c r="O1" s="97"/>
    </row>
    <row r="2" spans="1:15" ht="15.75" thickBot="1" x14ac:dyDescent="0.3">
      <c r="A2" s="98"/>
      <c r="B2" s="43"/>
      <c r="C2" s="446" t="s">
        <v>67</v>
      </c>
      <c r="D2" s="446"/>
      <c r="E2" s="446"/>
      <c r="F2" s="446"/>
      <c r="G2" s="43"/>
      <c r="H2" s="43"/>
      <c r="I2" s="43"/>
      <c r="J2" s="43"/>
      <c r="K2" s="43"/>
      <c r="L2" s="43"/>
      <c r="M2" s="43"/>
      <c r="N2" s="43"/>
      <c r="O2" s="99"/>
    </row>
    <row r="3" spans="1:15" ht="15.75" thickBot="1" x14ac:dyDescent="0.3">
      <c r="A3" s="98"/>
      <c r="B3" s="43"/>
      <c r="C3" s="43"/>
      <c r="D3" s="100"/>
      <c r="E3" s="43"/>
      <c r="F3" s="43"/>
      <c r="G3" s="43"/>
      <c r="H3" s="43"/>
      <c r="I3" s="43"/>
      <c r="J3" s="43"/>
      <c r="K3" s="447" t="s">
        <v>119</v>
      </c>
      <c r="L3" s="448"/>
      <c r="M3" s="448"/>
      <c r="N3" s="449"/>
      <c r="O3" s="99"/>
    </row>
    <row r="4" spans="1:15" ht="15.75" thickBot="1" x14ac:dyDescent="0.3">
      <c r="A4" s="98"/>
      <c r="B4" s="43"/>
      <c r="C4" s="450" t="s">
        <v>120</v>
      </c>
      <c r="D4" s="451"/>
      <c r="E4" s="451"/>
      <c r="F4" s="451"/>
      <c r="G4" s="452"/>
      <c r="H4" s="43"/>
      <c r="I4" s="43"/>
      <c r="J4" s="43"/>
      <c r="K4" s="91" t="s">
        <v>59</v>
      </c>
      <c r="L4" s="81" t="s">
        <v>60</v>
      </c>
      <c r="M4" s="390" t="s">
        <v>121</v>
      </c>
      <c r="N4" s="391"/>
      <c r="O4" s="99"/>
    </row>
    <row r="5" spans="1:15" x14ac:dyDescent="0.25">
      <c r="A5" s="98"/>
      <c r="B5" s="43"/>
      <c r="C5" s="92" t="s">
        <v>68</v>
      </c>
      <c r="D5" s="453">
        <v>42772</v>
      </c>
      <c r="E5" s="453"/>
      <c r="F5" s="453"/>
      <c r="G5" s="454"/>
      <c r="H5" s="43"/>
      <c r="I5" s="43"/>
      <c r="J5" s="43"/>
      <c r="K5" s="455" t="s">
        <v>57</v>
      </c>
      <c r="L5" s="458" t="s">
        <v>44</v>
      </c>
      <c r="M5" s="461" t="s">
        <v>386</v>
      </c>
      <c r="N5" s="462"/>
      <c r="O5" s="99"/>
    </row>
    <row r="6" spans="1:15" ht="60" customHeight="1" thickBot="1" x14ac:dyDescent="0.3">
      <c r="A6" s="98"/>
      <c r="B6" s="43"/>
      <c r="C6" s="93" t="s">
        <v>122</v>
      </c>
      <c r="D6" s="467" t="s">
        <v>14</v>
      </c>
      <c r="E6" s="467"/>
      <c r="F6" s="467"/>
      <c r="G6" s="468"/>
      <c r="H6" s="43"/>
      <c r="I6" s="43"/>
      <c r="J6" s="43"/>
      <c r="K6" s="456"/>
      <c r="L6" s="459"/>
      <c r="M6" s="463"/>
      <c r="N6" s="464"/>
      <c r="O6" s="99"/>
    </row>
    <row r="7" spans="1:15" ht="19.5" customHeight="1" thickBot="1" x14ac:dyDescent="0.3">
      <c r="A7" s="98"/>
      <c r="B7" s="43"/>
      <c r="C7" s="43"/>
      <c r="D7" s="63"/>
      <c r="E7" s="63"/>
      <c r="F7" s="63"/>
      <c r="G7" s="43"/>
      <c r="H7" s="43"/>
      <c r="I7" s="43"/>
      <c r="J7" s="43"/>
      <c r="K7" s="457"/>
      <c r="L7" s="460"/>
      <c r="M7" s="465"/>
      <c r="N7" s="466"/>
      <c r="O7" s="99"/>
    </row>
    <row r="8" spans="1:15" ht="15.75" customHeight="1" thickBot="1" x14ac:dyDescent="0.3">
      <c r="A8" s="98"/>
      <c r="B8" s="43"/>
      <c r="C8" s="43"/>
      <c r="D8" s="43"/>
      <c r="E8" s="43"/>
      <c r="F8" s="43"/>
      <c r="G8" s="43"/>
      <c r="H8" s="43"/>
      <c r="I8" s="43"/>
      <c r="J8" s="43"/>
      <c r="K8" s="43"/>
      <c r="L8" s="43"/>
      <c r="M8" s="43"/>
      <c r="N8" s="43"/>
      <c r="O8" s="99"/>
    </row>
    <row r="9" spans="1:15" ht="15.75" customHeight="1" thickBot="1" x14ac:dyDescent="0.3">
      <c r="A9" s="98"/>
      <c r="B9" s="447" t="s">
        <v>123</v>
      </c>
      <c r="C9" s="448"/>
      <c r="D9" s="448"/>
      <c r="E9" s="448"/>
      <c r="F9" s="448"/>
      <c r="G9" s="448"/>
      <c r="H9" s="448"/>
      <c r="I9" s="448"/>
      <c r="J9" s="448"/>
      <c r="K9" s="448"/>
      <c r="L9" s="448"/>
      <c r="M9" s="448"/>
      <c r="N9" s="449"/>
      <c r="O9" s="99"/>
    </row>
    <row r="10" spans="1:15" ht="15.75" customHeight="1" thickBot="1" x14ac:dyDescent="0.3">
      <c r="A10" s="98"/>
      <c r="B10" s="91" t="s">
        <v>0</v>
      </c>
      <c r="C10" s="219" t="s">
        <v>122</v>
      </c>
      <c r="D10" s="81" t="s">
        <v>106</v>
      </c>
      <c r="E10" s="81" t="s">
        <v>107</v>
      </c>
      <c r="F10" s="81" t="s">
        <v>108</v>
      </c>
      <c r="G10" s="81" t="s">
        <v>109</v>
      </c>
      <c r="H10" s="81" t="s">
        <v>110</v>
      </c>
      <c r="I10" s="81" t="s">
        <v>111</v>
      </c>
      <c r="J10" s="82"/>
      <c r="K10" s="81" t="s">
        <v>22</v>
      </c>
      <c r="L10" s="81" t="s">
        <v>42</v>
      </c>
      <c r="M10" s="390" t="s">
        <v>121</v>
      </c>
      <c r="N10" s="391"/>
      <c r="O10" s="99"/>
    </row>
    <row r="11" spans="1:15" x14ac:dyDescent="0.25">
      <c r="A11" s="98"/>
      <c r="B11" s="101">
        <v>1</v>
      </c>
      <c r="C11" s="102" t="s">
        <v>14</v>
      </c>
      <c r="D11" s="103" t="s">
        <v>124</v>
      </c>
      <c r="E11" s="103" t="s">
        <v>124</v>
      </c>
      <c r="F11" s="103" t="s">
        <v>124</v>
      </c>
      <c r="G11" s="103" t="s">
        <v>124</v>
      </c>
      <c r="H11" s="103" t="s">
        <v>124</v>
      </c>
      <c r="I11" s="103" t="s">
        <v>124</v>
      </c>
      <c r="J11" s="124"/>
      <c r="K11" s="240" t="s">
        <v>57</v>
      </c>
      <c r="L11" s="241" t="s">
        <v>44</v>
      </c>
      <c r="M11" s="242"/>
      <c r="N11" s="243"/>
      <c r="O11" s="99"/>
    </row>
    <row r="12" spans="1:15" x14ac:dyDescent="0.25">
      <c r="A12" s="98"/>
      <c r="B12" s="104">
        <v>2</v>
      </c>
      <c r="C12" s="105"/>
      <c r="D12" s="106"/>
      <c r="E12" s="106"/>
      <c r="F12" s="106"/>
      <c r="G12" s="106"/>
      <c r="H12" s="106"/>
      <c r="I12" s="106"/>
      <c r="J12" s="125"/>
      <c r="K12" s="244"/>
      <c r="L12" s="245"/>
      <c r="M12" s="127"/>
      <c r="N12" s="128"/>
      <c r="O12" s="99"/>
    </row>
    <row r="13" spans="1:15" x14ac:dyDescent="0.25">
      <c r="A13" s="98"/>
      <c r="B13" s="104">
        <v>3</v>
      </c>
      <c r="C13" s="105"/>
      <c r="D13" s="106"/>
      <c r="E13" s="106"/>
      <c r="F13" s="106"/>
      <c r="G13" s="106"/>
      <c r="H13" s="106"/>
      <c r="I13" s="106"/>
      <c r="J13" s="125"/>
      <c r="K13" s="244"/>
      <c r="L13" s="245"/>
      <c r="M13" s="127"/>
      <c r="N13" s="128"/>
      <c r="O13" s="99"/>
    </row>
    <row r="14" spans="1:15" x14ac:dyDescent="0.25">
      <c r="A14" s="98"/>
      <c r="B14" s="104">
        <v>4</v>
      </c>
      <c r="C14" s="105"/>
      <c r="D14" s="106"/>
      <c r="E14" s="106"/>
      <c r="F14" s="106"/>
      <c r="G14" s="106"/>
      <c r="H14" s="106"/>
      <c r="I14" s="106"/>
      <c r="J14" s="125"/>
      <c r="K14" s="244"/>
      <c r="L14" s="245"/>
      <c r="M14" s="127"/>
      <c r="N14" s="128"/>
      <c r="O14" s="99"/>
    </row>
    <row r="15" spans="1:15" x14ac:dyDescent="0.25">
      <c r="A15" s="98"/>
      <c r="B15" s="107">
        <v>5</v>
      </c>
      <c r="C15" s="108"/>
      <c r="D15" s="109"/>
      <c r="E15" s="109"/>
      <c r="F15" s="109"/>
      <c r="G15" s="109"/>
      <c r="H15" s="109"/>
      <c r="I15" s="109"/>
      <c r="J15" s="129"/>
      <c r="K15" s="244"/>
      <c r="L15" s="246"/>
      <c r="M15" s="127"/>
      <c r="N15" s="128"/>
      <c r="O15" s="99"/>
    </row>
    <row r="16" spans="1:15" ht="15.75" thickBot="1" x14ac:dyDescent="0.3">
      <c r="A16" s="98"/>
      <c r="B16" s="110">
        <v>6</v>
      </c>
      <c r="C16" s="111"/>
      <c r="D16" s="112"/>
      <c r="E16" s="112"/>
      <c r="F16" s="112"/>
      <c r="G16" s="112"/>
      <c r="H16" s="112"/>
      <c r="I16" s="112"/>
      <c r="J16" s="130"/>
      <c r="K16" s="247"/>
      <c r="L16" s="248"/>
      <c r="M16" s="132"/>
      <c r="N16" s="133"/>
      <c r="O16" s="99"/>
    </row>
    <row r="17" spans="1:46" ht="15.75" thickBot="1" x14ac:dyDescent="0.3">
      <c r="A17" s="98"/>
      <c r="B17" s="98"/>
      <c r="C17" s="80"/>
      <c r="D17" s="80"/>
      <c r="E17" s="80"/>
      <c r="F17" s="80"/>
      <c r="G17" s="80"/>
      <c r="H17" s="80"/>
      <c r="I17" s="80"/>
      <c r="J17" s="43"/>
      <c r="K17" s="43"/>
      <c r="L17" s="80"/>
      <c r="M17" s="43"/>
      <c r="N17" s="43"/>
      <c r="O17" s="99"/>
    </row>
    <row r="18" spans="1:46" ht="15.75" thickBot="1" x14ac:dyDescent="0.3">
      <c r="A18" s="98"/>
      <c r="B18" s="450" t="s">
        <v>125</v>
      </c>
      <c r="C18" s="451"/>
      <c r="D18" s="451"/>
      <c r="E18" s="451"/>
      <c r="F18" s="451"/>
      <c r="G18" s="451"/>
      <c r="H18" s="451"/>
      <c r="I18" s="451"/>
      <c r="J18" s="451"/>
      <c r="K18" s="451"/>
      <c r="L18" s="451"/>
      <c r="M18" s="451"/>
      <c r="N18" s="452"/>
      <c r="O18" s="99"/>
    </row>
    <row r="19" spans="1:46" ht="32.25" customHeight="1" thickBot="1" x14ac:dyDescent="0.3">
      <c r="A19" s="98"/>
      <c r="B19" s="78" t="s">
        <v>0</v>
      </c>
      <c r="C19" s="81" t="s">
        <v>1</v>
      </c>
      <c r="D19" s="336" t="s">
        <v>61</v>
      </c>
      <c r="E19" s="286"/>
      <c r="F19" s="286"/>
      <c r="G19" s="286"/>
      <c r="H19" s="286"/>
      <c r="I19" s="337"/>
      <c r="J19" s="82"/>
      <c r="K19" s="81" t="s">
        <v>62</v>
      </c>
      <c r="L19" s="81" t="s">
        <v>69</v>
      </c>
      <c r="M19" s="81" t="s">
        <v>115</v>
      </c>
      <c r="N19" s="83" t="s">
        <v>63</v>
      </c>
      <c r="O19" s="99"/>
    </row>
    <row r="20" spans="1:46" ht="17.100000000000001" customHeight="1" thickBot="1" x14ac:dyDescent="0.3">
      <c r="A20" s="98"/>
      <c r="B20" s="443" t="s">
        <v>2</v>
      </c>
      <c r="C20" s="444"/>
      <c r="D20" s="444"/>
      <c r="E20" s="444"/>
      <c r="F20" s="444"/>
      <c r="G20" s="444"/>
      <c r="H20" s="444"/>
      <c r="I20" s="444"/>
      <c r="J20" s="444"/>
      <c r="K20" s="444"/>
      <c r="L20" s="444"/>
      <c r="M20" s="444"/>
      <c r="N20" s="445"/>
      <c r="O20" s="99"/>
    </row>
    <row r="21" spans="1:46" ht="30" x14ac:dyDescent="0.25">
      <c r="A21" s="98"/>
      <c r="B21" s="213">
        <v>1.1000000000000001</v>
      </c>
      <c r="C21" s="441" t="s">
        <v>3</v>
      </c>
      <c r="D21" s="442" t="s">
        <v>80</v>
      </c>
      <c r="E21" s="442"/>
      <c r="F21" s="442"/>
      <c r="G21" s="442"/>
      <c r="H21" s="442"/>
      <c r="I21" s="442"/>
      <c r="J21" s="54"/>
      <c r="K21" s="55" t="s">
        <v>157</v>
      </c>
      <c r="L21" s="85" t="s">
        <v>57</v>
      </c>
      <c r="M21" s="214"/>
      <c r="N21" s="134"/>
      <c r="O21" s="99"/>
      <c r="AT21" s="135" t="str">
        <f>$D$22</f>
        <v>POC implementation plans in place to prepare your business for compliance with the revised regulatory arrangements from the “go live” date</v>
      </c>
    </row>
    <row r="22" spans="1:46" ht="30" x14ac:dyDescent="0.25">
      <c r="A22" s="98"/>
      <c r="B22" s="215">
        <v>1.2</v>
      </c>
      <c r="C22" s="383"/>
      <c r="D22" s="398" t="s">
        <v>81</v>
      </c>
      <c r="E22" s="398"/>
      <c r="F22" s="398"/>
      <c r="G22" s="398"/>
      <c r="H22" s="398"/>
      <c r="I22" s="398"/>
      <c r="J22" s="49"/>
      <c r="K22" s="50" t="s">
        <v>157</v>
      </c>
      <c r="L22" s="51" t="s">
        <v>57</v>
      </c>
      <c r="M22" s="216"/>
      <c r="N22" s="136"/>
      <c r="O22" s="99"/>
      <c r="AT22" s="135" t="str">
        <f>$D$22</f>
        <v>POC implementation plans in place to prepare your business for compliance with the revised regulatory arrangements from the “go live” date</v>
      </c>
    </row>
    <row r="23" spans="1:46" ht="64.5" thickBot="1" x14ac:dyDescent="0.3">
      <c r="A23" s="98"/>
      <c r="B23" s="211">
        <v>1.3</v>
      </c>
      <c r="C23" s="384"/>
      <c r="D23" s="397" t="s">
        <v>82</v>
      </c>
      <c r="E23" s="397"/>
      <c r="F23" s="397"/>
      <c r="G23" s="397"/>
      <c r="H23" s="397"/>
      <c r="I23" s="397"/>
      <c r="J23" s="59"/>
      <c r="K23" s="60" t="s">
        <v>151</v>
      </c>
      <c r="L23" s="61" t="s">
        <v>57</v>
      </c>
      <c r="M23" s="212" t="s">
        <v>381</v>
      </c>
      <c r="N23" s="137"/>
      <c r="O23" s="99"/>
      <c r="AT23" s="135" t="str">
        <f>$D$22</f>
        <v>POC implementation plans in place to prepare your business for compliance with the revised regulatory arrangements from the “go live” date</v>
      </c>
    </row>
    <row r="24" spans="1:46" ht="17.100000000000001" customHeight="1" thickBot="1" x14ac:dyDescent="0.3">
      <c r="A24" s="98"/>
      <c r="B24" s="469" t="s">
        <v>4</v>
      </c>
      <c r="C24" s="470"/>
      <c r="D24" s="470"/>
      <c r="E24" s="470"/>
      <c r="F24" s="470"/>
      <c r="G24" s="470"/>
      <c r="H24" s="470"/>
      <c r="I24" s="470"/>
      <c r="J24" s="470"/>
      <c r="K24" s="470"/>
      <c r="L24" s="470"/>
      <c r="M24" s="470"/>
      <c r="N24" s="471"/>
      <c r="O24" s="99"/>
    </row>
    <row r="25" spans="1:46" ht="30" x14ac:dyDescent="0.25">
      <c r="A25" s="98"/>
      <c r="B25" s="213">
        <v>2.1</v>
      </c>
      <c r="C25" s="441" t="s">
        <v>5</v>
      </c>
      <c r="D25" s="354" t="s">
        <v>83</v>
      </c>
      <c r="E25" s="354"/>
      <c r="F25" s="354"/>
      <c r="G25" s="354"/>
      <c r="H25" s="354"/>
      <c r="I25" s="354"/>
      <c r="J25" s="54"/>
      <c r="K25" s="55" t="s">
        <v>157</v>
      </c>
      <c r="L25" s="85" t="s">
        <v>57</v>
      </c>
      <c r="M25" s="214"/>
      <c r="N25" s="134"/>
      <c r="O25" s="99"/>
      <c r="AT25" s="135" t="str">
        <f t="shared" ref="AT25:AT31" si="0">$D$22</f>
        <v>POC implementation plans in place to prepare your business for compliance with the revised regulatory arrangements from the “go live” date</v>
      </c>
    </row>
    <row r="26" spans="1:46" ht="30" x14ac:dyDescent="0.25">
      <c r="A26" s="98"/>
      <c r="B26" s="215">
        <v>2.2000000000000002</v>
      </c>
      <c r="C26" s="383"/>
      <c r="D26" s="356" t="s">
        <v>84</v>
      </c>
      <c r="E26" s="356"/>
      <c r="F26" s="356"/>
      <c r="G26" s="356"/>
      <c r="H26" s="356"/>
      <c r="I26" s="356"/>
      <c r="J26" s="49"/>
      <c r="K26" s="50" t="s">
        <v>149</v>
      </c>
      <c r="L26" s="51" t="s">
        <v>57</v>
      </c>
      <c r="M26" s="216"/>
      <c r="N26" s="136"/>
      <c r="O26" s="99"/>
      <c r="AT26" s="135" t="str">
        <f t="shared" si="0"/>
        <v>POC implementation plans in place to prepare your business for compliance with the revised regulatory arrangements from the “go live” date</v>
      </c>
    </row>
    <row r="27" spans="1:46" ht="30" x14ac:dyDescent="0.25">
      <c r="A27" s="98"/>
      <c r="B27" s="215">
        <v>2.2999999999999998</v>
      </c>
      <c r="C27" s="383"/>
      <c r="D27" s="356" t="s">
        <v>85</v>
      </c>
      <c r="E27" s="356"/>
      <c r="F27" s="356"/>
      <c r="G27" s="356"/>
      <c r="H27" s="356"/>
      <c r="I27" s="356"/>
      <c r="J27" s="49"/>
      <c r="K27" s="50" t="s">
        <v>64</v>
      </c>
      <c r="L27" s="51" t="s">
        <v>64</v>
      </c>
      <c r="M27" s="216"/>
      <c r="N27" s="136"/>
      <c r="O27" s="99"/>
      <c r="AT27" s="135" t="str">
        <f t="shared" si="0"/>
        <v>POC implementation plans in place to prepare your business for compliance with the revised regulatory arrangements from the “go live” date</v>
      </c>
    </row>
    <row r="28" spans="1:46" ht="76.5" x14ac:dyDescent="0.25">
      <c r="A28" s="98"/>
      <c r="B28" s="215">
        <v>2.4</v>
      </c>
      <c r="C28" s="383"/>
      <c r="D28" s="356" t="s">
        <v>86</v>
      </c>
      <c r="E28" s="356"/>
      <c r="F28" s="356"/>
      <c r="G28" s="356"/>
      <c r="H28" s="356"/>
      <c r="I28" s="356"/>
      <c r="J28" s="49"/>
      <c r="K28" s="50" t="s">
        <v>156</v>
      </c>
      <c r="L28" s="51" t="s">
        <v>57</v>
      </c>
      <c r="M28" s="216" t="s">
        <v>384</v>
      </c>
      <c r="N28" s="136"/>
      <c r="O28" s="99"/>
      <c r="AT28" s="135" t="str">
        <f t="shared" si="0"/>
        <v>POC implementation plans in place to prepare your business for compliance with the revised regulatory arrangements from the “go live” date</v>
      </c>
    </row>
    <row r="29" spans="1:46" ht="30" x14ac:dyDescent="0.25">
      <c r="A29" s="98"/>
      <c r="B29" s="215">
        <v>2.5</v>
      </c>
      <c r="C29" s="383"/>
      <c r="D29" s="356" t="s">
        <v>87</v>
      </c>
      <c r="E29" s="356"/>
      <c r="F29" s="356"/>
      <c r="G29" s="356"/>
      <c r="H29" s="356"/>
      <c r="I29" s="356"/>
      <c r="J29" s="49"/>
      <c r="K29" s="50" t="s">
        <v>149</v>
      </c>
      <c r="L29" s="51" t="s">
        <v>57</v>
      </c>
      <c r="M29" s="216"/>
      <c r="N29" s="136"/>
      <c r="O29" s="99"/>
      <c r="AT29" s="135" t="str">
        <f t="shared" si="0"/>
        <v>POC implementation plans in place to prepare your business for compliance with the revised regulatory arrangements from the “go live” date</v>
      </c>
    </row>
    <row r="30" spans="1:46" ht="76.5" x14ac:dyDescent="0.25">
      <c r="A30" s="98"/>
      <c r="B30" s="215">
        <v>2.6</v>
      </c>
      <c r="C30" s="383"/>
      <c r="D30" s="356" t="s">
        <v>138</v>
      </c>
      <c r="E30" s="356"/>
      <c r="F30" s="356"/>
      <c r="G30" s="356"/>
      <c r="H30" s="356"/>
      <c r="I30" s="356"/>
      <c r="J30" s="49"/>
      <c r="K30" s="50" t="s">
        <v>158</v>
      </c>
      <c r="L30" s="51" t="s">
        <v>57</v>
      </c>
      <c r="M30" s="216" t="s">
        <v>390</v>
      </c>
      <c r="N30" s="136"/>
      <c r="O30" s="99"/>
      <c r="AT30" s="135" t="str">
        <f t="shared" si="0"/>
        <v>POC implementation plans in place to prepare your business for compliance with the revised regulatory arrangements from the “go live” date</v>
      </c>
    </row>
    <row r="31" spans="1:46" ht="77.25" thickBot="1" x14ac:dyDescent="0.3">
      <c r="A31" s="98"/>
      <c r="B31" s="211">
        <v>2.7</v>
      </c>
      <c r="C31" s="384"/>
      <c r="D31" s="346" t="s">
        <v>147</v>
      </c>
      <c r="E31" s="346"/>
      <c r="F31" s="346"/>
      <c r="G31" s="346"/>
      <c r="H31" s="346"/>
      <c r="I31" s="346"/>
      <c r="J31" s="59"/>
      <c r="K31" s="60" t="s">
        <v>157</v>
      </c>
      <c r="L31" s="61" t="s">
        <v>57</v>
      </c>
      <c r="M31" s="212" t="s">
        <v>383</v>
      </c>
      <c r="N31" s="137"/>
      <c r="O31" s="99"/>
      <c r="AT31" s="135" t="str">
        <f t="shared" si="0"/>
        <v>POC implementation plans in place to prepare your business for compliance with the revised regulatory arrangements from the “go live” date</v>
      </c>
    </row>
    <row r="32" spans="1:46" ht="15.75" thickBot="1" x14ac:dyDescent="0.3">
      <c r="A32" s="98"/>
      <c r="B32" s="472" t="s">
        <v>6</v>
      </c>
      <c r="C32" s="473"/>
      <c r="D32" s="473"/>
      <c r="E32" s="473"/>
      <c r="F32" s="473"/>
      <c r="G32" s="473"/>
      <c r="H32" s="473"/>
      <c r="I32" s="473"/>
      <c r="J32" s="473"/>
      <c r="K32" s="473"/>
      <c r="L32" s="473"/>
      <c r="M32" s="473"/>
      <c r="N32" s="474"/>
      <c r="O32" s="99"/>
      <c r="AT32" s="135"/>
    </row>
    <row r="33" spans="1:46" ht="30" x14ac:dyDescent="0.25">
      <c r="A33" s="98"/>
      <c r="B33" s="57">
        <v>3.1</v>
      </c>
      <c r="C33" s="475" t="s">
        <v>7</v>
      </c>
      <c r="D33" s="477" t="s">
        <v>88</v>
      </c>
      <c r="E33" s="478"/>
      <c r="F33" s="478"/>
      <c r="G33" s="478"/>
      <c r="H33" s="478"/>
      <c r="I33" s="353"/>
      <c r="J33" s="45"/>
      <c r="K33" s="46" t="s">
        <v>152</v>
      </c>
      <c r="L33" s="47" t="s">
        <v>57</v>
      </c>
      <c r="M33" s="138"/>
      <c r="N33" s="122"/>
      <c r="O33" s="99"/>
      <c r="AT33" s="135" t="str">
        <f>$D$22</f>
        <v>POC implementation plans in place to prepare your business for compliance with the revised regulatory arrangements from the “go live” date</v>
      </c>
    </row>
    <row r="34" spans="1:46" ht="30" x14ac:dyDescent="0.25">
      <c r="A34" s="98"/>
      <c r="B34" s="215">
        <v>3.2</v>
      </c>
      <c r="C34" s="383"/>
      <c r="D34" s="479" t="s">
        <v>89</v>
      </c>
      <c r="E34" s="480"/>
      <c r="F34" s="480"/>
      <c r="G34" s="480"/>
      <c r="H34" s="480"/>
      <c r="I34" s="355"/>
      <c r="J34" s="49"/>
      <c r="K34" s="50" t="s">
        <v>153</v>
      </c>
      <c r="L34" s="47" t="s">
        <v>57</v>
      </c>
      <c r="M34" s="216"/>
      <c r="N34" s="136"/>
      <c r="O34" s="99"/>
      <c r="AT34" s="135" t="str">
        <f>$D$22</f>
        <v>POC implementation plans in place to prepare your business for compliance with the revised regulatory arrangements from the “go live” date</v>
      </c>
    </row>
    <row r="35" spans="1:46" ht="30.75" thickBot="1" x14ac:dyDescent="0.3">
      <c r="A35" s="98"/>
      <c r="B35" s="56">
        <v>3.3</v>
      </c>
      <c r="C35" s="476"/>
      <c r="D35" s="481" t="s">
        <v>90</v>
      </c>
      <c r="E35" s="482"/>
      <c r="F35" s="482"/>
      <c r="G35" s="482"/>
      <c r="H35" s="482"/>
      <c r="I35" s="345"/>
      <c r="J35" s="52"/>
      <c r="K35" s="84" t="s">
        <v>149</v>
      </c>
      <c r="L35" s="47" t="s">
        <v>57</v>
      </c>
      <c r="M35" s="223"/>
      <c r="N35" s="139"/>
      <c r="O35" s="99"/>
      <c r="AT35" s="135" t="str">
        <f>$D$22</f>
        <v>POC implementation plans in place to prepare your business for compliance with the revised regulatory arrangements from the “go live” date</v>
      </c>
    </row>
    <row r="36" spans="1:46" ht="15.75" thickBot="1" x14ac:dyDescent="0.3">
      <c r="A36" s="98"/>
      <c r="B36" s="443" t="s">
        <v>8</v>
      </c>
      <c r="C36" s="444"/>
      <c r="D36" s="444"/>
      <c r="E36" s="444"/>
      <c r="F36" s="444"/>
      <c r="G36" s="444"/>
      <c r="H36" s="444"/>
      <c r="I36" s="444"/>
      <c r="J36" s="444"/>
      <c r="K36" s="444"/>
      <c r="L36" s="444"/>
      <c r="M36" s="444"/>
      <c r="N36" s="445"/>
      <c r="O36" s="99"/>
      <c r="AT36" s="135"/>
    </row>
    <row r="37" spans="1:46" ht="30" x14ac:dyDescent="0.25">
      <c r="A37" s="98"/>
      <c r="B37" s="213">
        <v>4.0999999999999996</v>
      </c>
      <c r="C37" s="441" t="s">
        <v>9</v>
      </c>
      <c r="D37" s="354" t="s">
        <v>91</v>
      </c>
      <c r="E37" s="354"/>
      <c r="F37" s="354"/>
      <c r="G37" s="354"/>
      <c r="H37" s="354"/>
      <c r="I37" s="354"/>
      <c r="J37" s="54"/>
      <c r="K37" s="55" t="s">
        <v>152</v>
      </c>
      <c r="L37" s="85" t="s">
        <v>57</v>
      </c>
      <c r="M37" s="214"/>
      <c r="N37" s="134"/>
      <c r="O37" s="99"/>
      <c r="AT37" s="135" t="str">
        <f>$D$22</f>
        <v>POC implementation plans in place to prepare your business for compliance with the revised regulatory arrangements from the “go live” date</v>
      </c>
    </row>
    <row r="38" spans="1:46" ht="30" x14ac:dyDescent="0.25">
      <c r="A38" s="98"/>
      <c r="B38" s="215">
        <v>4.2</v>
      </c>
      <c r="C38" s="383"/>
      <c r="D38" s="356" t="s">
        <v>92</v>
      </c>
      <c r="E38" s="356"/>
      <c r="F38" s="356"/>
      <c r="G38" s="356"/>
      <c r="H38" s="356"/>
      <c r="I38" s="356"/>
      <c r="J38" s="49"/>
      <c r="K38" s="50" t="s">
        <v>151</v>
      </c>
      <c r="L38" s="51" t="s">
        <v>57</v>
      </c>
      <c r="M38" s="216"/>
      <c r="N38" s="136"/>
      <c r="O38" s="99"/>
      <c r="AT38" s="135" t="str">
        <f>$D$22</f>
        <v>POC implementation plans in place to prepare your business for compliance with the revised regulatory arrangements from the “go live” date</v>
      </c>
    </row>
    <row r="39" spans="1:46" ht="30" x14ac:dyDescent="0.25">
      <c r="A39" s="98"/>
      <c r="B39" s="215">
        <v>4.3</v>
      </c>
      <c r="C39" s="383"/>
      <c r="D39" s="356" t="s">
        <v>53</v>
      </c>
      <c r="E39" s="356"/>
      <c r="F39" s="356"/>
      <c r="G39" s="356"/>
      <c r="H39" s="356"/>
      <c r="I39" s="356"/>
      <c r="J39" s="49"/>
      <c r="K39" s="50" t="s">
        <v>149</v>
      </c>
      <c r="L39" s="51" t="s">
        <v>57</v>
      </c>
      <c r="M39" s="216"/>
      <c r="N39" s="136"/>
      <c r="O39" s="99"/>
      <c r="AT39" s="135" t="str">
        <f>$D$22</f>
        <v>POC implementation plans in place to prepare your business for compliance with the revised regulatory arrangements from the “go live” date</v>
      </c>
    </row>
    <row r="40" spans="1:46" ht="51.75" thickBot="1" x14ac:dyDescent="0.3">
      <c r="A40" s="98"/>
      <c r="B40" s="211">
        <v>4.4000000000000004</v>
      </c>
      <c r="C40" s="384"/>
      <c r="D40" s="346" t="s">
        <v>134</v>
      </c>
      <c r="E40" s="346"/>
      <c r="F40" s="346"/>
      <c r="G40" s="346"/>
      <c r="H40" s="346"/>
      <c r="I40" s="346"/>
      <c r="J40" s="59"/>
      <c r="K40" s="60" t="s">
        <v>153</v>
      </c>
      <c r="L40" s="61" t="s">
        <v>57</v>
      </c>
      <c r="M40" s="212" t="s">
        <v>378</v>
      </c>
      <c r="N40" s="137"/>
      <c r="O40" s="99"/>
      <c r="AT40" s="135" t="str">
        <f>$D$22</f>
        <v>POC implementation plans in place to prepare your business for compliance with the revised regulatory arrangements from the “go live” date</v>
      </c>
    </row>
    <row r="41" spans="1:46" ht="15.75" thickBot="1" x14ac:dyDescent="0.3">
      <c r="A41" s="98"/>
      <c r="B41" s="469" t="s">
        <v>10</v>
      </c>
      <c r="C41" s="470"/>
      <c r="D41" s="470"/>
      <c r="E41" s="470"/>
      <c r="F41" s="470"/>
      <c r="G41" s="470"/>
      <c r="H41" s="470"/>
      <c r="I41" s="470"/>
      <c r="J41" s="470"/>
      <c r="K41" s="470"/>
      <c r="L41" s="470"/>
      <c r="M41" s="470"/>
      <c r="N41" s="471"/>
      <c r="O41" s="99"/>
      <c r="X41" s="9"/>
      <c r="Y41" s="9"/>
      <c r="Z41" s="9"/>
      <c r="AT41" s="135"/>
    </row>
    <row r="42" spans="1:46" ht="30" x14ac:dyDescent="0.25">
      <c r="A42" s="98"/>
      <c r="B42" s="213">
        <v>5.0999999999999996</v>
      </c>
      <c r="C42" s="483" t="s">
        <v>139</v>
      </c>
      <c r="D42" s="354" t="s">
        <v>93</v>
      </c>
      <c r="E42" s="354"/>
      <c r="F42" s="354"/>
      <c r="G42" s="354"/>
      <c r="H42" s="354"/>
      <c r="I42" s="354"/>
      <c r="J42" s="54"/>
      <c r="K42" s="55" t="s">
        <v>158</v>
      </c>
      <c r="L42" s="85" t="s">
        <v>57</v>
      </c>
      <c r="M42" s="214" t="s">
        <v>379</v>
      </c>
      <c r="N42" s="134"/>
      <c r="O42" s="99"/>
      <c r="X42" s="9"/>
      <c r="Y42" s="9"/>
      <c r="Z42" s="9"/>
      <c r="AT42" s="135" t="str">
        <f t="shared" ref="AT42:AT51" si="1">$D$22</f>
        <v>POC implementation plans in place to prepare your business for compliance with the revised regulatory arrangements from the “go live” date</v>
      </c>
    </row>
    <row r="43" spans="1:46" ht="30" x14ac:dyDescent="0.25">
      <c r="A43" s="98"/>
      <c r="B43" s="215">
        <v>5.2</v>
      </c>
      <c r="C43" s="484"/>
      <c r="D43" s="356" t="s">
        <v>94</v>
      </c>
      <c r="E43" s="356"/>
      <c r="F43" s="356"/>
      <c r="G43" s="356"/>
      <c r="H43" s="356"/>
      <c r="I43" s="356"/>
      <c r="J43" s="49"/>
      <c r="K43" s="50" t="s">
        <v>155</v>
      </c>
      <c r="L43" s="51" t="s">
        <v>57</v>
      </c>
      <c r="M43" s="216"/>
      <c r="N43" s="136"/>
      <c r="O43" s="99"/>
      <c r="X43" s="9"/>
      <c r="Y43" s="9"/>
      <c r="Z43" s="9"/>
      <c r="AT43" s="135" t="str">
        <f t="shared" si="1"/>
        <v>POC implementation plans in place to prepare your business for compliance with the revised regulatory arrangements from the “go live” date</v>
      </c>
    </row>
    <row r="44" spans="1:46" ht="30" x14ac:dyDescent="0.25">
      <c r="A44" s="98"/>
      <c r="B44" s="215">
        <v>5.3</v>
      </c>
      <c r="C44" s="484"/>
      <c r="D44" s="356" t="s">
        <v>95</v>
      </c>
      <c r="E44" s="356"/>
      <c r="F44" s="356"/>
      <c r="G44" s="356"/>
      <c r="H44" s="356"/>
      <c r="I44" s="356"/>
      <c r="J44" s="49"/>
      <c r="K44" s="50" t="s">
        <v>154</v>
      </c>
      <c r="L44" s="51" t="s">
        <v>57</v>
      </c>
      <c r="M44" s="216"/>
      <c r="N44" s="136"/>
      <c r="O44" s="99"/>
      <c r="X44" s="9"/>
      <c r="Y44" s="9"/>
      <c r="Z44" s="9"/>
      <c r="AT44" s="135" t="str">
        <f t="shared" si="1"/>
        <v>POC implementation plans in place to prepare your business for compliance with the revised regulatory arrangements from the “go live” date</v>
      </c>
    </row>
    <row r="45" spans="1:46" ht="30" x14ac:dyDescent="0.25">
      <c r="A45" s="98"/>
      <c r="B45" s="215">
        <v>5.4</v>
      </c>
      <c r="C45" s="484"/>
      <c r="D45" s="356" t="s">
        <v>96</v>
      </c>
      <c r="E45" s="356"/>
      <c r="F45" s="356"/>
      <c r="G45" s="356"/>
      <c r="H45" s="356"/>
      <c r="I45" s="356"/>
      <c r="J45" s="49"/>
      <c r="K45" s="50" t="s">
        <v>149</v>
      </c>
      <c r="L45" s="51" t="s">
        <v>57</v>
      </c>
      <c r="M45" s="216"/>
      <c r="N45" s="136"/>
      <c r="O45" s="99"/>
      <c r="X45" s="9"/>
      <c r="Y45" s="9"/>
      <c r="Z45" s="9"/>
      <c r="AT45" s="135" t="str">
        <f t="shared" si="1"/>
        <v>POC implementation plans in place to prepare your business for compliance with the revised regulatory arrangements from the “go live” date</v>
      </c>
    </row>
    <row r="46" spans="1:46" ht="30.75" thickBot="1" x14ac:dyDescent="0.3">
      <c r="A46" s="98"/>
      <c r="B46" s="56">
        <v>5.5</v>
      </c>
      <c r="C46" s="484"/>
      <c r="D46" s="485" t="s">
        <v>54</v>
      </c>
      <c r="E46" s="485"/>
      <c r="F46" s="485"/>
      <c r="G46" s="485"/>
      <c r="H46" s="485"/>
      <c r="I46" s="485"/>
      <c r="J46" s="52"/>
      <c r="K46" s="84" t="s">
        <v>149</v>
      </c>
      <c r="L46" s="53" t="s">
        <v>57</v>
      </c>
      <c r="M46" s="223"/>
      <c r="N46" s="139"/>
      <c r="O46" s="99"/>
      <c r="X46" s="9"/>
      <c r="Y46" s="9"/>
      <c r="Z46" s="9"/>
      <c r="AT46" s="135" t="str">
        <f t="shared" si="1"/>
        <v>POC implementation plans in place to prepare your business for compliance with the revised regulatory arrangements from the “go live” date</v>
      </c>
    </row>
    <row r="47" spans="1:46" ht="63.75" x14ac:dyDescent="0.25">
      <c r="A47" s="98"/>
      <c r="B47" s="249">
        <v>5.6</v>
      </c>
      <c r="C47" s="483" t="s">
        <v>148</v>
      </c>
      <c r="D47" s="354" t="s">
        <v>93</v>
      </c>
      <c r="E47" s="354"/>
      <c r="F47" s="354"/>
      <c r="G47" s="354"/>
      <c r="H47" s="354"/>
      <c r="I47" s="354"/>
      <c r="J47" s="250"/>
      <c r="K47" s="251" t="s">
        <v>153</v>
      </c>
      <c r="L47" s="252" t="s">
        <v>57</v>
      </c>
      <c r="M47" s="253" t="s">
        <v>382</v>
      </c>
      <c r="N47" s="254"/>
      <c r="O47" s="99"/>
      <c r="X47" s="9"/>
      <c r="Y47" s="9"/>
      <c r="Z47" s="9"/>
      <c r="AT47" s="135" t="str">
        <f t="shared" si="1"/>
        <v>POC implementation plans in place to prepare your business for compliance with the revised regulatory arrangements from the “go live” date</v>
      </c>
    </row>
    <row r="48" spans="1:46" ht="30" x14ac:dyDescent="0.25">
      <c r="A48" s="98"/>
      <c r="B48" s="56">
        <v>5.7</v>
      </c>
      <c r="C48" s="484"/>
      <c r="D48" s="356" t="s">
        <v>94</v>
      </c>
      <c r="E48" s="356"/>
      <c r="F48" s="356"/>
      <c r="G48" s="356"/>
      <c r="H48" s="356"/>
      <c r="I48" s="356"/>
      <c r="J48" s="52"/>
      <c r="K48" s="84" t="s">
        <v>151</v>
      </c>
      <c r="L48" s="53" t="s">
        <v>57</v>
      </c>
      <c r="M48" s="223"/>
      <c r="N48" s="139"/>
      <c r="O48" s="99"/>
      <c r="X48" s="9"/>
      <c r="Y48" s="9"/>
      <c r="Z48" s="9"/>
      <c r="AT48" s="135" t="str">
        <f t="shared" si="1"/>
        <v>POC implementation plans in place to prepare your business for compliance with the revised regulatory arrangements from the “go live” date</v>
      </c>
    </row>
    <row r="49" spans="1:46" ht="30" x14ac:dyDescent="0.25">
      <c r="A49" s="98"/>
      <c r="B49" s="56">
        <v>5.8</v>
      </c>
      <c r="C49" s="484"/>
      <c r="D49" s="356" t="s">
        <v>95</v>
      </c>
      <c r="E49" s="356"/>
      <c r="F49" s="356"/>
      <c r="G49" s="356"/>
      <c r="H49" s="356"/>
      <c r="I49" s="356"/>
      <c r="J49" s="52"/>
      <c r="K49" s="84" t="s">
        <v>149</v>
      </c>
      <c r="L49" s="53" t="s">
        <v>57</v>
      </c>
      <c r="M49" s="223"/>
      <c r="N49" s="139"/>
      <c r="O49" s="99"/>
      <c r="X49" s="9"/>
      <c r="Y49" s="9"/>
      <c r="Z49" s="9"/>
      <c r="AT49" s="135" t="str">
        <f t="shared" si="1"/>
        <v>POC implementation plans in place to prepare your business for compliance with the revised regulatory arrangements from the “go live” date</v>
      </c>
    </row>
    <row r="50" spans="1:46" ht="30" x14ac:dyDescent="0.25">
      <c r="A50" s="98"/>
      <c r="B50" s="56">
        <v>5.9</v>
      </c>
      <c r="C50" s="484"/>
      <c r="D50" s="356" t="s">
        <v>96</v>
      </c>
      <c r="E50" s="356"/>
      <c r="F50" s="356"/>
      <c r="G50" s="356"/>
      <c r="H50" s="356"/>
      <c r="I50" s="356"/>
      <c r="J50" s="52"/>
      <c r="K50" s="84" t="s">
        <v>149</v>
      </c>
      <c r="L50" s="53" t="s">
        <v>57</v>
      </c>
      <c r="M50" s="223"/>
      <c r="N50" s="139"/>
      <c r="O50" s="99"/>
      <c r="X50" s="9"/>
      <c r="Y50" s="9"/>
      <c r="Z50" s="9"/>
      <c r="AT50" s="135" t="str">
        <f t="shared" si="1"/>
        <v>POC implementation plans in place to prepare your business for compliance with the revised regulatory arrangements from the “go live” date</v>
      </c>
    </row>
    <row r="51" spans="1:46" ht="30.75" customHeight="1" thickBot="1" x14ac:dyDescent="0.3">
      <c r="A51" s="98"/>
      <c r="B51" s="255">
        <v>5.0999999999999996</v>
      </c>
      <c r="C51" s="492"/>
      <c r="D51" s="346" t="s">
        <v>54</v>
      </c>
      <c r="E51" s="346"/>
      <c r="F51" s="346"/>
      <c r="G51" s="346"/>
      <c r="H51" s="346"/>
      <c r="I51" s="346"/>
      <c r="J51" s="59"/>
      <c r="K51" s="60" t="s">
        <v>149</v>
      </c>
      <c r="L51" s="61" t="s">
        <v>57</v>
      </c>
      <c r="M51" s="212"/>
      <c r="N51" s="137"/>
      <c r="O51" s="99"/>
      <c r="X51" s="9"/>
      <c r="Y51" s="9"/>
      <c r="Z51" s="9"/>
      <c r="AT51" s="135" t="str">
        <f t="shared" si="1"/>
        <v>POC implementation plans in place to prepare your business for compliance with the revised regulatory arrangements from the “go live” date</v>
      </c>
    </row>
    <row r="52" spans="1:46" ht="15.75" thickBot="1" x14ac:dyDescent="0.3">
      <c r="A52" s="98"/>
      <c r="B52" s="472" t="s">
        <v>12</v>
      </c>
      <c r="C52" s="473"/>
      <c r="D52" s="473"/>
      <c r="E52" s="473"/>
      <c r="F52" s="473"/>
      <c r="G52" s="473"/>
      <c r="H52" s="473"/>
      <c r="I52" s="473"/>
      <c r="J52" s="473"/>
      <c r="K52" s="473"/>
      <c r="L52" s="473"/>
      <c r="M52" s="473"/>
      <c r="N52" s="474"/>
      <c r="O52" s="99"/>
      <c r="X52" s="9"/>
      <c r="Y52" s="9"/>
      <c r="Z52" s="9"/>
      <c r="AT52" s="135"/>
    </row>
    <row r="53" spans="1:46" ht="51" x14ac:dyDescent="0.25">
      <c r="A53" s="98"/>
      <c r="B53" s="57">
        <v>6.1</v>
      </c>
      <c r="C53" s="475" t="s">
        <v>13</v>
      </c>
      <c r="D53" s="477" t="s">
        <v>97</v>
      </c>
      <c r="E53" s="478"/>
      <c r="F53" s="478"/>
      <c r="G53" s="478"/>
      <c r="H53" s="478"/>
      <c r="I53" s="353"/>
      <c r="J53" s="74"/>
      <c r="K53" s="55" t="s">
        <v>150</v>
      </c>
      <c r="L53" s="47" t="s">
        <v>57</v>
      </c>
      <c r="M53" s="138" t="s">
        <v>380</v>
      </c>
      <c r="N53" s="122"/>
      <c r="O53" s="99"/>
      <c r="X53" s="9"/>
      <c r="Y53" s="9"/>
      <c r="Z53" s="9"/>
      <c r="AT53" s="135" t="str">
        <f>$D$22</f>
        <v>POC implementation plans in place to prepare your business for compliance with the revised regulatory arrangements from the “go live” date</v>
      </c>
    </row>
    <row r="54" spans="1:46" ht="30.75" thickBot="1" x14ac:dyDescent="0.3">
      <c r="A54" s="98"/>
      <c r="B54" s="56">
        <v>6.2</v>
      </c>
      <c r="C54" s="476"/>
      <c r="D54" s="481" t="s">
        <v>98</v>
      </c>
      <c r="E54" s="482"/>
      <c r="F54" s="482"/>
      <c r="G54" s="482"/>
      <c r="H54" s="482"/>
      <c r="I54" s="345"/>
      <c r="J54" s="75"/>
      <c r="K54" s="60" t="s">
        <v>149</v>
      </c>
      <c r="L54" s="113" t="s">
        <v>57</v>
      </c>
      <c r="M54" s="223"/>
      <c r="N54" s="139"/>
      <c r="O54" s="99"/>
      <c r="X54" s="9"/>
      <c r="Y54" s="9"/>
      <c r="Z54" s="9"/>
      <c r="AT54" s="135" t="str">
        <f>$D$22</f>
        <v>POC implementation plans in place to prepare your business for compliance with the revised regulatory arrangements from the “go live” date</v>
      </c>
    </row>
    <row r="55" spans="1:46" ht="15.75" thickBot="1" x14ac:dyDescent="0.3">
      <c r="A55" s="98"/>
      <c r="B55" s="329" t="s">
        <v>135</v>
      </c>
      <c r="C55" s="330"/>
      <c r="D55" s="330"/>
      <c r="E55" s="330"/>
      <c r="F55" s="330"/>
      <c r="G55" s="330"/>
      <c r="H55" s="330"/>
      <c r="I55" s="330"/>
      <c r="J55" s="330"/>
      <c r="K55" s="330"/>
      <c r="L55" s="330"/>
      <c r="M55" s="330"/>
      <c r="N55" s="331"/>
      <c r="O55" s="99"/>
      <c r="X55" s="9"/>
      <c r="Y55" s="9"/>
      <c r="Z55" s="9"/>
    </row>
    <row r="56" spans="1:46" ht="30" customHeight="1" x14ac:dyDescent="0.25">
      <c r="A56" s="98"/>
      <c r="B56" s="486" t="s">
        <v>385</v>
      </c>
      <c r="C56" s="487"/>
      <c r="D56" s="487"/>
      <c r="E56" s="487"/>
      <c r="F56" s="487"/>
      <c r="G56" s="487"/>
      <c r="H56" s="487"/>
      <c r="I56" s="487"/>
      <c r="J56" s="487"/>
      <c r="K56" s="487"/>
      <c r="L56" s="487"/>
      <c r="M56" s="487"/>
      <c r="N56" s="488"/>
      <c r="O56" s="99"/>
      <c r="X56" s="9"/>
      <c r="Y56" s="9"/>
      <c r="Z56" s="9"/>
    </row>
    <row r="57" spans="1:46" ht="15.75" thickBot="1" x14ac:dyDescent="0.3">
      <c r="A57" s="98"/>
      <c r="B57" s="489"/>
      <c r="C57" s="490"/>
      <c r="D57" s="490"/>
      <c r="E57" s="490"/>
      <c r="F57" s="490"/>
      <c r="G57" s="490"/>
      <c r="H57" s="490"/>
      <c r="I57" s="490"/>
      <c r="J57" s="490"/>
      <c r="K57" s="490"/>
      <c r="L57" s="490"/>
      <c r="M57" s="490"/>
      <c r="N57" s="491"/>
      <c r="O57" s="99"/>
      <c r="X57" s="9"/>
      <c r="Y57" s="9"/>
      <c r="Z57" s="9"/>
    </row>
    <row r="58" spans="1:46" ht="15.75" thickBot="1" x14ac:dyDescent="0.3">
      <c r="A58" s="114"/>
      <c r="B58" s="115"/>
      <c r="C58" s="115"/>
      <c r="D58" s="115"/>
      <c r="E58" s="115"/>
      <c r="F58" s="115"/>
      <c r="G58" s="115"/>
      <c r="H58" s="115"/>
      <c r="I58" s="115"/>
      <c r="J58" s="115"/>
      <c r="K58" s="115"/>
      <c r="L58" s="115"/>
      <c r="M58" s="115"/>
      <c r="N58" s="115"/>
      <c r="O58" s="116"/>
      <c r="X58" s="9"/>
      <c r="Y58" s="9"/>
      <c r="Z58" s="9"/>
    </row>
    <row r="59" spans="1:46" x14ac:dyDescent="0.25">
      <c r="A59" s="172"/>
      <c r="B59" s="172"/>
      <c r="C59" s="172"/>
      <c r="D59" s="172"/>
      <c r="E59" s="172"/>
      <c r="F59" s="172"/>
      <c r="G59" s="172"/>
      <c r="H59" s="172"/>
      <c r="I59" s="172"/>
      <c r="J59" s="172"/>
      <c r="K59" s="172"/>
      <c r="L59" s="172"/>
      <c r="M59" s="172"/>
      <c r="N59" s="172"/>
      <c r="O59" s="172"/>
      <c r="X59" s="9"/>
      <c r="Y59" s="9"/>
      <c r="Z59" s="9"/>
    </row>
    <row r="60" spans="1:46" x14ac:dyDescent="0.25">
      <c r="A60" s="172"/>
      <c r="B60" s="172"/>
      <c r="C60" s="172"/>
      <c r="D60" s="172"/>
      <c r="E60" s="172"/>
      <c r="F60" s="172"/>
      <c r="G60" s="172"/>
      <c r="H60" s="172"/>
      <c r="I60" s="172"/>
      <c r="J60" s="172"/>
      <c r="K60" s="172"/>
      <c r="L60" s="172"/>
      <c r="M60" s="172"/>
      <c r="N60" s="172"/>
      <c r="O60" s="172"/>
      <c r="X60" s="9"/>
      <c r="Y60" s="9"/>
      <c r="Z60" s="9"/>
    </row>
    <row r="61" spans="1:46" x14ac:dyDescent="0.25">
      <c r="X61" s="9"/>
      <c r="Y61" s="9"/>
      <c r="Z61" s="9"/>
    </row>
    <row r="62" spans="1:46" x14ac:dyDescent="0.25">
      <c r="X62" s="9"/>
      <c r="Y62" s="9"/>
      <c r="Z62" s="9"/>
    </row>
    <row r="63" spans="1:46" x14ac:dyDescent="0.25">
      <c r="X63" s="9"/>
      <c r="Y63" s="9"/>
      <c r="Z63" s="9"/>
    </row>
    <row r="64" spans="1:46" x14ac:dyDescent="0.25">
      <c r="X64" s="9"/>
      <c r="Y64" s="9"/>
      <c r="Z64" s="9"/>
    </row>
    <row r="65" spans="24:26" x14ac:dyDescent="0.25">
      <c r="X65" s="9"/>
      <c r="Y65" s="9"/>
      <c r="Z65" s="9"/>
    </row>
    <row r="66" spans="24:26" x14ac:dyDescent="0.25">
      <c r="X66" s="9"/>
      <c r="Y66" s="9"/>
      <c r="Z66" s="9"/>
    </row>
    <row r="67" spans="24:26" x14ac:dyDescent="0.25">
      <c r="X67" s="9"/>
      <c r="Y67" s="9"/>
      <c r="Z67" s="9"/>
    </row>
    <row r="68" spans="24:26" x14ac:dyDescent="0.25">
      <c r="X68" s="9"/>
      <c r="Y68" s="9"/>
      <c r="Z68" s="9"/>
    </row>
    <row r="69" spans="24:26" x14ac:dyDescent="0.25">
      <c r="X69" s="9"/>
      <c r="Y69" s="9"/>
      <c r="Z69" s="9"/>
    </row>
    <row r="70" spans="24:26" x14ac:dyDescent="0.25">
      <c r="X70" s="9"/>
      <c r="Y70" s="9"/>
      <c r="Z70" s="9"/>
    </row>
    <row r="71" spans="24:26" x14ac:dyDescent="0.25">
      <c r="X71" s="9"/>
      <c r="Y71" s="9"/>
      <c r="Z71" s="9"/>
    </row>
    <row r="72" spans="24:26" x14ac:dyDescent="0.25">
      <c r="X72" s="9"/>
      <c r="Y72" s="9"/>
      <c r="Z72" s="9"/>
    </row>
    <row r="73" spans="24:26" x14ac:dyDescent="0.25">
      <c r="X73" s="9"/>
      <c r="Y73" s="9"/>
      <c r="Z73" s="9"/>
    </row>
    <row r="74" spans="24:26" x14ac:dyDescent="0.25">
      <c r="X74" s="9"/>
      <c r="Y74" s="9"/>
      <c r="Z74" s="9"/>
    </row>
    <row r="75" spans="24:26" x14ac:dyDescent="0.25">
      <c r="X75" s="9"/>
      <c r="Y75" s="9"/>
      <c r="Z75" s="9"/>
    </row>
    <row r="76" spans="24:26" x14ac:dyDescent="0.25">
      <c r="X76" s="9"/>
      <c r="Y76" s="9"/>
      <c r="Z76" s="9"/>
    </row>
    <row r="77" spans="24:26" x14ac:dyDescent="0.25">
      <c r="X77" s="9"/>
      <c r="Y77" s="9"/>
      <c r="Z77" s="9"/>
    </row>
    <row r="78" spans="24:26" x14ac:dyDescent="0.25">
      <c r="X78" s="9"/>
      <c r="Y78" s="9"/>
      <c r="Z78" s="9"/>
    </row>
    <row r="79" spans="24:26" x14ac:dyDescent="0.25">
      <c r="X79" s="9"/>
      <c r="Y79" s="9"/>
      <c r="Z79" s="9"/>
    </row>
    <row r="80" spans="24:26" x14ac:dyDescent="0.25">
      <c r="X80" s="9"/>
      <c r="Y80" s="9"/>
      <c r="Z80" s="9"/>
    </row>
    <row r="81" spans="24:26" x14ac:dyDescent="0.25">
      <c r="X81" s="9"/>
      <c r="Y81" s="9"/>
      <c r="Z81" s="9"/>
    </row>
    <row r="82" spans="24:26" x14ac:dyDescent="0.25">
      <c r="X82" s="9"/>
      <c r="Y82" s="9"/>
      <c r="Z82" s="9"/>
    </row>
    <row r="83" spans="24:26" x14ac:dyDescent="0.25">
      <c r="X83" s="9"/>
      <c r="Y83" s="9"/>
      <c r="Z83" s="9"/>
    </row>
    <row r="84" spans="24:26" x14ac:dyDescent="0.25">
      <c r="X84" s="9"/>
      <c r="Y84" s="9"/>
      <c r="Z84" s="9"/>
    </row>
    <row r="85" spans="24:26" x14ac:dyDescent="0.25">
      <c r="X85" s="9"/>
      <c r="Y85" s="9"/>
      <c r="Z85" s="9"/>
    </row>
    <row r="86" spans="24:26" x14ac:dyDescent="0.25">
      <c r="X86" s="9"/>
      <c r="Y86" s="9"/>
      <c r="Z86" s="9"/>
    </row>
    <row r="87" spans="24:26" x14ac:dyDescent="0.25">
      <c r="X87" s="9"/>
      <c r="Y87" s="9"/>
      <c r="Z87" s="9"/>
    </row>
    <row r="88" spans="24:26" x14ac:dyDescent="0.25">
      <c r="X88" s="9"/>
      <c r="Y88" s="9"/>
      <c r="Z88" s="9"/>
    </row>
    <row r="89" spans="24:26" x14ac:dyDescent="0.25">
      <c r="X89" s="9"/>
      <c r="Y89" s="9"/>
      <c r="Z89" s="9"/>
    </row>
    <row r="90" spans="24:26" x14ac:dyDescent="0.25">
      <c r="X90" s="9"/>
      <c r="Y90" s="9"/>
      <c r="Z90" s="9"/>
    </row>
    <row r="91" spans="24:26" x14ac:dyDescent="0.25">
      <c r="X91" s="9"/>
      <c r="Y91" s="9"/>
      <c r="Z91" s="9"/>
    </row>
    <row r="92" spans="24:26" x14ac:dyDescent="0.25">
      <c r="X92" s="9"/>
      <c r="Y92" s="9"/>
      <c r="Z92" s="9"/>
    </row>
    <row r="93" spans="24:26" x14ac:dyDescent="0.25">
      <c r="X93" s="9"/>
      <c r="Y93" s="9"/>
      <c r="Z93" s="9"/>
    </row>
    <row r="94" spans="24:26" x14ac:dyDescent="0.25">
      <c r="X94" s="9"/>
      <c r="Y94" s="9"/>
      <c r="Z94" s="9"/>
    </row>
    <row r="95" spans="24:26" x14ac:dyDescent="0.25">
      <c r="X95" s="9"/>
      <c r="Y95" s="9"/>
      <c r="Z95" s="9"/>
    </row>
    <row r="96" spans="24:26" x14ac:dyDescent="0.25">
      <c r="X96" s="9"/>
      <c r="Y96" s="9"/>
      <c r="Z96" s="9"/>
    </row>
    <row r="97" spans="23:26" x14ac:dyDescent="0.25">
      <c r="X97" s="9"/>
      <c r="Y97" s="9"/>
      <c r="Z97" s="9"/>
    </row>
    <row r="98" spans="23:26" x14ac:dyDescent="0.25">
      <c r="X98" s="9"/>
      <c r="Y98" s="9"/>
      <c r="Z98" s="9"/>
    </row>
    <row r="99" spans="23:26" x14ac:dyDescent="0.25">
      <c r="W99" s="44"/>
      <c r="X99" s="9"/>
      <c r="Y99" s="9"/>
      <c r="Z99" s="9"/>
    </row>
    <row r="100" spans="23:26" x14ac:dyDescent="0.25">
      <c r="W100" s="44" t="s">
        <v>149</v>
      </c>
      <c r="X100" s="9"/>
      <c r="Y100" s="9"/>
      <c r="Z100" s="9"/>
    </row>
    <row r="101" spans="23:26" x14ac:dyDescent="0.25">
      <c r="W101" s="44" t="s">
        <v>150</v>
      </c>
      <c r="X101" s="9"/>
      <c r="Y101" s="9"/>
      <c r="Z101" s="9"/>
    </row>
    <row r="102" spans="23:26" x14ac:dyDescent="0.25">
      <c r="W102" s="44" t="s">
        <v>151</v>
      </c>
      <c r="X102" s="9"/>
      <c r="Y102" s="9"/>
      <c r="Z102" s="9"/>
    </row>
    <row r="103" spans="23:26" x14ac:dyDescent="0.25">
      <c r="W103" s="44" t="s">
        <v>152</v>
      </c>
      <c r="X103" s="9"/>
      <c r="Y103" s="9"/>
      <c r="Z103" s="9"/>
    </row>
    <row r="104" spans="23:26" x14ac:dyDescent="0.25">
      <c r="W104" s="44" t="s">
        <v>153</v>
      </c>
      <c r="X104" s="9"/>
      <c r="Y104" s="9"/>
      <c r="Z104" s="9"/>
    </row>
    <row r="105" spans="23:26" x14ac:dyDescent="0.25">
      <c r="W105" s="44" t="s">
        <v>154</v>
      </c>
      <c r="X105" s="9"/>
      <c r="Y105" s="9"/>
      <c r="Z105" s="39" t="s">
        <v>126</v>
      </c>
    </row>
    <row r="106" spans="23:26" x14ac:dyDescent="0.25">
      <c r="W106" s="44" t="s">
        <v>155</v>
      </c>
      <c r="X106" s="9"/>
      <c r="Y106" s="9"/>
      <c r="Z106" s="39" t="s">
        <v>127</v>
      </c>
    </row>
    <row r="107" spans="23:26" x14ac:dyDescent="0.25">
      <c r="W107" s="44" t="s">
        <v>156</v>
      </c>
      <c r="X107" s="9"/>
      <c r="Y107" s="9"/>
      <c r="Z107" s="39" t="s">
        <v>128</v>
      </c>
    </row>
    <row r="108" spans="23:26" x14ac:dyDescent="0.25">
      <c r="W108" s="44" t="s">
        <v>157</v>
      </c>
      <c r="X108" s="9"/>
      <c r="Y108" s="9"/>
      <c r="Z108" s="39" t="s">
        <v>129</v>
      </c>
    </row>
    <row r="109" spans="23:26" x14ac:dyDescent="0.25">
      <c r="W109" s="44" t="s">
        <v>158</v>
      </c>
      <c r="X109" s="9"/>
      <c r="Y109" s="9"/>
      <c r="Z109" s="39" t="s">
        <v>100</v>
      </c>
    </row>
    <row r="110" spans="23:26" x14ac:dyDescent="0.25">
      <c r="W110" s="44" t="s">
        <v>159</v>
      </c>
      <c r="Z110" s="39" t="s">
        <v>130</v>
      </c>
    </row>
    <row r="111" spans="23:26" x14ac:dyDescent="0.25">
      <c r="W111" s="39" t="s">
        <v>64</v>
      </c>
      <c r="Z111" s="39" t="s">
        <v>131</v>
      </c>
    </row>
    <row r="112" spans="23:26" x14ac:dyDescent="0.25">
      <c r="Z112" s="39" t="s">
        <v>132</v>
      </c>
    </row>
    <row r="113" spans="23:26" x14ac:dyDescent="0.25">
      <c r="W113" s="39" t="s">
        <v>57</v>
      </c>
      <c r="Z113" s="39"/>
    </row>
    <row r="114" spans="23:26" x14ac:dyDescent="0.25">
      <c r="W114" s="39" t="s">
        <v>56</v>
      </c>
      <c r="Z114" s="39"/>
    </row>
    <row r="115" spans="23:26" x14ac:dyDescent="0.25">
      <c r="W115" s="39" t="s">
        <v>58</v>
      </c>
      <c r="Z115" s="39"/>
    </row>
    <row r="116" spans="23:26" x14ac:dyDescent="0.25">
      <c r="W116" s="39" t="s">
        <v>64</v>
      </c>
      <c r="Z116" s="9"/>
    </row>
    <row r="117" spans="23:26" x14ac:dyDescent="0.25">
      <c r="W117" s="39" t="s">
        <v>55</v>
      </c>
      <c r="Z117" s="256" t="s">
        <v>124</v>
      </c>
    </row>
    <row r="118" spans="23:26" x14ac:dyDescent="0.25">
      <c r="Z118" s="256" t="s">
        <v>133</v>
      </c>
    </row>
    <row r="119" spans="23:26" x14ac:dyDescent="0.25">
      <c r="W119" s="39" t="s">
        <v>45</v>
      </c>
    </row>
    <row r="120" spans="23:26" x14ac:dyDescent="0.25">
      <c r="W120" s="39" t="s">
        <v>44</v>
      </c>
    </row>
    <row r="121" spans="23:26" x14ac:dyDescent="0.25">
      <c r="W121" s="39" t="s">
        <v>43</v>
      </c>
    </row>
    <row r="122" spans="23:26" x14ac:dyDescent="0.25">
      <c r="W122" s="39" t="s">
        <v>64</v>
      </c>
    </row>
  </sheetData>
  <mergeCells count="57">
    <mergeCell ref="B56:N57"/>
    <mergeCell ref="C47:C51"/>
    <mergeCell ref="D47:I47"/>
    <mergeCell ref="D48:I48"/>
    <mergeCell ref="D49:I49"/>
    <mergeCell ref="D50:I50"/>
    <mergeCell ref="D51:I51"/>
    <mergeCell ref="B52:N52"/>
    <mergeCell ref="C53:C54"/>
    <mergeCell ref="D53:I53"/>
    <mergeCell ref="D54:I54"/>
    <mergeCell ref="B55:N55"/>
    <mergeCell ref="C42:C46"/>
    <mergeCell ref="D42:I42"/>
    <mergeCell ref="D43:I43"/>
    <mergeCell ref="D44:I44"/>
    <mergeCell ref="D45:I45"/>
    <mergeCell ref="D46:I46"/>
    <mergeCell ref="B41:N41"/>
    <mergeCell ref="B32:N32"/>
    <mergeCell ref="C33:C35"/>
    <mergeCell ref="D33:I33"/>
    <mergeCell ref="D34:I34"/>
    <mergeCell ref="D35:I35"/>
    <mergeCell ref="B36:N36"/>
    <mergeCell ref="C37:C40"/>
    <mergeCell ref="D37:I37"/>
    <mergeCell ref="D38:I38"/>
    <mergeCell ref="D39:I39"/>
    <mergeCell ref="D40:I40"/>
    <mergeCell ref="B24:N24"/>
    <mergeCell ref="C25:C31"/>
    <mergeCell ref="D25:I25"/>
    <mergeCell ref="D26:I26"/>
    <mergeCell ref="D27:I27"/>
    <mergeCell ref="D28:I28"/>
    <mergeCell ref="D29:I29"/>
    <mergeCell ref="D30:I30"/>
    <mergeCell ref="D31:I31"/>
    <mergeCell ref="C2:F2"/>
    <mergeCell ref="B9:N9"/>
    <mergeCell ref="M10:N10"/>
    <mergeCell ref="B18:N18"/>
    <mergeCell ref="D19:I19"/>
    <mergeCell ref="K3:N3"/>
    <mergeCell ref="C4:G4"/>
    <mergeCell ref="M4:N4"/>
    <mergeCell ref="D5:G5"/>
    <mergeCell ref="K5:K7"/>
    <mergeCell ref="L5:L7"/>
    <mergeCell ref="M5:N7"/>
    <mergeCell ref="D6:G6"/>
    <mergeCell ref="C21:C23"/>
    <mergeCell ref="D21:I21"/>
    <mergeCell ref="D22:I22"/>
    <mergeCell ref="D23:I23"/>
    <mergeCell ref="B20:N20"/>
  </mergeCells>
  <conditionalFormatting sqref="L11:L16">
    <cfRule type="cellIs" dxfId="12" priority="4" operator="equal">
      <formula>$W$121</formula>
    </cfRule>
    <cfRule type="cellIs" dxfId="11" priority="5" operator="equal">
      <formula>$W$120</formula>
    </cfRule>
    <cfRule type="cellIs" dxfId="10" priority="6" operator="equal">
      <formula>$W$119</formula>
    </cfRule>
  </conditionalFormatting>
  <conditionalFormatting sqref="L5">
    <cfRule type="cellIs" dxfId="9" priority="1" operator="equal">
      <formula>$W$121</formula>
    </cfRule>
    <cfRule type="cellIs" dxfId="8" priority="2" operator="equal">
      <formula>$W$120</formula>
    </cfRule>
    <cfRule type="cellIs" dxfId="7" priority="3" operator="equal">
      <formula>$W$119</formula>
    </cfRule>
  </conditionalFormatting>
  <conditionalFormatting sqref="L21:L23 L33:L35 L37:L40 L42:L51 L53:L54 K11:K16 K5 L25:L31">
    <cfRule type="cellIs" dxfId="6" priority="7" operator="equal">
      <formula>$W$115</formula>
    </cfRule>
    <cfRule type="cellIs" dxfId="5" priority="8" operator="equal">
      <formula>$W$114</formula>
    </cfRule>
    <cfRule type="cellIs" dxfId="4" priority="9" operator="equal">
      <formula>$W$113</formula>
    </cfRule>
  </conditionalFormatting>
  <conditionalFormatting sqref="K10 K4">
    <cfRule type="cellIs" dxfId="3" priority="10" operator="equal">
      <formula>$W$115</formula>
    </cfRule>
    <cfRule type="cellIs" dxfId="2" priority="11" operator="equal">
      <formula>$W$114</formula>
    </cfRule>
    <cfRule type="cellIs" dxfId="1" priority="12" operator="equal">
      <formula>$W$113</formula>
    </cfRule>
  </conditionalFormatting>
  <dataValidations count="4">
    <dataValidation type="list" allowBlank="1" showInputMessage="1" showErrorMessage="1" sqref="L5 L11:L16">
      <formula1>Risk</formula1>
    </dataValidation>
    <dataValidation type="list" allowBlank="1" showInputMessage="1" showErrorMessage="1" sqref="L21:L23 L33:L35 L37:L40 K11:K16 L53:L54 K5 L25:L31 L42:L51">
      <formula1>Traffic</formula1>
    </dataValidation>
    <dataValidation type="list" allowBlank="1" showInputMessage="1" showErrorMessage="1" sqref="K21:K23 K33:K35 K37:K40 K53:K54 K25:K31 K42:K51">
      <formula1>Progress</formula1>
    </dataValidation>
    <dataValidation type="list" allowBlank="1" showInputMessage="1" showErrorMessage="1" sqref="D11:I16">
      <formula1>check</formula1>
    </dataValidation>
  </dataValidations>
  <pageMargins left="0.7" right="0.7" top="0.75" bottom="0.75" header="0.3" footer="0.3"/>
  <pageSetup paperSize="8" scale="2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8:AI73"/>
  <sheetViews>
    <sheetView topLeftCell="A7" workbookViewId="0">
      <selection activeCell="B50" sqref="B50"/>
    </sheetView>
  </sheetViews>
  <sheetFormatPr defaultRowHeight="15" x14ac:dyDescent="0.25"/>
  <sheetData>
    <row r="8" spans="4:24" ht="30" x14ac:dyDescent="0.25">
      <c r="D8" s="4" t="s">
        <v>21</v>
      </c>
    </row>
    <row r="10" spans="4:24" x14ac:dyDescent="0.25">
      <c r="D10" t="s">
        <v>55</v>
      </c>
    </row>
    <row r="13" spans="4:24" x14ac:dyDescent="0.25">
      <c r="D13">
        <v>100</v>
      </c>
      <c r="F13" s="2">
        <v>90</v>
      </c>
      <c r="H13" s="2">
        <v>80</v>
      </c>
      <c r="J13" s="2">
        <v>70</v>
      </c>
      <c r="K13" s="2"/>
      <c r="L13" s="2">
        <v>60</v>
      </c>
      <c r="M13" s="2"/>
      <c r="N13" s="2">
        <v>50</v>
      </c>
      <c r="O13" s="2"/>
      <c r="P13" s="2">
        <v>40</v>
      </c>
      <c r="Q13" s="2"/>
      <c r="R13" s="2">
        <v>30</v>
      </c>
      <c r="S13" s="2"/>
      <c r="T13" s="2">
        <v>20</v>
      </c>
      <c r="U13" s="2"/>
      <c r="V13" s="2">
        <v>10</v>
      </c>
      <c r="W13" s="2"/>
      <c r="X13" s="2">
        <v>0</v>
      </c>
    </row>
    <row r="14" spans="4:24" x14ac:dyDescent="0.25">
      <c r="D14">
        <f>100-D13</f>
        <v>0</v>
      </c>
      <c r="F14">
        <f>100-F13</f>
        <v>10</v>
      </c>
      <c r="H14">
        <f>100-H13</f>
        <v>20</v>
      </c>
      <c r="J14">
        <f>100-J13</f>
        <v>30</v>
      </c>
      <c r="L14">
        <f>100-L13</f>
        <v>40</v>
      </c>
      <c r="N14">
        <f>100-N13</f>
        <v>50</v>
      </c>
      <c r="P14">
        <f>100-P13</f>
        <v>60</v>
      </c>
      <c r="R14">
        <f>100-R13</f>
        <v>70</v>
      </c>
      <c r="T14">
        <f>100-T13</f>
        <v>80</v>
      </c>
      <c r="V14">
        <f>100-V13</f>
        <v>90</v>
      </c>
      <c r="X14">
        <f>100-X13</f>
        <v>100</v>
      </c>
    </row>
    <row r="21" spans="2:35" x14ac:dyDescent="0.25">
      <c r="B21" t="s">
        <v>16</v>
      </c>
      <c r="AH21" t="s">
        <v>47</v>
      </c>
      <c r="AI21" s="38" t="s">
        <v>45</v>
      </c>
    </row>
    <row r="22" spans="2:35" x14ac:dyDescent="0.25">
      <c r="AI22" s="37" t="s">
        <v>44</v>
      </c>
    </row>
    <row r="23" spans="2:35" x14ac:dyDescent="0.25">
      <c r="AI23" s="36" t="s">
        <v>43</v>
      </c>
    </row>
    <row r="27" spans="2:35" x14ac:dyDescent="0.25">
      <c r="B27" t="s">
        <v>17</v>
      </c>
    </row>
    <row r="32" spans="2:35" x14ac:dyDescent="0.25">
      <c r="B32" t="s">
        <v>18</v>
      </c>
    </row>
    <row r="64" spans="8:11" ht="43.5" customHeight="1" x14ac:dyDescent="0.25">
      <c r="H64" t="s">
        <v>35</v>
      </c>
      <c r="K64" t="s">
        <v>34</v>
      </c>
    </row>
    <row r="65" spans="8:16" ht="43.5" customHeight="1" x14ac:dyDescent="0.25">
      <c r="H65" t="s">
        <v>161</v>
      </c>
      <c r="K65" t="s">
        <v>165</v>
      </c>
      <c r="P65" s="257"/>
    </row>
    <row r="66" spans="8:16" ht="43.5" customHeight="1" x14ac:dyDescent="0.25">
      <c r="H66" t="s">
        <v>162</v>
      </c>
      <c r="K66" t="s">
        <v>166</v>
      </c>
      <c r="P66" s="257"/>
    </row>
    <row r="67" spans="8:16" ht="43.5" customHeight="1" x14ac:dyDescent="0.25">
      <c r="H67" t="s">
        <v>163</v>
      </c>
      <c r="K67" t="s">
        <v>167</v>
      </c>
      <c r="P67" s="257"/>
    </row>
    <row r="68" spans="8:16" ht="43.5" customHeight="1" x14ac:dyDescent="0.25">
      <c r="H68" t="s">
        <v>164</v>
      </c>
      <c r="K68" t="s">
        <v>168</v>
      </c>
      <c r="P68" s="257"/>
    </row>
    <row r="69" spans="8:16" ht="43.5" customHeight="1" x14ac:dyDescent="0.25">
      <c r="P69" s="257"/>
    </row>
    <row r="70" spans="8:16" ht="43.5" customHeight="1" x14ac:dyDescent="0.25"/>
    <row r="71" spans="8:16" ht="43.5" customHeight="1" x14ac:dyDescent="0.25"/>
    <row r="72" spans="8:16" ht="43.5" customHeight="1" x14ac:dyDescent="0.25"/>
    <row r="73" spans="8:16" ht="43.5" customHeight="1" x14ac:dyDescent="0.25"/>
  </sheetData>
  <conditionalFormatting sqref="D8">
    <cfRule type="expression" dxfId="0" priority="1" stopIfTrue="1">
      <formula>IF(#REF!=2,1,0)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AEMODocument" ma:contentTypeID="0x0101009BE89D58CAF0934CA32A20BCFFD353DC00DDEC116C19245B4398932FF2C50DC75A" ma:contentTypeVersion="0" ma:contentTypeDescription="" ma:contentTypeScope="" ma:versionID="89bccbf02eec9f969d3651569cced181">
  <xsd:schema xmlns:xsd="http://www.w3.org/2001/XMLSchema" xmlns:xs="http://www.w3.org/2001/XMLSchema" xmlns:p="http://schemas.microsoft.com/office/2006/metadata/properties" xmlns:ns2="a14523ce-dede-483e-883a-2d83261080bd" targetNamespace="http://schemas.microsoft.com/office/2006/metadata/properties" ma:root="true" ma:fieldsID="7d74405751bc119387ad193d718cb389"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93fb317b-587c-4d3f-8b3e-5de22a86522e}" ma:internalName="TaxCatchAll" ma:showField="CatchAllData"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3fb317b-587c-4d3f-8b3e-5de22a86522e}" ma:internalName="TaxCatchAllLabel" ma:readOnly="true" ma:showField="CatchAllDataLabel" ma:web="dba14153-4303-4379-8f24-de02eb1e2c4a">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xsd:simpleType>
        <xsd:restriction base="dms:Note"/>
      </xsd:simpleType>
    </xsd:element>
    <xsd:element name="AEMODocumentTypeTaxHTField0" ma:index="15" nillable="true" ma:taxonomy="true" ma:internalName="AEMODocumentTypeTaxHTField0" ma:taxonomyFieldName="AEMODocumentType" ma:displayName="AEMODocumentTyp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PROJECT-352-5692</_dlc_DocId>
    <_dlc_DocIdUrl xmlns="a14523ce-dede-483e-883a-2d83261080bd">
      <Url>http://sharedocs/projects/pocprogram/_layouts/15/DocIdRedir.aspx?ID=PROJECT-352-5692</Url>
      <Description>PROJECT-352-5692</Description>
    </_dlc_DocIdUrl>
  </documentManagement>
</p:properties>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B14FBE9D-DED5-4E2B-845C-A009738E51B0}"/>
</file>

<file path=customXml/itemProps2.xml><?xml version="1.0" encoding="utf-8"?>
<ds:datastoreItem xmlns:ds="http://schemas.openxmlformats.org/officeDocument/2006/customXml" ds:itemID="{26480FB2-DE6D-4268-973A-9EA2443C8C07}"/>
</file>

<file path=customXml/itemProps3.xml><?xml version="1.0" encoding="utf-8"?>
<ds:datastoreItem xmlns:ds="http://schemas.openxmlformats.org/officeDocument/2006/customXml" ds:itemID="{3DB6165B-F818-4841-BA37-FE2A2506BD13}"/>
</file>

<file path=customXml/itemProps4.xml><?xml version="1.0" encoding="utf-8"?>
<ds:datastoreItem xmlns:ds="http://schemas.openxmlformats.org/officeDocument/2006/customXml" ds:itemID="{A1D2C969-53AA-44ED-9D0C-B4D85A819100}"/>
</file>

<file path=customXml/itemProps5.xml><?xml version="1.0" encoding="utf-8"?>
<ds:datastoreItem xmlns:ds="http://schemas.openxmlformats.org/officeDocument/2006/customXml" ds:itemID="{60E1E704-73E5-47FE-B87F-A8CC4E0A0B8B}"/>
</file>

<file path=customXml/itemProps6.xml><?xml version="1.0" encoding="utf-8"?>
<ds:datastoreItem xmlns:ds="http://schemas.openxmlformats.org/officeDocument/2006/customXml" ds:itemID="{36C1D91F-90E6-40DF-8B73-96F5BAFBF8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Market Readiness Report Page 1</vt:lpstr>
      <vt:lpstr>Market Readiness Report Page 2</vt:lpstr>
      <vt:lpstr>Supporting information--&gt;</vt:lpstr>
      <vt:lpstr>Retailer Reports</vt:lpstr>
      <vt:lpstr>Distributor Reports</vt:lpstr>
      <vt:lpstr>MP and MDP Reports</vt:lpstr>
      <vt:lpstr>Metering Coordinator Reports</vt:lpstr>
      <vt:lpstr>Embedded Networks</vt:lpstr>
      <vt:lpstr>Third Party</vt:lpstr>
      <vt:lpstr>AEMO</vt:lpstr>
      <vt:lpstr>Harvey Balls 10%</vt:lpstr>
      <vt:lpstr>AEMO!Category</vt:lpstr>
      <vt:lpstr>AEMO!check</vt:lpstr>
      <vt:lpstr>AEMO!Print_Area</vt:lpstr>
      <vt:lpstr>'Market Readiness Report Page 1'!Print_Area</vt:lpstr>
      <vt:lpstr>'Market Readiness Report Page 2'!Print_Area</vt:lpstr>
      <vt:lpstr>AEMO!Progress</vt:lpstr>
      <vt:lpstr>'Distributor Reports'!Progress</vt:lpstr>
      <vt:lpstr>'Embedded Networks'!Progress</vt:lpstr>
      <vt:lpstr>'Metering Coordinator Reports'!Progress</vt:lpstr>
      <vt:lpstr>'MP and MDP Reports'!Progress</vt:lpstr>
      <vt:lpstr>'Third Party'!Progress</vt:lpstr>
      <vt:lpstr>Progress</vt:lpstr>
      <vt:lpstr>AEMO!Risk</vt:lpstr>
      <vt:lpstr>'Distributor Reports'!Risk</vt:lpstr>
      <vt:lpstr>'Embedded Networks'!Risk</vt:lpstr>
      <vt:lpstr>'Metering Coordinator Reports'!Risk</vt:lpstr>
      <vt:lpstr>'MP and MDP Reports'!Risk</vt:lpstr>
      <vt:lpstr>'Third Party'!Risk</vt:lpstr>
      <vt:lpstr>Risk</vt:lpstr>
      <vt:lpstr>AEMO!Traffic</vt:lpstr>
      <vt:lpstr>'Distributor Reports'!Traffic</vt:lpstr>
      <vt:lpstr>'Embedded Networks'!Traffic</vt:lpstr>
      <vt:lpstr>'Metering Coordinator Reports'!Traffic</vt:lpstr>
      <vt:lpstr>'MP and MDP Reports'!Traffic</vt:lpstr>
      <vt:lpstr>'Third Party'!Traffic</vt:lpstr>
      <vt:lpstr>Traffic</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Kerry Galloway</dc:creator>
  <cp:lastModifiedBy>Kerry Galloway</cp:lastModifiedBy>
  <cp:lastPrinted>2017-02-10T05:14:35Z</cp:lastPrinted>
  <dcterms:created xsi:type="dcterms:W3CDTF">2016-07-01T01:24:50Z</dcterms:created>
  <dcterms:modified xsi:type="dcterms:W3CDTF">2017-02-10T05:15:11Z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0x0101009BE89D58CAF0934CA32A20BCFFD353DC00DDEC116C19245B4398932FF2C50DC75A</vt:lpwstr>
  </property>
  <property fmtid="{D5CDD505-2E9C-101B-9397-08002B2CF9AE}" pid="3" name="_dlc_DocIdItemGuid">
    <vt:lpwstr>a2cd4a12-ddf4-40ae-a297-1947adacf236</vt:lpwstr>
  </property>
  <property fmtid="{D5CDD505-2E9C-101B-9397-08002B2CF9AE}" pid="4" name="AEMODocumentType">
    <vt:lpwstr>1;#Operational Record|859762f2-4462-42eb-9744-c955c7e2c540</vt:lpwstr>
  </property>
  <property fmtid="{D5CDD505-2E9C-101B-9397-08002B2CF9AE}" pid="5" name="AEMOKeywords">
    <vt:lpwstr/>
  </property>
</Properties>
</file>