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sharedocs/sites/planning/mm/Documents/ESOO/2017/ESOO 2017 Exchange/02 Data to Publish/2017 NEM ESOO Results/"/>
    </mc:Choice>
  </mc:AlternateContent>
  <bookViews>
    <workbookView xWindow="28590" yWindow="0" windowWidth="28800" windowHeight="12630" tabRatio="927"/>
  </bookViews>
  <sheets>
    <sheet name="Index" sheetId="25" r:id="rId1"/>
    <sheet name="USE Chart" sheetId="42" r:id="rId2"/>
    <sheet name="USE Risk Chart 1" sheetId="43" r:id="rId3"/>
    <sheet name="USE Risk Chart 2" sheetId="47" r:id="rId4"/>
    <sheet name="USE Data" sheetId="45" r:id="rId5"/>
    <sheet name="USE Risk Data 1" sheetId="46" r:id="rId6"/>
    <sheet name="USE Risk Data 2" sheetId="48" r:id="rId7"/>
  </sheets>
  <externalReferences>
    <externalReference r:id="rId8"/>
  </externalReferences>
  <definedNames>
    <definedName name="Firm_Capacity">'[1]MW Cap Solver'!$P$14</definedName>
    <definedName name="FY_ending">'[1]MW Cap Solver'!$G$3</definedName>
    <definedName name="region">'[1]MW Cap Solver'!$E$3</definedName>
    <definedName name="Scenario">'[1]MW Cap Solver'!$F$3</definedName>
  </definedNames>
  <calcPr calcId="152511"/>
</workbook>
</file>

<file path=xl/calcChain.xml><?xml version="1.0" encoding="utf-8"?>
<calcChain xmlns="http://schemas.openxmlformats.org/spreadsheetml/2006/main">
  <c r="A1" i="48" l="1"/>
  <c r="A1" i="46" l="1"/>
  <c r="A1" i="45" l="1"/>
</calcChain>
</file>

<file path=xl/sharedStrings.xml><?xml version="1.0" encoding="utf-8"?>
<sst xmlns="http://schemas.openxmlformats.org/spreadsheetml/2006/main" count="66" uniqueCount="39">
  <si>
    <t>17–18</t>
  </si>
  <si>
    <t>18–19</t>
  </si>
  <si>
    <t>19–20</t>
  </si>
  <si>
    <t>20–21</t>
  </si>
  <si>
    <t>21–22</t>
  </si>
  <si>
    <t>22–23</t>
  </si>
  <si>
    <t>23–24</t>
  </si>
  <si>
    <t>24–25</t>
  </si>
  <si>
    <t>25–26</t>
  </si>
  <si>
    <t>26–27</t>
  </si>
  <si>
    <t>Overview</t>
  </si>
  <si>
    <t>Dispersed Renewables</t>
  </si>
  <si>
    <t>Reliability Std</t>
  </si>
  <si>
    <t>This file contains the unserved energy data results in South Australia presented in the 2017 NEM Electricity Statement of Opportunities.</t>
  </si>
  <si>
    <t>Financial Year</t>
  </si>
  <si>
    <t>SA Outage</t>
  </si>
  <si>
    <t>Region</t>
  </si>
  <si>
    <t>Range of USE</t>
  </si>
  <si>
    <t>Committed and Existing Generators</t>
  </si>
  <si>
    <t>High Demand</t>
  </si>
  <si>
    <t>SA</t>
  </si>
  <si>
    <t>VIC</t>
  </si>
  <si>
    <t>Outage</t>
  </si>
  <si>
    <t>VIC Outage</t>
  </si>
  <si>
    <t>Charts</t>
  </si>
  <si>
    <t>Tab name</t>
  </si>
  <si>
    <t>Description</t>
  </si>
  <si>
    <t>USE Chart</t>
  </si>
  <si>
    <t>Tables</t>
  </si>
  <si>
    <t>USE Data</t>
  </si>
  <si>
    <t>South Australia supply adequacy</t>
  </si>
  <si>
    <t>Concentrated Renewables</t>
  </si>
  <si>
    <t>USE Risk Chart 1</t>
  </si>
  <si>
    <t>USE Risk Chart 2</t>
  </si>
  <si>
    <t>USE Risk Data 1</t>
  </si>
  <si>
    <t>USE Risk Data 2</t>
  </si>
  <si>
    <t>Risk of USE after extended unavailability of largest generator in South Australia</t>
  </si>
  <si>
    <t>Risk of USE after extended unavailability of largest generator in Victoria</t>
  </si>
  <si>
    <t xml:space="preserve">*Please Note: Blank cells indicate levels of USE less than 0.0000%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</si>
</sst>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FFFFFF"/>
      <name val="Arial"/>
      <family val="2"/>
    </font>
    <font>
      <b/>
      <sz val="15"/>
      <color rgb="FFF47321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9F8F6"/>
        <bgColor indexed="64"/>
      </patternFill>
    </fill>
    <fill>
      <patternFill patternType="solid">
        <fgColor rgb="FF94867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</cellStyleXfs>
  <cellXfs count="27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164" fontId="19" fillId="35" borderId="11" xfId="0" applyNumberFormat="1" applyFont="1" applyFill="1" applyBorder="1" applyAlignment="1">
      <alignment horizontal="center" vertical="center" wrapText="1"/>
    </xf>
    <xf numFmtId="164" fontId="19" fillId="36" borderId="11" xfId="42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2" fillId="0" borderId="0" xfId="43" applyFont="1" applyAlignment="1">
      <alignment horizontal="left" vertical="center"/>
    </xf>
    <xf numFmtId="0" fontId="22" fillId="0" borderId="0" xfId="43" applyFont="1" applyAlignment="1">
      <alignment horizontal="center" vertical="center"/>
    </xf>
    <xf numFmtId="0" fontId="23" fillId="33" borderId="0" xfId="43" applyFont="1" applyFill="1" applyAlignment="1">
      <alignment horizontal="left" vertical="center"/>
    </xf>
    <xf numFmtId="0" fontId="22" fillId="33" borderId="0" xfId="43" applyFont="1" applyFill="1" applyAlignment="1">
      <alignment horizontal="center" vertical="center"/>
    </xf>
    <xf numFmtId="0" fontId="22" fillId="33" borderId="0" xfId="43" applyFont="1" applyFill="1" applyAlignment="1">
      <alignment horizontal="left" vertical="center"/>
    </xf>
    <xf numFmtId="0" fontId="24" fillId="0" borderId="0" xfId="44" applyAlignment="1">
      <alignment horizontal="center" vertical="center"/>
    </xf>
    <xf numFmtId="0" fontId="21" fillId="33" borderId="0" xfId="0" applyFont="1" applyFill="1"/>
    <xf numFmtId="0" fontId="0" fillId="33" borderId="0" xfId="0" applyFill="1"/>
    <xf numFmtId="0" fontId="19" fillId="35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25" fillId="33" borderId="0" xfId="0" applyFont="1" applyFill="1"/>
    <xf numFmtId="0" fontId="27" fillId="33" borderId="10" xfId="0" applyFont="1" applyFill="1" applyBorder="1" applyAlignment="1">
      <alignment horizontal="left"/>
    </xf>
    <xf numFmtId="0" fontId="28" fillId="0" borderId="0" xfId="43" applyFont="1" applyAlignment="1">
      <alignment horizontal="left" vertical="center"/>
    </xf>
    <xf numFmtId="0" fontId="29" fillId="33" borderId="0" xfId="0" applyFont="1" applyFill="1"/>
    <xf numFmtId="0" fontId="30" fillId="35" borderId="11" xfId="0" applyNumberFormat="1" applyFont="1" applyFill="1" applyBorder="1" applyAlignment="1">
      <alignment horizontal="center" vertical="center" wrapText="1"/>
    </xf>
    <xf numFmtId="0" fontId="22" fillId="33" borderId="0" xfId="0" applyFont="1" applyFill="1"/>
    <xf numFmtId="0" fontId="27" fillId="33" borderId="15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left"/>
    </xf>
    <xf numFmtId="0" fontId="22" fillId="33" borderId="0" xfId="43" applyFont="1" applyFill="1" applyAlignment="1">
      <alignment horizontal="left" vertical="center" wrapText="1"/>
    </xf>
    <xf numFmtId="0" fontId="26" fillId="37" borderId="12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7F5F5"/>
      <color rgb="FFEFE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South Australia</a:t>
            </a:r>
            <a:r>
              <a:rPr lang="en-AU" sz="1200" b="1" baseline="0"/>
              <a:t> supply adequacy</a:t>
            </a:r>
            <a:endParaRPr lang="en-AU" sz="1200" b="1"/>
          </a:p>
        </c:rich>
      </c:tx>
      <c:layout>
        <c:manualLayout>
          <c:xMode val="edge"/>
          <c:yMode val="edge"/>
          <c:x val="0.36673158369559833"/>
          <c:y val="4.1876046901172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5626788447998"/>
          <c:y val="0.11424283563300669"/>
          <c:w val="0.87704682423310709"/>
          <c:h val="0.759610166284073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'USE Data'!$G$3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rgbClr val="404040"/>
            </a:solidFill>
            <a:ln w="127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40404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Data'!$G$4:$G$13</c:f>
              <c:numCache>
                <c:formatCode>0.0000%</c:formatCode>
                <c:ptCount val="10"/>
                <c:pt idx="0">
                  <c:v>2.537638120460597E-5</c:v>
                </c:pt>
                <c:pt idx="1">
                  <c:v>3.4252325105339241E-6</c:v>
                </c:pt>
                <c:pt idx="2">
                  <c:v>7.383042314732644E-7</c:v>
                </c:pt>
                <c:pt idx="7">
                  <c:v>5.1376404410013885E-7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341264"/>
        <c:axId val="271341656"/>
      </c:barChart>
      <c:lineChart>
        <c:grouping val="standard"/>
        <c:varyColors val="0"/>
        <c:ser>
          <c:idx val="7"/>
          <c:order val="1"/>
          <c:tx>
            <c:strRef>
              <c:f>'USE Data'!$B$3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Data'!$B$4:$B$13</c:f>
              <c:numCache>
                <c:formatCode>0.0000%</c:formatCode>
                <c:ptCount val="10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  <c:pt idx="4">
                  <c:v>2.0000000000000002E-5</c:v>
                </c:pt>
                <c:pt idx="5">
                  <c:v>2.0000000000000002E-5</c:v>
                </c:pt>
                <c:pt idx="6">
                  <c:v>2.0000000000000002E-5</c:v>
                </c:pt>
                <c:pt idx="7">
                  <c:v>2.0000000000000002E-5</c:v>
                </c:pt>
                <c:pt idx="8">
                  <c:v>2.0000000000000002E-5</c:v>
                </c:pt>
                <c:pt idx="9">
                  <c:v>2.0000000000000002E-5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'USE Data'!$F$3</c:f>
              <c:strCache>
                <c:ptCount val="1"/>
                <c:pt idx="0">
                  <c:v>High Demand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Data'!$F$4:$F$13</c:f>
              <c:numCache>
                <c:formatCode>0.0000%</c:formatCode>
                <c:ptCount val="10"/>
                <c:pt idx="0">
                  <c:v>2.537638120460597E-5</c:v>
                </c:pt>
                <c:pt idx="1">
                  <c:v>3.4252325105339241E-6</c:v>
                </c:pt>
                <c:pt idx="2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'USE Data'!$D$3</c:f>
              <c:strCache>
                <c:ptCount val="1"/>
                <c:pt idx="0">
                  <c:v>Concentrated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rgbClr val="70AD47">
                  <a:lumMod val="60000"/>
                  <a:lumOff val="40000"/>
                </a:srgbClr>
              </a:solidFill>
              <a:ln w="38100">
                <a:solidFill>
                  <a:srgbClr val="70AD47">
                    <a:lumMod val="60000"/>
                    <a:lumOff val="40000"/>
                  </a:srgbClr>
                </a:solidFill>
              </a:ln>
              <a:effectLst/>
            </c:spPr>
          </c:marker>
          <c:val>
            <c:numRef>
              <c:f>'USE Data'!$D$4:$D$13</c:f>
              <c:numCache>
                <c:formatCode>0.0000%</c:formatCode>
                <c:ptCount val="10"/>
                <c:pt idx="0">
                  <c:v>1.4813310749742667E-5</c:v>
                </c:pt>
                <c:pt idx="1">
                  <c:v>8.0050222880668648E-7</c:v>
                </c:pt>
                <c:pt idx="2">
                  <c:v>1.7774628418229945E-8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'USE Data'!$E$3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38100">
                <a:solidFill>
                  <a:srgbClr val="4472C4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Data'!$E$4:$E$13</c:f>
              <c:numCache>
                <c:formatCode>0.0000%</c:formatCode>
                <c:ptCount val="10"/>
                <c:pt idx="0">
                  <c:v>1.4813310749742667E-5</c:v>
                </c:pt>
                <c:pt idx="1">
                  <c:v>8.0050222880668648E-7</c:v>
                </c:pt>
                <c:pt idx="2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'USE Data'!$C$3</c:f>
              <c:strCache>
                <c:ptCount val="1"/>
                <c:pt idx="0">
                  <c:v>Committed and Existing Generators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38100">
                <a:solidFill>
                  <a:srgbClr val="FFC000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Data'!$C$4:$C$13</c:f>
              <c:numCache>
                <c:formatCode>0.0000%</c:formatCode>
                <c:ptCount val="10"/>
                <c:pt idx="0">
                  <c:v>1.4805056098317287E-5</c:v>
                </c:pt>
                <c:pt idx="1">
                  <c:v>1.011844967540426E-6</c:v>
                </c:pt>
                <c:pt idx="2">
                  <c:v>7.383042314732644E-7</c:v>
                </c:pt>
                <c:pt idx="7">
                  <c:v>5.1376404410013885E-7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41264"/>
        <c:axId val="271341656"/>
      </c:lineChart>
      <c:catAx>
        <c:axId val="27134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 i="0"/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1341656"/>
        <c:crosses val="autoZero"/>
        <c:auto val="1"/>
        <c:lblAlgn val="ctr"/>
        <c:lblOffset val="100"/>
        <c:noMultiLvlLbl val="0"/>
      </c:catAx>
      <c:valAx>
        <c:axId val="27134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 USE)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134126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>
          <a:noFill/>
        </a:ln>
        <a:effectLst/>
      </c:spPr>
    </c:plotArea>
    <c:legend>
      <c:legendPos val="b"/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25400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Risk of USE after extended unavailability of largest</a:t>
            </a:r>
            <a:r>
              <a:rPr lang="en-AU" sz="1200" b="1" baseline="0"/>
              <a:t> generator </a:t>
            </a:r>
          </a:p>
          <a:p>
            <a:pPr>
              <a:defRPr sz="1200" b="1"/>
            </a:pPr>
            <a:r>
              <a:rPr lang="en-AU" sz="1200" b="1" baseline="0"/>
              <a:t>in South Australia</a:t>
            </a:r>
            <a:endParaRPr lang="en-A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9085175878857E-2"/>
          <c:y val="0.11842256395066604"/>
          <c:w val="0.88091224035879856"/>
          <c:h val="0.671792593323953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'USE Risk Data 1'!$G$3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'USE Risk Data 1'!$A$4:$C$7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SA Outage</c:v>
                  </c:pt>
                </c:lvl>
              </c:multiLvlStrCache>
            </c:multiLvlStrRef>
          </c:cat>
          <c:val>
            <c:numRef>
              <c:f>'USE Risk Data 1'!$G$4:$G$7</c:f>
              <c:numCache>
                <c:formatCode>0.0000%</c:formatCode>
                <c:ptCount val="4"/>
                <c:pt idx="0">
                  <c:v>4.7959104023808786E-5</c:v>
                </c:pt>
                <c:pt idx="1">
                  <c:v>6.7673743007889427E-6</c:v>
                </c:pt>
                <c:pt idx="2">
                  <c:v>2.1513360992330899E-5</c:v>
                </c:pt>
                <c:pt idx="3">
                  <c:v>7.0968602485101861E-6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71342440"/>
        <c:axId val="271342832"/>
      </c:barChart>
      <c:lineChart>
        <c:grouping val="standard"/>
        <c:varyColors val="0"/>
        <c:ser>
          <c:idx val="7"/>
          <c:order val="1"/>
          <c:tx>
            <c:strRef>
              <c:f>'USE Risk Data 1'!$D$3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'USE Risk Data 1'!$A$4:$C$7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SA Outage</c:v>
                  </c:pt>
                </c:lvl>
              </c:multiLvlStrCache>
            </c:multiLvlStrRef>
          </c:cat>
          <c:val>
            <c:numRef>
              <c:f>'USE Risk Data 1'!$D$4:$D$7</c:f>
              <c:numCache>
                <c:formatCode>0.0000%</c:formatCode>
                <c:ptCount val="4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'USE Risk Data 1'!$E$3</c:f>
              <c:strCache>
                <c:ptCount val="1"/>
                <c:pt idx="0">
                  <c:v>SA Outage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accent6"/>
              </a:solidFill>
              <a:ln w="38100">
                <a:solidFill>
                  <a:srgbClr val="70AD47"/>
                </a:solidFill>
              </a:ln>
              <a:effectLst/>
            </c:spPr>
          </c:marker>
          <c:cat>
            <c:multiLvlStrRef>
              <c:f>'USE Risk Data 1'!$A$4:$C$7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SA Outage</c:v>
                  </c:pt>
                </c:lvl>
              </c:multiLvlStrCache>
            </c:multiLvlStrRef>
          </c:cat>
          <c:val>
            <c:numRef>
              <c:f>'USE Risk Data 1'!$E$4:$E$7</c:f>
              <c:numCache>
                <c:formatCode>0.0000%</c:formatCode>
                <c:ptCount val="4"/>
                <c:pt idx="0">
                  <c:v>4.7959104023808786E-5</c:v>
                </c:pt>
                <c:pt idx="1">
                  <c:v>6.7673743007889427E-6</c:v>
                </c:pt>
                <c:pt idx="2">
                  <c:v>2.1513360992330899E-5</c:v>
                </c:pt>
                <c:pt idx="3">
                  <c:v>7.0968602485101861E-6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'USE Risk Data 1'!$F$3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val>
            <c:numRef>
              <c:f>'USE Risk Data 1'!$F$4:$F$7</c:f>
              <c:numCache>
                <c:formatCode>0.0000%</c:formatCode>
                <c:ptCount val="4"/>
                <c:pt idx="0">
                  <c:v>1.4813310749742667E-5</c:v>
                </c:pt>
                <c:pt idx="1">
                  <c:v>8.0050222880668648E-7</c:v>
                </c:pt>
                <c:pt idx="2">
                  <c:v>1.6944439581291149E-5</c:v>
                </c:pt>
                <c:pt idx="3">
                  <c:v>5.1786467118740774E-6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42440"/>
        <c:axId val="271342832"/>
      </c:lineChart>
      <c:catAx>
        <c:axId val="271342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Financial year</a:t>
                </a:r>
              </a:p>
            </c:rich>
          </c:tx>
          <c:layout>
            <c:manualLayout>
              <c:xMode val="edge"/>
              <c:yMode val="edge"/>
              <c:x val="0.49590732044466551"/>
              <c:y val="0.87894788905155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1342832"/>
        <c:crosses val="autoZero"/>
        <c:auto val="1"/>
        <c:lblAlgn val="ctr"/>
        <c:lblOffset val="100"/>
        <c:noMultiLvlLbl val="0"/>
      </c:catAx>
      <c:valAx>
        <c:axId val="2713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 USE)</a:t>
                </a:r>
              </a:p>
            </c:rich>
          </c:tx>
          <c:layout>
            <c:manualLayout>
              <c:xMode val="edge"/>
              <c:yMode val="edge"/>
              <c:x val="1.1242165278970971E-2"/>
              <c:y val="0.32317064324245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1342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571272007734063"/>
          <c:y val="0.94104281248763499"/>
          <c:w val="0.77909265952775053"/>
          <c:h val="4.1879838826679332E-2"/>
        </c:manualLayout>
      </c:layout>
      <c:overlay val="0"/>
      <c:spPr>
        <a:solidFill>
          <a:sysClr val="window" lastClr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25400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Risk of USE after extended unavailability of largest</a:t>
            </a:r>
            <a:r>
              <a:rPr lang="en-AU" sz="1200" b="1" baseline="0"/>
              <a:t> generator </a:t>
            </a:r>
          </a:p>
          <a:p>
            <a:pPr>
              <a:defRPr sz="1200" b="1"/>
            </a:pPr>
            <a:r>
              <a:rPr lang="en-AU" sz="1200" b="1" baseline="0"/>
              <a:t>in Victoria</a:t>
            </a:r>
            <a:endParaRPr lang="en-A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9085175878857E-2"/>
          <c:y val="0.11842256395066604"/>
          <c:w val="0.88091224035879856"/>
          <c:h val="0.671792593323953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'USE Risk Data 2'!$G$3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'USE Risk Data 2'!$A$4:$C$7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VIC Outage</c:v>
                  </c:pt>
                </c:lvl>
              </c:multiLvlStrCache>
            </c:multiLvlStrRef>
          </c:cat>
          <c:val>
            <c:numRef>
              <c:f>'USE Risk Data 2'!$G$4:$G$7</c:f>
              <c:numCache>
                <c:formatCode>0.0000%</c:formatCode>
                <c:ptCount val="4"/>
                <c:pt idx="0">
                  <c:v>3.0667358637634377E-5</c:v>
                </c:pt>
                <c:pt idx="1">
                  <c:v>2.7222796140526915E-6</c:v>
                </c:pt>
                <c:pt idx="2">
                  <c:v>5.582903636651149E-5</c:v>
                </c:pt>
                <c:pt idx="3">
                  <c:v>2.2049122377329558E-5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72001048"/>
        <c:axId val="272001440"/>
      </c:barChart>
      <c:lineChart>
        <c:grouping val="standard"/>
        <c:varyColors val="0"/>
        <c:ser>
          <c:idx val="7"/>
          <c:order val="1"/>
          <c:tx>
            <c:strRef>
              <c:f>'USE Risk Data 2'!$D$3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'USE Risk Data 2'!$A$4:$C$7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VIC Outage</c:v>
                  </c:pt>
                </c:lvl>
              </c:multiLvlStrCache>
            </c:multiLvlStrRef>
          </c:cat>
          <c:val>
            <c:numRef>
              <c:f>'USE Risk Data 2'!$D$4:$D$7</c:f>
              <c:numCache>
                <c:formatCode>0.0000%</c:formatCode>
                <c:ptCount val="4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'USE Risk Data 2'!$E$3</c:f>
              <c:strCache>
                <c:ptCount val="1"/>
                <c:pt idx="0">
                  <c:v>VIC Outage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38100">
                <a:solidFill>
                  <a:srgbClr val="ED7D31"/>
                </a:solidFill>
              </a:ln>
              <a:effectLst/>
            </c:spPr>
          </c:marker>
          <c:val>
            <c:numRef>
              <c:f>'USE Risk Data 2'!$E$4:$E$7</c:f>
              <c:numCache>
                <c:formatCode>0.0000%</c:formatCode>
                <c:ptCount val="4"/>
                <c:pt idx="0">
                  <c:v>3.0667358637634377E-5</c:v>
                </c:pt>
                <c:pt idx="1">
                  <c:v>2.7222796140526915E-6</c:v>
                </c:pt>
                <c:pt idx="2">
                  <c:v>5.582903636651149E-5</c:v>
                </c:pt>
                <c:pt idx="3">
                  <c:v>2.2049122377329558E-5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'USE Risk Data 2'!$F$3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val>
            <c:numRef>
              <c:f>'USE Risk Data 2'!$F$4:$F$7</c:f>
              <c:numCache>
                <c:formatCode>0.0000%</c:formatCode>
                <c:ptCount val="4"/>
                <c:pt idx="0">
                  <c:v>1.4813310749742667E-5</c:v>
                </c:pt>
                <c:pt idx="1">
                  <c:v>8.0050222880668648E-7</c:v>
                </c:pt>
                <c:pt idx="2">
                  <c:v>1.6944439581291149E-5</c:v>
                </c:pt>
                <c:pt idx="3">
                  <c:v>5.1786467118740774E-6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01048"/>
        <c:axId val="272001440"/>
      </c:lineChart>
      <c:catAx>
        <c:axId val="272001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Financial year</a:t>
                </a:r>
              </a:p>
            </c:rich>
          </c:tx>
          <c:layout>
            <c:manualLayout>
              <c:xMode val="edge"/>
              <c:yMode val="edge"/>
              <c:x val="0.49590732044466551"/>
              <c:y val="0.87894788905155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2001440"/>
        <c:crosses val="autoZero"/>
        <c:auto val="1"/>
        <c:lblAlgn val="ctr"/>
        <c:lblOffset val="100"/>
        <c:noMultiLvlLbl val="0"/>
      </c:catAx>
      <c:valAx>
        <c:axId val="2720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 USE)</a:t>
                </a:r>
              </a:p>
            </c:rich>
          </c:tx>
          <c:layout>
            <c:manualLayout>
              <c:xMode val="edge"/>
              <c:yMode val="edge"/>
              <c:x val="1.1242165278970971E-2"/>
              <c:y val="0.32317064324245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7200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571272007734063"/>
          <c:y val="0.94104281248763499"/>
          <c:w val="0.77909265952775053"/>
          <c:h val="4.1879838826679332E-2"/>
        </c:manualLayout>
      </c:layout>
      <c:overlay val="0"/>
      <c:spPr>
        <a:solidFill>
          <a:sysClr val="window" lastClr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25400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OO/2017%20ESOO/11_QA%20and%20Insights/Bubble%20Charts/USE%20Days%20and%20Bubble%20Charts%20Built%20with%20MW%20Capacity%20Solver%20v3.4_D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Native Demand"/>
      <sheetName val="USE Interval Data"/>
      <sheetName val="USE Observations"/>
      <sheetName val="Pivot"/>
      <sheetName val="Pivot Time"/>
      <sheetName val="Pivot MW"/>
      <sheetName val="Pivot Pct"/>
      <sheetName val="MW Cap Solver"/>
      <sheetName val="MW Cap Summary"/>
      <sheetName val="MW Cap Selection"/>
      <sheetName val="Yearly Bubble Chart"/>
      <sheetName val="Monthly Bubble Chart"/>
      <sheetName val="Hourly Bubb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 t="str">
            <v>VIC</v>
          </cell>
          <cell r="F3" t="str">
            <v>Concentrated Renewable Expansion</v>
          </cell>
          <cell r="G3">
            <v>2018</v>
          </cell>
        </row>
        <row r="14">
          <cell r="P14">
            <v>0</v>
          </cell>
        </row>
      </sheetData>
      <sheetData sheetId="9"/>
      <sheetData sheetId="10">
        <row r="6">
          <cell r="E6">
            <v>2018</v>
          </cell>
        </row>
      </sheetData>
      <sheetData sheetId="11">
        <row r="4">
          <cell r="J4">
            <v>2017.9</v>
          </cell>
        </row>
      </sheetData>
      <sheetData sheetId="12">
        <row r="4">
          <cell r="J4">
            <v>0.9</v>
          </cell>
        </row>
      </sheetData>
      <sheetData sheetId="13">
        <row r="4">
          <cell r="J4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/>
  </sheetViews>
  <sheetFormatPr defaultColWidth="9.140625" defaultRowHeight="20.100000000000001" customHeight="1" x14ac:dyDescent="0.25"/>
  <cols>
    <col min="1" max="1" width="7.28515625" style="5" customWidth="1"/>
    <col min="2" max="2" width="18.140625" style="5" customWidth="1"/>
    <col min="3" max="3" width="114" style="5" customWidth="1"/>
    <col min="4" max="4" width="9.140625" style="6"/>
    <col min="5" max="16384" width="9.140625" style="5"/>
  </cols>
  <sheetData>
    <row r="1" spans="2:4" ht="14.45" customHeight="1" x14ac:dyDescent="0.25"/>
    <row r="2" spans="2:4" s="9" customFormat="1" ht="22.9" customHeight="1" x14ac:dyDescent="0.3">
      <c r="B2" s="21" t="s">
        <v>10</v>
      </c>
      <c r="C2" s="22"/>
      <c r="D2" s="8"/>
    </row>
    <row r="3" spans="2:4" s="9" customFormat="1" ht="22.9" customHeight="1" thickBot="1" x14ac:dyDescent="0.3">
      <c r="B3" s="23" t="s">
        <v>13</v>
      </c>
      <c r="C3" s="23"/>
      <c r="D3" s="8"/>
    </row>
    <row r="4" spans="2:4" ht="22.9" customHeight="1" thickBot="1" x14ac:dyDescent="0.35">
      <c r="B4" s="16" t="s">
        <v>24</v>
      </c>
    </row>
    <row r="5" spans="2:4" ht="22.9" customHeight="1" x14ac:dyDescent="0.25">
      <c r="B5" s="7" t="s">
        <v>25</v>
      </c>
      <c r="C5" s="7" t="s">
        <v>26</v>
      </c>
    </row>
    <row r="6" spans="2:4" ht="22.9" customHeight="1" x14ac:dyDescent="0.25">
      <c r="B6" s="5" t="s">
        <v>27</v>
      </c>
      <c r="C6" s="5" t="s">
        <v>30</v>
      </c>
    </row>
    <row r="7" spans="2:4" ht="22.9" customHeight="1" x14ac:dyDescent="0.25">
      <c r="B7" s="5" t="s">
        <v>32</v>
      </c>
      <c r="C7" s="17" t="s">
        <v>36</v>
      </c>
      <c r="D7" s="10"/>
    </row>
    <row r="8" spans="2:4" ht="22.9" customHeight="1" x14ac:dyDescent="0.25">
      <c r="B8" s="5" t="s">
        <v>33</v>
      </c>
      <c r="C8" s="17" t="s">
        <v>37</v>
      </c>
      <c r="D8" s="10"/>
    </row>
    <row r="9" spans="2:4" ht="22.9" customHeight="1" thickBot="1" x14ac:dyDescent="0.3">
      <c r="D9" s="10"/>
    </row>
    <row r="10" spans="2:4" ht="22.9" customHeight="1" thickBot="1" x14ac:dyDescent="0.35">
      <c r="B10" s="16" t="s">
        <v>28</v>
      </c>
      <c r="D10" s="10"/>
    </row>
    <row r="11" spans="2:4" ht="22.9" customHeight="1" x14ac:dyDescent="0.25">
      <c r="B11" s="7" t="s">
        <v>25</v>
      </c>
      <c r="C11" s="7" t="s">
        <v>26</v>
      </c>
      <c r="D11" s="10"/>
    </row>
    <row r="12" spans="2:4" ht="22.9" customHeight="1" x14ac:dyDescent="0.25">
      <c r="B12" s="5" t="s">
        <v>29</v>
      </c>
      <c r="C12" s="5" t="s">
        <v>30</v>
      </c>
    </row>
    <row r="13" spans="2:4" ht="22.9" customHeight="1" x14ac:dyDescent="0.25">
      <c r="B13" s="17" t="s">
        <v>34</v>
      </c>
      <c r="C13" s="17" t="s">
        <v>36</v>
      </c>
    </row>
    <row r="14" spans="2:4" ht="22.9" customHeight="1" x14ac:dyDescent="0.25">
      <c r="B14" s="17" t="s">
        <v>35</v>
      </c>
      <c r="C14" s="17" t="s">
        <v>37</v>
      </c>
    </row>
  </sheetData>
  <mergeCells count="2">
    <mergeCell ref="B2:C2"/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/>
  </sheetViews>
  <sheetFormatPr defaultColWidth="9.140625" defaultRowHeight="14.25" x14ac:dyDescent="0.2"/>
  <cols>
    <col min="1" max="2" width="9.140625" style="4"/>
    <col min="3" max="4" width="11.5703125" style="4" customWidth="1"/>
    <col min="5" max="5" width="10.42578125" style="4" bestFit="1" customWidth="1"/>
    <col min="6" max="6" width="12" style="4" customWidth="1"/>
    <col min="7" max="16384" width="9.140625" style="4"/>
  </cols>
  <sheetData>
    <row r="1" spans="1:7" x14ac:dyDescent="0.2">
      <c r="A1" s="11" t="str">
        <f>Index!C13</f>
        <v>Risk of USE after extended unavailability of largest generator in South Australia</v>
      </c>
    </row>
    <row r="2" spans="1:7" ht="15" thickBot="1" x14ac:dyDescent="0.25">
      <c r="D2" s="18"/>
    </row>
    <row r="3" spans="1:7" ht="34.5" thickBot="1" x14ac:dyDescent="0.25">
      <c r="A3" s="1" t="s">
        <v>14</v>
      </c>
      <c r="B3" s="1" t="s">
        <v>12</v>
      </c>
      <c r="C3" s="1" t="s">
        <v>18</v>
      </c>
      <c r="D3" s="1" t="s">
        <v>31</v>
      </c>
      <c r="E3" s="1" t="s">
        <v>11</v>
      </c>
      <c r="F3" s="1" t="s">
        <v>19</v>
      </c>
      <c r="G3" s="1" t="s">
        <v>17</v>
      </c>
    </row>
    <row r="4" spans="1:7" ht="15" thickBot="1" x14ac:dyDescent="0.25">
      <c r="A4" s="13" t="s">
        <v>0</v>
      </c>
      <c r="B4" s="3">
        <v>2.0000000000000002E-5</v>
      </c>
      <c r="C4" s="2">
        <v>1.4805056098317287E-5</v>
      </c>
      <c r="D4" s="3">
        <v>1.4813310749742667E-5</v>
      </c>
      <c r="E4" s="2">
        <v>1.4813310749742667E-5</v>
      </c>
      <c r="F4" s="3">
        <v>2.537638120460597E-5</v>
      </c>
      <c r="G4" s="2">
        <v>2.537638120460597E-5</v>
      </c>
    </row>
    <row r="5" spans="1:7" ht="15" thickBot="1" x14ac:dyDescent="0.25">
      <c r="A5" s="13" t="s">
        <v>1</v>
      </c>
      <c r="B5" s="3">
        <v>2.0000000000000002E-5</v>
      </c>
      <c r="C5" s="2">
        <v>1.011844967540426E-6</v>
      </c>
      <c r="D5" s="3">
        <v>8.0050222880668648E-7</v>
      </c>
      <c r="E5" s="2">
        <v>8.0050222880668648E-7</v>
      </c>
      <c r="F5" s="3">
        <v>3.4252325105339241E-6</v>
      </c>
      <c r="G5" s="2">
        <v>3.4252325105339241E-6</v>
      </c>
    </row>
    <row r="6" spans="1:7" ht="15" thickBot="1" x14ac:dyDescent="0.25">
      <c r="A6" s="13" t="s">
        <v>2</v>
      </c>
      <c r="B6" s="3">
        <v>2.0000000000000002E-5</v>
      </c>
      <c r="C6" s="2">
        <v>7.383042314732644E-7</v>
      </c>
      <c r="D6" s="3">
        <v>1.7774628418229945E-8</v>
      </c>
      <c r="E6" s="2">
        <v>0</v>
      </c>
      <c r="F6" s="3">
        <v>0</v>
      </c>
      <c r="G6" s="2">
        <v>7.383042314732644E-7</v>
      </c>
    </row>
    <row r="7" spans="1:7" ht="15" thickBot="1" x14ac:dyDescent="0.25">
      <c r="A7" s="13" t="s">
        <v>3</v>
      </c>
      <c r="B7" s="3">
        <v>2.0000000000000002E-5</v>
      </c>
      <c r="C7" s="2"/>
      <c r="D7" s="3"/>
      <c r="E7" s="2"/>
      <c r="F7" s="3"/>
      <c r="G7" s="2"/>
    </row>
    <row r="8" spans="1:7" ht="15" thickBot="1" x14ac:dyDescent="0.25">
      <c r="A8" s="13" t="s">
        <v>4</v>
      </c>
      <c r="B8" s="3">
        <v>2.0000000000000002E-5</v>
      </c>
      <c r="C8" s="2"/>
      <c r="D8" s="3"/>
      <c r="E8" s="2"/>
      <c r="F8" s="3"/>
      <c r="G8" s="2"/>
    </row>
    <row r="9" spans="1:7" ht="15" thickBot="1" x14ac:dyDescent="0.25">
      <c r="A9" s="13" t="s">
        <v>5</v>
      </c>
      <c r="B9" s="3">
        <v>2.0000000000000002E-5</v>
      </c>
      <c r="C9" s="2"/>
      <c r="D9" s="3"/>
      <c r="E9" s="2"/>
      <c r="F9" s="3"/>
      <c r="G9" s="2"/>
    </row>
    <row r="10" spans="1:7" ht="15" thickBot="1" x14ac:dyDescent="0.25">
      <c r="A10" s="13" t="s">
        <v>6</v>
      </c>
      <c r="B10" s="3">
        <v>2.0000000000000002E-5</v>
      </c>
      <c r="C10" s="2"/>
      <c r="D10" s="3"/>
      <c r="E10" s="2"/>
      <c r="F10" s="3"/>
      <c r="G10" s="2"/>
    </row>
    <row r="11" spans="1:7" ht="15" thickBot="1" x14ac:dyDescent="0.25">
      <c r="A11" s="13" t="s">
        <v>7</v>
      </c>
      <c r="B11" s="3">
        <v>2.0000000000000002E-5</v>
      </c>
      <c r="C11" s="2">
        <v>5.1376404410013885E-7</v>
      </c>
      <c r="D11" s="3">
        <v>0</v>
      </c>
      <c r="E11" s="2">
        <v>0</v>
      </c>
      <c r="F11" s="3">
        <v>0</v>
      </c>
      <c r="G11" s="2">
        <v>5.1376404410013885E-7</v>
      </c>
    </row>
    <row r="12" spans="1:7" ht="15" thickBot="1" x14ac:dyDescent="0.25">
      <c r="A12" s="13" t="s">
        <v>8</v>
      </c>
      <c r="B12" s="3">
        <v>2.0000000000000002E-5</v>
      </c>
      <c r="C12" s="2"/>
      <c r="D12" s="3"/>
      <c r="E12" s="2"/>
      <c r="F12" s="3"/>
      <c r="G12" s="2"/>
    </row>
    <row r="13" spans="1:7" ht="15" thickBot="1" x14ac:dyDescent="0.25">
      <c r="A13" s="13" t="s">
        <v>9</v>
      </c>
      <c r="B13" s="3">
        <v>2.0000000000000002E-5</v>
      </c>
      <c r="C13" s="2"/>
      <c r="D13" s="3"/>
      <c r="E13" s="2"/>
      <c r="F13" s="3"/>
      <c r="G13" s="2"/>
    </row>
    <row r="15" spans="1:7" x14ac:dyDescent="0.2">
      <c r="A15" s="20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/>
  </sheetViews>
  <sheetFormatPr defaultColWidth="8.85546875" defaultRowHeight="15" x14ac:dyDescent="0.25"/>
  <cols>
    <col min="1" max="1" width="9.140625" style="12" customWidth="1"/>
    <col min="2" max="2" width="6.42578125" style="12" bestFit="1" customWidth="1"/>
    <col min="3" max="3" width="7.7109375" style="12" bestFit="1" customWidth="1"/>
    <col min="4" max="4" width="8.42578125" style="12" bestFit="1" customWidth="1"/>
    <col min="5" max="5" width="9.7109375" style="12" customWidth="1"/>
    <col min="6" max="6" width="10.7109375" style="12" bestFit="1" customWidth="1"/>
    <col min="7" max="7" width="7.85546875" style="12" bestFit="1" customWidth="1"/>
    <col min="8" max="8" width="9.42578125" style="12" bestFit="1" customWidth="1"/>
    <col min="9" max="16384" width="8.85546875" style="12"/>
  </cols>
  <sheetData>
    <row r="1" spans="1:8" x14ac:dyDescent="0.25">
      <c r="A1" s="11" t="str">
        <f>Index!C13</f>
        <v>Risk of USE after extended unavailability of largest generator in South Australia</v>
      </c>
    </row>
    <row r="2" spans="1:8" ht="15.75" thickBot="1" x14ac:dyDescent="0.3"/>
    <row r="3" spans="1:8" ht="23.25" thickBot="1" x14ac:dyDescent="0.3">
      <c r="A3" s="1" t="s">
        <v>22</v>
      </c>
      <c r="B3" s="1" t="s">
        <v>16</v>
      </c>
      <c r="C3" s="1" t="s">
        <v>14</v>
      </c>
      <c r="D3" s="1" t="s">
        <v>12</v>
      </c>
      <c r="E3" s="1" t="s">
        <v>15</v>
      </c>
      <c r="F3" s="14" t="s">
        <v>11</v>
      </c>
      <c r="G3" s="14" t="s">
        <v>17</v>
      </c>
      <c r="H3" s="15"/>
    </row>
    <row r="4" spans="1:8" ht="15.75" thickBot="1" x14ac:dyDescent="0.3">
      <c r="A4" s="24" t="s">
        <v>15</v>
      </c>
      <c r="B4" s="24" t="s">
        <v>20</v>
      </c>
      <c r="C4" s="19" t="s">
        <v>0</v>
      </c>
      <c r="D4" s="3">
        <v>2.0000000000000002E-5</v>
      </c>
      <c r="E4" s="2">
        <v>4.7959104023808786E-5</v>
      </c>
      <c r="F4" s="3">
        <v>1.4813310749742667E-5</v>
      </c>
      <c r="G4" s="2">
        <v>4.7959104023808786E-5</v>
      </c>
      <c r="H4" s="15"/>
    </row>
    <row r="5" spans="1:8" ht="15.75" thickBot="1" x14ac:dyDescent="0.3">
      <c r="A5" s="25"/>
      <c r="B5" s="25"/>
      <c r="C5" s="19" t="s">
        <v>1</v>
      </c>
      <c r="D5" s="3">
        <v>2.0000000000000002E-5</v>
      </c>
      <c r="E5" s="2">
        <v>6.7673743007889427E-6</v>
      </c>
      <c r="F5" s="3">
        <v>8.0050222880668648E-7</v>
      </c>
      <c r="G5" s="2">
        <v>6.7673743007889427E-6</v>
      </c>
      <c r="H5" s="15"/>
    </row>
    <row r="6" spans="1:8" ht="15.75" thickBot="1" x14ac:dyDescent="0.3">
      <c r="A6" s="25"/>
      <c r="B6" s="24" t="s">
        <v>21</v>
      </c>
      <c r="C6" s="19" t="s">
        <v>0</v>
      </c>
      <c r="D6" s="3">
        <v>2.0000000000000002E-5</v>
      </c>
      <c r="E6" s="2">
        <v>2.1513360992330899E-5</v>
      </c>
      <c r="F6" s="3">
        <v>1.6944439581291149E-5</v>
      </c>
      <c r="G6" s="2">
        <v>2.1513360992330899E-5</v>
      </c>
      <c r="H6" s="15"/>
    </row>
    <row r="7" spans="1:8" ht="15.75" thickBot="1" x14ac:dyDescent="0.3">
      <c r="A7" s="25"/>
      <c r="B7" s="25"/>
      <c r="C7" s="19" t="s">
        <v>1</v>
      </c>
      <c r="D7" s="3">
        <v>2.0000000000000002E-5</v>
      </c>
      <c r="E7" s="2">
        <v>7.0968602485101861E-6</v>
      </c>
      <c r="F7" s="3">
        <v>5.1786467118740774E-6</v>
      </c>
      <c r="G7" s="2">
        <v>7.0968602485101861E-6</v>
      </c>
      <c r="H7" s="15"/>
    </row>
    <row r="8" spans="1:8" x14ac:dyDescent="0.25">
      <c r="C8" s="18"/>
    </row>
  </sheetData>
  <mergeCells count="3">
    <mergeCell ref="A4:A7"/>
    <mergeCell ref="B4:B5"/>
    <mergeCell ref="B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/>
  </sheetViews>
  <sheetFormatPr defaultColWidth="8.85546875" defaultRowHeight="15" x14ac:dyDescent="0.25"/>
  <cols>
    <col min="1" max="1" width="9.140625" style="12" customWidth="1"/>
    <col min="2" max="2" width="6.42578125" style="12" bestFit="1" customWidth="1"/>
    <col min="3" max="3" width="7.7109375" style="12" bestFit="1" customWidth="1"/>
    <col min="4" max="4" width="8.42578125" style="12" bestFit="1" customWidth="1"/>
    <col min="5" max="5" width="9.7109375" style="12" customWidth="1"/>
    <col min="6" max="6" width="10.7109375" style="12" bestFit="1" customWidth="1"/>
    <col min="7" max="7" width="7.85546875" style="12" bestFit="1" customWidth="1"/>
    <col min="8" max="8" width="9.42578125" style="12" bestFit="1" customWidth="1"/>
    <col min="9" max="16384" width="8.85546875" style="12"/>
  </cols>
  <sheetData>
    <row r="1" spans="1:8" x14ac:dyDescent="0.25">
      <c r="A1" s="11" t="str">
        <f>Index!C13</f>
        <v>Risk of USE after extended unavailability of largest generator in South Australia</v>
      </c>
    </row>
    <row r="2" spans="1:8" ht="15.75" thickBot="1" x14ac:dyDescent="0.3"/>
    <row r="3" spans="1:8" ht="23.25" thickBot="1" x14ac:dyDescent="0.3">
      <c r="A3" s="1" t="s">
        <v>22</v>
      </c>
      <c r="B3" s="1" t="s">
        <v>16</v>
      </c>
      <c r="C3" s="1" t="s">
        <v>14</v>
      </c>
      <c r="D3" s="1" t="s">
        <v>12</v>
      </c>
      <c r="E3" s="1" t="s">
        <v>23</v>
      </c>
      <c r="F3" s="14" t="s">
        <v>11</v>
      </c>
      <c r="G3" s="14" t="s">
        <v>17</v>
      </c>
      <c r="H3" s="15"/>
    </row>
    <row r="4" spans="1:8" ht="15.75" thickBot="1" x14ac:dyDescent="0.3">
      <c r="A4" s="24" t="s">
        <v>23</v>
      </c>
      <c r="B4" s="24" t="s">
        <v>20</v>
      </c>
      <c r="C4" s="19" t="s">
        <v>0</v>
      </c>
      <c r="D4" s="3">
        <v>2.0000000000000002E-5</v>
      </c>
      <c r="E4" s="2">
        <v>3.0667358637634377E-5</v>
      </c>
      <c r="F4" s="3">
        <v>1.4813310749742667E-5</v>
      </c>
      <c r="G4" s="2">
        <v>3.0667358637634377E-5</v>
      </c>
      <c r="H4" s="15"/>
    </row>
    <row r="5" spans="1:8" ht="15.75" thickBot="1" x14ac:dyDescent="0.3">
      <c r="A5" s="25"/>
      <c r="B5" s="25"/>
      <c r="C5" s="19" t="s">
        <v>1</v>
      </c>
      <c r="D5" s="3">
        <v>2.0000000000000002E-5</v>
      </c>
      <c r="E5" s="2">
        <v>2.7222796140526915E-6</v>
      </c>
      <c r="F5" s="3">
        <v>8.0050222880668648E-7</v>
      </c>
      <c r="G5" s="2">
        <v>2.7222796140526915E-6</v>
      </c>
      <c r="H5" s="15"/>
    </row>
    <row r="6" spans="1:8" ht="15.75" thickBot="1" x14ac:dyDescent="0.3">
      <c r="A6" s="25"/>
      <c r="B6" s="24" t="s">
        <v>21</v>
      </c>
      <c r="C6" s="19" t="s">
        <v>0</v>
      </c>
      <c r="D6" s="3">
        <v>2.0000000000000002E-5</v>
      </c>
      <c r="E6" s="2">
        <v>5.582903636651149E-5</v>
      </c>
      <c r="F6" s="3">
        <v>1.6944439581291149E-5</v>
      </c>
      <c r="G6" s="2">
        <v>5.582903636651149E-5</v>
      </c>
      <c r="H6" s="15"/>
    </row>
    <row r="7" spans="1:8" ht="15.75" thickBot="1" x14ac:dyDescent="0.3">
      <c r="A7" s="26"/>
      <c r="B7" s="25"/>
      <c r="C7" s="19" t="s">
        <v>1</v>
      </c>
      <c r="D7" s="3">
        <v>2.0000000000000002E-5</v>
      </c>
      <c r="E7" s="2">
        <v>2.2049122377329558E-5</v>
      </c>
      <c r="F7" s="3">
        <v>5.1786467118740774E-6</v>
      </c>
      <c r="G7" s="2">
        <v>2.2049122377329558E-5</v>
      </c>
      <c r="H7" s="15"/>
    </row>
  </sheetData>
  <mergeCells count="3">
    <mergeCell ref="A4:A7"/>
    <mergeCell ref="B4:B5"/>
    <mergeCell ref="B6: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PLAN-30-12691</_dlc_DocId>
    <_dlc_DocIdUrl xmlns="a14523ce-dede-483e-883a-2d83261080bd">
      <Url>http://sharedocs/sites/planning/mm/_layouts/15/DocIdRedir.aspx?ID=PLAN-30-12691</Url>
      <Description>PLAN-30-12691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Props1.xml><?xml version="1.0" encoding="utf-8"?>
<ds:datastoreItem xmlns:ds="http://schemas.openxmlformats.org/officeDocument/2006/customXml" ds:itemID="{F9B9F0FE-5DD2-455F-B0C7-14CA356638F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B4C3E5E-0C76-46C3-B196-2C19E4455C0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80FE981-6D25-431D-AB4A-B6DB0C8887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5590E4-6583-4E51-B3DA-6A46BE2937C7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a14523ce-dede-483e-883a-2d83261080bd"/>
    <ds:schemaRef ds:uri="http://purl.org/dc/terms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196C8271-F52C-495F-B667-8DEDCD649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67357166-022F-4E91-8438-3065B8CCB80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Index</vt:lpstr>
      <vt:lpstr>USE Data</vt:lpstr>
      <vt:lpstr>USE Risk Data 1</vt:lpstr>
      <vt:lpstr>USE Risk Data 2</vt:lpstr>
      <vt:lpstr>USE Chart</vt:lpstr>
      <vt:lpstr>USE Risk Chart 1</vt:lpstr>
      <vt:lpstr>USE Risk Chart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2016-07-13T00:34:53Z</dcterms:created>
  <dcterms:modified xsi:type="dcterms:W3CDTF">2017-09-05T22:53:33Z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a9be8d2c-9474-41f9-8c43-e39dde5c2ac1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