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codeName="ThisWorkbook"/>
  <mc:AlternateContent xmlns:mc="http://schemas.openxmlformats.org/markup-compatibility/2006">
    <mc:Choice Requires="x15">
      <x15ac:absPath xmlns:x15ac="http://schemas.microsoft.com/office/spreadsheetml/2010/11/ac" url="https://aemocloud.sharepoint.com/sites/ISP2019-20/ISPDocs/4. System Planning/2019 TAPR Summaries/"/>
    </mc:Choice>
  </mc:AlternateContent>
  <xr:revisionPtr revIDLastSave="9997" documentId="13_ncr:1_{7646DB9E-7AD2-43A3-876B-AD043E15DE4B}" xr6:coauthVersionLast="41" xr6:coauthVersionMax="45" xr10:uidLastSave="{C4EF667C-22B4-4072-ADE1-A5898C95055A}"/>
  <bookViews>
    <workbookView xWindow="-120" yWindow="-120" windowWidth="29040" windowHeight="15990" tabRatio="852" xr2:uid="{00000000-000D-0000-FFFF-FFFF00000000}"/>
  </bookViews>
  <sheets>
    <sheet name="Disclaimer" sheetId="32" r:id="rId1"/>
    <sheet name="Index" sheetId="6" r:id="rId2"/>
    <sheet name="AEMO 2019 VAPR Projects" sheetId="30" r:id="rId3"/>
    <sheet name="ElectraNet 2019 TAPR Projects" sheetId="23" r:id="rId4"/>
    <sheet name="Powerlink 2019 TAPR Projects" sheetId="31" r:id="rId5"/>
    <sheet name="TasNetworks 2019 TAPR Projects" sheetId="26" r:id="rId6"/>
    <sheet name="Reference" sheetId="17" state="hidden" r:id="rId7"/>
    <sheet name="DropDownSelections" sheetId="28" state="hidden" r:id="rId8"/>
    <sheet name="TransGrid 2019 TAPR Projects" sheetId="34" r:id="rId9"/>
  </sheets>
  <definedNames>
    <definedName name="_xlnm._FilterDatabase" localSheetId="2" hidden="1">'AEMO 2019 VAPR Projects'!$A$3:$M$69</definedName>
    <definedName name="_xlnm._FilterDatabase" localSheetId="3" hidden="1">'ElectraNet 2019 TAPR Projects'!$A$3:$M$3</definedName>
    <definedName name="_xlnm._FilterDatabase" localSheetId="4" hidden="1">'Powerlink 2019 TAPR Projects'!$A$3:$M$190</definedName>
    <definedName name="_xlnm._FilterDatabase" localSheetId="5" hidden="1">'TasNetworks 2019 TAPR Projects'!$A$3:$M$129</definedName>
    <definedName name="_xlnm._FilterDatabase" localSheetId="8" hidden="1">'TransGrid 2019 TAPR Projects'!$A$3:$M$139</definedName>
    <definedName name="AssetCategory">DropDownSelections!$C$2:$C$12</definedName>
    <definedName name="AssetLevel">DropDownSelections!$B$2:$B$5</definedName>
    <definedName name="categorisation">Reference!$A$3:$A$10</definedName>
    <definedName name="Committed_augmentation____6_million">Reference!$A$3:$A$10</definedName>
    <definedName name="InvestmentType">DropDownSelections!$D$2:$D$9</definedName>
    <definedName name="NonNetworkOptions">DropDownSelections!$E$2:$E$8</definedName>
    <definedName name="NTNDP">DropDownSelections!$F$2:$F$18</definedName>
    <definedName name="ProjectStatus">DropDownSelections!$A$2:$A$5</definedName>
    <definedName name="Z_F9E2F098_F377_42D5_9BCA_D2322497E462_.wvu.FilterData" localSheetId="2" hidden="1">'AEMO 2019 VAPR Projects'!#REF!</definedName>
    <definedName name="Z_F9E2F098_F377_42D5_9BCA_D2322497E462_.wvu.FilterData" localSheetId="3" hidden="1">'ElectraNet 2019 TAPR Projects'!#REF!</definedName>
    <definedName name="Z_F9E2F098_F377_42D5_9BCA_D2322497E462_.wvu.PrintArea" localSheetId="2" hidden="1">'AEMO 2019 VAPR Projects'!#REF!</definedName>
    <definedName name="Z_F9E2F098_F377_42D5_9BCA_D2322497E462_.wvu.PrintArea" localSheetId="3" hidden="1">'ElectraNet 2019 TAPR Projects'!#REF!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34" l="1"/>
  <c r="A14" i="6" s="1"/>
  <c r="A1" i="31" l="1"/>
  <c r="A1" i="26" l="1"/>
  <c r="A13" i="6" s="1"/>
  <c r="A1" i="30"/>
  <c r="A10" i="6" s="1"/>
  <c r="A1" i="23"/>
  <c r="A11" i="6" s="1"/>
  <c r="A12" i="6"/>
</calcChain>
</file>

<file path=xl/sharedStrings.xml><?xml version="1.0" encoding="utf-8"?>
<sst xmlns="http://schemas.openxmlformats.org/spreadsheetml/2006/main" count="7020" uniqueCount="1397">
  <si>
    <t>Disclaimer</t>
  </si>
  <si>
    <r>
      <rPr>
        <vertAlign val="superscript"/>
        <sz val="8"/>
        <rFont val="Tw Cen MT"/>
        <family val="2"/>
      </rPr>
      <t>1</t>
    </r>
    <r>
      <rPr>
        <sz val="8"/>
        <rFont val="Tw Cen MT"/>
        <family val="2"/>
      </rPr>
      <t>Available at:</t>
    </r>
    <r>
      <rPr>
        <sz val="8"/>
        <color theme="10"/>
        <rFont val="Tw Cen MT"/>
        <family val="2"/>
      </rPr>
      <t xml:space="preserve"> </t>
    </r>
    <r>
      <rPr>
        <u/>
        <sz val="8"/>
        <color theme="10"/>
        <rFont val="Tw Cen MT"/>
        <family val="2"/>
      </rPr>
      <t>https://www.aemo.com.au/Electricity/National-Electricity-Market-NEM/Planning-and-forecasting/Integrated-System-Plan/2019-Integrated-System-Plan</t>
    </r>
  </si>
  <si>
    <t>Electronic Material – Consolidated summary of 2019 Transmission Annual Planning Report (TAPR) augmentations</t>
  </si>
  <si>
    <t>This supplement provides a consolidated summary of the augmentations proposed by each TNSP in their 2019 TAPRs and how the main grid augmentations relate to the ISP.</t>
  </si>
  <si>
    <t>Please note that the data format may need to be adjusted in order to view the data to the level of fidelity required. 
For example, you may need to format the cell to a more appropriate number of decimal places in some cases as desired.</t>
  </si>
  <si>
    <t>Index Table</t>
  </si>
  <si>
    <t>Tab Name</t>
  </si>
  <si>
    <t>Content Description</t>
  </si>
  <si>
    <r>
      <t>List of projects from the 2019 AEMO VAPR</t>
    </r>
    <r>
      <rPr>
        <vertAlign val="superscript"/>
        <sz val="10"/>
        <color theme="1"/>
        <rFont val="Tw Cen MT"/>
        <family val="2"/>
      </rPr>
      <t>1</t>
    </r>
  </si>
  <si>
    <r>
      <t>List of projects from the 2019 ElectraNet TAPR</t>
    </r>
    <r>
      <rPr>
        <vertAlign val="superscript"/>
        <sz val="10"/>
        <color theme="1"/>
        <rFont val="Tw Cen MT"/>
        <family val="2"/>
      </rPr>
      <t>2</t>
    </r>
  </si>
  <si>
    <r>
      <t>List of projects from the 2019 Powerlink TAPR</t>
    </r>
    <r>
      <rPr>
        <vertAlign val="superscript"/>
        <sz val="10"/>
        <color theme="1"/>
        <rFont val="Tw Cen MT"/>
        <family val="2"/>
      </rPr>
      <t>3</t>
    </r>
  </si>
  <si>
    <r>
      <t>List of projects from the 2019 TasNetworks TAPR</t>
    </r>
    <r>
      <rPr>
        <vertAlign val="superscript"/>
        <sz val="10"/>
        <color theme="1"/>
        <rFont val="Tw Cen MT"/>
        <family val="2"/>
      </rPr>
      <t>4</t>
    </r>
  </si>
  <si>
    <r>
      <t>List of projects from the 2019 TransGrid TAPR</t>
    </r>
    <r>
      <rPr>
        <vertAlign val="superscript"/>
        <sz val="10"/>
        <color theme="1"/>
        <rFont val="Tw Cen MT"/>
        <family val="2"/>
      </rPr>
      <t>5</t>
    </r>
  </si>
  <si>
    <r>
      <rPr>
        <vertAlign val="superscript"/>
        <sz val="8"/>
        <rFont val="Tw Cen MT"/>
        <family val="2"/>
      </rPr>
      <t>1</t>
    </r>
    <r>
      <rPr>
        <sz val="8"/>
        <rFont val="Tw Cen MT"/>
        <family val="2"/>
      </rPr>
      <t xml:space="preserve">AEMO, available at: </t>
    </r>
    <r>
      <rPr>
        <u/>
        <sz val="8"/>
        <color theme="10"/>
        <rFont val="Tw Cen MT"/>
        <family val="2"/>
      </rPr>
      <t>https://www.aemo.com.au/Electricity/National-Electricity-Market-NEM/Planning-and-forecasting/Victorian-transmission-network-service-provider-role/Victorian-Annual-Planning-Report</t>
    </r>
  </si>
  <si>
    <r>
      <rPr>
        <vertAlign val="superscript"/>
        <sz val="8"/>
        <rFont val="Tw Cen MT"/>
        <family val="2"/>
      </rPr>
      <t>2</t>
    </r>
    <r>
      <rPr>
        <sz val="8"/>
        <rFont val="Tw Cen MT"/>
        <family val="2"/>
      </rPr>
      <t xml:space="preserve">ElectraNet, available at: </t>
    </r>
    <r>
      <rPr>
        <u/>
        <sz val="8"/>
        <color theme="10"/>
        <rFont val="Tw Cen MT"/>
        <family val="2"/>
      </rPr>
      <t>https://www.electranet.com.au/what-we-do/network/regulated-network-reports-and-studies/</t>
    </r>
  </si>
  <si>
    <r>
      <rPr>
        <vertAlign val="superscript"/>
        <sz val="8"/>
        <rFont val="Tw Cen MT"/>
        <family val="2"/>
      </rPr>
      <t>3</t>
    </r>
    <r>
      <rPr>
        <sz val="8"/>
        <rFont val="Tw Cen MT"/>
        <family val="2"/>
      </rPr>
      <t xml:space="preserve">Powerlink, available at: </t>
    </r>
    <r>
      <rPr>
        <u/>
        <sz val="8"/>
        <color theme="10"/>
        <rFont val="Tw Cen MT"/>
        <family val="2"/>
      </rPr>
      <t>https://www.powerlink.com.au/reports/transmission-annual-planning-report-2019</t>
    </r>
  </si>
  <si>
    <r>
      <rPr>
        <vertAlign val="superscript"/>
        <sz val="8"/>
        <rFont val="Tw Cen MT"/>
        <family val="2"/>
      </rPr>
      <t>4</t>
    </r>
    <r>
      <rPr>
        <sz val="8"/>
        <rFont val="Tw Cen MT"/>
        <family val="2"/>
      </rPr>
      <t xml:space="preserve">TasNetworks, available at: </t>
    </r>
    <r>
      <rPr>
        <u/>
        <sz val="8"/>
        <color theme="10"/>
        <rFont val="Tw Cen MT"/>
        <family val="2"/>
      </rPr>
      <t>https://www.tasnetworks.com.au/poles-and-wires/planning-and-upgrades/planning-our-network</t>
    </r>
  </si>
  <si>
    <r>
      <rPr>
        <vertAlign val="superscript"/>
        <sz val="8"/>
        <rFont val="Tw Cen MT"/>
        <family val="2"/>
      </rPr>
      <t>5</t>
    </r>
    <r>
      <rPr>
        <sz val="8"/>
        <rFont val="Tw Cen MT"/>
        <family val="2"/>
      </rPr>
      <t xml:space="preserve">TransGrid, available at: </t>
    </r>
    <r>
      <rPr>
        <u/>
        <sz val="8"/>
        <color theme="10"/>
        <rFont val="Tw Cen MT"/>
        <family val="2"/>
      </rPr>
      <t>https://www.transgrid.com.au/what-we-do/Business-Planning/transmission-annual-planning/Pages/default.aspx</t>
    </r>
  </si>
  <si>
    <t>2019 APR Reference</t>
  </si>
  <si>
    <t>Transmission Development</t>
  </si>
  <si>
    <t>Project Driver or Limitation Addressed</t>
  </si>
  <si>
    <t>2019 APR Project Status</t>
  </si>
  <si>
    <t>2019 APR Anticipated Timing</t>
  </si>
  <si>
    <t>2019 APR Indicative 
Cost ($ million)</t>
  </si>
  <si>
    <t xml:space="preserve">2018 APR Reference
</t>
  </si>
  <si>
    <t>Project Status</t>
  </si>
  <si>
    <t>Asset Level</t>
  </si>
  <si>
    <t>Asset Category</t>
  </si>
  <si>
    <t>Investment Type</t>
  </si>
  <si>
    <t>2019 ISP</t>
  </si>
  <si>
    <t>3.1, 4.3.3</t>
  </si>
  <si>
    <t>Western Victoria Renewable Integration. The augmentation is broken down into short and medium term augmentations. 
The short-term augmentation includes:
• The installation of wind monitoring equipment and the upgrade of station limiting transmission plant on the: – Red Cliffs–Wemen 220 kV line, – Wemen–Kerang 220 kV line, – Kerang–Bendigo 220 kV line, – Moorabool–Terang 220 kV line and the – Ballarat–Terang 220 kV line.
The medium-term augmentation includes:
• A new 500 kV double circuit transmission line from Sydenham to North Ballarat.
• A new 220 kV double circuit transmission line form North Ballarat to Bulgana (via Waubra).
• 2 x 500/220 kV transformers at North Ballarat.
• Cut-in the existing Ballarat–Bendigo 220 kV line at North Ballarat.
• Moving the Waubra Terminal Station connection from the existing Ballarat–Ararat 220 kV line to one of the North Ballarat–Bulgana 220 kV lines.
• Cut-in the existing Moorabool–Ballarat No. 2 220 kV line at Elaine Terminal Station.</t>
  </si>
  <si>
    <t>The AEMO 2018 ISP identified the Western Victoria Renewable Integration as a priority project.
Increase the thermal capability of the Western Victorian power system, and thereby reduce constraints that would otherwise restrict new and existing generation. The key emerging constraints are the thermal constraints on the 220 kV Bulgana –Ballarat (via Crowlands, Ararat and Waubra) – Moorabool (via Elaine) path.</t>
  </si>
  <si>
    <t>Planned - PACR published July 2019</t>
  </si>
  <si>
    <t>2021 short-term augmentation and
 2025 for medium-term augmentation</t>
  </si>
  <si>
    <t xml:space="preserve">Short-term augmentation $5.5m,
Medium-term augmentation $473m </t>
  </si>
  <si>
    <t>3.6, 5.2 and 5.3</t>
  </si>
  <si>
    <t>Committed</t>
  </si>
  <si>
    <t>Main Grid</t>
  </si>
  <si>
    <t>Overhead Line</t>
  </si>
  <si>
    <t>Capacity Augmentation</t>
  </si>
  <si>
    <t>Main grid capacity increase - considered in ISP studies.</t>
  </si>
  <si>
    <t>3.2, 4.3.3</t>
  </si>
  <si>
    <t>Victorian Reactive Power Support. Preferred option includes:
• One 100 MVAr 220 kV reactor at Keilor Terminal Station.
• Two 100 MVAr 220 kV reactors at Moorabool Terminal Station.
A separate NCIPAP project is currently in progress to install a 100 MVAr 220 kV reactor at Keilor Termination Station (Reference Victorian reactive support PACR).</t>
  </si>
  <si>
    <t>Maintain voltages within operational and design limits during minimum demand periods, and to maintain the power system in a satisfactory and secure operating state. The key limiting locations are network elements around Geelong, Keilor, Portland, and Moorabool due to lightly loaded transmission lines in the South-West corridor under low demand conditions.</t>
  </si>
  <si>
    <t>Planned - PACR published December 2019</t>
  </si>
  <si>
    <t>PACR refers 2022 one shunt reactor Keilor, 2023 and 2025 two shunt reactors at Moorabool respectively</t>
  </si>
  <si>
    <t>PACR refers $16.5m</t>
  </si>
  <si>
    <t>3.6, 3.7 and A1.5</t>
  </si>
  <si>
    <t>Proposed</t>
  </si>
  <si>
    <t>Reactive Plant</t>
  </si>
  <si>
    <t>Network Support</t>
  </si>
  <si>
    <t>Reactive power requirement - Considered in NSCAS review.</t>
  </si>
  <si>
    <t>3.3, 4.3.3</t>
  </si>
  <si>
    <t>Victoria to New South Wales Interconnector (VNI). Preferred option includes:
The proposed preferred option identified in the PADR is to implement the following augmentations:
• Install a second 500/330 kV transformer at South Morang Terminal Station.
• Re-tension the 330 kV South Morang – Dederang transmission lines, as well as associated works (including uprating of series capacitors), to allow operation at thermal rating.
• Install modular power flow controllers on the 330 kV Upper Tumut – Canberra and Upper Tumut – Yass lines to balance power flows and increase transfer capability. 
An alternative to uprating of the existing Upper Tumut-Canberra 330 kV line is to bring forward a 500 kV line between Maragle to Bannaby (part of HumeLink project).</t>
  </si>
  <si>
    <t xml:space="preserve">The AEMO 2018 ISP identified VNI augmentation option 1 as a priority project to provide additional transfer capacity from Victoria to NSW.
Network limitations addressed:
• Thermal capacity of South Morang 500/330 kV transformer
• Thermal capacity of South Morang-Dederang 330 kV lines
• Thermal capacity of Upper Tumut-Canberra 330 kV line
• Transient stability for a fault on Hazelwood-South Morang 500 kV line.
</t>
  </si>
  <si>
    <t>Planned - PADR published August 2019</t>
  </si>
  <si>
    <t>PADR refers 
June 2022-23</t>
  </si>
  <si>
    <t>PADR refers $68m</t>
  </si>
  <si>
    <t>3.8</t>
  </si>
  <si>
    <t>ElectraNet’s South Australian Energy Transformation (SAET) RIT-T (Project EnergyConnect). Preferred option includes:
A new 330 kV interconnector from Robertstown in mid-north South Australia via Buronga in Victoria and through to Wagga Wagga in New South Wales. The PACR preferred option also includes an additional transmission line between Buronga in New South Wales and Red Cliffs in Victoria and an additional 330/220 kV transformer at Buronga.</t>
  </si>
  <si>
    <t>The AEMO 2018 ISP identified Project EnergyConnect as a group 2 project. 
Addressing limitation on thermal capacity of:
• Existing Buronga-Red Cliffs 220 kV line
• Buronga 330/220 kV transformer No.1</t>
  </si>
  <si>
    <t>Planned - PACR published February 2019</t>
  </si>
  <si>
    <t>PACR refers July 2023</t>
  </si>
  <si>
    <t>PACR refers total cost of SA/NSW/Vic components is
$1,530m. NSW component $1,150m and includes Vic cost.</t>
  </si>
  <si>
    <t>5.2</t>
  </si>
  <si>
    <t xml:space="preserve">TasNetworks’ Project Marinus. PADR specifies following augmentation:
• Stage 1: An initial 750 MW HVDC link between Burnie in Tasmania and Hazelwood in Victoria, with
supporting network augmentations in Tasmania, should be commissioned in 2028; and
• Stage 2: The commissioning of a further 750 MW HVDC link in 2032. </t>
  </si>
  <si>
    <t>Market benefit.</t>
  </si>
  <si>
    <t>Planned - PADR published December 2019</t>
  </si>
  <si>
    <t>PADR refers 2028 Stage 1 and 2032 Stage 2</t>
  </si>
  <si>
    <t>PADR refers to $1,640m for stage 1;
$2,762m for stage 1&amp;2.</t>
  </si>
  <si>
    <t>5.2 and 5.3</t>
  </si>
  <si>
    <t>Underground Cable</t>
  </si>
  <si>
    <t>4.2.1</t>
  </si>
  <si>
    <t>Wemen Terminal Station 2nd Transformer B2 220/66 kV.</t>
  </si>
  <si>
    <t>Network upgrade.</t>
  </si>
  <si>
    <t>Commissioned</t>
  </si>
  <si>
    <t>October 2018.</t>
  </si>
  <si>
    <t>Not Specified</t>
  </si>
  <si>
    <t>N/A</t>
  </si>
  <si>
    <t>Transformer</t>
  </si>
  <si>
    <t>Murra Warra Terminal Station (Murra Warra Wind Farm 220 kV connection).</t>
  </si>
  <si>
    <t>3.3.2</t>
  </si>
  <si>
    <t>Generator</t>
  </si>
  <si>
    <t>Generation Connection</t>
  </si>
  <si>
    <t>Considered in ISP generation outlook.</t>
  </si>
  <si>
    <t>Bulgana Terminal Station (Bulgana Wind Farm 220 kV connection).</t>
  </si>
  <si>
    <t>Crowlands Terminal Station (Crowlands Wind Farm 220 kV connection).</t>
  </si>
  <si>
    <t>South Morang H2 Transformer replacement:
Replacement of the H2 transformer with a new 700 MVA 330/220 kV transformer, designated H3.
Existing H2 FERRANTI 330/220 kV transformer retained as a cold spare transformer.</t>
  </si>
  <si>
    <t>4.3 Table 6</t>
  </si>
  <si>
    <t>Renewal/Replacement</t>
  </si>
  <si>
    <t>Condition based asset renewal/retirement.</t>
  </si>
  <si>
    <t>4.2.2</t>
  </si>
  <si>
    <t>The 90 MW Karadoc Solar Farm connected to the Victorian DSN via Powercor’s network at Red Cliffs Terminal Station.</t>
  </si>
  <si>
    <t>New generator connection.</t>
  </si>
  <si>
    <t>The 54 MW Salt Creek Wind Farm connected to the Victorian DSN at Terang Terminal Station.</t>
  </si>
  <si>
    <t>3.3.1</t>
  </si>
  <si>
    <t>The 55 MW Gannawarra Solar Farm connected to the Victorian DSN via Powercor’s network at Kerang Terminal Station.</t>
  </si>
  <si>
    <t>3.2.2 and 3.3.1</t>
  </si>
  <si>
    <t>The 88 MW Bannerton Solar Park, connected to the Victorian DSN via Powercor’s network at Wemen Terminal Station, is undergoing commissioning testing.</t>
  </si>
  <si>
    <t>Commissioning Phase (Testing)</t>
  </si>
  <si>
    <t>The 79.95 MW Crowlands Wind Farm, connected to the Victorian DSN between Ararat and Horsham is undergoing commissioning testing.</t>
  </si>
  <si>
    <t>3.3.1 and 3.3.2</t>
  </si>
  <si>
    <t>The 132 MW Mt Gellibrand Wind Farm, connected to the Victorian DSN via Powercor’s network between Terang and Geelong, is undergoing commissioning testing.</t>
  </si>
  <si>
    <t>The 225.7 MW Murra Warra Wind Farm Stage 1, connected to the Victorian DSN at Murra Warra Terminal Station, is undergoing commissioning testing.</t>
  </si>
  <si>
    <t>The 100 MW Numurkah Solar, connected to the Victorian DSN via Powercor’s network at Shepparton Terminal Station, is undergoing commissioning testing.</t>
  </si>
  <si>
    <t>4.2.3</t>
  </si>
  <si>
    <t>The 30 MW/30 megawatt hour (MWh) Ballarat Energy Storage System connected to the Victorian DSN at Ballarat Terminal Station.</t>
  </si>
  <si>
    <t>New storage connection.</t>
  </si>
  <si>
    <t>The 25 MW/50 MWh Gannawarra Energy Storage System connected to the Victorian DSN at Kerang Terminal Station.</t>
  </si>
  <si>
    <t>Storage</t>
  </si>
  <si>
    <t>REZ development - considered in ISP studies.</t>
  </si>
  <si>
    <t>4.3.1</t>
  </si>
  <si>
    <t>Solar (DSN connection) – Kiamal Solar Farm – Stage 1 (200 MW and 190 MVAr synchronous condenser).</t>
  </si>
  <si>
    <t>Solar (distribution connection) – Cohuna Solar Farm (27.27 MW), Wemen Solar Farm (87.75 MW), Yatpool Solar Farm (81 MW).</t>
  </si>
  <si>
    <t>3.3 (Connection to Yatpool)</t>
  </si>
  <si>
    <t>Wind (DSN connection) – Bulgana Green Power Hub – Wind Farm (194 MW ), Dundonnell Wind Farm (336 MW), Moorabool Wind Farm (320 MW), Stockyard Hill Wind Farm (532 MW).</t>
  </si>
  <si>
    <t>Wind (distribution connection) – Cherry Tree Wind Farm (57.6 MW), Lal Lal Wind Energy Elaine end (83.6 MW), Lal Lal Wind Energy Yendon end (144.4 MW).</t>
  </si>
  <si>
    <t>Storage – Bulgana Green Power Hub – BESS (20 MW/34 MWh).</t>
  </si>
  <si>
    <t>4.3.2</t>
  </si>
  <si>
    <t>Kiamal Terminal Station – this new 220 kV terminal station facilitating the connection of Kiamal Solar Farm.</t>
  </si>
  <si>
    <t>Committed transmission network projects and retirements.</t>
  </si>
  <si>
    <t>late 2019</t>
  </si>
  <si>
    <t>Substation</t>
  </si>
  <si>
    <t>Haunted Gully Terminal Station – this new 500 kV terminal station facilitating the connection of Stockyard Hill Wind Farm.</t>
  </si>
  <si>
    <t>Dundonnell Terminal Station – this new 500 kV terminal station, connected to Mortlake Power Station and facilitating the connection of Dundonnell Wind Farm.</t>
  </si>
  <si>
    <t>4.4.1</t>
  </si>
  <si>
    <t>AusNet Services’ NCIPAP project to install reactive power plant that can dynamically control the impedance of (and thus power flows across) the Jindera – Wodonga 330 kV line (a SmartWire project).</t>
  </si>
  <si>
    <t>Transfer capability between New South Wales and Victoria is currently restricted by thermal limits on the:
• Murray – Dederang 330 kV lines.
• Dederang – South Morang 330 kV lines.
• Dederang – Mount Beauty – Eildon – Thomastown 220 kV transmission path.</t>
  </si>
  <si>
    <t>2019</t>
  </si>
  <si>
    <t>N.A</t>
  </si>
  <si>
    <t>5.2.2</t>
  </si>
  <si>
    <t>Table 7</t>
  </si>
  <si>
    <t>Horsham SVC Controls and Protection Replacement.</t>
  </si>
  <si>
    <t>Voltage cannot be maintained within limits. Reduced Murraylink export during outage of Western Victorian 220 kV lines.</t>
  </si>
  <si>
    <t>Planned</t>
  </si>
  <si>
    <t>2023</t>
  </si>
  <si>
    <t>Protection &amp; Control</t>
  </si>
  <si>
    <t>Moorabool Terminal Station Circuit Breaker Replacement (Eight 500 kV circuit breakers, nine 220 kV circuit breakers including: Moorabool – Tarrone 500 kV No. 1 line and Moorabool – Sydenham 500 kV No. 1 line breaker-and-half switch bay, Moorabool – Mortlake 500 kV No. 2 line and Moorabool – Sydenham 500 kV No. 2 line breaker-and-half switch bay, Moorabool 500/220 kV A1 transformer double-breaker switch bay, Moorabool – Ballarat 220 kV No. 1 and Moorabool – Terang 220 kV line breaker-and-half switch bay, Moorabool 220 kV shunt reactor, Moorabool 500/220 kV A1 transformer and Moorabool – Geelong No. 2 line breaker-and-half switch bay, Moorabool 500/220 kV A2 transformer and Moorabool – Geelong No. 1 line breaker-and-half switch bay).</t>
  </si>
  <si>
    <t>Reduced reliability and voltage constraint.</t>
  </si>
  <si>
    <t>2024</t>
  </si>
  <si>
    <t>Switchgear</t>
  </si>
  <si>
    <t>South Morang 330/220 kV Transformer Replacement - Stage 2 (One 700 MVA 330/220 kV transformer - South Morang 330/220 kV H1 transformer).</t>
  </si>
  <si>
    <t>Reduced reliability and capability to meet peak demand.</t>
  </si>
  <si>
    <t>Loy Yang Power Station and Hazelwood 500 kV Circuit Breaker Replacement Stage 2 (14 circuit breakers including: Loy Yang 500 kV A2 Generator transformer double breaker switch bay, Loy Yang 500 kV A3 Generator transformer double breaker switch bay, Loy Yang 500 kV B2 Generator transformer double breaker switch bay, Hazelwood – Loy Yang 500 kV No. 2 Line and Hazelwood – Rowville 500 kV No. 3 line breaker-and-half switch bay, Hazelwood – Loy Yang 500 kV No .3 Line and Hazelwood – Cranbourne 500 kV No. 4 line breaker-and-half switch bay).</t>
  </si>
  <si>
    <t>Loss generation and generation constraints and reduced reliability.</t>
  </si>
  <si>
    <t>Rowville 220 kV Circuit Breaker Replacement (Rowville – Springvale 220 kV line No. 2 and Rowville No. 1 SVC breaker-and-half switch bay, Rowville 500/220 kV A1 transformer No. 2 and Rowville No. 2 SVC breaker-and-half switch bay, Rowville No .3 capacitor bank breaker).</t>
  </si>
  <si>
    <t>Reduced reliability and capability to meet demand.</t>
  </si>
  <si>
    <t>2025</t>
  </si>
  <si>
    <t>Sydenham 500 kV GIS Replacement.</t>
  </si>
  <si>
    <t>Reduced reliability caused by system separation due to a single credible contingency and reduction in interconnector capabilities.</t>
  </si>
  <si>
    <t>South Morang 500 kV GIS Replacement.</t>
  </si>
  <si>
    <t>Reduced reliability and interconnector capabilities.</t>
  </si>
  <si>
    <t>2026</t>
  </si>
  <si>
    <t>A1.1</t>
  </si>
  <si>
    <t>Upgrade Hazelwood - Rowville or Yallourn – Rowville lines.</t>
  </si>
  <si>
    <t>Rowville –Yallourn 220 kV line loading.</t>
  </si>
  <si>
    <t>Monitored</t>
  </si>
  <si>
    <t>A1.1 Table 7</t>
  </si>
  <si>
    <t>Monitored/Contingent</t>
  </si>
  <si>
    <t>A1.2</t>
  </si>
  <si>
    <t>Table 9</t>
  </si>
  <si>
    <t>• A switched capacitor with individual phase switching at Heywood or near Alcoa Portland.
• An SVC or a STATCOM.
• Additional transposition towers along the Moorabool – Heywood – Alcoa Portland 500 kV line.</t>
  </si>
  <si>
    <t>Moorabool – Heywood – Portland 500 kV line voltage unbalance.</t>
  </si>
  <si>
    <t>A1.2 Table 8</t>
  </si>
  <si>
    <t>A new Moorabool – Mortlake/Tarrone – Heywood 500 kV line.</t>
  </si>
  <si>
    <t>Increased renewable generation in South West Victoria.</t>
  </si>
  <si>
    <t>175-325</t>
  </si>
  <si>
    <t>• Install generation inter-trip schemes. 
• Additional Moorabool 500/220 kV transformer.</t>
  </si>
  <si>
    <t>18-33</t>
  </si>
  <si>
    <t>Install a post-contingent generation tripping control scheme to control ROCOF during a period when one of the 500 kV lines west of Moorabool is out of service.</t>
  </si>
  <si>
    <t>High ROCOF in south-west Victoria.</t>
  </si>
  <si>
    <t>Security/Compliance</t>
  </si>
  <si>
    <t>Main grid security enhancements.</t>
  </si>
  <si>
    <t>A1.3</t>
  </si>
  <si>
    <t>Table 10</t>
  </si>
  <si>
    <t>• Install a wind monitoring scheme. 
• Up-rate the conductor temperature of both 220 kV circuits between Dederang and Mount Beauty to 82ºC.</t>
  </si>
  <si>
    <t>Dederang – Mount Beauty 220 kV line loading.</t>
  </si>
  <si>
    <t>• Install wind monitoring scheme 
• Up-rate Eildon – Thomastown 220 kV line, including terminations to 75 ºC operation.</t>
  </si>
  <si>
    <t>Eildon –Thomastown 220 kV line loading.</t>
  </si>
  <si>
    <t>A1.3 Table 9</t>
  </si>
  <si>
    <t>Install a fourth 330/220 kV transformer at Dederang.</t>
  </si>
  <si>
    <t>Dederang 330/220 kV transformer loading.</t>
  </si>
  <si>
    <t>• Procure network support services, including the provision of additional reactive support (generating). 
• Install additional capacitor banks and/or controlled series compensation at Dederang and Wodonga terminal stations.</t>
  </si>
  <si>
    <t>Voltage stability at North Victoria/ South New South Wales.</t>
  </si>
  <si>
    <t>• Implement an automatic load shedding scheme to allow for operating the lines to a higher thermal rating. The cost of this option depends on contractual arrangement with services providers.
• Install third 1,060 MVA 330 kV line between Murray and Dederang with estimated cost of $186M (excluding easement costs). 
• Install second 330 kV line from Dederang to Jindera at estimated cost of $154M (excluding easement costs).</t>
  </si>
  <si>
    <t>Murray –Dederang 330 kV line loading.</t>
  </si>
  <si>
    <t>A1.4</t>
  </si>
  <si>
    <t>Table 11</t>
  </si>
  <si>
    <t>• Cut in Rowville – Ringwood – Thomastown 220 kV at Templestowe and Rowville – Templestowe – Thomastown 220 kV at Ringwood to form the Rowville – Ringwood – Templestowe – Thomastown No. 1 and No. 2 circuits plus any fault level mitigation work.
• New (third) 500/220 kV transformer at Rowville, plus any fault level mitigation works.</t>
  </si>
  <si>
    <t>Ringwood – Thomastown and Templestowe – Thomastown 220 kV line loading.</t>
  </si>
  <si>
    <t>Cut-in Rowville – Richmond 220 kV No. 1 and No. 4 circuits at Malvern Terminal Station to form the Rowville – Malvern – Richmond No. 3 and No. 4 circuits.</t>
  </si>
  <si>
    <t>Rowville –Malvern 220 kV line loading.</t>
  </si>
  <si>
    <t>A1.4 Table 10</t>
  </si>
  <si>
    <t>• Connect a third Rowville –Springvale circuit (underground cable).
• Connect a Cranbourne – Heatherton 220 kV double circuit overhead line.</t>
  </si>
  <si>
    <t>Rowville –Springvale –Heatherton 220 kV line loading.</t>
  </si>
  <si>
    <t>Install a second 500/220 kV 1,000 MVA transformer at Cranbourne.</t>
  </si>
  <si>
    <t>Rowville A1 500/220 kV transformer loading.</t>
  </si>
  <si>
    <t>Replace the existing transformer with a higher rated unit in conjunction with SP AusNet’s asset replacement program.</t>
  </si>
  <si>
    <t>South Morang H1 330/220 kV transformer loading.</t>
  </si>
  <si>
    <t>• Increase the transfer capability by installing wind monitoring facilities on the South Morang to Thomastown line. 
• Install an automatic load shedding control scheme to enable the use of five-minute line rating. 
• Install a third 500/220 kV transformer at Rowville, plus any fault level mitigation works.</t>
  </si>
  <si>
    <t>South Morang – Thomastown No. 1 and No. 2 220 kV line loading.</t>
  </si>
  <si>
    <t>Install a new 500/220 kV transformer at Cranbourne Terminal Station.</t>
  </si>
  <si>
    <t>Cranbourne A1 500/220 kV transformer loading.</t>
  </si>
  <si>
    <t>25 (excluding easement cost).</t>
  </si>
  <si>
    <t>• Connect a new single circuit Moorabool – Geelong 220kV line with a rating of approximately 800 MVA at 35ºC.
• Replace the existing Geelong – Keilor 1 and 3 220 kV lines with a new double circuit line, each circuit rated at 700 MVA at 35ºC.</t>
  </si>
  <si>
    <t>Moorabool – Geelong - Keilor 220 kV line loading.</t>
  </si>
  <si>
    <t>• Installing a new single circuit Moorabool – Geelong 220 kV line with a rating of approximately 800 MVA at 35º C.
• Replacing the existing Geelong – Keilor No. 1 and No. 3 220 kV lines with a new double circuit line rated at 700 MVA at 35ºC.
• Parallel the existing three Geelong – Deer Park – Keilor 220 kV circuits to form a Geelong – Deer Park and Deer Park – Keilor circuit, each rated 810 MVA at 35º C.</t>
  </si>
  <si>
    <t>Keilor – Deer Park – Geelong 220 kV line loading.</t>
  </si>
  <si>
    <t>• Installing a new single circuit Sydenham – Keilor 500 kV line with a rating of approximately 2,900 MVA at 35ºC.
• Uprated line rating of the existing 500 kV SYTS–KTS.</t>
  </si>
  <si>
    <t>Sydenham – Keilor 500 kV line.</t>
  </si>
  <si>
    <t>Additional capacitors. An SVC or a STATCOM.</t>
  </si>
  <si>
    <t>Melbourne Metropolitan Area voltage stability.</t>
  </si>
  <si>
    <t>A1.5</t>
  </si>
  <si>
    <t>Table 12</t>
  </si>
  <si>
    <t>• Implementation of control schemes. 
• Preferred option as identified by the Western Victoria Renewable Integration RIT-T.</t>
  </si>
  <si>
    <t>Voltage oscillation in western and north-west Victoria.</t>
  </si>
  <si>
    <t>Control Scheme</t>
  </si>
  <si>
    <t>Installing a new single circuit Red Cliffs – Horsham - Bulgana 220 kV line with a rating of approximately 400 MVA at 35ºC.</t>
  </si>
  <si>
    <t>Red Cliffs – Horsham- Bulgana 220 kV line.</t>
  </si>
  <si>
    <t>• Install an automatic load shedding control scheme to enable the use of five minute line rating. 
• Replace the existing Bendigo – Kerang – Wemen – Red Cliffs 220 kV line with a new double circuit 220 kV circuit line.</t>
  </si>
  <si>
    <t>Red Cliffs – Wemen – Kerang – Bendigo 220 kV line.</t>
  </si>
  <si>
    <t>• Install an automatic load shedding control scheme to enable the use of five minute line rating. 
• Replace the existing Ballarat – Terang – Moorabool 220 kV line with a new double circuit 220 kV circuit line.</t>
  </si>
  <si>
    <t>Ballarat – Terang – Moorabool 220 kV line.</t>
  </si>
  <si>
    <t>Staged installation of additional reactive power support in Regional Victoria.</t>
  </si>
  <si>
    <t>Inadequate reactive power support in Regional Victoria.</t>
  </si>
  <si>
    <t>A1.5 Table 11</t>
  </si>
  <si>
    <t>Various</t>
  </si>
  <si>
    <t>Reactive power requirement - considered in NSCAS review.</t>
  </si>
  <si>
    <t>• Install an automatic load shedding control scheme to enable the use of five-minute line rating. 
• Install a phase angle regulating transformer on the Bendigo – Fosterville – Shepparton 220 kV line.
• Replace existing Dederang –Glenrowan, Glenrowan – Shepparton and Shepparton – Bendigo 220 kV lines with new double circuit lines.</t>
  </si>
  <si>
    <t>Dederang –Glenrowan –Shepparton –Bendigo 220 kV line loading.</t>
  </si>
  <si>
    <t>New interconnection options between NSW and Victoria.</t>
  </si>
  <si>
    <t>Long term Victoria – New South Wales transfer limitation.</t>
  </si>
  <si>
    <t>A2</t>
  </si>
  <si>
    <t>Table 13</t>
  </si>
  <si>
    <t>Altona No. 3 and 4 66 kV. Install additional transformation capacity and reconfigure 66 kV exits at ATS.</t>
  </si>
  <si>
    <t>Increased demand requiring this transformer will be included in Greater Melbourne and Geelong planning.</t>
  </si>
  <si>
    <t>end 2025</t>
  </si>
  <si>
    <t>Local Network</t>
  </si>
  <si>
    <t>Local supply issue not relating to main grid.</t>
  </si>
  <si>
    <t>Cranbourne 66 kV. Install a fourth Cranbourne 150 MVA 220/66 kV transformer.</t>
  </si>
  <si>
    <t>end 2027</t>
  </si>
  <si>
    <t>A2 Table 12</t>
  </si>
  <si>
    <t>2.1.3, 5.5, 6.3, 7.1, 7.3</t>
  </si>
  <si>
    <t>Table 5.4, Table 6.3, Table 7.2, Table 7.2</t>
  </si>
  <si>
    <t>New South Wales to South Australia Interconnector (Project EnergyConnect). The preferred option includes:
 • A new 330 kV double circuit line between Robertstown and Buronga;
 • A new 330 kV double circuit line between Buronga and Darlington Point;
 • A new single circuit 330 kV line between Darlington Point and Wagga Wagga;
 • A new 330 kV substation at Robertstown, including two 275/330 kV transformers at Robertstown;
 • New 330 kV Phase Shift Transformers (PSTs) at Buronga;
 • Two new 330/220 kV transformers at Buronga;
 • A new double circuit 220 kV line (conductor strung on one side and operated as a single circuit) from Buronga to Red Cliffs in Victoria;
 • Augmentation of existing substations at Robertstown, Buronga, Darlington Point, Wagga Wagga and Red Cliffs;
 • Turn in the existing 275 kV line between Robertstown and Para into Tungkillo;
 • Static and dynamic reactive plant at Robertstown, Buronga and Darlington Point; and
 • A Special Protection Scheme.</t>
  </si>
  <si>
    <r>
      <rPr>
        <sz val="8"/>
        <rFont val="Tw Cen MT"/>
        <family val="2"/>
      </rPr>
      <t xml:space="preserve">The AEMO 2018 ISP identified Project EnergyConnect as a group 2 project. 
The new interconnector will provide diverse low-cost renewable generation sources to help service NSW demand going forward, particularly as existing coal-fired generators retire, and avoid substantial capital cost associated with enabling greater integration of renewables in the NEM. </t>
    </r>
  </si>
  <si>
    <t>PACR refers total cost of SA/NSW/Vic components is
$1,530m. SA component $380m.</t>
  </si>
  <si>
    <t>1.3.1, 2.1.1, 7.3.1</t>
  </si>
  <si>
    <t>Table 4.3</t>
  </si>
  <si>
    <t>New Davenport–Para High Capacity 275 kV lines. Replace one or both of the Davenport– Brinkworth–Para and the Davenport–Bungama– Para 275 kV lines with high capacity AC double circuit lines with twin conductors. Capacity increase of the Davenport to Adelaide corridor would be about 1000-1200 MW.</t>
  </si>
  <si>
    <t>Increased generation, large scale storage or loads through the Mid North, Eyre Peninsula, or Upper North.</t>
  </si>
  <si>
    <t>300-600</t>
  </si>
  <si>
    <t>Install synchronous condensers in or near the metropolitan region. Install one or two synchronous condensers in or near the metropolitan region to increase system strength. We will also consider whether new technologies can provide system strength services. Continued growth in DER installations would be enabled.</t>
  </si>
  <si>
    <t>Increasing penetration of DER in the metropolitan area may require system strength to be increased, to ensure continued stable system response to disturbances.</t>
  </si>
  <si>
    <t>50-100</t>
  </si>
  <si>
    <t>Third and Fourth 275 kV lines between Davenport and Cultana. Establish the third and fourth 275 kV circuits between Davenport and Cultana. Capacity increase of the Cultana to Davenport corridor would be about 1200 MW.</t>
  </si>
  <si>
    <t>Increased generation or large scale storage southwest of Port Augusta.</t>
  </si>
  <si>
    <t>Upgrade operation of Cultana to Yadnarie 132 kV lines to 275 kV. Swing the Cultana to Yadnarie lines from the 132 kV bus to the 275 kV bus at Cultana and establish a new 275 kV bus and 275 / 132 kV transformation at Yadnarie. Capacity increase for each Cultana to Yadnarie circuit would be about 300 MW.</t>
  </si>
  <si>
    <t>New large load or extensive generation connections on Eyre Peninsula.</t>
  </si>
  <si>
    <t>30-60</t>
  </si>
  <si>
    <t>7.5.1 Table 7.5</t>
  </si>
  <si>
    <t>Upper South East network augmentation. String vacant 275 kV circuit between Tailem Bend and Tungkillo and install dynamic reactive support if required at Tailem Bend. Capacity increase between Tailem Bend and Tungkillo would be about 400-600 MW.</t>
  </si>
  <si>
    <t>Generation injection at Tailem Bend or Tepko, or market driven requirement for increased interconnector capacity in either direction.</t>
  </si>
  <si>
    <t>20-80</t>
  </si>
  <si>
    <t>4.3 Table 4.3</t>
  </si>
  <si>
    <t>Maintain adequate suppression of grid harmonic voltage levels. Install tuned harmonic voltage filter bank(s) designed to address any emerging issues. Maintain adequate voltage quality for generators and customers.</t>
  </si>
  <si>
    <t>Changing generation mix and system characteristics increase grid harmonic voltage levels.</t>
  </si>
  <si>
    <t>15-30</t>
  </si>
  <si>
    <t>Enhance Wide Area Protection Scheme. Incorporate additional loads and storage facilities into WAPS to enable all interconnectors to be operated closer to their thermal limits. Combined transfer capability could be increased by up to 650 MW.</t>
  </si>
  <si>
    <t>Market driven requirement for increased combined interconnector transfer capability in either direction.</t>
  </si>
  <si>
    <t>5-100</t>
  </si>
  <si>
    <t>8.1.3</t>
  </si>
  <si>
    <t>System-wide</t>
  </si>
  <si>
    <t>Increase Robertstown to Adelaide 275 kV network transfer capacity. Various line uprating, removal of plant limits and application of dynamic line ratings depending on generator developments. Capacity increase would depend on location of generation and local network capability.</t>
  </si>
  <si>
    <t>Increased generation or large scale storage in the Mid North, Upper North, or Eyre Peninsula at times of high import from the new SA to NSW interconnector.</t>
  </si>
  <si>
    <t>3-6</t>
  </si>
  <si>
    <t>Additional reactive support at Monash. Install additional 132 kV switched capacitor at Monash. Increased voltage support would allow maximum exports across Murraylink to increase from about 160 MW to up to 220 MW.</t>
  </si>
  <si>
    <t>SA-Vic exports across Murraylink constrained by voltage limitations at Monash.</t>
  </si>
  <si>
    <t>4.4, 7.6</t>
  </si>
  <si>
    <t>Table 4.3, Table 7.6</t>
  </si>
  <si>
    <t>Increase Mid North 275 kV network transfer capacity. Various line upratings, removal of plant limits and application of dynamic line ratings between Davenport and Robertstown or between Davenport and Para, depending on generator developments. Capacity increase would depend on location of generation and local network capability.</t>
  </si>
  <si>
    <t>Increased generation or large scale storage in the Mid North, Upper North, or Eyre Peninsula.
Market benefits (NCIPAP). Augmentation.</t>
  </si>
  <si>
    <t>&lt;5</t>
  </si>
  <si>
    <t>7.6.3</t>
  </si>
  <si>
    <t>Reconfigure Mid North 132 kV network. Various potential reconfiguration options depending on generator and load developments. Capacity increase would depend on location of generation and load.</t>
  </si>
  <si>
    <t>Increased generation or large scale storage in the Mid North, Upper North, or Eyre Peninsula.</t>
  </si>
  <si>
    <t>Local network extension supports renewable generation connection</t>
  </si>
  <si>
    <t>Table 5.3</t>
  </si>
  <si>
    <t>Corraberra Hill Turn one of the Davenport to Cultana 275 kV lines in/out at Corraberra Hill and establish a 275 kV bus Lincoln Gap wind farm to connect at 275 kV.</t>
  </si>
  <si>
    <t>Enable connection of new generators or loads.</t>
  </si>
  <si>
    <t>5.4 Table 5.2</t>
  </si>
  <si>
    <t>Mount Gunson South. Turn in the Davenport to Mt Gunson 132 kV line at Mount Gunson South to establish a 132 kV bus and 132 kV connection point. Carrapateena mine to be connected at 132 kV.</t>
  </si>
  <si>
    <t>Energised</t>
  </si>
  <si>
    <t>Mount Gunson South. In 2019-20, construct a new Davenport to Mount Gunson South 275 kV line and upgrade to a 275/132 kV connection point at Mount Gunson South. Prominent Hill mine to be connected at 132 kV.</t>
  </si>
  <si>
    <t>2020</t>
  </si>
  <si>
    <t>Table 6.1</t>
  </si>
  <si>
    <t>Tailem Bend substation upgrade. Extend the Tailem Bend substation to accommodate an additional 275 kV diameter with two circuit breakers, associated plant and secondary systems, and rearrange 275 kV line exits.</t>
  </si>
  <si>
    <t>Compliance and market benefit. Asset renewal.</t>
  </si>
  <si>
    <t>Completed</t>
  </si>
  <si>
    <t>6.2.4 Table 6.2</t>
  </si>
  <si>
    <t>Templers West 50 MVAr 275 kV reactor. Install a 50 MVAr 275 kV switched reactor at Templers West.</t>
  </si>
  <si>
    <t>Reactive support. Augmentation.</t>
  </si>
  <si>
    <t>6.2.7 Table 6.2</t>
  </si>
  <si>
    <t>Baroota substation asset replacement. Maintain the reliability of Baroota substation by replacing assets that are at end of life.</t>
  </si>
  <si>
    <t>Asset condition. Asset renewal.</t>
  </si>
  <si>
    <t>6.2.1 Table 6.2</t>
  </si>
  <si>
    <t>System Integrity Protection Schemes. (SIPS) Stage 1. Implement special protection schemes to mitigate risk to SA transmission system prior to SA islanding contingencies, utilising rapid transmission-level load tripping and injection from batteries where available. (The battery energy storage system component was rolled into the SIPS in December 2018).</t>
  </si>
  <si>
    <t>Security/ Compliance.</t>
  </si>
  <si>
    <t>Dalrymple ESCRI Energy Storage.  Design and build a grid-connected, utility scale battery energy storage system at Dalrymple that will help to manage frequency related system security issues, as well as improve the reliability of supply for customers at Dalrymple connection point and provide other market benefits.</t>
  </si>
  <si>
    <t>Market benefit. Augmentation.</t>
  </si>
  <si>
    <t>6.2.2 Table 6.2</t>
  </si>
  <si>
    <t>South East – Tungkillo 275 kV Dynamic Line Ratings. Apply dynamic ratings within ElectraNet’s SCADA system to the key circuits that make up the Heywood Interconnector corridor within South Australia to enable increased transfer under favourable conditions.</t>
  </si>
  <si>
    <t>Thermal capacity of number of 275 kV circuits.
Market benefit (NCIPAP). Augmentation.</t>
  </si>
  <si>
    <t>7.6.2</t>
  </si>
  <si>
    <t>Back Up Control and Data Centre. Construct a new Backup Control and Data Centre to meet current physical and electronic security requirements.</t>
  </si>
  <si>
    <t>6.2.5 Table 6.2</t>
  </si>
  <si>
    <t>Other</t>
  </si>
  <si>
    <t>Davenport-Pimba 132 kV Line Low Span Uprating. Treat low spans to achieve the designed nominal T65 rating for the Davenport– Mt Gunson section of the Davenport– Pimba 132 kV transmission line.</t>
  </si>
  <si>
    <t>Refurbishment.</t>
  </si>
  <si>
    <t>6.2.8 Table 6.2</t>
  </si>
  <si>
    <t>Uprate Riverland 132 kV lines. Uprate the Robertstown to North West Bend No. 2 132 kV line and the North West Bend to Monash 132 kV line from 80°C design clearances to 100°C design clearances.</t>
  </si>
  <si>
    <t>6.2.3 Table 6.2</t>
  </si>
  <si>
    <t>Para-Brinkworth-Davenport Hazard Mitigation. Replace load-releasing cross arms and all porcelain disc insulators on Para- Brinkworth-Davenport 275 kV line to achieve a 15-year life extension. One structure remains to be completed, planned for October 2019.</t>
  </si>
  <si>
    <t>6.2 Table 6.2</t>
  </si>
  <si>
    <t>Table 6.2</t>
  </si>
  <si>
    <t>Online asset condition monitoring equipment replacement. Replace or upgrade the majority of primary plant online condition monitoring equipment, which is at the end of its usable life and experiencing high failure rates.</t>
  </si>
  <si>
    <t>Asset condition and performance Asset renewal.</t>
  </si>
  <si>
    <t>F3</t>
  </si>
  <si>
    <t>Davenport-Robertstown 275 kV. Removal of Plant Limits.  Remove, replace or change low-rated plant and secondary systems that limit full utilisation of the Davenport- Robertstown 275 kV transmission lines’ thermal capacity.</t>
  </si>
  <si>
    <t>Market benefit (NCIPAP) Augmentation.</t>
  </si>
  <si>
    <t>F1</t>
  </si>
  <si>
    <t>Various unit asset replacements 2013 – 2018 Individual unit assets, such as circuit breakers, voltage transformers, current transformers or protection relay sets that have reached end of life will be replaced at 36 substations.</t>
  </si>
  <si>
    <t>Monash and Berri relay replacements. Replace protection relays and a communications gateway at Monash and Berri substations to enable remote control and monitoring, to improve network reliability, maintainability and response following system events.</t>
  </si>
  <si>
    <t>Asset condition and performance. Asset renewal.</t>
  </si>
  <si>
    <t>Substation Lighting and Infrastructure Replacement at: Angas Creek, Ardrossan West, Back Callington, Baroota, Belalie, Berri, Blanche, Blyth West, Brinkworth, Bungama, Canowie, Cherry Gardens, City West, Clare North, Cultana, Dalrymple, Davenport, Dorrien, Dry Creek, East Terrace, Happy Valley, Hummocks, Kadina East, Kanmantoo, Keith, Kilburn, Kincraig, Lefevre, Leigh Creek South, Magill, Mannum, Mannum Adelaide Pump Station No. 1, Mannum Adelaide Pump Station No. 2, Mannum Adelaide Pump Station No. 3, Mayurra, Middleback, Millbrook, Mintaro, Mobilong, Mokota, Monash, Morgan Whyalla Pump Station No. 1, Morgan Whyalla Pump Station No. 2, Morgan Whyalla Pump Station No. 3, Morgan Whyalla Pump Station No. 4, Morphett Vale East, Mt Barker, Mt Barker South, Mt Gambier, Mt Gunson, Mt Millar, Munno Para, Murray Bridge Hahndorf Pump Station No. 1, Murray Bridge Hahndorf Pump Station No. 2, Murray Bridge Hahndorf Pump Station No. 3, Neuroodla, New Osborne, North West Bend, Northfield, Para, Parafield Gardens West, Pelican Point, Penola West, Pimba, Pt Lincoln Terminal, Pt Pirie, Redhill, Robertstown, Roseworthy, Sleaford, Snowtown, Snuggery, South East, Stony Point, Tailem Bend, Templers, Templers West, Torrens Island A, Torrens Island B, Torrens Island North, Tungkillo, Waterloo, Waterloo East, Whyalla Terminal, Whyalla Central, Wudinna, Yadnarie.</t>
  </si>
  <si>
    <t>Replacement.</t>
  </si>
  <si>
    <t>6.2 Table 6.2, 6.2.6</t>
  </si>
  <si>
    <t>6.2, 7.10</t>
  </si>
  <si>
    <t>Table 6.2, Table 7.8</t>
  </si>
  <si>
    <t>Westinghouse Remote Terminal Unit (RTU) replacement. This project will remove thirteen Westinghouse “Giant” type RTUs that are no longer supported by the manufacturer and have reached the end of their technical and economic lives, and replace them at various substations across the transmission network: Angas Creek, Blanche, Dorrien, Happy Valley, Heywood, Hummocks, Mount Barker, Mount Gambier, New Osborne, Northfield, North West Bend, Parafield Gardens West, Snuggery, Whyalla Terminal, South East.</t>
  </si>
  <si>
    <t>2-4</t>
  </si>
  <si>
    <t>AC Board Replacement 2013-18. Brinkworth, Happy Valley, Hummocks, Magill, Mannum, Northfield, South East, Templers, Pt Lincoln Terminal, Snuggery, Whyalla Terminal.</t>
  </si>
  <si>
    <t>6.2 Table 6.2, 6.2.9, 7.10.2</t>
  </si>
  <si>
    <t>Line support systems refurbishment 2018 – 2023. Refurbish transmission line support systems and extend the life of the Snuggery–Blanche–Mt Gambier 132 kV line by renewing line asset components.</t>
  </si>
  <si>
    <t>6.2.10 Table 6.2</t>
  </si>
  <si>
    <t>Spencer Gulf Emergency Bypass Preparation. Undertake preparatory site works and procure spares to support a rapid restoration of Spencer Gulf high tower crossings for the Davenport-Cultana 275 kV transmission lines, which supply the entire Eyre Peninsula region.</t>
  </si>
  <si>
    <t>F2</t>
  </si>
  <si>
    <t>5.5, 6.2, 7.1, 7.4</t>
  </si>
  <si>
    <t>Table 5.4, Table 6.2, Table 7.2, Table 7.4</t>
  </si>
  <si>
    <t xml:space="preserve">South Australia system strength remediation.
 • Install two high-inertia synchronous condensers at Davenport and two at Robertstown. </t>
  </si>
  <si>
    <t>AEMO declared a shortfall in system strength on 13 October 2017 and subsequently declared a shortfall in inertia on 24 December 2018. Stability Augmentation.</t>
  </si>
  <si>
    <t>Committed - AER final determination Aug 2019</t>
  </si>
  <si>
    <t>ElectraNet refers (post AER determination)
June 2020 (Davenport) 
Dec 2020 (Robertstown)</t>
  </si>
  <si>
    <t>AER determination $166m</t>
  </si>
  <si>
    <t>1.3.2, 7.4.1 Table 7.4</t>
  </si>
  <si>
    <t>Motorised Isolator LOPA Improvement. Modify 876 isolators and replace 33 isolators to provide satisfactory mechanical and electrical isolation lock-off points on all motorised air insulated isolators identified as safety hazards by a Layer of Protection Analysis (LOPA).</t>
  </si>
  <si>
    <t>6.2.11 Table 6.2</t>
  </si>
  <si>
    <t>Line Insulator Systems Refurbishment 2018-23. Program to refurbish transmission line support systems and extend the life of 18 transmission lines by renewing line asset components, for the following lines: Torrens Island – New Osborne 66 kV No. 3 Torrens Island – New Osborne 66 kV No. 4 Davenport – Leigh Creek 132 kV Keith – Kincraig 132 kV Kincraig – Penola West 132 kV Murray Bridge Hahndorf Pump Station No. 3 – Back Callington 132 kV North West Bend – Monash 132 kV No. 1 South East – Mt Gambier 132 kV Waterloo – Mintaro 132 kV Cherry Gardens – Happy Valley 275 kV Para – Munno Para 275 kV Para – Robertstown 275 kV Para – Tungkillo 275 kV Parafield Gardens West – Para 275 kV Pelican Point – Parafield Gardens West 275 kV Torrens Island – Cherry Gardens 275 kV Torrens Island – Magill 275 kV Torrens Island – Para 275 kV No. 4.</t>
  </si>
  <si>
    <t>6.2.12 Table 6.2</t>
  </si>
  <si>
    <t>5.5, 6.3, 7.12</t>
  </si>
  <si>
    <t>Table 5.4, Table 6.3, Table 7.9</t>
  </si>
  <si>
    <t>Transformer bushing unit asset replacement. 2018-19 to 2022-23. Replace 101 individual transformer bushings that have been assessed to be at the end of their technical or economic lives on 18 transformers across 10 substation sites. We published a PACR on 11 December 2018, concluding the RIT-T for this program of work.</t>
  </si>
  <si>
    <t>Asset condition and performance.  Asset renewal.</t>
  </si>
  <si>
    <t>Pending</t>
  </si>
  <si>
    <t>July 2021 (work at Snuggery is committed and expected to be completed by August 2019) (Table 5.4) 
June 2021 (Table 6.3)</t>
  </si>
  <si>
    <t>7-10</t>
  </si>
  <si>
    <t>7.12.2</t>
  </si>
  <si>
    <t>5.5, 6.3, 7.1, 7.2, 7.5</t>
  </si>
  <si>
    <t>Table 5.4, Table 6.3, Table 7.2, Table 7.5</t>
  </si>
  <si>
    <t>Eyre Peninsula upgrade. Construct a new double-circuit line from Cultana to Yadnarie initially energised at 132 kV with a rating of about 300 MVA per circuit, with the option to be energised at 275 kV with a rating of about 600 MVA if required in the future. Construct a new double-circuit 132 kV line from Yadnarie to Port Lincoln, rated to about 240 MVA per circuit. The AER has determined that the preferred option satisfies the requirements of the RIT-T. We plan to implement the preferred option by the end of 2021. New Connection. Upgrading the operating voltage of the planned new Cultana to Yadnarie transmission lines from 132 kV to 275 kV may be needed if potential large loads connect on the Eyre Peninsula.</t>
  </si>
  <si>
    <t>Reliability.  Augmentation.</t>
  </si>
  <si>
    <t>1.3.3, 7.5.1 Table 7.5</t>
  </si>
  <si>
    <t>Table 7.2</t>
  </si>
  <si>
    <t>ElectraNet are working with AEMO to allow the full 650 MW nominal transfer capacity of the Heywood interconnector to be released in 2019. At times, transfers over the Heywood interconnector will be limited by other constraints. Our NCIPAP includes the planned installation of an additional 100 MVAr capacitor bank at South East substation to alleviate forecast congestion on the Heywood interconnector due to voltage stability limits, providing increased availability of the interconnectors full capacity. The need for this project will be reviewed if Project EnergyConnect becomes committed.</t>
  </si>
  <si>
    <t>Voltage Stability. Market benefit. Augmentation.</t>
  </si>
  <si>
    <t>1.3.1, 7.6.2</t>
  </si>
  <si>
    <t>Network Capability Incentive Parameter Action Plan project</t>
  </si>
  <si>
    <t>New Connection. ElectraNet is extending the 275 kV system to develop a new 275 / 132 kV connection point at Mount Gunson South to service OZ Minerals’ new and existing mines in the area.</t>
  </si>
  <si>
    <t>Load Driven.</t>
  </si>
  <si>
    <t>5.4</t>
  </si>
  <si>
    <t>Load Connection</t>
  </si>
  <si>
    <t>5.4, 5.5, 7.1, 7.5</t>
  </si>
  <si>
    <t>Table 5.3, Table 5.4, Table 7.2, Table 7.5</t>
  </si>
  <si>
    <t>Gawler East. A new connection point has been forecast by SA Power Networks to be required at Gawler East after 2025. Turn the Para to Roseworthy 132 kV line in / out at Gawler East and establish a 132 kV bus. SA Power Networks to establish a single transformer 132 / 11 kV distribution substation.</t>
  </si>
  <si>
    <t>post 2025</t>
  </si>
  <si>
    <t>5.4, 7.5.2 Table 7.6</t>
  </si>
  <si>
    <t>7.1, 7.4</t>
  </si>
  <si>
    <t>Table 7.2, Table 7.4</t>
  </si>
  <si>
    <t>Emergency control schemes. ElectraNet is collaborating with AEMO to develop and refine a scope of works to upgrade the existing System Integrity Protection Scheme (SIPS) to a more sophisticated Wide Area Protection Scheme (WAPS), which will satisfy the requirements of AEMO’s most recent Power System Frequency Review. Enhance the existing SIPS to investigate the use of PMUs for event detection, and include dynamic arming of participating loads and battery energy storage systems, to enable a proportionate response to specific events.</t>
  </si>
  <si>
    <t>Stability.  Operational.</t>
  </si>
  <si>
    <t>4-6</t>
  </si>
  <si>
    <t>Table 7.4</t>
  </si>
  <si>
    <t>Wide Area Monitoring Scheme pilot. Undertake a pilot project to install a number of Power Monitoring Units (PMUs) and develop a Wide Area Monitoring Scheme to real time monitor and process system parameters and incorporate suitable new technologies to further enhance SA system security.</t>
  </si>
  <si>
    <t>3-5</t>
  </si>
  <si>
    <t>Wide Area Monitoring Scheme. Extend the roll-out of PMUs to real time monitor and process system parameters and incorporate suitable new technologies to further enhance South Australian system security, providing improved operational situational awareness and system monitoring and data for planning, benchmarking, fault and incident investigation and power system model validation.</t>
  </si>
  <si>
    <t>2024-2028</t>
  </si>
  <si>
    <t>10-25</t>
  </si>
  <si>
    <t>Table 7.6</t>
  </si>
  <si>
    <t>Trial modular power flow elements to relieve congestion (a SmartWire project). Install modular power flow control elements to relieve congestion on the Waterloo to Templers 132 kV line, and uprate the parallel Robertstown to Tungkillo and Robertstown to Para 275 kV lines as well as the Templers to Roseworthy 132 kV line. ElectraNet envisages that this project will impact intra-regional transfer, but not inter-regional transfer.</t>
  </si>
  <si>
    <t>Market benefits (NCIPAP). Augmentation.</t>
  </si>
  <si>
    <t>&lt;6</t>
  </si>
  <si>
    <t>4.2 Table 4.2, 7.6.1</t>
  </si>
  <si>
    <t>Alleviate forecast congestion on the Heywood interconnector due to voltage stability limits. Connect the Tailem Bend to Cherry Gardens 275 kV line at Tungkillo.</t>
  </si>
  <si>
    <t>4.2 Table 4.2, 7.6.5</t>
  </si>
  <si>
    <t>Alleviate forecast congestion on the Heywood interconnector due to voltage stability limits.  Install an additional 100 MVAr 275 kV switched capacitor at South East substation.</t>
  </si>
  <si>
    <t>Alleviate forecast export constraints on the Murraylink interconnector. Install transformer management relays and bushing monitoring equipment to enable the application of short term ratings to the Robertstown 275/132 kV transformers.</t>
  </si>
  <si>
    <t>7.6.7</t>
  </si>
  <si>
    <t>Table 7.7</t>
  </si>
  <si>
    <t>Upper North region eastern 132 kV line reinforcement. Uprate or rebuild the Davenport to Leigh Creek 132 kV line and establish associated substation assets (including reactive support).</t>
  </si>
  <si>
    <t>Capacity Contingent – refer to Appendix E for trigger.</t>
  </si>
  <si>
    <t>Contingent</t>
  </si>
  <si>
    <t>Uncertain</t>
  </si>
  <si>
    <t>7.7.1</t>
  </si>
  <si>
    <t>Upper North region western 132 kV line reinforcement. Rebuild the Davenport to Pimba 132 kV line and establish associated substation assets (including reactive support).</t>
  </si>
  <si>
    <t>&lt;110</t>
  </si>
  <si>
    <t>7.7.2</t>
  </si>
  <si>
    <t>Table 7.8</t>
  </si>
  <si>
    <t>Magill to East Terrace 275 kV cable link box replacement. The Magill - East Terrace 275 kV underground fluid-filled underground cable is one of two transmission lines supplying the Adelaide CBD. Condition of the earthing link boxes at cable joints has deteriorated to the point that replacement of the link boxes is required.</t>
  </si>
  <si>
    <t>&lt;3</t>
  </si>
  <si>
    <t>Magill substation transformer fire extinguishing systems replacement. Replace the existing fire suppression systems fitted to the three 275/66 kV transformer enclosures at Magill substation, which are unique in ElectraNet and have been assessed to be at the end of their technical and economic life.</t>
  </si>
  <si>
    <t>Mount Gambier 132/33 kV Transformer No. 1 replacement. Replace the existing 50 MVA 132/33 kV transformer, assessed to be at the end of its technical life with a corresponding high risk of failure, with a new 25 MVA transformer A size of 25 MVA has been chosen to match the other 132 / 33 kV transformer at Mount Gambier, and provides sufficient capacity to meet the forecast demand at Mount Gambier connection point.</t>
  </si>
  <si>
    <t>Templers plant replacement.  Replace eight 132 kV isolators and the 132 kV bus at Templers, which have been assessed to be at the end of their technical and economic lives and no longer have manufacturer’s support.</t>
  </si>
  <si>
    <t>South East SVC computer control system replacement. Replace the end-of-life South East SVC computer control system with a new system.</t>
  </si>
  <si>
    <t xml:space="preserve">Line Conductor and Earthwire Refurbishment 2018 – 2023 Program. Program of projects to replace transmission line conductors and earthwire to extend the life of seven 132 kV transmission lines in the Mid North and Riverland which include:
Waterloo – Waterloo East, Waterloo East – Morgan Whyalla Pump Station #4, Morgan Whyalla Pump Station #4 – Robertstown, Robertstown – Morgan Whyalla Pump Station #3, Morgan Whyalla Pump Station #3 – Morgan Whyalla Pump Station #2, Morgan Whyalla Pump Station #2 – Morgan Whyalla Pump Station #1, Morgan Whyalla Pump Station #1 – North West Bend. </t>
  </si>
  <si>
    <t>15-20</t>
  </si>
  <si>
    <t>7.10.1</t>
  </si>
  <si>
    <t>Leigh Creek South transformer replacement. Replace the two existing 5 MVA transformers that are at end of life with a single new 5 MVA 132 / 11 kV transformers.</t>
  </si>
  <si>
    <t>Mannum 132/33 kV Transformer Nos. 1 and 2 replacement.  Replace the two existing 20 MVA transformers, assessed to be at the end of their technical life with a corresponding high risk of failure, with two new 25 MVA 132 / 33 kV transformers (nearest ElectraNet standard size).</t>
  </si>
  <si>
    <t>Circuit breaker unit asset replacement. Implement a program to replace selected circuit breakers at various substations that are at the end of their technical and economic lives. This project includes the replacement of assets at the following sites: Davenport (2x 275 kV circuit breakers) Happy Valley (1x 66 kV circuit breaker) Kincraig (1x 132 kV circuit breaker) Morphett Vale East (2x 275 kV circuit breakers) Torrens Island A (2x 275 kV circuit breakers) Torrens Island B (7x 275 kV circuit breakers).</t>
  </si>
  <si>
    <t>5.5, 7.10</t>
  </si>
  <si>
    <t>Table 5.4, Table 7.8</t>
  </si>
  <si>
    <t>AC Board Replacement 2018 – 2023. Program to replace and improve AC auxiliary supply equipment, switchboards and cabling at seventeen substations across the South Australian electricity transmission system that have been assessed to be at the end of their technical and economic lives This project includes the replacement of assets at the following sites: Berri, Blanche, Davenport, East Terrace, Hummocks, Kanmantoo, Kilburn, Kincraig, LeFevre, Leigh Creek South, Mobilong, Morphett Vale East, Monash, Mount Gambier, Murray Bridge-Hahndorf No. 1 Pump Station, Murray Bridge-Hahndorf No. 2 Pump Station, Murray Bridge-Hahndorf No. 3 Pump Station, Tailem Bend, Parafield Gardens West, Penola West, Pimba, Robertstown, Stony Point We plan to initiate a RIT-T for this program of work early in the second half of 2019.</t>
  </si>
  <si>
    <t>20-25</t>
  </si>
  <si>
    <t>7.10.2</t>
  </si>
  <si>
    <t>Transmission line support system refurbishment. Implement a program to refurbish transmission line support systems (towers, poles) across the network that have been assessed to be at end-of-life, to renew line asset components and extend line life.</t>
  </si>
  <si>
    <t>10-15</t>
  </si>
  <si>
    <t>Transmission line insulator system refurbishment. Implement a program to refurbish transmission line insulator systems across the network that have been assessed to be at end-of-life, to renew line asset components and extend line life.</t>
  </si>
  <si>
    <t>50-80</t>
  </si>
  <si>
    <t>Transmission line conductor and earthwire replacement. Implement a program of transmission line conductor and earthwire replacement for components that are assessed to be at end-of-life, to renew line asset components and extend line life.</t>
  </si>
  <si>
    <t>70-100</t>
  </si>
  <si>
    <t>Various substation unit asset replacement programs. Implement a number of programs of unit asset and infrastructure replacement projects at various substations, to address substation assets that have been identified to be at end-of-life.</t>
  </si>
  <si>
    <t>Transformer replacement. Replace selected transformers and associated infrastructure at specific sites that have been identified to be at end-of-life.</t>
  </si>
  <si>
    <t>10-20</t>
  </si>
  <si>
    <t>Table 7.9</t>
  </si>
  <si>
    <t>GE D20 Remote Terminal Unit (RTU) product upgrades. Older versions of GE D20 RTUs are no longer supported and are at the end of the technical and economic life. This project will replace boards at 22 sites across the system.</t>
  </si>
  <si>
    <t>Substation and building security system replacement. Replace and upgrade all existing substation fire and security systems to a new technology, as the existing systems are all end-of-life and no longer have manufacturer support.</t>
  </si>
  <si>
    <t>Substation computer based local control facilities replacement. Replace 22 Human Machine Interface or Local Control Facilities that have been assessed to be at the end of their economic or technical life.</t>
  </si>
  <si>
    <t>Substation battery unit asset replacement. Replace 154 battery banks that have been assessed to be at end of life, across 69 sites.</t>
  </si>
  <si>
    <t>Replace online asset condition assessment equipment 2018-19 to 2022-23. Implement a program to replace selected obsolete online asset condition monitoring units across the network that are near the end of their usable lives and are exhibiting high failure rates.</t>
  </si>
  <si>
    <t>6.2 Table 6.2, F3</t>
  </si>
  <si>
    <t>5.5, 7.12</t>
  </si>
  <si>
    <t>Table 5.4, Table 7.9</t>
  </si>
  <si>
    <t>Isolator unit asset replacement 2018-19 to 2022-23. Replace individual substation isolators that have been assessed to be at the end of their technical or economic lives or that no longer have manufacturer support, at 16 sites across South Australia where the asset won’t be replaced as part of an augmentation or substation rebuild during the 2018-19 to 2022-23 regulatory period We plan to initiate a RIT-T for this program of work early in the second half of 2019.</t>
  </si>
  <si>
    <t>8-12</t>
  </si>
  <si>
    <t>7.12.3</t>
  </si>
  <si>
    <t>Instrument Transformer unit asset replacement 2018-19 to 2022-23. Replace 55 voltage transformers and 121 current transformers across the South Australian electricity transmission system that have reached the end of their technical or economic lives and have an increased likelihood of catastrophic explosion We plan to initiate a RIT-T for this program of work early in the second half of 2019.</t>
  </si>
  <si>
    <t>Protection systems unit asset replacement 2018-19 to 2022-23. Replace protection scheme relays across the South Australian electricity transmission system that have reached the end of their technical or economic lives. We plan to initiate a RIT-T for this program of work early in the second half of 2019.</t>
  </si>
  <si>
    <t>25-35</t>
  </si>
  <si>
    <t>7.12.1</t>
  </si>
  <si>
    <t>Surge arrestor unit asset replacement. Implement a program to replace 163 surge arrestors across 19 substations that are at the end of their technical and economic lives.</t>
  </si>
  <si>
    <t>Protection systems unit asset replacement 2023-24 to 2027-28. Replace protection relays and control schemes across the South Australian electricity transmission system that have reached the end of their technical or economic lives This project will include the replacement of assets at a number of sites, which will be determined based on asset needs We plan to initiate a RIT-T for this program of work prior to commitment.</t>
  </si>
  <si>
    <t>30-50</t>
  </si>
  <si>
    <t>Table 7.10</t>
  </si>
  <si>
    <t>High voltage switching training facility. Presently, high voltage switching training is conducted on live network, which limits training possibilities due to network and asset performance impacts This project will create a high voltage switching training facility to improve training standards across all aspects of high voltage switching.</t>
  </si>
  <si>
    <t>Safety Operational.</t>
  </si>
  <si>
    <t>Eyre Peninsula and Upper North voltage control scheme. Install automated regional voltage control schemes for the Eyre Peninsula and Upper North regions, to ensure that changing generation patterns that are resulting in complex voltage interactions do not lead to violations of voltage limits stipulated in the Rules and connection agreements.</t>
  </si>
  <si>
    <t>Reactive support. Operational.</t>
  </si>
  <si>
    <t>East Terrace, Northfield and Kilburn emergency transformer deployment preparation. East Terrace and Northfield substations both have 225 MVA 275/66 kV transformers that require direct connection to 275 kV Gas Insulated Switchgear (GIS), together with a variety of 66 kV connections (both cable and GIS). This project will identify and procure equipment and plant and put in place the procedure to enable rapid restoration of these transformers in the event that one of them should fail, to be able to meet the expectations of the best endeavours requirement specified in the ETC.</t>
  </si>
  <si>
    <t>Operational.</t>
  </si>
  <si>
    <t>Substation improvements for system black conditions. Provide alternative diesel generator supplies to critical substations (where not already provided), connection points for mobile generators to non-critical substations, and related AC and DC supply improvements, to improve ability to restore supply during black start or other abnormal operating conditions.</t>
  </si>
  <si>
    <t>Capacitor bank infrastructure safety improvement. Implement a program of safety improvement activities for infrastructure associated with high voltage plant areas within substations, such as improvements to fencing, earthing, entry locking and surface treatment.</t>
  </si>
  <si>
    <t>4-8</t>
  </si>
  <si>
    <t>Main grid capacity limitation identified in ISP studies.</t>
  </si>
  <si>
    <t>5.7.1, Appendix F</t>
  </si>
  <si>
    <t>Table 5.7, Table F.1</t>
  </si>
  <si>
    <t>Woree to Kamerunga 132 kV transmission line replacement. 
Maintaining 132 kV network topology through a new double circuit transmission line on a new easement from Woree to Kamerunga substations.</t>
  </si>
  <si>
    <t>Maintain supply reliability to the Far North zone</t>
  </si>
  <si>
    <t>Possible</t>
  </si>
  <si>
    <t xml:space="preserve"> 5.7.1 Table 5.7</t>
  </si>
  <si>
    <t>Ross to Chalumbin to Woree 275 kV transmission lines.
Maintaining 275 kV network topology through staged line refit projects of the Chalumbin to Woree 275 kV transmission line, and the Ross to Chalumbin 275 kV transmission line.</t>
  </si>
  <si>
    <t>Maintain supply reliability to the Far North &amp; Ross zone</t>
  </si>
  <si>
    <t>staged to Dec 2026</t>
  </si>
  <si>
    <t>95 - 180</t>
  </si>
  <si>
    <t xml:space="preserve"> 5.7.1 Table 5.7 (Chalumbin to Woree only), N/A (Ross to Chalumbin)</t>
  </si>
  <si>
    <t xml:space="preserve">Kamerunga 132 kV primary plant and secondary systems replacement.
</t>
  </si>
  <si>
    <t xml:space="preserve">Maintain supply reliability to the Far North zone
</t>
  </si>
  <si>
    <t>Cairns 132 kV secondary systems replacement.
Complete replacement of 132 kV secondary systems at Cairns Substation in the existing or prefabricated building.</t>
  </si>
  <si>
    <t xml:space="preserve"> 5.7.1</t>
  </si>
  <si>
    <t>Innisfail 132 kV secondary systems replacement.
Complete replacement of all secondary systems and associated panels in a new building.</t>
  </si>
  <si>
    <t>Tully 132/22 kV transformer replacement.</t>
  </si>
  <si>
    <t>5.7.1</t>
  </si>
  <si>
    <t>Table 5.7</t>
  </si>
  <si>
    <t>Retirement of one 132 kV Cairns transformer including primary plant reconfiguration works.</t>
  </si>
  <si>
    <t xml:space="preserve"> 3.7.1 &amp; 5.7.1 Table 5.6</t>
  </si>
  <si>
    <t>Retirement</t>
  </si>
  <si>
    <t>Barron Gorge 132 kV secondary systems replacement.</t>
  </si>
  <si>
    <t>Table 5.8</t>
  </si>
  <si>
    <t>Edmonton 132 kV secondary systems replacement.</t>
  </si>
  <si>
    <t>Chalumbin 275 kV and 132 kV primary plant replacement.</t>
  </si>
  <si>
    <t>Turkinje 132 kV primary plant replacement.</t>
  </si>
  <si>
    <t>Woree 275 kV and 132 kV secondary systems replacement.</t>
  </si>
  <si>
    <t xml:space="preserve"> 5.7.1 Table 5.6 &amp; F.1</t>
  </si>
  <si>
    <t>5.7.2, 5.6.1, 7.2.1, Appendix F</t>
  </si>
  <si>
    <t>Table 5.4, Table F.1</t>
  </si>
  <si>
    <t>Clare South to Townsville South 132 kV transmission lines. Subject to the RIT-T currently in progress:
Item 1 - network reconfiguration through staged line refits of the coastal 132 kV transmission line between Clare South and Townsville South.</t>
  </si>
  <si>
    <t>Maintain supply reliability to the Ross zone</t>
  </si>
  <si>
    <t xml:space="preserve"> 3.7.1 &amp; 5.7.2</t>
  </si>
  <si>
    <t>5.7.2, 5.6.1, 7.2.1</t>
  </si>
  <si>
    <t>Table 5.4</t>
  </si>
  <si>
    <t>Clare South to Townsville South 132 kV transmission lines. Subject to the RIT-T currently in progress:
Item 2 - transformer installation at Strathmore Substation.</t>
  </si>
  <si>
    <t>Maintain reliability of supply and operational flexibility between Strathmore and Ross zones</t>
  </si>
  <si>
    <t>Cost captured in row 16</t>
  </si>
  <si>
    <t>Clare South to Townsville South 132 kV transmission lines. Subject to the RIT-T currently in progress:
Item 3 - decommissioning the inland 132 kV transmission line between Clare South and Townsville South.</t>
  </si>
  <si>
    <t>5.7.2, Appendix F</t>
  </si>
  <si>
    <t>Table 5.9, Table F.1</t>
  </si>
  <si>
    <t>Strathmore to Ross 275 kV transmission line.
Line refit works on the 275 kV transmission lines between Strathmore and Ross substations.</t>
  </si>
  <si>
    <t>Maintain reliability of supply between Strathmore and Ross zones</t>
  </si>
  <si>
    <t>Alan Sherriff 132 kV Substation.
Selected replacement of secondary systems.</t>
  </si>
  <si>
    <t xml:space="preserve"> 5.7.2 Table 5.9</t>
  </si>
  <si>
    <t>5.7.2</t>
  </si>
  <si>
    <t>Table 5.9</t>
  </si>
  <si>
    <t>Line refit works on the 132 kV transmission line between Townsville South and Ross substations.</t>
  </si>
  <si>
    <t>Strathmore 275 kV and 132 kV partial secondary systems replacement.</t>
  </si>
  <si>
    <t xml:space="preserve"> 5.6.2 &amp; 5.7.2 Table 5.8</t>
  </si>
  <si>
    <t>Ingham South 132 kV secondary systems replacement.</t>
  </si>
  <si>
    <t>Table 5.10</t>
  </si>
  <si>
    <t>Line refit works on the 132 kV transmission line between Ross and Dan Gleeson substations.</t>
  </si>
  <si>
    <t xml:space="preserve"> 5.7.2</t>
  </si>
  <si>
    <t>Line refit works on the 132 kV transmission lines between Collinsville, Strathmore and Clare substations.</t>
  </si>
  <si>
    <t>Garbutt 132 kV secondary systems replacement.</t>
  </si>
  <si>
    <t>Strathmore SVC secondary systems replacement.</t>
  </si>
  <si>
    <t>Townsville East 132 kV secondary systems replacement.</t>
  </si>
  <si>
    <t>King Creek 132 kV secondary systems replacement.</t>
  </si>
  <si>
    <t>Townsville South 132 kV secondary systems replacement.</t>
  </si>
  <si>
    <t>Dan Gleeson to Alan Sherriff 132 kV transmission line retirement.</t>
  </si>
  <si>
    <t>5.7.3, Appendix F</t>
  </si>
  <si>
    <t>Table 5.11, Table F.1</t>
  </si>
  <si>
    <t>Kemmis 132 kV Substation secondary systems replacement.</t>
  </si>
  <si>
    <t xml:space="preserve"> 5.6.2 &amp; 5.7.3 Table 5.10</t>
  </si>
  <si>
    <t>5.7.3</t>
  </si>
  <si>
    <t>Table 5.11</t>
  </si>
  <si>
    <t>North Goonyella 132 kV secondary systems replacement.</t>
  </si>
  <si>
    <t>Maintain supply reliability to the North zone</t>
  </si>
  <si>
    <t xml:space="preserve"> 5.7.3 Table 5.10</t>
  </si>
  <si>
    <t>Nebo 132/11 kV transformer replacements.</t>
  </si>
  <si>
    <t xml:space="preserve"> 5.7.3 Table 5.11</t>
  </si>
  <si>
    <t>Newlands 132 kV primary plant replacement.</t>
  </si>
  <si>
    <t>Alligator Creek 132 kV primary plant replacement.</t>
  </si>
  <si>
    <t xml:space="preserve"> 5.7.4 Table 5.13</t>
  </si>
  <si>
    <t>Table 5.12</t>
  </si>
  <si>
    <t>Line refit works on the 132 kV transmission line between Nebo
Substation, Eton tee and Pioneer Valley Substation.</t>
  </si>
  <si>
    <t xml:space="preserve"> 5.7.3 Table 5.10 and 5.11 </t>
  </si>
  <si>
    <t>Pioneer Valley 132 kV staged replacement of 132 kV secondary systems equipment.</t>
  </si>
  <si>
    <t>Pioneer Valley to Eton tee transmission line.</t>
  </si>
  <si>
    <t>5.7.4</t>
  </si>
  <si>
    <t>Table 5.13</t>
  </si>
  <si>
    <t>Installation of an 84 MVAr bus reactor at Broadsound.</t>
  </si>
  <si>
    <t>Additional voltage control in CQ &amp; NQ areas</t>
  </si>
  <si>
    <t>5.7.4, Appendix F</t>
  </si>
  <si>
    <t>Table 5.13, Table F.1</t>
  </si>
  <si>
    <t>Lilyvale 275/132 kV Substation.
Replacement of two 80MVA transformers with two 160MVA transformers.</t>
  </si>
  <si>
    <t>Maintain supply reliability in the  Central West zone</t>
  </si>
  <si>
    <t>26 (Table 5.13)
9 (Table F.1)</t>
  </si>
  <si>
    <t xml:space="preserve"> 3.7.1 &amp; 5.7.4 Table 5.12 &amp; 5.6.2</t>
  </si>
  <si>
    <t>Lilyvale 275/132 kV Substation.
Full replacement of 132 kV and 275 kV primary plant in selected bays.</t>
  </si>
  <si>
    <t>Blackwater 132 kV Substation.
Replace two transformers at Blackwater Substation with one transformer.</t>
  </si>
  <si>
    <t>6 (Table 5.13)
5 (Table F.1)</t>
  </si>
  <si>
    <t xml:space="preserve"> 5.7.4 Table 5.12</t>
  </si>
  <si>
    <t>Calvale 275/132 kV Substation.
Selected replacement of 275 kV primary plant.</t>
  </si>
  <si>
    <t>Table 5.14</t>
  </si>
  <si>
    <t>Bouldercombe to Egans Hill 132 kV transmission line refit.</t>
  </si>
  <si>
    <t>Maintain supply reliability in the Central West and CQ-SQ transmission corridor.</t>
  </si>
  <si>
    <t>Line refit works on the 132 kV transmission line between Bouldercombe and Stanwell substations.</t>
  </si>
  <si>
    <t>Callide A to Biloela and Moura 132 kV transmission lines rebuild.</t>
  </si>
  <si>
    <t>Maintain supply reliability in the Central West zone.</t>
  </si>
  <si>
    <t>Broadsound 275 kV primary plant replacement.</t>
  </si>
  <si>
    <t>Lilyvale 132 kV secondary systems replacement.</t>
  </si>
  <si>
    <t>Biloela 132 kV secondary systems replacement.</t>
  </si>
  <si>
    <t>Rockhampton 132 kV secondary systems replacement.</t>
  </si>
  <si>
    <t>Broadsound 275 kV secondary systems replacement.</t>
  </si>
  <si>
    <t>5.7.5, Appendix F</t>
  </si>
  <si>
    <t>Table 5.15, Table F.1</t>
  </si>
  <si>
    <t>Callemondah to Gladstone South 132 kV transmission lines.
Refit the double circuit transmission line between Callemondah and Gladstone South substations.</t>
  </si>
  <si>
    <t>Maintain supply reliability in the Gladstone zone.</t>
  </si>
  <si>
    <t>Gladstone South Substation.
Selective secondary systems replacement at Gladstone South Substation.</t>
  </si>
  <si>
    <t>Addressing the secondary systems condition risks at Gladstone South Substation.</t>
  </si>
  <si>
    <t>5.7.5</t>
  </si>
  <si>
    <t>Table 5.15</t>
  </si>
  <si>
    <t>Line refit works on the 275 kV transmission line between Larcom Creek Substation and Mt Miller.</t>
  </si>
  <si>
    <t>Line refit works on the 275 kV transmission line between Wurdong and Boyne Island.</t>
  </si>
  <si>
    <t>QAL West 132 kV secondary systems replacement.</t>
  </si>
  <si>
    <t>Table 5.16</t>
  </si>
  <si>
    <t>Line refit works on the 275 kV transmission line between Calliope River and Bouldercombe Substation (from Mt Miller).</t>
  </si>
  <si>
    <t xml:space="preserve"> 5.5 &amp; 7.2.5</t>
  </si>
  <si>
    <t>Line refit works on the 275 kV transmission line between Raglan and Larcom Creek substations.</t>
  </si>
  <si>
    <t>Stanwell 275 kV primary plant replacement.</t>
  </si>
  <si>
    <t>QAL South 132 kV secondary systems replacement.</t>
  </si>
  <si>
    <t>5.7.6, Appendix F</t>
  </si>
  <si>
    <t>Table 5.17, Table F.1</t>
  </si>
  <si>
    <t>Partial rebuild of the transmission line between Calliope River and Gin Gin substations (up to Wurdong Tee).</t>
  </si>
  <si>
    <t>Maintain supply reliability in the Gladstone, Moreton zones and CQ-SQ transmission corridor.</t>
  </si>
  <si>
    <t xml:space="preserve"> 5.7.4 table 5.13</t>
  </si>
  <si>
    <t>Line refit works on the 275 kV transmission line between Calliope River Substation and Wurdong Tee.</t>
  </si>
  <si>
    <t>Maintain supply reliability in the Gladstone zone and CQ-SQ transmission corridor.</t>
  </si>
  <si>
    <t>Line refit works on the 275 kV transmission line between Woolooga and South Pine substations.</t>
  </si>
  <si>
    <t>Maintain supply to the Moreton zone.</t>
  </si>
  <si>
    <t xml:space="preserve"> 5.7.9 Table 5.19</t>
  </si>
  <si>
    <t>5.7.6</t>
  </si>
  <si>
    <t>Table 5.18</t>
  </si>
  <si>
    <t>Line refit works on the 275 kV transmission line between Gin Gin and Woolooga substations.</t>
  </si>
  <si>
    <t>Maintain supply to the Wide Bay zone.</t>
  </si>
  <si>
    <t xml:space="preserve"> 5.7.5 Table 5.14</t>
  </si>
  <si>
    <t>Line refit works on the 275 kV transmission line between South Pine and Palmwoods substations.</t>
  </si>
  <si>
    <t>Rebuild the 275 kV transmission lines between Wurdong Tee and Gin Gin Substation.</t>
  </si>
  <si>
    <t>Woolooga SVC secondary systems replacement.</t>
  </si>
  <si>
    <t>Teebar Creek secondary systems replacement.</t>
  </si>
  <si>
    <t>Woolooga 275 kV and 132 kV secondary systems replacement.</t>
  </si>
  <si>
    <t>5.7.7</t>
  </si>
  <si>
    <t>Table 5.19</t>
  </si>
  <si>
    <t>Chinchilla 132 kV primary plant replacement.</t>
  </si>
  <si>
    <t>Maintain supply reliability in the South West zone.</t>
  </si>
  <si>
    <t xml:space="preserve"> 5.7.6 Table 5.16</t>
  </si>
  <si>
    <t>5.7.7, Appendix F</t>
  </si>
  <si>
    <t>Table 5.19, Table F.1</t>
  </si>
  <si>
    <t>Tarong 275/66 kV transformers replacement.</t>
  </si>
  <si>
    <t>Tarong 275 kV primary plant replacement.</t>
  </si>
  <si>
    <t>Table 5.20</t>
  </si>
  <si>
    <t>Chinchilla 132 kV secondary systems replacement.</t>
  </si>
  <si>
    <t>Oakey 110 kV secondary systems replacement.</t>
  </si>
  <si>
    <t>275/132 kV transformers at Tarong Substation.</t>
  </si>
  <si>
    <t>Condition based asset retirement.</t>
  </si>
  <si>
    <t xml:space="preserve"> 5.7.6 Table 5.15</t>
  </si>
  <si>
    <t>5.7.9</t>
  </si>
  <si>
    <t>Table 5.21</t>
  </si>
  <si>
    <t>Bulli Creek 132 kV secondary systems replacement.</t>
  </si>
  <si>
    <t>Maintain supply reliability in the Bulli zone.</t>
  </si>
  <si>
    <t xml:space="preserve"> 5.7.8 Table 5.17</t>
  </si>
  <si>
    <t>Table 5.22</t>
  </si>
  <si>
    <t>Middle Ridge 275 kV and 110 kV secondary systems replacement.</t>
  </si>
  <si>
    <t>Middle Ridge 110 kV primary plant replacement.</t>
  </si>
  <si>
    <t>Millmerran 330 kV AIS secondary systems replacement.</t>
  </si>
  <si>
    <t>Bulli Creek transformer replacement.</t>
  </si>
  <si>
    <t>5.7.10, Appendix F</t>
  </si>
  <si>
    <t>Table 5.23, Table F.1</t>
  </si>
  <si>
    <t>Replacement of the 110 kV underground cable between Upper Kedron and Ashgrove West substations.</t>
  </si>
  <si>
    <t>Maintain supply to the Brisbane Metro area.</t>
  </si>
  <si>
    <t>5.7.10</t>
  </si>
  <si>
    <t>Table 5.23</t>
  </si>
  <si>
    <t>Line refit works on the 275 kV transmission line between Belmont and Murarrie substations.</t>
  </si>
  <si>
    <t>Maintain supply reliability in the Moreton zone.</t>
  </si>
  <si>
    <t xml:space="preserve"> 5.7.9 Table 5.17</t>
  </si>
  <si>
    <t>Redbank Plains 110 kV: primary plant and 110/11 kV transformers replacement.</t>
  </si>
  <si>
    <t xml:space="preserve"> 5.7.9 Table 5.18</t>
  </si>
  <si>
    <t>Murarrie 110 kV secondary systems replacement.</t>
  </si>
  <si>
    <t>Mt England 275 kV secondary systems replacement.</t>
  </si>
  <si>
    <t>Table 5.24</t>
  </si>
  <si>
    <t>Line refit works on the 275 kV transmission line between Karana Downs and South Pine.</t>
  </si>
  <si>
    <t>Line refit works on the 110 kV transmission line between West Darra and Upper Kedron substations.</t>
  </si>
  <si>
    <t>Line refit works on the 110 kV transmission lines between Swanbank, Redbank Plains and West Darra.</t>
  </si>
  <si>
    <t>Line refit works on the 110 kV transmission line between South Pine and Upper Kedron substations.</t>
  </si>
  <si>
    <t>Line refit works on the 110 kV transmission line between Richlands and Algester substations.</t>
  </si>
  <si>
    <t>Line refit works on the 110 kV transmission line between Blackstone and Abermain substations.</t>
  </si>
  <si>
    <t>Line refit works on the 110 kV transmission line between Rocklea to Sumner to West Darra.</t>
  </si>
  <si>
    <t>Line refit works on the 275 kV transmission line between Bergins Hill and Karana Downs.</t>
  </si>
  <si>
    <t>South Pine 275/110 kV transformer replacement.</t>
  </si>
  <si>
    <t>South Pine primary plant replacement.</t>
  </si>
  <si>
    <t>South Pine SVC secondary systems replacement.</t>
  </si>
  <si>
    <t>Ashgrove West 110 kV secondary systems replacement.</t>
  </si>
  <si>
    <t>Sumner 110 kV secondary systems replacement.</t>
  </si>
  <si>
    <t>Algester 110 kV secondary systems replacements.</t>
  </si>
  <si>
    <t xml:space="preserve"> 5.7.10</t>
  </si>
  <si>
    <t>West Darra 110 kV secondary systems replacement.</t>
  </si>
  <si>
    <t>Rocklea 275/110 kV transformer replacement.</t>
  </si>
  <si>
    <t>Rocklea 110 kV primary plant replacement.</t>
  </si>
  <si>
    <t>Loganlea 275 kV primary plant replacement.</t>
  </si>
  <si>
    <t>Goodna 110 kV and 275 kV secondary systems replacement.</t>
  </si>
  <si>
    <t>Bundamba 110 kV secondary systems replacement.</t>
  </si>
  <si>
    <t>Greenbank 275 kV secondary systems replacement.</t>
  </si>
  <si>
    <t>Maintain supply reliability in the Brisbane and Gold Coast zone.</t>
  </si>
  <si>
    <t>Greenbank SVC secondary systems replacement.</t>
  </si>
  <si>
    <t xml:space="preserve"> 5.7.10 Table 5.21</t>
  </si>
  <si>
    <t>Loganlea 110/33 kV transformer.</t>
  </si>
  <si>
    <t>Belmont 275/110 kV transformers.</t>
  </si>
  <si>
    <t xml:space="preserve"> 5.7.9</t>
  </si>
  <si>
    <t>5.7.11, Appendix F</t>
  </si>
  <si>
    <t>Table 5.25, Table F.1</t>
  </si>
  <si>
    <t>Mudgeeraba 275 kV secondary systems replacement.</t>
  </si>
  <si>
    <t xml:space="preserve"> 5.7.10 Table 5.20</t>
  </si>
  <si>
    <t>Molendinar 275 kV secondary systems replacement.</t>
  </si>
  <si>
    <t>5.7.11</t>
  </si>
  <si>
    <t>Table 5.26</t>
  </si>
  <si>
    <t>Line refit works on the 110 kV transmission line between Mudgeeraba Substation and Terranora.</t>
  </si>
  <si>
    <t>Maintain supply reliability from Queensland to NSW Interconnector.</t>
  </si>
  <si>
    <t>Table 5.26, Table F.1</t>
  </si>
  <si>
    <t>Targeted line refit works on s of the 275 kV transmission line between Greenbank and Mudgeeraba substations.</t>
  </si>
  <si>
    <t>Maintain supply reliability in the Gold Coast zone.</t>
  </si>
  <si>
    <t>36 (Table 5.26)
46 (Table F.1)</t>
  </si>
  <si>
    <t>Mudgeeraba 110 kV secondary systems replacement.</t>
  </si>
  <si>
    <t>Mudgeeraba 275 kV and 110 kV primary plant replacement.</t>
  </si>
  <si>
    <t>5.7.11, 6.6.8</t>
  </si>
  <si>
    <t>Mudgeeraba 275/110 kV Transformer.</t>
  </si>
  <si>
    <t xml:space="preserve"> 3.7.1, 5.6.2 &amp; 5.7.10 Table 5.20</t>
  </si>
  <si>
    <t>5.5, 5.7.14, 6.6.9</t>
  </si>
  <si>
    <t>Table 5.2</t>
  </si>
  <si>
    <t>Expanding NSW-QLD transmission transfer capacity (QNI minor upgrade). Option includes:
1)  PACR Preferred Option: Installation of Static VAr Compensators (SVCs) at Dumaresq and Tamworth, capacitor banks at Tamworth, Armidale and Dumaresq and upgrades to 330  kV lines between Liddell and Tamworth (83, 84 and 88) to 120 degree C maximum operating temperature rating. Note option 1 is reported in TransGrid's TAPR and is option 1A in the PACR.
2) Turning both transmission lines along QNI into two switching stations at Sapphire and mid-way between Dumaresq and Bulli Creek (135 MW increase southbound). Note option 2 is reported in TransGrid's TAPR and is option 1D in the PACR.</t>
  </si>
  <si>
    <t xml:space="preserve">The AEMO 2018 ISP identified option 1 as a priority project to provide additional transfer capacity via the Queensland to NSW Interconnector.
• Thermal capacity of the 330  kV lines within northern New South Wales.
• Stability limits for faults on either Sapphire to Armidale or Armidale to Dumaresq line. 
• Thermal capacity of the 330  kV lines within northern New South Wales. 
• Stability limits on loss of the largest Queensland unit. 
• Transient stability associated with transmission line faults in the Hunter Valley. 
• Voltage collapse for trip of the Liddell to Muswellbrook 330  kV line. 
• Oscillatory stability upper limit.
</t>
  </si>
  <si>
    <t>Proposed -
PACR published  Dec 2019</t>
  </si>
  <si>
    <t>PACR refers 
June 2022 for QNI Option 1 (referred to 1A in PACR)</t>
  </si>
  <si>
    <t xml:space="preserve">
PACR refers option 1 cost  $230m (referred to 1A in PACR)</t>
  </si>
  <si>
    <t xml:space="preserve"> 3.5, 5.5, 5.6.2, 5.7.12 &amp; 6.6.9</t>
  </si>
  <si>
    <t>Expanding NSW-QLD transmission transfer capacity (QNI medium to large upgrade). Options include:
3) Constructing a new single circuit 330  kV transmission line between Liddell and Braemar via existing transmission substations (resulting in transfer capacity increases of approximately 855 MW southbound and 445 MW northbound); 
4) Constructing new double circuit 330  kV transmission lines, with options being 
 • From Bulli Creek to Armidale (145 MW transfer capacity increase southbound and 60 MW increase northbound); or 
 • From Braemar to Liddell via Uralla (1,130 MW transfer capacity increase southbound and 995 MW increase northbound); or 
 • From Braemar to Uralla, 500  kV single circuits between Uralla and Wollar and between Uralla and Bayswater (1,510 MW transfer capacity increase southbound and 1,160 MW increase northbound).
5) High Voltage Direct Current (HVDC) transmission links, with options being: 
 • HVDC back-to-back link inserted in the AC connection between NSW and Queensland (resulting in 750 MW transfer capacity increase southbound and 660 MW increase northbound); 
 • A new additional 180 MW HVDC link between Mudgeeraba and Lismore (which increases overall transfer capacity but has no impact on the AC transfer capacity); and 
 • A new additional 2,000 MW HVDC link between western Downs and Bayswater (which has minor impacts on the AC transfer capacity of a 40 MW reduction southbound and 55 MW increase northbound). 
6) The use of batteries with fast response to increase stability limits (providing transfer capacity increases of up to 600 MW southbound and northbound).</t>
  </si>
  <si>
    <t>Options 3 to 6 are medium to large capacity increases identified in TransGrid's corresponding TAPR and these projects are expected to open up further access to the NEM for existing and future renewable generation. These projects will help to meet renewable energy targets more efficiently, and support the transition to a lower carbon economy. There will be benefits to system security, which could further enable renewable generation development in Queensland and NSW. An upgrade may also provide greater capacity for both states to import power to help respond to unplanned network outages and other network events.</t>
  </si>
  <si>
    <t>28 - 2,100</t>
  </si>
  <si>
    <t>6.2.2</t>
  </si>
  <si>
    <t>Stanwell Corporation has advised AEMO of its intention to retire Mackay GT at the end of financial year 2020/21.</t>
  </si>
  <si>
    <t>June 2020 -June 2021</t>
  </si>
  <si>
    <t>CQ-SQ Special Protection Scheme (SPS) expansion.</t>
  </si>
  <si>
    <t>Non-credible contingency protection scheme.</t>
  </si>
  <si>
    <t>Over Frequency Generation Shedding (OFGS) scheme.</t>
  </si>
  <si>
    <t>Control of over frequency.</t>
  </si>
  <si>
    <t>7.2.1, 5.5</t>
  </si>
  <si>
    <t>132  kV phase shifting transformers in the Bowen Basin.</t>
  </si>
  <si>
    <t>Voltage and thermal limitations caused by non-committed load increase and Condition based asset retirement.</t>
  </si>
  <si>
    <t>Potential Contingent</t>
  </si>
  <si>
    <t xml:space="preserve"> 5.5 &amp; 7.2.1</t>
  </si>
  <si>
    <t>For reactive support or other security/compliance.</t>
  </si>
  <si>
    <t>7.2.1, 7.2.2, 5.5</t>
  </si>
  <si>
    <t>Turn-in to Strathmore Substation the second 132  kV transmission line between Collinsville North and Clare substations.</t>
  </si>
  <si>
    <t>Voltage stability limitations caused by non-committed load increase.</t>
  </si>
  <si>
    <t>Cost captured in row 122</t>
  </si>
  <si>
    <t xml:space="preserve"> 5.5, 7.2.1 &amp; 7.2.2</t>
  </si>
  <si>
    <t>Second 275/132 kV transformer at Strathmore Substation.</t>
  </si>
  <si>
    <t>7.2.2, 5.5</t>
  </si>
  <si>
    <t>Installation of a second 132/66 kV transformer at Bowen North Substation.</t>
  </si>
  <si>
    <t xml:space="preserve"> 5.5 &amp; 7.2.2</t>
  </si>
  <si>
    <t>Connection of the second Strathmore to Bowen North 132 kV transmission line.</t>
  </si>
  <si>
    <t>Cost captured in row 125</t>
  </si>
  <si>
    <t>7.2.3, 5.5</t>
  </si>
  <si>
    <t>Installation of capacitor bank/s at Lilyvale Substation.</t>
  </si>
  <si>
    <t xml:space="preserve"> 5.5 &amp; 7.2.3</t>
  </si>
  <si>
    <t>Third 275 kV transmission line between Broadsound and Lilyvale substations.</t>
  </si>
  <si>
    <t>Cost captured in row 127</t>
  </si>
  <si>
    <t>7.2.4, 5.5</t>
  </si>
  <si>
    <t>String the second side of  Stanwell to Broadsound transmission line.</t>
  </si>
  <si>
    <t xml:space="preserve"> 5.5 &amp; 7.2.4</t>
  </si>
  <si>
    <t>7.2.5, 5.5</t>
  </si>
  <si>
    <t>Columboola and Wandoan South SVCs, Static Synchronous Compensators (STATCOMs) or Synchronous Condensers.</t>
  </si>
  <si>
    <t xml:space="preserve"> 7.2.6</t>
  </si>
  <si>
    <t>Additional Western Downs to Columboola to Wandoan South 275 kV transmission lines.</t>
  </si>
  <si>
    <t>7.3.1 , 5.5</t>
  </si>
  <si>
    <t>Transmission line augmentation between Calvale and Larcom Creek substations and rebuild between Larcom Creek and Calliope River substations with a high capacity 275 kV double circuit transmission line (Rebuild between Larcom Creek, Raglan, Bouldercombe and Calliope River substations).</t>
  </si>
  <si>
    <t>Voltage and thermal limitations caused by non-committed load increase.</t>
  </si>
  <si>
    <t>Establishing a mid-point switching substation on the 275 kV double circuit between Calvale and Halys substations. Reduce the series impedance of the 275 kV double circuit between Calvale and Halys substations via a variety of technologies.
 • A grid-connected storage system.
 • A new western single or double circuit 275 kV line connecting CQ to SWQ/Surat zones.
 • Adoption of other technologies, including high voltage direct current (HVDC) between zones.</t>
  </si>
  <si>
    <t>Cost captured in row 132</t>
  </si>
  <si>
    <t>Table 9.1</t>
  </si>
  <si>
    <t>Mount Emerald Wind Farm.</t>
  </si>
  <si>
    <t>New wind farm.</t>
  </si>
  <si>
    <t>Quarter 3 2018</t>
  </si>
  <si>
    <t>9.1 Table 9.3</t>
  </si>
  <si>
    <t>Ross River Solar Farm.</t>
  </si>
  <si>
    <t>New solar farm.</t>
  </si>
  <si>
    <t>Haughton Solar Farm  Ross.</t>
  </si>
  <si>
    <t>Quarter 4 2018</t>
  </si>
  <si>
    <t xml:space="preserve"> 8.2 &amp; 9.1 Table 9.3</t>
  </si>
  <si>
    <t>Hamilton Solar Farm  North.</t>
  </si>
  <si>
    <t>Quarter 2 2018</t>
  </si>
  <si>
    <t>Whitsunday Solar Farm  North.</t>
  </si>
  <si>
    <t>Rugby Run Solar Farm  North.</t>
  </si>
  <si>
    <t xml:space="preserve"> 5.5, 6.2.1 &amp; 8.2 Table 8.1</t>
  </si>
  <si>
    <t>Daydream Solar Farm  North.</t>
  </si>
  <si>
    <t>Hayman Solar Farm  North.</t>
  </si>
  <si>
    <t>Lilyvale Solar Farm  Central West.</t>
  </si>
  <si>
    <t>Quarter 1 2019</t>
  </si>
  <si>
    <t xml:space="preserve"> 6.2.1 &amp; 8.2 Table 8.1</t>
  </si>
  <si>
    <t>Darling Downs Solar Farm  Bulli.</t>
  </si>
  <si>
    <t>Quarter 1 2018</t>
  </si>
  <si>
    <t>Table 9.2</t>
  </si>
  <si>
    <t>Coopers Gap Wind Farm New.</t>
  </si>
  <si>
    <t>Quarter 4 2019</t>
  </si>
  <si>
    <t>Table 9.3</t>
  </si>
  <si>
    <t>Turkinje secondary systems replacement.</t>
  </si>
  <si>
    <t>Maintain supply reliability in the Far North zone.</t>
  </si>
  <si>
    <t>November 2018</t>
  </si>
  <si>
    <t>9.1 Table 9.5</t>
  </si>
  <si>
    <t>Tully secondary systems replacement.</t>
  </si>
  <si>
    <t>Ross secondary systems replacement.</t>
  </si>
  <si>
    <t>Maintain supply reliability in the Ross zone.</t>
  </si>
  <si>
    <t>December 2018</t>
  </si>
  <si>
    <t>Moranbah 132/66 kV transformer replacement.</t>
  </si>
  <si>
    <t>Maintain supply reliability in the North zone.</t>
  </si>
  <si>
    <t>October 2018</t>
  </si>
  <si>
    <t>Nebo 275/132 kV transformer replacements.</t>
  </si>
  <si>
    <t>Broadsound secondary systems replacement.</t>
  </si>
  <si>
    <t>January 2019</t>
  </si>
  <si>
    <t>Stanwell secondary systems replacement.</t>
  </si>
  <si>
    <t>Line refit works on 132 kV transmission lines between Calliope River and Boyne Island.</t>
  </si>
  <si>
    <t>Tarong 66 kV cable replacement.</t>
  </si>
  <si>
    <t>5.7.6 Table 5.15</t>
  </si>
  <si>
    <t>Tennyson secondary systems replacement.</t>
  </si>
  <si>
    <t>Table 9.4</t>
  </si>
  <si>
    <t>Woree secondary systems replacement.</t>
  </si>
  <si>
    <t>Maintain supply reliability in the Cairns area (1).</t>
  </si>
  <si>
    <t xml:space="preserve"> 5.7.1 Table 5.6</t>
  </si>
  <si>
    <t>Woree SVC secondary systems replacement.</t>
  </si>
  <si>
    <t>Garbutt transformers replacement.</t>
  </si>
  <si>
    <t>Ingham South 132/66 kV transformers replacement.</t>
  </si>
  <si>
    <t xml:space="preserve"> 3.7.1 Table 3.2
5.6.1 Table 5.3
5.7.2  Table 5.8  </t>
  </si>
  <si>
    <t>Townsville South 132 kV primary plant replacement.</t>
  </si>
  <si>
    <t xml:space="preserve"> 5.7.2 Table 5.8
Appendix F Table F.1</t>
  </si>
  <si>
    <t>Ross 132 kV primary plant replacement.</t>
  </si>
  <si>
    <t xml:space="preserve"> 5.6.2 Table 5.4
5.7.2 Table 5.8</t>
  </si>
  <si>
    <t>Ross 275 kV primary plant replacement.</t>
  </si>
  <si>
    <t>Line refit works on the 132 kV transmission line between Collinsville North and Proserpine substations.</t>
  </si>
  <si>
    <t>Maintain supply reliability to Proserpine.</t>
  </si>
  <si>
    <t>Mackay Substation replacement.</t>
  </si>
  <si>
    <t>Kemmis 132/66 kV transformer replacement.</t>
  </si>
  <si>
    <t>Line refit works on the 132 kV transmission line between Eton tee and Alligator Creek Substation.</t>
  </si>
  <si>
    <t>Nebo primary plant and secondary systems replacement.</t>
  </si>
  <si>
    <t>Moura Substation replacement.</t>
  </si>
  <si>
    <t>Blackwater 66 kV CT &amp; VT replacement.</t>
  </si>
  <si>
    <t>Dysart Substation replacement.</t>
  </si>
  <si>
    <t>Dysart transformer replacement.</t>
  </si>
  <si>
    <t>Calvale 275/132 kV transformer reinvestment.</t>
  </si>
  <si>
    <t>Baralaba secondary systems replacement.</t>
  </si>
  <si>
    <t>5.6.1 Table 5.3
5.7.4 Table 5.12</t>
  </si>
  <si>
    <t>Line refit works on the 132 kV transmission line between Egans Hill and Rockhampton Substation.</t>
  </si>
  <si>
    <t xml:space="preserve"> 5.6.2 Table 5.4
5.7.4 Table 5.12</t>
  </si>
  <si>
    <t>Bouldercombe primary plant replacement.</t>
  </si>
  <si>
    <t>Bouldercombe transformer replacement.</t>
  </si>
  <si>
    <t>Calvale and Callide B secondary systems replacement.</t>
  </si>
  <si>
    <t>Wurdong secondary systems replacement.</t>
  </si>
  <si>
    <t>Boyne Island secondary systems replacement.</t>
  </si>
  <si>
    <t>Line refit works on 275 kV transmission line between Woolooga and Palmwoods.</t>
  </si>
  <si>
    <t>Maintain supply reliability in the Wide Bay Zone.</t>
  </si>
  <si>
    <t>Gin Gin Substation rebuild.</t>
  </si>
  <si>
    <t>Tarong secondary systems replacement.</t>
  </si>
  <si>
    <t>5.6.2 Table 5.4
5.7.6 Table 5.15</t>
  </si>
  <si>
    <t>Rocklea secondary systems replacement.</t>
  </si>
  <si>
    <t>Ashgrove West Substation replacement.</t>
  </si>
  <si>
    <t>Line refit works on the 110 kV transmission lines between South Pine and Upper Kedron.</t>
  </si>
  <si>
    <t>3.7.1 Table 3.2
5.6.2 Table 5.4
5.7.9 Table 5.18</t>
  </si>
  <si>
    <t>Line refit works on the 110 kV transmission lines between West Darra and Sumner.</t>
  </si>
  <si>
    <t>Line refit works on the 110 kV transmission lines between Rocklea and Sumner.</t>
  </si>
  <si>
    <t>Belmont 275 kV secondary systems replacement.</t>
  </si>
  <si>
    <t>5.6.2 Table 5.4
5.7.9 Table 5.18</t>
  </si>
  <si>
    <t>Abermain 110 kV secondary systems replacement.</t>
  </si>
  <si>
    <t>Palmwoods 275 kV secondary systems replacement.</t>
  </si>
  <si>
    <t>2019 APR Indicative  Cost ($ million)</t>
  </si>
  <si>
    <t xml:space="preserve">2018 APR Reference </t>
  </si>
  <si>
    <t>3.3.3.1</t>
  </si>
  <si>
    <t>Table 3.2</t>
  </si>
  <si>
    <t>Granville Harbour 112 MW. Connection near Reece Power Station, by 2019, and has a signed connection agreement.</t>
  </si>
  <si>
    <t>Windfarm generator connection.</t>
  </si>
  <si>
    <t>Wild Cattle Hill 144 MW. Connection to Waddamana Substation, by 2019, and has a signed connection agreement.</t>
  </si>
  <si>
    <t>Guildford 300 MW. Connection to Sheffield–Farrell 220 kV transmission line.</t>
  </si>
  <si>
    <t>Hellyer 150 MW. Connection to Hampshire Switching Station.</t>
  </si>
  <si>
    <t>Port Latta 25 MW. Connection to Port Latta Substation.</t>
  </si>
  <si>
    <t>Robbins Island 400-1000 MW. Combined connection to Sheffield Substation, with Jim's Plain.</t>
  </si>
  <si>
    <t>Jim's Plain 160 MW. Combined connection to Sheffield Substation, with Jim's Plain.</t>
  </si>
  <si>
    <t>Western Plains 46 MW. Connection to Port Latta Substation.</t>
  </si>
  <si>
    <t>Low Head 35 MW. Likely connection to George Town Substation.</t>
  </si>
  <si>
    <t>Rushy Lagoon and Waterhouse 1100 MW. Connection to George Town Substation.</t>
  </si>
  <si>
    <t>St Patricks Plains 300 MW. Connection to Waddamana–Palmerston 220 kV transmission line.</t>
  </si>
  <si>
    <t>3.3.3.2</t>
  </si>
  <si>
    <t>Table 3.3</t>
  </si>
  <si>
    <t>Wesley Vale 12.5 MW. Connection to Wesley Vale Substation.</t>
  </si>
  <si>
    <t>Solar farm generator connection.</t>
  </si>
  <si>
    <t>George Town 5 MW. Connection to George Town Substation.</t>
  </si>
  <si>
    <t>3.3.3.3</t>
  </si>
  <si>
    <t>Table 3.4</t>
  </si>
  <si>
    <t>100 MW capacity increase of existing generators in West Coast Tasmania during mid-life refurbishments.</t>
  </si>
  <si>
    <t>Hydro system improvement. Opportunistic upgrades during mid-life refurbishments.</t>
  </si>
  <si>
    <t>Redevelopment of Tarraleah Power Station with improved conveyance options and increased water transfer sufficient to build a new power station with a capacity as large as 150-220 MW.</t>
  </si>
  <si>
    <t>Hydro system improvement. Redevelopment of Tarraleah Power Station and consequential Derwent System operations.</t>
  </si>
  <si>
    <t>Lake Cethana pumped hydro station in North-west area links Lake Cethana to a new upper storage providing 12 hours of storage capacity 600 MW.</t>
  </si>
  <si>
    <t>Pumped hydro development.</t>
  </si>
  <si>
    <t>Lake Rowallan pumped hydro station in North-west area links Lake Rowallan to a new upper storage providing 24 hours of storage capacity 600 MW.</t>
  </si>
  <si>
    <t>Tribute pumped hydro station in West Coast area links two existing storage Lake Plimsoll and Lake Murchison providing 31 hours of storage capacity 500 MW.</t>
  </si>
  <si>
    <t>5.1.2</t>
  </si>
  <si>
    <t>Waddamana–Bridgewater Junction 110 kV transmission line decommissioning.</t>
  </si>
  <si>
    <t>The transmission line was in poor condition and the most cost effective solution was to decommission the line and provide a separate second supply to Bridgewater Substation.</t>
  </si>
  <si>
    <t>6.9.1 Table 6.25</t>
  </si>
  <si>
    <t>Palmerston–Sheffield transmission corridor. Developing a new double-circuit Palmerston–Sheffield 220 kV transmission line will remove constraints on the new and existing generation in north-west Tasmania and Marinus Link.</t>
  </si>
  <si>
    <t>With new generation or the connection of Marinus Link in north-west Tasmania, there is potential for significant congestion on the existing single-circuit Palmerston–Sheffield 220 kV transmission line. The triggers to develop this transmission line are 342 MW of new generation in north-west and/or West Coast Tasmania – when relieving the congestion becomes economic – or there is a commitment to connect Marinus Link in north-west Tasmania. The committed 112 MW Granville Harbour Wind Farm contributes to the new generation trigger.</t>
  </si>
  <si>
    <t>2019-2024</t>
  </si>
  <si>
    <t>Sheffield–Burnie transmission corridor. Developing a new double circuit 220 kV transmission line in this corridor will remove these constraints. New generation could be either Far North West and/or North West wind.</t>
  </si>
  <si>
    <t>The existing Sheffield–Burnie 220 kV transmission line is single-circuit with a low capacity. The line will become congested if new large generation or Marinus Link connects at – or near – Burnie Substation. The triggers to develop this transmission line are 277 MW of new generation connected at Burnie Substation 220 kV or west of Burnie Substation – when relieving the congestion becomes economic – or there is a commitment to connect Marinus Link in the Burnie area.</t>
  </si>
  <si>
    <t>Hampshire–Burnie and Hampshire–Sheffield transmission corridors. This option involves the establishment of a 220 kV switching station near Hampshire.  A new corridor would be required for the Hampshire–Sheffield transmission line.</t>
  </si>
  <si>
    <t>Hampshire may present as a connection location for Far North West and/or North West wind. With currently only a weak 110 kV connection from Hampshire Substation to Burnie Substation, this would require a new Hampshire–Burnie and/or Hampshire–Sheffield 220 kV transmission line. This path between Burnie and Sheffield substations is also an alternative path to supply Marinus Link if it connects in the Burnie area, rather than developing the existing transmission corridor.</t>
  </si>
  <si>
    <t>Farrell–Hampshire transmission corridor. A new transmission line may only be required to Hampshire if Hampshire–Burnie and/or Hampshire– Sheffield has been developed, as per the previous point (see Hampshire-Burnie and Hampshire-Sheffield above). A new Hampshire Switching Station also has the benefit of providing a connection point for new generation in the area. The new transmission line would be established alongside the existing 110 kV transmission line for the majority of the route.</t>
  </si>
  <si>
    <t>If developed, West Coast pumped hydro storage will connect to Farrell Substation. Due to congestion in the existing Sheffield–Farrell transmission line, it is likely a new Farrell–Burnie transmission connection will be required.</t>
  </si>
  <si>
    <t>Mersey-Forth to Sheffield transmission corridor. This can be achieved with a new dedicated transmission line, or by connecting into existing generator lines in the area. The second option can be achieved by establishing a switching station to rationalise the transmission circuits into Sheffield Substation. This switching station would be established in the Staverton area where the lines come together.</t>
  </si>
  <si>
    <t>If developed, Mersey-Forth pumped hydro storage will connect to the existing lines in the area and to Staverton.</t>
  </si>
  <si>
    <t xml:space="preserve">TasNetworks’ Project Marinus RIT-T. PADR specifies following augmentation:
• Stage 1: An initial 750 MW HVDC link between Burnie in Tasmania and Hazelwood in Victoria, with supporting network augmentations in Tasmania, should be commissioned in 2028; and
• Stage 2: The commissioning of a further 750 MW HVDC link in 2032. </t>
  </si>
  <si>
    <t>Market benefits.</t>
  </si>
  <si>
    <t>PADR refers to $1,640m for stage 1;
$2,762 for stage 1&amp;2.</t>
  </si>
  <si>
    <t>Voltage control at George Town Substation. As an initial step a 40 MVAr 110 kV capacitor bank had been installed at George Town Substation in 2018.</t>
  </si>
  <si>
    <t>When Tamar Valley Power Station is not generating and Basslink is exporting from Tasmania, the significant load at George Town Substation is supplied from remote generating units. This has presented a number of voltage control issues including post-contingency temporary over-voltage, voltage instability and voltage unbalance. To date, these issues have been addressed through constraining Basslink export or some generating units being operated in synchronous condenser mode, with the operational cost of this coming as a cost to the market. This issue is forecast to worsen in coming years with forecast load increases at George Town Substation and increasing asynchronous generation (inverter based wind and other types) in the network. This new generation will displace generation closer to George Town Substation, and synchronous generation generally. This will result in increased constraints on Basslink export.</t>
  </si>
  <si>
    <t>2018</t>
  </si>
  <si>
    <t>6.2.1 Table 6.1</t>
  </si>
  <si>
    <t>Voltage control at George Town Substation. To address the issues, a ±50 MVAr 110 kV dynamic reactive support (STATCOM) proposed at George Town Substation.</t>
  </si>
  <si>
    <t>When Tamar Valley Power Station is not generating59 and Basslink is exporting from Tasmania, the significant load at George Town Substation is supplied from remote generating units. This has presented a number of voltage control issues including post-contingency temporary over-voltage, voltage instability and voltage unbalance. To date, these issues have been addressed through constraining Basslink export or some generating units being operated in synchronous condenser mode, with the operational cost of this coming as a cost to the market. This issue is forecast to worsen in coming years with forecast load increases at George Town Substation and increasing asynchronous generation (inverter based wind and other types) in the network. This new generation will displace generation closer to George Town Substation, and synchronous generation generally. This will result in increased constraints on Basslink export.</t>
  </si>
  <si>
    <t>Reducing losses in the Upper Derwent transmission network.  Installation of a 220/110 kV network transformer at Waddamana Substation.</t>
  </si>
  <si>
    <t>Currently, there is power flow from Tungatinah Substation and Lake Echo Power Station north on the 110 kV network to Waddamana Substation and Palmerston Substation where it transfers to the 220 kV network and back to Waddamana Substation and south via the 220 kV network. The installation of a 220/110 kV network transformer at Waddamana Substation would reduce network losses significantly. This would allow power flow to the 220 kV network at Waddamana Substation.</t>
  </si>
  <si>
    <t>6.2.4 Table 6.3</t>
  </si>
  <si>
    <t>6.1.1, 6.4.4</t>
  </si>
  <si>
    <t>Emu Bay Substation 11 kV switchgear replacement.</t>
  </si>
  <si>
    <t>Maintain supply reliability in the North West zone.</t>
  </si>
  <si>
    <t xml:space="preserve">Q2 2019 </t>
  </si>
  <si>
    <t>6.5.3 Table 6.12</t>
  </si>
  <si>
    <t xml:space="preserve">6.1.1, 6.8.3 </t>
  </si>
  <si>
    <t>North Hobart Substation 11 kV switchgear replacement.</t>
  </si>
  <si>
    <t>Maintain supply reliability in the Greater Hobart zone.</t>
  </si>
  <si>
    <t>6.9.3 Table 6.28</t>
  </si>
  <si>
    <t xml:space="preserve">6.1.1, 6.1.1.1 </t>
  </si>
  <si>
    <r>
      <t>Extending distribution network operational capability. The p</t>
    </r>
    <r>
      <rPr>
        <sz val="8"/>
        <color rgb="FF0070C0"/>
        <rFont val="Tw Cen MT"/>
        <family val="2"/>
      </rPr>
      <t>r</t>
    </r>
    <r>
      <rPr>
        <sz val="8"/>
        <color theme="1"/>
        <rFont val="Tw Cen MT"/>
        <family val="2"/>
      </rPr>
      <t>eferred option is to extend the existing TADCS.</t>
    </r>
  </si>
  <si>
    <t>The existing transmission and distribution control system (TADCS) has limited distribution management functionality and lacks features that are becoming the common standard for distribution companies internationally and in Australia. This project is to ensure power system security and to continue to meet customer expectations around the quality and reliability of electricity supply.</t>
  </si>
  <si>
    <t xml:space="preserve">In progress </t>
  </si>
  <si>
    <t xml:space="preserve">6.1.1, 6.4.4, 6.5.3, 6.8.3 </t>
  </si>
  <si>
    <t>Table 6.1, Table 6.10</t>
  </si>
  <si>
    <t>Transmission Line protection renewal program. The transmission line protection renewal program includes transmission line protection assets at Burnie, Derby, Hadspen, Norwood, Palmerston, Scottsdale, Sheffield, and Trevallyn substations.</t>
  </si>
  <si>
    <t>Asset renewal.</t>
  </si>
  <si>
    <t xml:space="preserve">Q1 2020 </t>
  </si>
  <si>
    <t xml:space="preserve">6.1.1, 6.11.2 </t>
  </si>
  <si>
    <t>Telecommunications multiplexer and supervisory systems replacement program.</t>
  </si>
  <si>
    <t>Asset replacement.</t>
  </si>
  <si>
    <t xml:space="preserve">Q4 2019 </t>
  </si>
  <si>
    <t>6.3.1</t>
  </si>
  <si>
    <t>Rosebery Substation supply transformer life extensions.</t>
  </si>
  <si>
    <t>Maintain supply reliability in the West Coast zone.</t>
  </si>
  <si>
    <t>6.4.3 Table 6.8</t>
  </si>
  <si>
    <t>Rosebery Substation capacity upgrade.</t>
  </si>
  <si>
    <t>Installation of a third supply transformer – relocated from Devonport Substation – to meet forecast load increase and meet jurisdictional network planning requirement for unserved energy.</t>
  </si>
  <si>
    <t>6.4.2 Table 6.6</t>
  </si>
  <si>
    <t>Rosebery Substation protection scheme replacement.</t>
  </si>
  <si>
    <t>Farrell Substation protection scheme replacement.</t>
  </si>
  <si>
    <t>6.3.2</t>
  </si>
  <si>
    <t>Table 6.3</t>
  </si>
  <si>
    <t>Renison 44 kV Switching Station redevelopment. Redevelop Renison 44 kV Switching Station.</t>
  </si>
  <si>
    <t>Configuration, condition and location of switching station contributes to poor reliability in West Coast and Zeehan reliability communities.</t>
  </si>
  <si>
    <t>Waratah Tee disconnector replacement. Replace existing disconnectors with new motorised remotely controlled units.</t>
  </si>
  <si>
    <t>Currently, following a fault, manual disconnectors result in extended supply interruptions until alternate supply switching can occur.</t>
  </si>
  <si>
    <t>2021</t>
  </si>
  <si>
    <t>Newton Substation transformer reliability. Seek agreement with the transmission customers supplied from relevant substations that there is insufficient benefits for a network augmentation solutions to address the limitation.</t>
  </si>
  <si>
    <t>Loss of single supply transformer exceeds jurisdictional network planning requirement of 300 MWh unserved energy.</t>
  </si>
  <si>
    <t>Queenstown and Newton substations transmission reliability. Seek agreement with the transmission customers supplied from relevant substations that there is insufficient benefits for a network augmentation solutions to address the limitation.</t>
  </si>
  <si>
    <t>Loss of the Farrell–Rosebery– Queenstown–Newton circuit exceeds jurisdictional network planning requirement of 300 MWh unserved energy.</t>
  </si>
  <si>
    <t>Savage River Substation transmission reliability. Seek agreement with the transmission customers supplied from relevant substations that there is insufficient benefits for a network augmentation solutions to address the limitation.</t>
  </si>
  <si>
    <t>Loss of the Waratah Tee–Savage River 110 kV circuit section exceeds jurisdictional network planning requirement of 300 MWh unserved energy.</t>
  </si>
  <si>
    <t xml:space="preserve">6.3.2.2 </t>
  </si>
  <si>
    <t>Strahan supply reliability improvement. A proposal is to install a series of remote controlled switches along the distribution line for fault indication and sectionalisation.</t>
  </si>
  <si>
    <t>This will allow the distribution line to be partitioned into smaller segments to improve fault location times. This should provide faster supply restoration times following a fault, improving reliability performance.</t>
  </si>
  <si>
    <t>6.3.2.3</t>
  </si>
  <si>
    <t>Zeehan and West Coast. A proposal is to install fault indication along the sub-transmission line. This will allow improved response and supply restoration times following a fault, improving reliability performance.</t>
  </si>
  <si>
    <t>Zeehan</t>
  </si>
  <si>
    <t>6.3.3</t>
  </si>
  <si>
    <t>Table 6.5</t>
  </si>
  <si>
    <t>Farrell Substation. Replace selected 220 kV circuit breakers.</t>
  </si>
  <si>
    <t>Rosebery Substation. Replace switchgear and bus work.</t>
  </si>
  <si>
    <t>2022</t>
  </si>
  <si>
    <t>Rosebery Substation. Replace supply transformer.</t>
  </si>
  <si>
    <t>2029</t>
  </si>
  <si>
    <t>Savage River Substation. Replace supply transformers.</t>
  </si>
  <si>
    <t xml:space="preserve">6.3.4.1 </t>
  </si>
  <si>
    <t xml:space="preserve">Farrell Substation security augmentation deferred. Install a second, in-series 220 kV bus coupler circuit breaker at Farrell Substation. </t>
  </si>
  <si>
    <t>The 2018 APR identified that a double busbar fault could result from due to a bus coupler stuck condition. The assumed failure rate was subsequently improved which meant it was not economical to proceed. TasNetworks no longer intends to proceed with this augmentation unless circumstances change. Noted here for reference.</t>
  </si>
  <si>
    <t>Defer/Remove</t>
  </si>
  <si>
    <t>6.4.1</t>
  </si>
  <si>
    <t>Table 6.7</t>
  </si>
  <si>
    <t>Wesley Vale Substation voltage conversion. Conversion of supply voltage from 11 kV to 22 kV to match surrounding distribution network.</t>
  </si>
  <si>
    <t>Improve North West supply reliability, and to allow load transfers from Devonport and Railton substations.</t>
  </si>
  <si>
    <t>6.5.1 Table 6.10</t>
  </si>
  <si>
    <t>6.4.2</t>
  </si>
  <si>
    <t>Table 6.8</t>
  </si>
  <si>
    <t>Emu Bay Substation. The 11 kV switchboard is being replaced. As part of the replacement, the supply voltage is converted to 22 kV to match surrounding distribution network, enabling future load transfer from Burnie Substation. The existing 110/22-11 kV supply transformers at Emu Bay Substation will be reconfigured to supply 22 kV.</t>
  </si>
  <si>
    <t>6.5.2 Table 6.11</t>
  </si>
  <si>
    <t>Sheffield Substation. Establishment of a new connection point at Sheffield Substation. Project will utilise an existing spare supply transformer located at Sheffield Substation.</t>
  </si>
  <si>
    <t>Reduce the supply area of Railton Substation, to improve local supply reliability.</t>
  </si>
  <si>
    <t>6.4.3</t>
  </si>
  <si>
    <t>Table 6.9</t>
  </si>
  <si>
    <t>Dynamic line rating of Burnie–Smithton 110 kV transmission line. Install a weather station at Smithton Substation to facilitate dynamic line ratings, expected 40 MW capacity increase.</t>
  </si>
  <si>
    <t>Market benefit in increasing capacity of Burnie–Smithton 110 kV transmission line to accommodate new generation.</t>
  </si>
  <si>
    <t>Port Latta 110 kV supply reconfiguration. Reconfigure supply arrangement to Port Latta Substation from loop in-loop out to a double tee, expected 20 MW capacity increase.</t>
  </si>
  <si>
    <t>6.4.4</t>
  </si>
  <si>
    <t>Table 6.10</t>
  </si>
  <si>
    <t>Burnie substation. Replace 220/132 kV supply transformers.</t>
  </si>
  <si>
    <t>Burnie and Sheffield substations. Replace selected protection schemes.</t>
  </si>
  <si>
    <t>Emu Bay Substation. Replace end of life assets, and reconfigure for 22 kV operation.</t>
  </si>
  <si>
    <t>6.5.2 table 6.11</t>
  </si>
  <si>
    <t>Port Latta Substation. Replace supply transformers .</t>
  </si>
  <si>
    <t>Railton Substation. Replace 22 kV switchgear.</t>
  </si>
  <si>
    <t>Sheffield Substation. Replace 220 kV switchgear.</t>
  </si>
  <si>
    <t>Sheffield Substation. Replace SCADA scheme.</t>
  </si>
  <si>
    <t>Sheffield Substation. Replace network transformer T1.</t>
  </si>
  <si>
    <t>Smithton Substation. Replace SCADA scheme.</t>
  </si>
  <si>
    <t>Ulverstone Substation. Replace 22 kV switchgear.</t>
  </si>
  <si>
    <t>Burnie–Waratah 110 kV transmission line. Replace with steel poles.</t>
  </si>
  <si>
    <t>6.5.1</t>
  </si>
  <si>
    <t>Table 6.12</t>
  </si>
  <si>
    <t>Norwood Substation 22 kV switchgear replacement.</t>
  </si>
  <si>
    <t>Maintain supply reliability in the Northern zone.</t>
  </si>
  <si>
    <t>George Town–Comalco 220 kV transmission line replacement.</t>
  </si>
  <si>
    <t>6.6.1 Table 6.14</t>
  </si>
  <si>
    <t>Scottsdale distribution feeder 54003 capacity upgrade. A two stage solution is being implemented, with the existing voltage regulator to be replaced with a higher capacity unit, then a second regulator will be installed.</t>
  </si>
  <si>
    <t>Feeder capacity is limited due to voltage regulation issues.</t>
  </si>
  <si>
    <t>June 2020 and June 2021</t>
  </si>
  <si>
    <t>6.5.2.1</t>
  </si>
  <si>
    <t>Westbury Urban. It is proposed to reduce the length of the 22kV feeders 67082 and 67084 and rationalise the supply by enabling the main feeder, feeder 67082, a cleaner, more direct route to Westbury Urban reliability community.</t>
  </si>
  <si>
    <t xml:space="preserve">6.5.2.2 </t>
  </si>
  <si>
    <t>Mid-Tamar (Exeter etc). It is proposed to implement new automatic restoration schemes in the Rowella/Kayena and Deviot areas.</t>
  </si>
  <si>
    <t>6.5.3</t>
  </si>
  <si>
    <t>Table 6.13</t>
  </si>
  <si>
    <t>George Town Substation. Replace protection schemes.</t>
  </si>
  <si>
    <t>George Town– Starwood 110 kV transmission line. Replace protection schemes.</t>
  </si>
  <si>
    <t>Hadspen Substation. Replace selected protection schemes.</t>
  </si>
  <si>
    <t>Palmerston Substation. Replace selected protection schemes.</t>
  </si>
  <si>
    <t>Norwood Substation. Replacement of SCADA equipment.</t>
  </si>
  <si>
    <t>Palmerston Substation. Replacement of SCADA equipment.</t>
  </si>
  <si>
    <t>George Town– Temco 110 kV transmission line. Replace transmission line.</t>
  </si>
  <si>
    <t>6.6.2 Table 6.15</t>
  </si>
  <si>
    <t>6.6.1</t>
  </si>
  <si>
    <t>Table 6.15</t>
  </si>
  <si>
    <t>New Norfolk Substation 22 kV switchgear replacement.</t>
  </si>
  <si>
    <t>6.7.3 Table 6.20</t>
  </si>
  <si>
    <t>New Norfolk Zone Substation redevelopment. Zone substation replaced and relocated to within New Norfolk Substation.</t>
  </si>
  <si>
    <t>6.7.1 Table 6.17</t>
  </si>
  <si>
    <t>Protection scheme replacement at Boyer Substation. 6.6 kV feeder and supply transformer protection schemes will be replaced.</t>
  </si>
  <si>
    <t>Protection schemes at Gordon and Liapootah substations. 220 kV busbar protection schemes will be replaced.</t>
  </si>
  <si>
    <t>Maintain supply reliability in the Central zone.</t>
  </si>
  <si>
    <t>Protection scheme replacement at Wayatinah Substation. 220 kV transmission line protection schemes will be replaced.</t>
  </si>
  <si>
    <t>6.6.2</t>
  </si>
  <si>
    <t>Table 6.16</t>
  </si>
  <si>
    <t>Meadowbank Substation reliability improvement. Establish a new 22 kV feeder from Waddamana Substation to assist supply and reduce unserved energy.</t>
  </si>
  <si>
    <t>6.7.2 Table 6.18</t>
  </si>
  <si>
    <t>6.6.3</t>
  </si>
  <si>
    <t>Table 6.18</t>
  </si>
  <si>
    <t>Boyer Substation. Replace supply transformer.</t>
  </si>
  <si>
    <t>Boyer Substation. Replace 6.6 kV switchgear.</t>
  </si>
  <si>
    <t>Derwent Bridge Substation. Decommission Derwent Bridge Substation and provide supply via new distribution line from Tungatinah Substation.</t>
  </si>
  <si>
    <t>It is economic to retire Derwent Bridge Substation when the opportunity arises to use the supply transformer elsewhere in the network rather than purchase a new unit.</t>
  </si>
  <si>
    <t>Gretna Rural Zone Substation. Replace switchgear and transformer.</t>
  </si>
  <si>
    <t>Waddamana Substation. Replace supply transformer with unit recovered from St Marys Substation.</t>
  </si>
  <si>
    <t>6.7.1</t>
  </si>
  <si>
    <t>Table 6.20</t>
  </si>
  <si>
    <t>St Marys Substation 22 kV switchgear replacement. Switchgear was replaced.</t>
  </si>
  <si>
    <t>Maintain supply reliability in the Eastern zone.</t>
  </si>
  <si>
    <t>Triabunna Spur transmission line Kay pole replacement. Kay pole support structures were replaced.</t>
  </si>
  <si>
    <t>6.8.2 Table 6.22</t>
  </si>
  <si>
    <t>6.7.2</t>
  </si>
  <si>
    <t>Table 6.21</t>
  </si>
  <si>
    <t>St Marys Substation. Continue post-contingency load shedding scheme.</t>
  </si>
  <si>
    <t>Maintain system security in the Eastern zone.</t>
  </si>
  <si>
    <t>Swansea, Bicheno and Coles Bay supply area. Extend distribution line from Avoca Substation to this supply area.</t>
  </si>
  <si>
    <t xml:space="preserve">6.7.2.1 </t>
  </si>
  <si>
    <t>St Helens supply reliability improvement. Propose to install a series of remote-controlled switching devices for supply restoration and sectionalisation.</t>
  </si>
  <si>
    <t xml:space="preserve">6.7.2.2 </t>
  </si>
  <si>
    <t xml:space="preserve">Pirates Bay–Nubeena–Port Arthur and Tasman Peninsula supply reliability improvement. Numerous protection devices on these lines and operate an automatic restoration scheme between the two. </t>
  </si>
  <si>
    <t>6.7.3</t>
  </si>
  <si>
    <t>Table 6.23</t>
  </si>
  <si>
    <t>Richmond Rural Zone Substation. Replace supply transformers and voltage regulator.</t>
  </si>
  <si>
    <t>Sorell Substation. Replace 22kV switchgear.</t>
  </si>
  <si>
    <t>St Marys Substation. Replace supply transformers.</t>
  </si>
  <si>
    <t>6.8.1</t>
  </si>
  <si>
    <t>Table 6.25</t>
  </si>
  <si>
    <t>North Hobart Substation supply transformer life extension. Life extension to supply transformers T1 and T2.</t>
  </si>
  <si>
    <t>Chapel Street Substation 11 kV feeder and supply transformer protection replacements.</t>
  </si>
  <si>
    <t xml:space="preserve">Lindisfarne Substation supply transformer replacements </t>
  </si>
  <si>
    <t xml:space="preserve">Supply transformers at Lindisfarne Substation are being replaced due to their poor condition </t>
  </si>
  <si>
    <t>Condition based renewal to maintain supply reliability. Plant included in ISP studies.</t>
  </si>
  <si>
    <t>Replace underground cable Glenorchy.</t>
  </si>
  <si>
    <t>Chapel Street Substation busbar protection schemes replacement.</t>
  </si>
  <si>
    <t>Lindisfarne Substation 110kV busbar protection scheme replacement.</t>
  </si>
  <si>
    <t>6.8.2</t>
  </si>
  <si>
    <t>Table 6.26</t>
  </si>
  <si>
    <t>Hobart CBD supply upgrade. Program to redevelop feeder interconnections and distribution solutions.</t>
  </si>
  <si>
    <t>2019 to 2029</t>
  </si>
  <si>
    <t>Hobart 33 kV sub-transmission upgrade. Upgrade sub-transmission capacity through conductor replacement, increased operating temperature and re-rate or short-term rate underground cable sections.</t>
  </si>
  <si>
    <t>New Town Zone Substation capacity upgrade. Over 20 MVA transfer capacity available away from New Town Zone Substations. Issue will be managed through load transfers and “group firm” rating in the area.</t>
  </si>
  <si>
    <t>6.8.3</t>
  </si>
  <si>
    <t>Table 6.28</t>
  </si>
  <si>
    <t>Bellerive Zone Substation supply transformers replacement.</t>
  </si>
  <si>
    <t>Bellerive Zone Substation 33kV underground cable replacement.</t>
  </si>
  <si>
    <t>Chapel Street Substation. Replace 11 kV switchgear.</t>
  </si>
  <si>
    <t>Claremont Zone Substation. Replace transformers.</t>
  </si>
  <si>
    <t>Derwent Park Zone Substation. Replace transformers.</t>
  </si>
  <si>
    <t>Geilston Bay Zone Substation. Replace transformers.</t>
  </si>
  <si>
    <t>Hobart CBD supply area. Replacement and upgrade of protection and control schemes.</t>
  </si>
  <si>
    <t>2018 to 2028</t>
  </si>
  <si>
    <t>North Hobart Substation. Replace SCADA system.</t>
  </si>
  <si>
    <t>North Hobart Substation. Replace 11 kV switchboard, and transformer and feeder protection schemes.</t>
  </si>
  <si>
    <t>Zone substations. AVR replacements at Derwent Park, New Town and Sandy Bay.</t>
  </si>
  <si>
    <t>Zone substations. Batteries, HMI &amp; security systems equipment replacements.</t>
  </si>
  <si>
    <t>2028</t>
  </si>
  <si>
    <t>6.8.4.1</t>
  </si>
  <si>
    <t>Creek Road sub-transmission lines capacity deferred project.</t>
  </si>
  <si>
    <t xml:space="preserve">The 2018 APR identified the Creek Road–Claremont and Creek Road–West Hobart sub-transmission lines operated non-firm during summer. Due to a reduction in actual and forecast demand at Claremont and West Hobart zone substations, these limitations are now not forecast to occur within the current planning period. Noted here for reference. </t>
  </si>
  <si>
    <t>Local supply issue not relating to main grid - outside of NTNDP/ISP study scope.</t>
  </si>
  <si>
    <t>6.9.2</t>
  </si>
  <si>
    <t>Table 6.30</t>
  </si>
  <si>
    <t>Knights Road Substation new distribution feeder. Establish a new distribution feeder from Knights Road Substation</t>
  </si>
  <si>
    <t>Currently in summer, a distribution feeder from Knights Road Substation is overloaded</t>
  </si>
  <si>
    <t>6.10.2 Table 6.30</t>
  </si>
  <si>
    <t>6.9.3</t>
  </si>
  <si>
    <t>Table 6.32</t>
  </si>
  <si>
    <t>Kermandie Substation. Replace switchgear and supply transformers.</t>
  </si>
  <si>
    <t>Maintain supply reliability in the Kingston-South zone.</t>
  </si>
  <si>
    <t>6.10.3 Table 6.32</t>
  </si>
  <si>
    <t>Knights Road Substation. Replace switchgear and supply transformers.</t>
  </si>
  <si>
    <t>Knights Road Substation. Replacement of SCADA equipment.</t>
  </si>
  <si>
    <t xml:space="preserve">6.9.4.1 </t>
  </si>
  <si>
    <t>Summerleas Zone Substation distribution feeder overload deferred project.</t>
  </si>
  <si>
    <t xml:space="preserve">The 2018 APR identified a distribution feeder from Summerleas Zone Substation was overloaded during winter. Due to reduction in actual and forecast demand, the limitation is now not forecast to occur during our planning period for distribution feeder overloads. Noted here for reference. </t>
  </si>
  <si>
    <t>AEMO categorisation</t>
  </si>
  <si>
    <t>Committed augmentation &gt; $6 million</t>
  </si>
  <si>
    <t>Committed replacement &gt; $6 million</t>
  </si>
  <si>
    <t>Monitoring limitation &gt; $6 million (equivalent to proposed)</t>
  </si>
  <si>
    <t>Proposed replacement &gt; $6 million</t>
  </si>
  <si>
    <t>Committed augmentation &lt; $6 million</t>
  </si>
  <si>
    <t>Committed replacement &lt; $6 million</t>
  </si>
  <si>
    <t>Monitoring limitation &lt; $6 million (equivalent to proposed)</t>
  </si>
  <si>
    <t>Proposed replacement &lt; $6 million</t>
  </si>
  <si>
    <t>Potential Non-Network Options</t>
  </si>
  <si>
    <t>2020 ISP</t>
  </si>
  <si>
    <t>Not applicable</t>
  </si>
  <si>
    <t>Under consideration</t>
  </si>
  <si>
    <t>Main grid capacity limitation not identified in ISP studies.</t>
  </si>
  <si>
    <t>Under implementation</t>
  </si>
  <si>
    <t>Unlikely</t>
  </si>
  <si>
    <t>Not implemented</t>
  </si>
  <si>
    <t>Not specified</t>
  </si>
  <si>
    <t>Main grid security enhancements to manage multiple outages.</t>
  </si>
  <si>
    <t>Main grid security or capacity enhancements considered in NCIPAP.</t>
  </si>
  <si>
    <t>2.1.1</t>
  </si>
  <si>
    <t>PACR refers total cost of SA/NSW/Vic components is
$1,530m. NSW component $1,150m.</t>
  </si>
  <si>
    <t>2.1.2</t>
  </si>
  <si>
    <t>Expanding NSW-QLD transmission transfer capacity (QNI minor upgrade). Option includes:
1) Installation of Static VAr Compensators (SVCs) at Dumaresq and Tamworth, capacitor banks at Tamworth, Armidale and Dumaresq and upgrades to 330  kV lines between Liddell and Tamworth (83, 84 and 88) to 120 degree C maximum operating temperature rating. Note option 1 is reported in TransGrid's TAPR and is option 1A in the PACR. (Preferred Option)
2) Turning both transmission lines along QNI into two switching stations at Sapphire and mid-way between Dumaresq and Bulli Creek (135 MW increase southbound). Note option 2 is reported in TransGrid's TAPR and is option 1D in the PACR.</t>
  </si>
  <si>
    <t>28 - 2,100
PACR refers option 1 cost  $230m (referred to 1A in PACR)</t>
  </si>
  <si>
    <t>2.1.4</t>
  </si>
  <si>
    <t>Options 3 to 6 are medium to large capacity increases identified in TransGrid's TAPR and these projects are expected to open up further access to the NEM for existing and future renewable generation. These projects will help to meet renewable energy targets more efficiently, and support the transition to a lower carbon economy. There will be benefits to system security, which could further enable renewable generation development in Queensland and NSW. An upgrade may also provide greater capacity for both states to import power to help respond to unplanned network outages and other network events.</t>
  </si>
  <si>
    <t>2.1.3</t>
  </si>
  <si>
    <t>Victoria to NSW Interconnector upgrade (VNI). Preferred option includes:
• Install a second 500/330 kV transformer at South Morang Terminal Station.
• Re-tension the 330 kV South Morang – Dederang transmission lines, as well as associated works (including uprating of series capacitors), to allow operation at thermal rating.
• Install modular power flow controllers on the 330 kV Upper Tumut – Canberra and Upper Tumut – Yass lines to balance power flows and increase transfer capability. 
An alternative to uprating of the existing Upper Tumut-Canberra 330 kV line is to bring forward a 500 kV line between Maragle to Bannaby (part of HumeLink project).</t>
  </si>
  <si>
    <t xml:space="preserve">The AEMO 2018 ISP identified VNI augmentation option 1 as a priority project to provide
additional transfer capacity from Victoria to NSW. Network limitations addressed:
• Thermal capacity of South Morang 500/330 kV transformer
• Thermal capacity of South Morang-Dederang 330 kV lines
• Thermal capacity of Upper Tumut-Canberra 330 kV line
• Transient stability for a fault on Hazelwood-South Morang 500 kV line.
Note, there is strong interest for connection of new renewable generation in southern NSW. The network between southern NSW and Sydney is constrained at times of high demand and has limited capacity to cater for new generation. Additionally, thermal capacity constraints between Riverina, Snowy Mountains and Sydney may also limit generation output/input from Victoria as new generation is connected. </t>
  </si>
  <si>
    <t>Reinforcement of southern NSW network (HumeLink). The PADR preferred option includes:
• New Wagga Wagga 500/330 kV Substation and 330 kV connection to the existing Wagga Wagga Substation.
• Construct three 500 kV transmission lines:
− Between Maragle and Bannaby 500 kV Substation (260km);
− Between Maragle and Wagga Wagga 500 kV Substation (110km); and
− Between Wagga Wagga and Bannaby 500 kV Substation (260km).
• Three new 500/330/33 kV 1,500 MVA transformers at Maragle Substation and one new 500/330/33 kV 1,500 MVA transformer at Wagga Wagga Substation.
• Upgrade equipment at Lower Tumut and Upper Tumut Substations to accommodate increased fault levels.
• Augment the Maragle Substation to accommodate the additional transmission lines • Augment the existing Substations at Wagga Wagga and Bannaby
to accommodate the additional transmission lines/transformers.</t>
  </si>
  <si>
    <t>Market benefits. The existing transmission capacity between southern NSW and major load centres of Sydney, Newcastle and Wollongong is heavily utilised at times of peak demand.
While low-cost projects have been initiated to maximise utilisation of the existing assets using flow control devices, these only provide relatively small increases in capacity.</t>
  </si>
  <si>
    <t>Planned - PADR published January 2020</t>
  </si>
  <si>
    <t>PADR refers 
2024-2025</t>
  </si>
  <si>
    <t>PADR refers $1,350m</t>
  </si>
  <si>
    <t>2.1.2 - 2.1.3</t>
  </si>
  <si>
    <t>2.1.5</t>
  </si>
  <si>
    <t>Support central western NSW network for renewables.
Overcoming the 132 kV transmission constraints in this region would maximise the existing renewable energy generation opportunities, and facilitate new generator connections in Central western NSW that would deliver substantial additional market benefits.</t>
  </si>
  <si>
    <t xml:space="preserve">The Central west NSW transmission network is a parallel network of 132 kV and 330 kV lines connecting to the 500 kV substations at Mt. Piper and Wollar. A relatively low capacity 132 kV network exists between Mt. Piper and Wellington. 
Presently there is 300MW of installed renewable capacity, 400MW at a committed stage in project development and a further 500MW in late stages of the connection process. Connection of this new generation will result in the emergence of significant network constraints. </t>
  </si>
  <si>
    <t>120 -450</t>
  </si>
  <si>
    <t>2.1.6</t>
  </si>
  <si>
    <t>Support north western NSW network for renewables.
Increasing transmission capacity would maximise the existing renewable energy generation opportunities, and facilitate new generator connections in northern NSW that would deliver substantial additional market benefits.</t>
  </si>
  <si>
    <t xml:space="preserve">Presently, there is approximately 520 MW of renewable generation connected in the area. A further 115 MW is committed to connect and more than 1,180 MW is at an advanced stage in the connection process.
The limited capacity of the 330 kV and 132 kV networks in the north western region on NSW will result in output limitation of connecting new generation as the pool of generators in the area increases. This will also inhibit the connection of additional generation in the area. </t>
  </si>
  <si>
    <t>500 - 945</t>
  </si>
  <si>
    <t>2.1.7</t>
  </si>
  <si>
    <t>2.3.1</t>
  </si>
  <si>
    <t>Table 1</t>
  </si>
  <si>
    <t>Installation of one 66 kV switch bay at Macarthur 330/132/66 kV substation.</t>
  </si>
  <si>
    <t xml:space="preserve">For connection of Endeavour Energy’s planned Menangle Park Zone Substation to meet load growth in a new housing development at Menangle Park. Refer to Endeavour’s DAPR for more details. </t>
  </si>
  <si>
    <t>2.3.1/Table 2</t>
  </si>
  <si>
    <t>Installation of one 330/66 kV transformer at Macarthur 330/132/66 kV substation.</t>
  </si>
  <si>
    <t xml:space="preserve">To address a capacity constraint in the Nepean area that has arisen from 2018. 
Temporary load transfers in the Endeavour Energy network are being enacted to defer the need date. 
To fully defer the need, demand management in the Nepean area of 100 MW would be required from 2019, increasing by 10-13 MW each year. This is not expected to be available at the required level. 
Other options would be to increase the transfer capacity to TransGrid’s Ingleburn 330/132 kV substation or increase the capacity of Endeavour Energy’s Nepean substation. These options are not as economic for consumers and have not been pursued. </t>
  </si>
  <si>
    <t xml:space="preserve">For connection of Endeavour Energy’s planned Mt Gilead Zone Substation to meet load growth in a new housing development at Mt Gilead. Refer to Endeavour’s DAPR for more details. </t>
  </si>
  <si>
    <t>Load shedding scheme for mitigating risks of multiple 330 kV cable outages.</t>
  </si>
  <si>
    <t xml:space="preserve">This project implements a SCADA control scheme to selectively shed low-priority Inner Sydney loads following a contingent trip of both 330 kV cables 41 and 42, to reduce the amount of load at risk.8 </t>
  </si>
  <si>
    <t xml:space="preserve">By Jun 2023 </t>
  </si>
  <si>
    <t>Facilitate Ausgrid connection works at Beaconsfield Substation.</t>
  </si>
  <si>
    <t xml:space="preserve">This project is to facilitate Ausgrid’s replacement of 132 kV feeder 9SA and 92P Beaconsfield to Campbell Street and Belmore Park. Refer to Ausgrid’s TAPR for more details. </t>
  </si>
  <si>
    <t>Installation of one 132 kV switch bay at Vineyard 330/132 kV substation.</t>
  </si>
  <si>
    <t xml:space="preserve">For connection of Endeavour Energy’s planned Box Hill Zone Substation, to supply a new urban development at Box Hill. Refer to Endeavour’s DAPR for more details. </t>
  </si>
  <si>
    <t>Construction of a new bulk supply point in the vicinity of upcoming Western Sydney developments.</t>
  </si>
  <si>
    <t xml:space="preserve">A new bulk supply point to be built connected to TransGrid’s 330 kV transmission line 39 Bannaby to Sydney West or adjacent to TransGrid’s Kemps Creek substation. The bulk supply point will support load growth in the Western Sydney region, including the new Western Sydney Airport and new residential and commercial precincts. </t>
  </si>
  <si>
    <t>Eraring to Kemps Creek 500 kV smart grid controls.</t>
  </si>
  <si>
    <t xml:space="preserve">Installation of a special protection scheme to protect against trips of both of the 500 kV lines from Eraring to Kemps Creek. 
For a double circuit trip, the scheme will run back generation and load to avoid cascading outages and further loss of load in the Greater Sydney area. </t>
  </si>
  <si>
    <t>Sydney northwest 330 kV smart grid controls.</t>
  </si>
  <si>
    <t xml:space="preserve">Installation of a special protection scheme to protect against trips of two or more of the following 330 kV lines: Sydney North to Tuggerah (21), Sydney North to Vales Point (22), Vineyard to Eraring (25), Sydney West to Tuggerah (26) and Munmorah to Tuggerah (2M). 
For multiple circuit trips, the scheme will run back generation and load to avoid cascading outages and further loss of load in the network. </t>
  </si>
  <si>
    <t>Sydney South 330 kV smart grid controls.</t>
  </si>
  <si>
    <t xml:space="preserve">Installation of a special protection scheme to protect against trips of two or more of the 330 kV lines from Sydney South substation. 
For multiple circuit trips, the scheme will run back generation and load to avoid cascading outages and further loss of load in the network. </t>
  </si>
  <si>
    <t>Bayswater to Sydney West 330 kV smart grid controls.</t>
  </si>
  <si>
    <t xml:space="preserve">Installation of a special protection scheme to protect against trips of two or more of the following 330 kV lines: Bayswater to Regentville (31), Bayswater to Sydney West (32) and Regentville to Sydney West (38). 
For multiple circuit trips, the scheme will run back generation and load to avoid cascading outages and further loss of load in the Greater Sydney area. </t>
  </si>
  <si>
    <t>Powering Sydney's Future. Security of supply will be achieved by installing a new 330 kV cable between the existing Rookwood Road and Beaconsfield substations with a capacity of ~750 MVA. To cater for future electricity demand growth over the next 20 years, conduits for a second supply cable will also be laid at the same time. 
Fast Frequency Response - As part of the RIT-T for Powering Sydney’s Future, a large scale 10 MW, 10 MWh battery at Beaconsfield by November 2020 has been proposed. This will defer the cable installation, pilot the provision of fast frequency response, and enable us to understand its performance during disturbances over a wide range of system conditions and validate its characteristic in system stability models.</t>
  </si>
  <si>
    <t>The Powering Sydney’s Future project underpins the future security of electricity supply arrangements to the inner Sydney and Sydney Central Business District areas.</t>
  </si>
  <si>
    <t>Ongoing</t>
  </si>
  <si>
    <t>Battery Nov 2020,
New Cable Dec 2022</t>
  </si>
  <si>
    <t>AER approved revenue determination allowance $235m</t>
  </si>
  <si>
    <t>Underground a section of overhead transmission line 39 below the location for the future Western Sydney Airport and install Optical Ground Wires (OPGW) on the line to Sydney West BSP.</t>
  </si>
  <si>
    <t xml:space="preserve">Overhead transmission line 39 required a section to be undergrounded due to construction of the new Western Sydney airport. </t>
  </si>
  <si>
    <t>Secondary system replacement works were completed at Sydney North 330/132 kV substation.</t>
  </si>
  <si>
    <t>Ensure a reliable supply of electricity to the Sydney Metropolitan Area into the future and ensure that the substation is maintained to a safe and serviceable condition. This project also ensures compliance requirements with the National Electricity Rules and the AEMO's Standard for Power Systems Data Communications.</t>
  </si>
  <si>
    <t>2.3.2</t>
  </si>
  <si>
    <t>Renewal works to address end-of-life condition of various Vales Point 330/132 kV substation assets were completed.</t>
  </si>
  <si>
    <t xml:space="preserve">Replacement for end of life assets. </t>
  </si>
  <si>
    <t>2.3.3</t>
  </si>
  <si>
    <t>Table 2</t>
  </si>
  <si>
    <t>Gunnedah-Narrabri 66 kV Voltage Control.</t>
  </si>
  <si>
    <t xml:space="preserve">Provide Automatic Voltage Control of Capacitor Banks at Gunnedah. There is an opportunity to avoid the loss of load by implementing smart auto-tripping of the Gunnedah capacitors following a critical contingency. </t>
  </si>
  <si>
    <t xml:space="preserve">&lt;0.1 </t>
  </si>
  <si>
    <t>2.3.3/Table 3</t>
  </si>
  <si>
    <t>330 kV Capacitor bank to increase NSW to QLD transfer limit.</t>
  </si>
  <si>
    <t xml:space="preserve">Installation of a 330 kV, 120 MVAr shunt capacitor bank at Armidale 330/132 kV substation to increase voltage stability limits on QNI. </t>
  </si>
  <si>
    <t>Armidale capacitor transfer tripping scheme.</t>
  </si>
  <si>
    <t xml:space="preserve">Implementation of a transfer tripping scheme for the Armidale 132 kV capacitor bank to improve QNI transfer capability during an outage of an Armidale 330/132 kV transformer. </t>
  </si>
  <si>
    <t>Taree 132 kV bus capacity augmentation.</t>
  </si>
  <si>
    <t xml:space="preserve">A trip of any 132 kV busbar section at Taree 132/66 kV substation will interrupt supply to the Taree area. Installation of a new circuit breaker bay to allow two busbar protection zones at Taree substation will allow continued supply to customers in the Taree area during a bus section outage. </t>
  </si>
  <si>
    <t>Armidale North Coast Line Overload Load Shedding (LOLS) expansion.</t>
  </si>
  <si>
    <t xml:space="preserve">Modification of the LOLS tripping scheme to include Essential Energy’s Koolkhan to Maclean 66 kV feeder. </t>
  </si>
  <si>
    <t>Transposition of 330 kV lines 87 (Coffs Harbour to Armidale) and 8C/8E/8J (Armidale to Dumaresq).</t>
  </si>
  <si>
    <t xml:space="preserve">These transpositions are to make the network more resilient to negative-sequence voltage levels greater than 0.5% within the northern NSW transmission network. </t>
  </si>
  <si>
    <t>Install capacitor banks at Narrabri substation.</t>
  </si>
  <si>
    <t xml:space="preserve">Required to manage voltage constraints if large mining or gas developments proceed in the area. </t>
  </si>
  <si>
    <t>Reconductor the Gunnedah to Tamworth 132 kV line (969).</t>
  </si>
  <si>
    <t xml:space="preserve">Required to manage a thermal constraint due to the rating of the 969 line if large mining or gas developments proceed in the area. </t>
  </si>
  <si>
    <t>Northwest NSW 330 kV smart grid controls.</t>
  </si>
  <si>
    <t xml:space="preserve">Installation of a special protection scheme to protect against trips of two or more of the 330 kV lines between Armidale and Liddell. For multiple circuit trips, the scheme will run back generation and load to avoid cascading outages and further loss of load in the network. </t>
  </si>
  <si>
    <t xml:space="preserve">By Jun 2025 </t>
  </si>
  <si>
    <t>Secondary system replacement works were completed at Taree 132/66/33 kV substation in 2018.</t>
  </si>
  <si>
    <t>Replacement of the secondary systems and the 33kV switchyard at the Taree 132 kV substation was required due to the age and condition of the existing equipment which has been in continuous service since 1953.</t>
  </si>
  <si>
    <t>2.3.4</t>
  </si>
  <si>
    <t>Table 3</t>
  </si>
  <si>
    <t>Thermal Limitation on 94T Molong – Orange North 132 kV Line.</t>
  </si>
  <si>
    <t xml:space="preserve">Increase the thermal capacity of Line 94T. 
With a number of renewable generators in service and committed to connect west of Molong substation, studies indicate that curtailment of generation may be required due to the relatively low thermal rating of the line. </t>
  </si>
  <si>
    <t xml:space="preserve">By 2022 </t>
  </si>
  <si>
    <t>Increase capacity to Beryl area.</t>
  </si>
  <si>
    <t xml:space="preserve">If all interested renewable generation proponents connect, their outputs will be constrained under system normal conditions to maintain the transmission network within acceptable limits. The existing line thermal limitations will limit the generation from the renewable sources. The operational management of voltage stability and minimum reactive margin may limit the load consumption at Beryl thereby imposing load shedding. 
Initial market modelling indicates there would be net market benefits from augmenting the transmission network to provide additional capacity should further capacity commit to connection in the network. TransGrid has identified a range of credible network options to address this network constraints ranging from a new Beryl 330 kV substation or upgrades to 132 kV lines from Mount Piper or Wellington. </t>
  </si>
  <si>
    <t xml:space="preserve">~40.0 to 190.0 </t>
  </si>
  <si>
    <t>2.3.4/Table 4</t>
  </si>
  <si>
    <t>Voltage support in the Parkes area.</t>
  </si>
  <si>
    <t xml:space="preserve">Essential Energy have advised TransGrid of a potential spot load in the Parkes area. TransGrid have undertaken studies and concluded that the network will need to be reinforced with voltage support equipment. This may include the installation of one or more capacitor banks at optimal locations in the Parkes area. The optimal size and location for the support equipment is to be determined. </t>
  </si>
  <si>
    <t>Voltage support in the Orange area.</t>
  </si>
  <si>
    <t xml:space="preserve">The latest Essential Energy forecasts have indicated that demand is increasing in the Orange area. TransGrid have undertaken studies and concluded that the network in the Orange area will need to be reinforced. Options include the addition of voltage support equipment in the Orange area, establishment of a new 330/132 kV substation by cutting into Line 72 and linking with existing substations or additional 132 kV circuits to existing substations. </t>
  </si>
  <si>
    <t>Line 944 between Orange and Wallerawang replacement of approximately 70 wooden poles with concrete poles.</t>
  </si>
  <si>
    <t xml:space="preserve">The project addressed the requirement for critical voltage support to Orange and other Central West areas during emergency contingency events, and also supports the forecasted increase in the Central NSW region load. </t>
  </si>
  <si>
    <t>Removal of a SCADA limitation on the Wellington – Wollar 330 kV 79 line increased its contingent line rating from 915 MVA to the maximum contingency conductor rating of 1048 MVA.</t>
  </si>
  <si>
    <t xml:space="preserve">SCADA contingent line rating setting. </t>
  </si>
  <si>
    <t>Automate 66 kV backup supply to Mudgee via auto-changeover scheme.</t>
  </si>
  <si>
    <t xml:space="preserve">As a result of the implementation of the IPART reliability standard from 1st July 2018, action was required to reduce the expected unserved energy (EUE) at Mudgee BSP to comply with the new standard. </t>
  </si>
  <si>
    <t>2.2.3/Table 2.3</t>
  </si>
  <si>
    <t>2.3.5</t>
  </si>
  <si>
    <t>Table 4</t>
  </si>
  <si>
    <t>99X Wagga 330 - Wagga 132. 132 kV Line Capacity Augmentation.</t>
  </si>
  <si>
    <t xml:space="preserve">Replace limiting equipment at Wagga 330 and Wagga 132. This will remove the need to reduce reliability of supply to Wagga Wagga at times of peak demand when there is high generation in the Wagga – Darlington Point area and high transfer on the main grid towards Yass / Canberra and Sydney. </t>
  </si>
  <si>
    <t>2.3.5/Table 5</t>
  </si>
  <si>
    <t>Install a 100 MVAr 330 kV Capacitor at Wagga 330.</t>
  </si>
  <si>
    <t xml:space="preserve">The AEMO constraint N^^V_NIL_1: Avoid voltage collapse in southern NSW for loss of the largest VIC generating unit or Basslink is limiting the NSW – VIC transfer limit. A 100 MVAr capacitor at Wagga will lift the southward transfer limit by 30 MW and northward transfer limit by 75 MW. </t>
  </si>
  <si>
    <t>Install 132 kV line circuit breakers at Stockdill.</t>
  </si>
  <si>
    <t xml:space="preserve">Evoenergy has identified a need to locate their mobile substation at Molonglo from 2021 to supply developments in the Molonglo Valley. Installation of 132 kV line circuit breakers at Stockdill is required to provide the necessary protection functionality and reliability. Refer to Evoenergy’s DAPR for more details. </t>
  </si>
  <si>
    <t>Install Static Synchronous Series Compensation on 2 Upper Tumut – Yass 330 kV Line.</t>
  </si>
  <si>
    <t xml:space="preserve">To improve the sharing between the four 330 kV lines O1, 2, 3 and O7 and thereby enable higher transfer across the group. A 2Ω reduction in the line reactance will increase the Snowy to NSW transfer capability by 26 MW. </t>
  </si>
  <si>
    <t>Install Static Synchronous Series Compensation on 62 Jindera – Wagga 330 kV Line.</t>
  </si>
  <si>
    <t xml:space="preserve">To improve the sharing between the three 330 kV lines 62, 65 and 66 and thereby enable higher transfer across the group. This facility will achieve a 12.8 MW increase on the NSW-VIC thermal constraint and a 5.6 MW increase on the NSW-VIC voltage constraint. </t>
  </si>
  <si>
    <t>Remote relay interrogation.</t>
  </si>
  <si>
    <t xml:space="preserve">Rollout of the Fault Data Interrogation System (FDIS) to all TransGrid sites that currently have protection relays capable of communicating information via. TCP/IP or serial connection. This will allow remote interrogation and provide a range of data about a fault. </t>
  </si>
  <si>
    <t>Albury area under-voltage load shedding (UVLS) scheme.</t>
  </si>
  <si>
    <t xml:space="preserve">Installation of UVLS scheme at Albury and ANM to enable the underlying 132 kV system to remain closed during outage of the Jindera 330/132 kV transformer and various transmission lines. </t>
  </si>
  <si>
    <t>Snowy area 330 kV smart grid controls.</t>
  </si>
  <si>
    <t xml:space="preserve">Installation of a special protection scheme to protect against trips of both the Murray to Lower Tumut (66) and Murray to Upper Tumut (65) 330 kV lines. For a double circuit trips, the scheme will run back generation and load to avoid cascading outages and further loss of load in the network. </t>
  </si>
  <si>
    <t>Yass area 330 kV smart grid controls.</t>
  </si>
  <si>
    <t xml:space="preserve">Installation of a special protection scheme to protect against trips of two or more of the following 330 kV lines: Yass to Gullen Range (3J), Yass to Marulan (4, 5), Bannaby to Gullen Range (61). For multiple circuit trips, the scheme will run back generation and load to avoid cascading outages and loss of further load in the network. </t>
  </si>
  <si>
    <t>Installation of one 132 kV switch bay at Canberra 330/132 kV substation.</t>
  </si>
  <si>
    <t xml:space="preserve">Evoenergy has planned a Strathnairn Zone Substation, being built to meet the high maximum load growth caused by a new housing development in Canberra. Refer to Evoenergy’s DAPR for more details. </t>
  </si>
  <si>
    <t>Stockdill Substation second point of supply for the ACT 330kV/132kV substation. Project includes diversion of 330 kV lines 01 and 3C into a new substation, with a 330/132 kV transformer providing 132 kV supply to Evoenergy.</t>
  </si>
  <si>
    <t xml:space="preserve">TransGrid is required to provide two independent, geographically separate 330 kV supplies to the ACT as a condition of the ACT transmission licence. Canberra 330/132 kV substation provides the existing supply and the new Stockdill substation will provide the second supply. </t>
  </si>
  <si>
    <t>Modernisation and rehabilitation of Wagga 132 substation was completed in August 2018. Three 45-year old, 60 MVA transformers were replaced by two 120 MVA units and all disconnectors and all secondary systems were replaced. This project replaced our last electromechanical impedance protections. In December 2017, a basic Gadara Transfer Tripping scheme was commissioned to prevent generators at Burrinjuck, Blowering, Gadara or Jounama being islanded with load.</t>
  </si>
  <si>
    <t>Age and condition of existing equipment.</t>
  </si>
  <si>
    <t>Auto reclose was commissioned to improve reliability of the Murray – Guthega tee Geehi 132 kV Line.</t>
  </si>
  <si>
    <t>Improve reliability.</t>
  </si>
  <si>
    <t>Equipment limiting the rating of O51 Lower Tumut – Wagga 330 kV Line removed, increasing the summer day contingency rating from 982 MVA to 1155 MVA.</t>
  </si>
  <si>
    <t>Contingency rating limiting throughput.</t>
  </si>
  <si>
    <t>2.3.4/Table 5</t>
  </si>
  <si>
    <t>2.3.6</t>
  </si>
  <si>
    <t>Table 5</t>
  </si>
  <si>
    <t>Possible options include: 
 • Establishing a battery storage solution to complement the existing gas-turbines 
 • Installing additional Gas Turbine generation with a short start-up time 
 • Procuring demand management from the loads in the area 
 • Establishing a second duplicate 220 kV transmission line between Broken Hill and Buronga.</t>
  </si>
  <si>
    <t>Maintain supply reliability to Broken Hill.  To provide additional capacity to supply Broken Hill, if the load exceeds the capacity of the backup gas turbines owned by Essential Energy and the expected unserved energy exceeds the unserved energy allowance for Broken Hill of 10 minutes at average demand.</t>
  </si>
  <si>
    <t xml:space="preserve">When the load exceeds capacity of backup gas turbines </t>
  </si>
  <si>
    <t xml:space="preserve">52.0 to 177.0 </t>
  </si>
  <si>
    <t>2.3.6/Table 6</t>
  </si>
  <si>
    <t>99T Darlington Point – Coleambally 132 kV Line Capacity Upgrade.</t>
  </si>
  <si>
    <t xml:space="preserve">To relieve forecast constraints on in-service and committed solar generation in the area. </t>
  </si>
  <si>
    <t>Install Dynamic Transformer Rating Equipment on Darlington Point 330/220/33 kV Tie Transformers.</t>
  </si>
  <si>
    <t xml:space="preserve">X5 Darlington Point Balranald 220 kV Line has a potential rating of approximately 420 MVA but there are two 200 MVA transformers at Darlington Point that limit the line loading. 
Operating these transformers to their capability will allow despatch of low cost generation at Balranald and Broken Hill and in north-west Victoria. </t>
  </si>
  <si>
    <t>Dynamic reactive support installations at Broken Hill and Buronga.</t>
  </si>
  <si>
    <t xml:space="preserve">Installation of reactors and SVCs at Broken Hill and Buronga to address voltage constraints should a large mining development proceed in the area. </t>
  </si>
  <si>
    <t>Equipment limiting the rating of OX1 Buronga – Red Cliffs 220 kV Line was removed at the Buronga (NSW) end. Reciprocal works at Red Cliffs are now being investigated in order to remove the limitation on the Victoria end.</t>
  </si>
  <si>
    <t xml:space="preserve">Increasing summer day rating of the line from 265 MVA to 417 MVA. </t>
  </si>
  <si>
    <t>Commissioned an eight-hop UHF radio data link between Broken Hill and Buronga in October 2018. This new link compliments the existing Power Line Carrier (PLC) systems on X2 Buronga – Broken Hill 220 kV Line. Protection signalling and a transfer tripping scheme to prevent unstable operation of generation in the area is transmitted across this link.</t>
  </si>
  <si>
    <t>For connection of Evoenergy’s planned Molonglo Zone Substation in ACT, connecting to Evoenergy’s Canberra to Woden 132 kV transmission line.</t>
  </si>
  <si>
    <t>2.3.7</t>
  </si>
  <si>
    <t>Table 6</t>
  </si>
  <si>
    <t>Provide Dynamic Line Rating on various lines.</t>
  </si>
  <si>
    <t xml:space="preserve">Weather stations will be installed to allow Dynamic Line Ratings to be calculated for a number of lines. Replacement of limiting equipment will permit use of higher ratings. Operating these lines to a dynamic rating appropriate to ambient conditions will facilitate construction and dispatch of additional low-cost generation. </t>
  </si>
  <si>
    <t>Remote or self-reset of busbar protection.</t>
  </si>
  <si>
    <t xml:space="preserve">Installation of high definition Closed Circuit Television (CCTV) on busbars and facilities to reset busbar protections remotely at selected sites. This will reduce restoration time and duration of supply interruptions following busbar faults. </t>
  </si>
  <si>
    <t>2.3.7/Table 7</t>
  </si>
  <si>
    <t>VHF Radio Network Upgrade [Improve the Operational Telephone Network (OTN)].</t>
  </si>
  <si>
    <t xml:space="preserve">Domestic and international experience in emergencies such as system black or widespread bushfires has demonstrated that public switched telephone networks (including satellite telephones) suffer severe congestion and short battery life. We have an extensive VHF radio network that provides a crucial backup communications system between AEMO, generators, TNSPs and DSNPs. This project is to replace end-of-life equipment and enhance the functionality of the network to ensure its serviceability and capability in a critical network event. </t>
  </si>
  <si>
    <t>Transformer automatic voltage regulator (AVR) function changes.</t>
  </si>
  <si>
    <t xml:space="preserve">To fulfil the obligation under the National Electricity Rules (NER) to ensure voltage levels at customer connections points are controlled to an agreed supply point voltage. Modification of AVR logic to allow automatic voltage regulation during reverse power flow at locations with high levels of embedded renewable generation. </t>
  </si>
  <si>
    <t>Overvoltage control following under frequency load shedding events.</t>
  </si>
  <si>
    <t xml:space="preserve">Implementation of overvoltage control schemes to automatically switch existing reactive plant quickly to maintain system security when the system frequency falls below a certain level. </t>
  </si>
  <si>
    <t>2.4.1</t>
  </si>
  <si>
    <t>5A1/5A2 Eraring – Kemps Creek 500 kV line.</t>
  </si>
  <si>
    <t>Steel tower transmission line asset renewal.</t>
  </si>
  <si>
    <t>8 Dapto – Marulan 330 kV line.</t>
  </si>
  <si>
    <t>2.4.1/Table 8</t>
  </si>
  <si>
    <t>2M Munmorah – Tuggerah 330 kV line.</t>
  </si>
  <si>
    <t>24 Eraring – Vales Point 330 kV line.</t>
  </si>
  <si>
    <t>25 &amp; 26 Eraring – Vineyard 330 kV line &amp; Munmorah – Sydney West 330 kV double circuit line.</t>
  </si>
  <si>
    <t>3W Capital Windfarm – Kangaroo Valley 330 kV line.</t>
  </si>
  <si>
    <t>81 Liddell – Newcastle 330 kV line.</t>
  </si>
  <si>
    <t>20 Sydney West – Sydney North 330 kV line.</t>
  </si>
  <si>
    <t>21 Sydney North – Tuggerah 330 kV line.</t>
  </si>
  <si>
    <t>28 Sydney North – Sydney East 330 kV line.</t>
  </si>
  <si>
    <t>23 Vales Point – Munmorah 330 kV line.</t>
  </si>
  <si>
    <t>13 Kemps Creek – Sydney South 330kV line – single circuit section only.</t>
  </si>
  <si>
    <t>14 Kemps Creek – Sydney North 330 kV line.</t>
  </si>
  <si>
    <t>16 Avon – Marulan 330 kV line.</t>
  </si>
  <si>
    <t>18 Dapto – Kangaroo Valley 330 kV line.</t>
  </si>
  <si>
    <t>11 Dapto – Sydney South 330 kV Line.</t>
  </si>
  <si>
    <t>27 Sydney North – Sydney East 330 kV line.</t>
  </si>
  <si>
    <t>88 Muswellbrook – Tamworth 330 kV line.</t>
  </si>
  <si>
    <t>90 Eraring – Newcastle 330 kV line.</t>
  </si>
  <si>
    <t>93 Eraring – Newcastle 330 kV line.</t>
  </si>
  <si>
    <t>22 Vales Point – Sydney North 330kV line.</t>
  </si>
  <si>
    <t>959 &amp; 92Z Sydney North – Sydney East 132kV double circuit line.</t>
  </si>
  <si>
    <t>17 Macarthur – Avon 330kV line.</t>
  </si>
  <si>
    <t>39 Bannaby – Sydney West 330kV line.</t>
  </si>
  <si>
    <t>31/32 Bayswater – Regentville 330 kV double circuit line.</t>
  </si>
  <si>
    <t>Table 8</t>
  </si>
  <si>
    <t>94X Wallerawang – Panorama 132 kV line and 948 Panorama – Orange North 132 kV line.</t>
  </si>
  <si>
    <t>Wood pole tower transmission line asset renewal.</t>
  </si>
  <si>
    <t>2.4.1/Table 9</t>
  </si>
  <si>
    <t>993 Gadara – Wagga 132 kV line*.</t>
  </si>
  <si>
    <t>96L Tenterfield – Lismore 132 kV line.</t>
  </si>
  <si>
    <t>966 Armidale – Koolkhan 132 kV line.</t>
  </si>
  <si>
    <t>9U3 Gunnedah – Boggabri East 132 kV line and 9UH Boggabri North to Narrabri 132 kV line.</t>
  </si>
  <si>
    <t>96F Tomago – Stroud 132 kV line.</t>
  </si>
  <si>
    <t>94K Wellington – Parkes 132 kV line.</t>
  </si>
  <si>
    <t>99A Uranquinty – Finley 132 kV line.</t>
  </si>
  <si>
    <t>995 Hume – Albury, 97L Guthega – Jindabyne Pumps and 976 Canberra – Queanbeyan 132 kV lines.</t>
  </si>
  <si>
    <t>99J Yanco – Griffith 132 kV line.</t>
  </si>
  <si>
    <t>99D Yanco – Darlington Point 132 kV line.</t>
  </si>
  <si>
    <t>Low spans on various lines.</t>
  </si>
  <si>
    <t>Remediation of low spans.</t>
  </si>
  <si>
    <t>2.4.1/Table 11</t>
  </si>
  <si>
    <t>999 – Yass – Cowra 132 kV line.</t>
  </si>
  <si>
    <t>Grillage tower remediation (remediation of buried steelwork).</t>
  </si>
  <si>
    <t>01 Upper Tumut – Canberra and 9 Canberra – Yass 330 kV lines.</t>
  </si>
  <si>
    <t>2 Upper Tumut – Yass 330 kV line.</t>
  </si>
  <si>
    <t>4 and 5 Yass – Marulan 330 kV lines.</t>
  </si>
  <si>
    <t>11 Sydney South – Dapto 330 kV line.</t>
  </si>
  <si>
    <t>U1, U3, U5, U7 Upper Tumut 330kV Group Lines; 65 Murray – Upper Tumut 330 kV line; 66 Murray – Lower Tumut 330 kV line and 97K Cooma – Munyang 132 kV line.</t>
  </si>
  <si>
    <t>995 Hume Albury 132 kV line; 99X, 9R5, 9R6 and 990 Wagga area 132 kV double circuit structures; 970 Yass – Burrinjuck 132 kV lattice towers.</t>
  </si>
  <si>
    <t>2.4.2</t>
  </si>
  <si>
    <t>Armidale 330 kV substation No.2 reactor renewal.</t>
  </si>
  <si>
    <t>Asset renewal/replacement project.</t>
  </si>
  <si>
    <t>2.4.2/Table 12</t>
  </si>
  <si>
    <t>2.4.2, 2.5</t>
  </si>
  <si>
    <t>Sydney East 330 kV substation No.2 and No.3 transformer replacements (note retirement of 1 transformer at Sydney East see 2.5 below).</t>
  </si>
  <si>
    <t>Wellington 330 kV substation No.1 reactor replacement.</t>
  </si>
  <si>
    <t>Forbes 132 kV substation transformer replacements.</t>
  </si>
  <si>
    <t>Transformer renewals at Ingleburn, Kemps Creek, Liverpool, Moree, Murray, Murrumburrah, Panorama, Sydney North.</t>
  </si>
  <si>
    <t>2.4.2/Table 12 (Kemps Creek only), otherwise N/A</t>
  </si>
  <si>
    <t>Various steelwork renewals – (Overall programs currently being reassessed).</t>
  </si>
  <si>
    <t xml:space="preserve">By Jun 2024 </t>
  </si>
  <si>
    <t>2.4.3</t>
  </si>
  <si>
    <t>Sydney West SVC Control System Replacement*.</t>
  </si>
  <si>
    <t>Age and condition of existing equipment</t>
  </si>
  <si>
    <t>2.4.3/Table 13</t>
  </si>
  <si>
    <t>Muswellbrook Secondary Systems Renewal.</t>
  </si>
  <si>
    <t>Tuggerah Secondary Systems Renewal.</t>
  </si>
  <si>
    <t>Molong Secondary Systems Renewal.</t>
  </si>
  <si>
    <t>Marulan Secondary Systems Renewal.</t>
  </si>
  <si>
    <t>Ingleburn Secondary System Renewal.</t>
  </si>
  <si>
    <t>Tamworth 330kV Secondary Systems Renewal.</t>
  </si>
  <si>
    <t>Broken Hill Secondary Systems Renewal*.</t>
  </si>
  <si>
    <t>Darlington Point Secondary Systems Renewal.</t>
  </si>
  <si>
    <t>Wagga 330kV Secondary Systems Renewal.</t>
  </si>
  <si>
    <t>Lismore SVC Control System Replacement*.</t>
  </si>
  <si>
    <t>Deniliquin Secondary Systems Renewal.</t>
  </si>
  <si>
    <t>Coleambally Secondary Systems Renewal.</t>
  </si>
  <si>
    <t>Haymarket Secondary Systems Replacement.</t>
  </si>
  <si>
    <t>Liverpool Secondary Systems Renewal.</t>
  </si>
  <si>
    <t>Tenterfield Secondary Systems Renewal.</t>
  </si>
  <si>
    <t>Murrumburrah Secondary Systems Renewal.</t>
  </si>
  <si>
    <t>2.4.4</t>
  </si>
  <si>
    <t>SCADA system replacement.</t>
  </si>
  <si>
    <t>Sydney East retirement of 1 transformer as part of transformer replacement project (see Section 2.4.2 above).</t>
  </si>
  <si>
    <t>The project to rebuild the 86 line due to asset condition has been deferred and its timing will be reassessed.</t>
  </si>
  <si>
    <t>Change compared to 2018 TAPR. Noted here for reference.</t>
  </si>
  <si>
    <t>Projects for transfer tripping schemes have been removed as they are no longer required due to market participants installing anti-islanding schemes.</t>
  </si>
  <si>
    <t>2.3.3, 2.3.5</t>
  </si>
  <si>
    <t>The installation of dynamic voltage support at various locations has been deferred while the process for actioning the ISP is underway, and will be reassessed at a later date.</t>
  </si>
  <si>
    <r>
      <t>This workbook contains data collected from 2019 Transmission Annual Planning Reports of AEMO, ElectraNet, Powerlink, TasNetworks and TransGrid. The 2020 Draft ISP Transmission Outlook Summary spreadsheet</t>
    </r>
    <r>
      <rPr>
        <vertAlign val="superscript"/>
        <sz val="10"/>
        <color theme="1"/>
        <rFont val="Tw Cen MT"/>
        <family val="2"/>
      </rPr>
      <t>1</t>
    </r>
    <r>
      <rPr>
        <sz val="10"/>
        <color theme="1"/>
        <rFont val="Tw Cen MT"/>
        <family val="2"/>
      </rPr>
      <t xml:space="preserve"> has also been cross referenced as this spreadsheet accounts for recent RIT-T publications for projects considered in the ISP.
AEMO has made every effort to ensure the quality of the information in this workbook but cannot guarantee that the information, forecasts and assumptions in it are accurate, complete or appropriate for your circumstances. This workbook does not include all of the information that an investor, participant or potential participant in the electricity or gas market might require, and does not amount to a recommendation of any investment.
Anyone proposing to use the information in this workbook should independently verify and check its accuracy, completeness and suitability for purpose, and obtain independent and specific advice from appropriate experts.
This dataset or the information in it may be subsequently updated or amended. This work does not constitute legal or business advice, and should not be relied on as a substitute for obtaining detailed legal advice about the National Electricity Law, the National Electricity Rules, or any other applicable laws, procedures or policies.
Accordingly, to the maximum extent permitted by law, AEMO and its officers, employees and consultants involved in the preparation of this document:
•  make no representation or warranty, express or implied, as to the currency, accuracy, reliability or completeness of the information in this workbook; and
•  are not liable (whether by reason of negligence or otherwise) for any statements, opinions, information or other matters contained in or derived from this publication, or any omissions from it, or in respect of a person’s use of the information in this workbook.</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</si>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</sst>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9]\ mmmm\ yyyy;@"/>
    <numFmt numFmtId="165" formatCode="[$$-C09]#,##0.00;[Red]&quot;-&quot;[$$-C09]#,##0.00"/>
    <numFmt numFmtId="166" formatCode="0.0"/>
  </numFmts>
  <fonts count="33" x14ac:knownFonts="1">
    <font>
      <sz val="11"/>
      <color theme="1"/>
      <name val="Arial"/>
      <family val="2"/>
    </font>
    <font>
      <sz val="11"/>
      <color theme="1"/>
      <name val="Segoe UI Semilight"/>
      <family val="2"/>
      <scheme val="minor"/>
    </font>
    <font>
      <sz val="11"/>
      <color theme="1"/>
      <name val="Segoe UI Semilight"/>
      <family val="2"/>
      <scheme val="minor"/>
    </font>
    <font>
      <sz val="11"/>
      <color rgb="FF000000"/>
      <name val="Arial"/>
      <family val="2"/>
    </font>
    <font>
      <b/>
      <i/>
      <sz val="16"/>
      <color rgb="FF000000"/>
      <name val="Arial"/>
      <family val="2"/>
    </font>
    <font>
      <b/>
      <i/>
      <u/>
      <sz val="11"/>
      <color rgb="FF000000"/>
      <name val="Arial"/>
      <family val="2"/>
    </font>
    <font>
      <b/>
      <sz val="15"/>
      <color theme="3"/>
      <name val="Segoe UI Semilight"/>
      <family val="2"/>
      <scheme val="minor"/>
    </font>
    <font>
      <sz val="8"/>
      <color theme="1"/>
      <name val="Segoe UI Semilight"/>
      <family val="2"/>
      <scheme val="minor"/>
    </font>
    <font>
      <b/>
      <sz val="11"/>
      <color theme="1"/>
      <name val="Century Gothic"/>
      <family val="2"/>
      <scheme val="major"/>
    </font>
    <font>
      <b/>
      <sz val="8"/>
      <color rgb="FF000000"/>
      <name val="Century Gothic"/>
      <family val="2"/>
      <scheme val="major"/>
    </font>
    <font>
      <u/>
      <sz val="11"/>
      <color theme="10"/>
      <name val="Arial"/>
      <family val="2"/>
    </font>
    <font>
      <b/>
      <sz val="8"/>
      <color rgb="FFC00000"/>
      <name val="Tw Cen MT"/>
      <family val="2"/>
    </font>
    <font>
      <b/>
      <sz val="8"/>
      <color theme="1"/>
      <name val="Tw Cen MT"/>
      <family val="2"/>
    </font>
    <font>
      <sz val="8"/>
      <color theme="1"/>
      <name val="Tw Cen MT"/>
      <family val="2"/>
    </font>
    <font>
      <b/>
      <sz val="8"/>
      <name val="Tw Cen MT"/>
      <family val="2"/>
    </font>
    <font>
      <sz val="8"/>
      <name val="Tw Cen MT"/>
      <family val="2"/>
    </font>
    <font>
      <sz val="8"/>
      <color rgb="FF0070C0"/>
      <name val="Tw Cen MT"/>
      <family val="2"/>
    </font>
    <font>
      <b/>
      <sz val="14"/>
      <color rgb="FFC00000"/>
      <name val="Tw Cen MT"/>
      <family val="2"/>
    </font>
    <font>
      <sz val="8"/>
      <color rgb="FFFF0000"/>
      <name val="Tw Cen MT"/>
      <family val="2"/>
    </font>
    <font>
      <b/>
      <u/>
      <sz val="8"/>
      <color theme="1"/>
      <name val="Tw Cen MT"/>
      <family val="2"/>
    </font>
    <font>
      <sz val="11"/>
      <color theme="1"/>
      <name val="Tw Cen MT"/>
      <family val="2"/>
    </font>
    <font>
      <sz val="10"/>
      <color theme="1"/>
      <name val="Tw Cen MT"/>
      <family val="2"/>
    </font>
    <font>
      <b/>
      <sz val="20"/>
      <color rgb="FFC00000"/>
      <name val="Tw Cen MT"/>
      <family val="2"/>
    </font>
    <font>
      <b/>
      <sz val="10"/>
      <color rgb="FF000000"/>
      <name val="Tw Cen MT"/>
      <family val="2"/>
    </font>
    <font>
      <b/>
      <sz val="10"/>
      <color theme="1"/>
      <name val="Tw Cen MT"/>
      <family val="2"/>
    </font>
    <font>
      <sz val="10"/>
      <name val="Tw Cen MT"/>
      <family val="2"/>
    </font>
    <font>
      <vertAlign val="superscript"/>
      <sz val="10"/>
      <color theme="1"/>
      <name val="Tw Cen MT"/>
      <family val="2"/>
    </font>
    <font>
      <u/>
      <sz val="8"/>
      <color theme="10"/>
      <name val="Tw Cen MT"/>
      <family val="2"/>
    </font>
    <font>
      <vertAlign val="superscript"/>
      <sz val="8"/>
      <name val="Tw Cen MT"/>
      <family val="2"/>
    </font>
    <font>
      <sz val="8"/>
      <color theme="10"/>
      <name val="Tw Cen MT"/>
      <family val="2"/>
    </font>
    <font>
      <b/>
      <sz val="10"/>
      <color rgb="FFC00000"/>
      <name val="Tw Cen MT"/>
      <family val="2"/>
    </font>
    <font>
      <b/>
      <sz val="10"/>
      <color rgb="FFF47321"/>
      <name val="Tw Cen MT"/>
      <family val="2"/>
    </font>
    <font>
      <b/>
      <sz val="8"/>
      <color rgb="FFF47321"/>
      <name val="Tw Cen MT"/>
      <family val="2"/>
    </font>
  </fonts>
  <fills count="9">
    <fill>
      <patternFill patternType="none"/>
    </fill>
    <fill>
      <patternFill patternType="gray125"/>
    </fill>
    <fill>
      <patternFill patternType="solid">
        <fgColor rgb="FFF9F8F6"/>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bgColor indexed="64"/>
      </patternFill>
    </fill>
    <fill>
      <patternFill patternType="solid">
        <fgColor theme="2"/>
        <bgColor indexed="64"/>
      </patternFill>
    </fill>
    <fill>
      <patternFill patternType="solid">
        <fgColor rgb="FFE0F2F8"/>
        <bgColor indexed="64"/>
      </patternFill>
    </fill>
  </fills>
  <borders count="10">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top/>
      <bottom style="medium">
        <color theme="0"/>
      </bottom>
      <diagonal/>
    </border>
    <border>
      <left/>
      <right/>
      <top/>
      <bottom style="thick">
        <color theme="4"/>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0"/>
      </right>
      <top style="medium">
        <color theme="0"/>
      </top>
      <bottom style="medium">
        <color theme="0"/>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3" fillId="0" borderId="0"/>
    <xf numFmtId="0" fontId="4" fillId="0" borderId="0">
      <alignment horizontal="center"/>
    </xf>
    <xf numFmtId="0" fontId="4" fillId="0" borderId="0">
      <alignment horizontal="center" textRotation="90"/>
    </xf>
    <xf numFmtId="0" fontId="5" fillId="0" borderId="0"/>
    <xf numFmtId="165" fontId="5" fillId="0" borderId="0"/>
    <xf numFmtId="0" fontId="6" fillId="0" borderId="4" applyNumberFormat="0" applyFill="0" applyAlignment="0" applyProtection="0"/>
    <xf numFmtId="0" fontId="2" fillId="0" borderId="0"/>
    <xf numFmtId="0" fontId="10" fillId="0" borderId="0" applyNumberFormat="0" applyFill="0" applyBorder="0" applyAlignment="0" applyProtection="0"/>
  </cellStyleXfs>
  <cellXfs count="109">
    <xf numFmtId="0" fontId="0" fillId="0" borderId="0" xfId="0"/>
    <xf numFmtId="0" fontId="7" fillId="0" borderId="0" xfId="0" applyFont="1"/>
    <xf numFmtId="0" fontId="8" fillId="0" borderId="0" xfId="0" applyFont="1"/>
    <xf numFmtId="0" fontId="9" fillId="5" borderId="1" xfId="0" applyFont="1" applyFill="1" applyBorder="1" applyAlignment="1">
      <alignment horizontal="center" vertical="center" wrapText="1"/>
    </xf>
    <xf numFmtId="0" fontId="1" fillId="0" borderId="0" xfId="0" applyFont="1"/>
    <xf numFmtId="0" fontId="1" fillId="0" borderId="0" xfId="0" applyFont="1" applyAlignment="1">
      <alignment horizontal="left" vertical="center"/>
    </xf>
    <xf numFmtId="0" fontId="12" fillId="0" borderId="0" xfId="0" applyFont="1" applyFill="1" applyBorder="1" applyAlignment="1"/>
    <xf numFmtId="0" fontId="13" fillId="0" borderId="0" xfId="0" applyFont="1" applyFill="1" applyBorder="1"/>
    <xf numFmtId="0" fontId="12" fillId="0" borderId="0" xfId="0" applyFont="1" applyFill="1" applyBorder="1" applyAlignment="1">
      <alignment horizontal="center"/>
    </xf>
    <xf numFmtId="0" fontId="14" fillId="5" borderId="7"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3" fillId="0" borderId="0" xfId="0" applyFont="1"/>
    <xf numFmtId="0" fontId="15" fillId="2" borderId="1" xfId="0" applyFont="1" applyFill="1" applyBorder="1" applyAlignment="1">
      <alignment vertical="center" wrapText="1"/>
    </xf>
    <xf numFmtId="0" fontId="15" fillId="7" borderId="1" xfId="0" applyFont="1" applyFill="1" applyBorder="1" applyAlignment="1">
      <alignment vertical="center" wrapText="1"/>
    </xf>
    <xf numFmtId="0" fontId="15" fillId="2" borderId="1" xfId="0" applyFont="1" applyFill="1" applyBorder="1" applyAlignment="1">
      <alignment horizontal="center" vertical="center" wrapText="1"/>
    </xf>
    <xf numFmtId="164" fontId="15" fillId="7" borderId="1" xfId="0" applyNumberFormat="1" applyFont="1" applyFill="1" applyBorder="1" applyAlignment="1">
      <alignment horizontal="center" vertical="center" wrapText="1"/>
    </xf>
    <xf numFmtId="164" fontId="13" fillId="7" borderId="1" xfId="0" quotePrefix="1" applyNumberFormat="1" applyFont="1" applyFill="1" applyBorder="1" applyAlignment="1">
      <alignment horizontal="center" vertical="center" wrapText="1"/>
    </xf>
    <xf numFmtId="0" fontId="13" fillId="2" borderId="1" xfId="0" applyFont="1" applyFill="1" applyBorder="1" applyAlignment="1">
      <alignment vertical="center" wrapText="1"/>
    </xf>
    <xf numFmtId="0" fontId="13" fillId="7" borderId="1" xfId="0" applyFont="1" applyFill="1" applyBorder="1" applyAlignment="1">
      <alignment vertical="center" wrapText="1"/>
    </xf>
    <xf numFmtId="0" fontId="13" fillId="2" borderId="1" xfId="0" applyFont="1" applyFill="1" applyBorder="1" applyAlignment="1">
      <alignment horizontal="center" vertical="center" wrapText="1"/>
    </xf>
    <xf numFmtId="164" fontId="13" fillId="7" borderId="1" xfId="0" applyNumberFormat="1" applyFont="1" applyFill="1" applyBorder="1" applyAlignment="1">
      <alignment horizontal="center" vertical="center" wrapText="1"/>
    </xf>
    <xf numFmtId="17" fontId="13" fillId="7" borderId="1" xfId="0" applyNumberFormat="1" applyFont="1" applyFill="1" applyBorder="1" applyAlignment="1">
      <alignment horizontal="left" vertical="center" wrapText="1"/>
    </xf>
    <xf numFmtId="0" fontId="13" fillId="0" borderId="0" xfId="0" applyFont="1" applyFill="1"/>
    <xf numFmtId="164" fontId="15" fillId="7" borderId="1" xfId="0" quotePrefix="1" applyNumberFormat="1" applyFont="1" applyFill="1" applyBorder="1" applyAlignment="1">
      <alignment horizontal="center" vertical="center" wrapText="1"/>
    </xf>
    <xf numFmtId="166" fontId="15" fillId="2" borderId="1" xfId="0" applyNumberFormat="1" applyFont="1" applyFill="1" applyBorder="1" applyAlignment="1">
      <alignment horizontal="center" vertical="center" wrapText="1"/>
    </xf>
    <xf numFmtId="0" fontId="13" fillId="7" borderId="1" xfId="0" applyFont="1" applyFill="1" applyBorder="1" applyAlignment="1">
      <alignment horizontal="left" vertical="center" wrapText="1"/>
    </xf>
    <xf numFmtId="49" fontId="13" fillId="7" borderId="1" xfId="0" applyNumberFormat="1" applyFont="1" applyFill="1" applyBorder="1" applyAlignment="1">
      <alignment horizontal="center" vertical="center" wrapText="1"/>
    </xf>
    <xf numFmtId="0" fontId="13" fillId="7" borderId="1" xfId="0" applyNumberFormat="1" applyFont="1" applyFill="1" applyBorder="1" applyAlignment="1">
      <alignment horizontal="center" vertical="center" wrapText="1"/>
    </xf>
    <xf numFmtId="0" fontId="13" fillId="0" borderId="0" xfId="0" applyFont="1" applyAlignment="1">
      <alignment horizontal="center"/>
    </xf>
    <xf numFmtId="0" fontId="13" fillId="0" borderId="0" xfId="0" applyFont="1" applyFill="1" applyAlignment="1">
      <alignment horizontal="center"/>
    </xf>
    <xf numFmtId="0" fontId="12" fillId="0" borderId="3" xfId="0" applyFont="1" applyFill="1" applyBorder="1" applyAlignment="1"/>
    <xf numFmtId="0" fontId="11" fillId="0" borderId="0" xfId="0" applyFont="1" applyFill="1" applyBorder="1" applyAlignment="1">
      <alignment horizontal="left"/>
    </xf>
    <xf numFmtId="0" fontId="11" fillId="0" borderId="0" xfId="0" applyNumberFormat="1" applyFont="1" applyFill="1" applyBorder="1" applyAlignment="1">
      <alignment horizontal="left"/>
    </xf>
    <xf numFmtId="0" fontId="14" fillId="5" borderId="1" xfId="0" applyFont="1" applyFill="1" applyBorder="1" applyAlignment="1">
      <alignment horizontal="center" vertical="center" wrapText="1"/>
    </xf>
    <xf numFmtId="0" fontId="12" fillId="5"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0" quotePrefix="1" applyNumberFormat="1" applyFont="1" applyFill="1" applyBorder="1" applyAlignment="1">
      <alignment horizontal="center" vertical="center" wrapText="1"/>
    </xf>
    <xf numFmtId="17" fontId="18" fillId="7" borderId="1" xfId="0" applyNumberFormat="1" applyFont="1" applyFill="1" applyBorder="1" applyAlignment="1">
      <alignment horizontal="left" vertical="center" wrapText="1"/>
    </xf>
    <xf numFmtId="0" fontId="13" fillId="0" borderId="0" xfId="0" applyNumberFormat="1" applyFont="1" applyAlignment="1">
      <alignment horizontal="center"/>
    </xf>
    <xf numFmtId="0" fontId="12" fillId="5" borderId="7" xfId="0" applyNumberFormat="1" applyFont="1" applyFill="1" applyBorder="1" applyAlignment="1">
      <alignment horizontal="center" vertical="center" wrapText="1"/>
    </xf>
    <xf numFmtId="0" fontId="12" fillId="0" borderId="0" xfId="0" applyFont="1"/>
    <xf numFmtId="0" fontId="13" fillId="6" borderId="2" xfId="0" applyFont="1" applyFill="1" applyBorder="1" applyAlignment="1">
      <alignment horizontal="left" vertical="center" wrapText="1"/>
    </xf>
    <xf numFmtId="0" fontId="13" fillId="0" borderId="0" xfId="0" applyFont="1" applyAlignment="1">
      <alignment wrapText="1"/>
    </xf>
    <xf numFmtId="0" fontId="13" fillId="0" borderId="1" xfId="0" applyFont="1" applyFill="1" applyBorder="1" applyAlignment="1">
      <alignment horizontal="center" vertical="center" wrapText="1"/>
    </xf>
    <xf numFmtId="0" fontId="18" fillId="0" borderId="0" xfId="0" applyFont="1"/>
    <xf numFmtId="0" fontId="15" fillId="0" borderId="0" xfId="0" applyFont="1"/>
    <xf numFmtId="0" fontId="19" fillId="2" borderId="1" xfId="0" applyFont="1" applyFill="1" applyBorder="1" applyAlignment="1">
      <alignment vertical="center" wrapText="1"/>
    </xf>
    <xf numFmtId="0" fontId="12" fillId="2" borderId="1" xfId="0" applyFont="1" applyFill="1" applyBorder="1" applyAlignment="1">
      <alignment vertical="center" wrapText="1"/>
    </xf>
    <xf numFmtId="0" fontId="12" fillId="7" borderId="1" xfId="0" applyFont="1" applyFill="1" applyBorder="1" applyAlignment="1">
      <alignmen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left" vertical="center" wrapText="1"/>
    </xf>
    <xf numFmtId="17" fontId="13" fillId="2" borderId="1" xfId="0" applyNumberFormat="1" applyFont="1" applyFill="1" applyBorder="1" applyAlignment="1">
      <alignment horizontal="center" vertical="center" wrapText="1"/>
    </xf>
    <xf numFmtId="0" fontId="13" fillId="0" borderId="0" xfId="0" applyNumberFormat="1" applyFont="1"/>
    <xf numFmtId="0" fontId="13" fillId="0" borderId="0" xfId="0" applyNumberFormat="1" applyFont="1" applyFill="1" applyAlignment="1">
      <alignment horizontal="center"/>
    </xf>
    <xf numFmtId="0" fontId="13" fillId="2" borderId="8" xfId="0" applyFont="1" applyFill="1" applyBorder="1" applyAlignment="1">
      <alignment horizontal="center" vertical="center" wrapText="1"/>
    </xf>
    <xf numFmtId="17" fontId="15" fillId="7" borderId="1" xfId="0" applyNumberFormat="1" applyFont="1" applyFill="1" applyBorder="1" applyAlignment="1">
      <alignment horizontal="left" vertical="center" wrapText="1"/>
    </xf>
    <xf numFmtId="1" fontId="13" fillId="7" borderId="1" xfId="0" quotePrefix="1" applyNumberFormat="1" applyFont="1" applyFill="1" applyBorder="1" applyAlignment="1">
      <alignment horizontal="center" vertical="center" wrapText="1"/>
    </xf>
    <xf numFmtId="0" fontId="11" fillId="0" borderId="0" xfId="0" applyFont="1" applyAlignment="1">
      <alignment horizontal="left"/>
    </xf>
    <xf numFmtId="0" fontId="20" fillId="0" borderId="0" xfId="0" applyFont="1"/>
    <xf numFmtId="166" fontId="13" fillId="2" borderId="1" xfId="0"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0" fontId="20" fillId="3" borderId="0" xfId="7" applyFont="1" applyFill="1"/>
    <xf numFmtId="0" fontId="20" fillId="3" borderId="0" xfId="7" quotePrefix="1" applyFont="1" applyFill="1" applyAlignment="1">
      <alignment horizontal="left" indent="2"/>
    </xf>
    <xf numFmtId="0" fontId="20" fillId="3" borderId="0" xfId="7" applyFont="1" applyFill="1" applyAlignment="1">
      <alignment horizontal="left" indent="2"/>
    </xf>
    <xf numFmtId="0" fontId="22" fillId="3" borderId="0" xfId="6" applyFont="1" applyFill="1" applyBorder="1"/>
    <xf numFmtId="0" fontId="21" fillId="3" borderId="0" xfId="7" applyFont="1" applyFill="1" applyAlignment="1">
      <alignment vertical="center" wrapText="1"/>
    </xf>
    <xf numFmtId="0" fontId="27" fillId="3" borderId="0" xfId="8" applyFont="1" applyFill="1" applyAlignment="1">
      <alignment horizontal="left" vertical="center"/>
    </xf>
    <xf numFmtId="0" fontId="15" fillId="3" borderId="0" xfId="0" applyFont="1" applyFill="1" applyAlignment="1">
      <alignment horizontal="left" vertical="center"/>
    </xf>
    <xf numFmtId="0" fontId="27" fillId="0" borderId="0" xfId="8" applyFont="1"/>
    <xf numFmtId="0" fontId="23" fillId="0" borderId="9" xfId="0" applyFont="1" applyFill="1" applyBorder="1" applyAlignment="1">
      <alignment horizontal="left" vertical="center" wrapText="1"/>
    </xf>
    <xf numFmtId="3" fontId="24" fillId="0" borderId="9" xfId="0" applyNumberFormat="1" applyFont="1" applyFill="1" applyBorder="1" applyAlignment="1">
      <alignment horizontal="left" vertical="top" wrapText="1"/>
    </xf>
    <xf numFmtId="3" fontId="21" fillId="0" borderId="9" xfId="0" applyNumberFormat="1" applyFont="1" applyFill="1" applyBorder="1" applyAlignment="1">
      <alignment horizontal="left" vertical="top" wrapText="1"/>
    </xf>
    <xf numFmtId="0" fontId="30" fillId="3" borderId="0" xfId="0" applyFont="1" applyFill="1" applyAlignment="1">
      <alignment vertical="center"/>
    </xf>
    <xf numFmtId="0" fontId="31" fillId="3" borderId="0" xfId="0" applyFont="1" applyFill="1" applyAlignment="1">
      <alignment vertical="center"/>
    </xf>
    <xf numFmtId="0" fontId="21" fillId="3" borderId="0" xfId="0" applyFont="1" applyFill="1"/>
    <xf numFmtId="0" fontId="21" fillId="0" borderId="0" xfId="0" applyFont="1"/>
    <xf numFmtId="0" fontId="31" fillId="3" borderId="0" xfId="0" applyFont="1" applyFill="1" applyAlignment="1">
      <alignment horizontal="left" vertical="center"/>
    </xf>
    <xf numFmtId="0" fontId="30" fillId="3" borderId="0" xfId="0" applyFont="1" applyFill="1" applyAlignment="1">
      <alignment horizontal="left" vertical="center"/>
    </xf>
    <xf numFmtId="0" fontId="25" fillId="3" borderId="0" xfId="0" applyFont="1" applyFill="1" applyAlignment="1">
      <alignment horizontal="left" vertical="center"/>
    </xf>
    <xf numFmtId="0" fontId="21" fillId="0" borderId="0" xfId="0" applyFont="1" applyFill="1" applyBorder="1" applyAlignment="1">
      <alignment vertical="center" wrapText="1"/>
    </xf>
    <xf numFmtId="0" fontId="31" fillId="3" borderId="0" xfId="0" applyFont="1" applyFill="1" applyBorder="1" applyAlignment="1">
      <alignment horizontal="left" vertical="center"/>
    </xf>
    <xf numFmtId="0" fontId="32" fillId="3" borderId="0" xfId="0" applyFont="1" applyFill="1" applyAlignment="1">
      <alignment horizontal="left" vertical="center"/>
    </xf>
    <xf numFmtId="0" fontId="13" fillId="2" borderId="1" xfId="0" quotePrefix="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16" fontId="13" fillId="2" borderId="1" xfId="0" quotePrefix="1" applyNumberFormat="1" applyFont="1" applyFill="1" applyBorder="1" applyAlignment="1">
      <alignment horizontal="center" vertical="center" wrapText="1"/>
    </xf>
    <xf numFmtId="17" fontId="13" fillId="2" borderId="1" xfId="0" quotePrefix="1" applyNumberFormat="1" applyFont="1" applyFill="1" applyBorder="1" applyAlignment="1">
      <alignment horizontal="center" vertical="center" wrapText="1"/>
    </xf>
    <xf numFmtId="0" fontId="11" fillId="0" borderId="0" xfId="0" applyFont="1" applyFill="1" applyBorder="1" applyAlignment="1">
      <alignment horizontal="left" wrapText="1"/>
    </xf>
    <xf numFmtId="0" fontId="15" fillId="6" borderId="2" xfId="0" applyFont="1" applyFill="1" applyBorder="1" applyAlignment="1">
      <alignment horizontal="left" vertical="center" wrapText="1"/>
    </xf>
    <xf numFmtId="16" fontId="13" fillId="6" borderId="2" xfId="0" applyNumberFormat="1" applyFont="1" applyFill="1" applyBorder="1" applyAlignment="1">
      <alignment horizontal="left" vertical="center" wrapText="1"/>
    </xf>
    <xf numFmtId="16" fontId="15" fillId="6" borderId="2" xfId="0" applyNumberFormat="1" applyFont="1" applyFill="1" applyBorder="1" applyAlignment="1">
      <alignment horizontal="left" vertical="center" wrapText="1"/>
    </xf>
    <xf numFmtId="0" fontId="13" fillId="6" borderId="2" xfId="0" quotePrefix="1" applyFont="1" applyFill="1" applyBorder="1" applyAlignment="1">
      <alignment horizontal="left" vertical="center" wrapText="1"/>
    </xf>
    <xf numFmtId="0" fontId="12" fillId="6" borderId="2" xfId="0" applyFont="1" applyFill="1" applyBorder="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wrapText="1"/>
    </xf>
    <xf numFmtId="0" fontId="12" fillId="0" borderId="0" xfId="0" applyFont="1" applyFill="1" applyBorder="1" applyAlignment="1">
      <alignment horizontal="center" wrapText="1"/>
    </xf>
    <xf numFmtId="49" fontId="13" fillId="6" borderId="2" xfId="0" applyNumberFormat="1" applyFont="1" applyFill="1" applyBorder="1" applyAlignment="1">
      <alignment horizontal="left" vertical="center" wrapText="1"/>
    </xf>
    <xf numFmtId="0" fontId="10" fillId="0" borderId="9" xfId="8" applyFill="1" applyBorder="1" applyAlignment="1">
      <alignment vertical="center" wrapText="1"/>
    </xf>
    <xf numFmtId="0" fontId="12" fillId="5" borderId="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1" fillId="3" borderId="0" xfId="0" applyFont="1" applyFill="1" applyAlignment="1">
      <alignment horizontal="left" vertical="center" wrapText="1"/>
    </xf>
    <xf numFmtId="0" fontId="17" fillId="0" borderId="0" xfId="0" applyFont="1" applyFill="1" applyBorder="1" applyAlignment="1">
      <alignment horizontal="left"/>
    </xf>
    <xf numFmtId="0" fontId="12" fillId="5" borderId="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7" fillId="0" borderId="0" xfId="0" applyNumberFormat="1" applyFont="1" applyFill="1" applyBorder="1" applyAlignment="1">
      <alignment horizontal="left"/>
    </xf>
    <xf numFmtId="0" fontId="17" fillId="0" borderId="0" xfId="0" applyFont="1" applyAlignment="1">
      <alignment horizontal="left"/>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cellXfs>
  <cellStyles count="9">
    <cellStyle name="Heading" xfId="2" xr:uid="{00000000-0005-0000-0000-000000000000}"/>
    <cellStyle name="Heading 1" xfId="6" builtinId="16"/>
    <cellStyle name="Heading1" xfId="3" xr:uid="{00000000-0005-0000-0000-000002000000}"/>
    <cellStyle name="Hyperlink" xfId="8" builtinId="8"/>
    <cellStyle name="Normal" xfId="0" builtinId="0"/>
    <cellStyle name="Normal 2" xfId="1" xr:uid="{00000000-0005-0000-0000-000005000000}"/>
    <cellStyle name="Normal 6" xfId="7" xr:uid="{00000000-0005-0000-0000-000006000000}"/>
    <cellStyle name="Result" xfId="4" xr:uid="{00000000-0005-0000-0000-000007000000}"/>
    <cellStyle name="Result2" xfId="5" xr:uid="{00000000-0005-0000-0000-000008000000}"/>
  </cellStyles>
  <dxfs count="0"/>
  <tableStyles count="0" defaultTableStyle="TableStyleMedium2" defaultPivotStyle="PivotStyleLight16"/>
  <colors>
    <mruColors>
      <color rgb="FFF9F8F6"/>
      <color rgb="FFE0F2F8"/>
      <color rgb="FF948671"/>
      <color rgb="FFE7E3DC"/>
      <color rgb="FFE9E9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AEMO PPT 2018">
      <a:dk1>
        <a:srgbClr val="222324"/>
      </a:dk1>
      <a:lt1>
        <a:srgbClr val="FFFFFF"/>
      </a:lt1>
      <a:dk2>
        <a:srgbClr val="000000"/>
      </a:dk2>
      <a:lt2>
        <a:srgbClr val="E0E8EA"/>
      </a:lt2>
      <a:accent1>
        <a:srgbClr val="C41230"/>
      </a:accent1>
      <a:accent2>
        <a:srgbClr val="360F3C"/>
      </a:accent2>
      <a:accent3>
        <a:srgbClr val="F37421"/>
      </a:accent3>
      <a:accent4>
        <a:srgbClr val="FFC222"/>
      </a:accent4>
      <a:accent5>
        <a:srgbClr val="82859C"/>
      </a:accent5>
      <a:accent6>
        <a:srgbClr val="B3E0EE"/>
      </a:accent6>
      <a:hlink>
        <a:srgbClr val="C41230"/>
      </a:hlink>
      <a:folHlink>
        <a:srgbClr val="C41230"/>
      </a:folHlink>
    </a:clrScheme>
    <a:fontScheme name="AEMO TW Segoe">
      <a:majorFont>
        <a:latin typeface="Century Gothic"/>
        <a:ea typeface=""/>
        <a:cs typeface=""/>
      </a:majorFont>
      <a:minorFont>
        <a:latin typeface="Segoe UI Semi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 2018 4-3 v3.potx" id="{C7FD2093-610A-4D61-ACEB-F5994A26DD88}" vid="{C097FF71-F871-4FB0-B620-0BE05792ACAF}"/>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emo.com.au/Electricity/National-Electricity-Market-NEM/Planning-and-forecasting/Integrated-System-Plan/2019-Integrated-System-Pla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powerlink.com.au/reports/transmission-annual-planning-report-2019" TargetMode="External"/><Relationship Id="rId2" Type="http://schemas.openxmlformats.org/officeDocument/2006/relationships/hyperlink" Target="https://www.electranet.com.au/what-we-do/network/regulated-network-reports-and-studies/" TargetMode="External"/><Relationship Id="rId1" Type="http://schemas.openxmlformats.org/officeDocument/2006/relationships/hyperlink" Target="https://www.aemo.com.au/Electricity/National-Electricity-Market-NEM/Planning-and-forecasting/Victorian-transmission-network-service-provider-role/Victorian-Annual-Planning-Report" TargetMode="External"/><Relationship Id="rId6" Type="http://schemas.openxmlformats.org/officeDocument/2006/relationships/printerSettings" Target="../printerSettings/printerSettings2.bin"/><Relationship Id="rId5" Type="http://schemas.openxmlformats.org/officeDocument/2006/relationships/hyperlink" Target="https://www.transgrid.com.au/what-we-do/Business-Planning/transmission-annual-planning/Pages/default.aspx" TargetMode="External"/><Relationship Id="rId4" Type="http://schemas.openxmlformats.org/officeDocument/2006/relationships/hyperlink" Target="https://www.tasnetworks.com.au/poles-and-wires/planning-and-upgrades/planning-our-networ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Q35"/>
  <sheetViews>
    <sheetView tabSelected="1" zoomScale="130" zoomScaleNormal="130" workbookViewId="0"/>
  </sheetViews>
  <sheetFormatPr defaultColWidth="8.75" defaultRowHeight="14.25" x14ac:dyDescent="0.2"/>
  <cols>
    <col min="1" max="1" width="2.875" style="60" customWidth="1"/>
    <col min="2" max="2" width="81.625" style="60" bestFit="1" customWidth="1"/>
    <col min="3" max="16384" width="8.75" style="60"/>
  </cols>
  <sheetData>
    <row r="1" spans="1:17" x14ac:dyDescent="0.2">
      <c r="A1" s="63" t="s">
        <v>1396</v>
      </c>
      <c r="B1" s="63"/>
      <c r="C1" s="63"/>
      <c r="D1" s="63"/>
      <c r="E1" s="63"/>
      <c r="F1" s="63"/>
      <c r="G1" s="63"/>
      <c r="H1" s="63"/>
      <c r="I1" s="63"/>
      <c r="J1" s="63"/>
      <c r="K1" s="63"/>
      <c r="L1" s="63"/>
      <c r="M1" s="63"/>
      <c r="N1" s="63"/>
      <c r="O1" s="63"/>
      <c r="P1" s="63"/>
      <c r="Q1" s="63"/>
    </row>
    <row r="2" spans="1:17" ht="26.25" x14ac:dyDescent="0.4">
      <c r="A2" s="63"/>
      <c r="B2" s="66" t="s">
        <v>0</v>
      </c>
      <c r="C2" s="63"/>
      <c r="D2" s="63"/>
      <c r="E2" s="63"/>
      <c r="F2" s="63"/>
      <c r="G2" s="63"/>
      <c r="H2" s="63"/>
      <c r="I2" s="63"/>
      <c r="J2" s="63"/>
      <c r="K2" s="63"/>
      <c r="L2" s="63"/>
      <c r="M2" s="63"/>
      <c r="N2" s="63"/>
      <c r="O2" s="63"/>
      <c r="P2" s="63"/>
      <c r="Q2" s="63"/>
    </row>
    <row r="3" spans="1:17" ht="320.25" customHeight="1" x14ac:dyDescent="0.2">
      <c r="A3" s="63"/>
      <c r="B3" s="67" t="s">
        <v>1395</v>
      </c>
      <c r="C3" s="63"/>
      <c r="D3" s="63"/>
      <c r="E3" s="63"/>
      <c r="F3" s="63"/>
      <c r="G3" s="63"/>
      <c r="H3" s="63"/>
      <c r="I3" s="63"/>
      <c r="J3" s="63"/>
      <c r="K3" s="63"/>
      <c r="L3" s="63"/>
      <c r="M3" s="63"/>
      <c r="N3" s="63"/>
      <c r="O3" s="63"/>
      <c r="P3" s="63"/>
      <c r="Q3" s="63"/>
    </row>
    <row r="4" spans="1:17" x14ac:dyDescent="0.2">
      <c r="A4" s="63"/>
      <c r="B4" s="63"/>
      <c r="C4" s="63"/>
      <c r="D4" s="63"/>
      <c r="E4" s="63"/>
      <c r="F4" s="63"/>
      <c r="G4" s="63"/>
      <c r="H4" s="63"/>
      <c r="I4" s="63"/>
      <c r="J4" s="63"/>
      <c r="K4" s="63"/>
      <c r="L4" s="63"/>
      <c r="M4" s="63"/>
      <c r="N4" s="63"/>
      <c r="O4" s="63"/>
      <c r="P4" s="63"/>
      <c r="Q4" s="63"/>
    </row>
    <row r="5" spans="1:17" x14ac:dyDescent="0.2">
      <c r="A5" s="63"/>
      <c r="B5" s="70" t="s">
        <v>1</v>
      </c>
      <c r="C5" s="63"/>
      <c r="D5" s="63"/>
      <c r="E5" s="63"/>
      <c r="F5" s="63"/>
      <c r="G5" s="63"/>
      <c r="H5" s="63"/>
      <c r="I5" s="63"/>
      <c r="J5" s="63"/>
      <c r="K5" s="63"/>
      <c r="L5" s="63"/>
      <c r="M5" s="63"/>
      <c r="N5" s="63"/>
      <c r="O5" s="63"/>
      <c r="P5" s="63"/>
      <c r="Q5" s="63"/>
    </row>
    <row r="6" spans="1:17" x14ac:dyDescent="0.2">
      <c r="A6" s="63"/>
      <c r="B6" s="63"/>
      <c r="C6" s="63"/>
      <c r="D6" s="63"/>
      <c r="E6" s="63"/>
      <c r="F6" s="63"/>
      <c r="G6" s="63"/>
      <c r="H6" s="63"/>
      <c r="I6" s="63"/>
      <c r="J6" s="63"/>
      <c r="K6" s="63"/>
      <c r="L6" s="63"/>
      <c r="M6" s="63"/>
      <c r="N6" s="63"/>
      <c r="O6" s="63"/>
      <c r="P6" s="63"/>
      <c r="Q6" s="63"/>
    </row>
    <row r="7" spans="1:17" x14ac:dyDescent="0.2">
      <c r="A7" s="63"/>
      <c r="B7" s="63"/>
      <c r="C7" s="63"/>
      <c r="D7" s="63"/>
      <c r="E7" s="63"/>
      <c r="F7" s="63"/>
      <c r="G7" s="63"/>
      <c r="H7" s="63"/>
      <c r="I7" s="63"/>
      <c r="J7" s="63"/>
      <c r="K7" s="63"/>
      <c r="L7" s="63"/>
      <c r="M7" s="63"/>
      <c r="N7" s="63"/>
      <c r="O7" s="63"/>
      <c r="P7" s="63"/>
      <c r="Q7" s="63"/>
    </row>
    <row r="8" spans="1:17" x14ac:dyDescent="0.2">
      <c r="A8" s="63"/>
      <c r="B8" s="63"/>
      <c r="C8" s="63"/>
      <c r="D8" s="63"/>
      <c r="E8" s="63"/>
      <c r="F8" s="63"/>
      <c r="G8" s="63"/>
      <c r="H8" s="63"/>
      <c r="I8" s="63"/>
      <c r="J8" s="63"/>
      <c r="K8" s="63"/>
      <c r="L8" s="63"/>
      <c r="M8" s="63"/>
      <c r="N8" s="63"/>
      <c r="O8" s="63"/>
      <c r="P8" s="63"/>
      <c r="Q8" s="63"/>
    </row>
    <row r="9" spans="1:17" x14ac:dyDescent="0.2">
      <c r="A9" s="63"/>
      <c r="B9" s="63"/>
      <c r="C9" s="63"/>
      <c r="D9" s="63"/>
      <c r="E9" s="63"/>
      <c r="F9" s="63"/>
      <c r="G9" s="63"/>
      <c r="H9" s="63"/>
      <c r="I9" s="63"/>
      <c r="J9" s="63"/>
      <c r="K9" s="63"/>
      <c r="L9" s="63"/>
      <c r="M9" s="63"/>
      <c r="N9" s="63"/>
      <c r="O9" s="63"/>
      <c r="P9" s="63"/>
      <c r="Q9" s="63"/>
    </row>
    <row r="10" spans="1:17" x14ac:dyDescent="0.2">
      <c r="A10" s="63"/>
      <c r="B10" s="63"/>
      <c r="C10" s="63"/>
      <c r="D10" s="63"/>
      <c r="E10" s="63"/>
      <c r="F10" s="63"/>
      <c r="G10" s="63"/>
      <c r="H10" s="63"/>
      <c r="I10" s="63"/>
      <c r="J10" s="63"/>
      <c r="K10" s="63"/>
      <c r="L10" s="63"/>
      <c r="M10" s="63"/>
      <c r="N10" s="63"/>
      <c r="O10" s="63"/>
      <c r="P10" s="63"/>
      <c r="Q10" s="63"/>
    </row>
    <row r="11" spans="1:17" x14ac:dyDescent="0.2">
      <c r="A11" s="63"/>
      <c r="B11" s="63"/>
      <c r="C11" s="63"/>
      <c r="D11" s="63"/>
      <c r="E11" s="63"/>
      <c r="F11" s="63"/>
      <c r="G11" s="63"/>
      <c r="H11" s="63"/>
      <c r="I11" s="63"/>
      <c r="J11" s="63"/>
      <c r="K11" s="63"/>
      <c r="L11" s="63"/>
      <c r="M11" s="63"/>
      <c r="N11" s="63"/>
      <c r="O11" s="63"/>
      <c r="P11" s="63"/>
      <c r="Q11" s="63"/>
    </row>
    <row r="12" spans="1:17" x14ac:dyDescent="0.2">
      <c r="A12" s="63"/>
      <c r="B12" s="63"/>
      <c r="C12" s="63"/>
      <c r="D12" s="63"/>
      <c r="E12" s="63"/>
      <c r="F12" s="63"/>
      <c r="G12" s="63"/>
      <c r="H12" s="63"/>
      <c r="I12" s="63"/>
      <c r="J12" s="63"/>
      <c r="K12" s="63"/>
      <c r="L12" s="63"/>
      <c r="M12" s="63"/>
      <c r="N12" s="63"/>
      <c r="O12" s="63"/>
      <c r="P12" s="63"/>
      <c r="Q12" s="63"/>
    </row>
    <row r="13" spans="1:17" x14ac:dyDescent="0.2">
      <c r="A13" s="63"/>
      <c r="B13" s="63"/>
      <c r="C13" s="63"/>
      <c r="D13" s="63"/>
      <c r="E13" s="63"/>
      <c r="F13" s="63"/>
      <c r="G13" s="63"/>
      <c r="H13" s="63"/>
      <c r="I13" s="63"/>
      <c r="J13" s="63"/>
      <c r="K13" s="63"/>
      <c r="L13" s="63"/>
      <c r="M13" s="63"/>
      <c r="N13" s="63"/>
      <c r="O13" s="63"/>
      <c r="P13" s="63"/>
      <c r="Q13" s="63"/>
    </row>
    <row r="14" spans="1:17" x14ac:dyDescent="0.2">
      <c r="A14" s="63"/>
      <c r="B14" s="63"/>
      <c r="C14" s="63"/>
      <c r="D14" s="63"/>
      <c r="E14" s="63"/>
      <c r="F14" s="63"/>
      <c r="G14" s="63"/>
      <c r="H14" s="63"/>
      <c r="I14" s="63"/>
      <c r="J14" s="63"/>
      <c r="K14" s="63"/>
      <c r="L14" s="63"/>
      <c r="M14" s="63"/>
      <c r="N14" s="63"/>
      <c r="O14" s="63"/>
      <c r="P14" s="63"/>
      <c r="Q14" s="63"/>
    </row>
    <row r="15" spans="1:17" x14ac:dyDescent="0.2">
      <c r="A15" s="63"/>
      <c r="B15" s="63"/>
      <c r="C15" s="63"/>
      <c r="D15" s="63"/>
      <c r="E15" s="63"/>
      <c r="F15" s="63"/>
      <c r="G15" s="63"/>
      <c r="H15" s="63"/>
      <c r="I15" s="63"/>
      <c r="J15" s="63"/>
      <c r="K15" s="63"/>
      <c r="L15" s="63"/>
      <c r="M15" s="63"/>
      <c r="N15" s="63"/>
      <c r="O15" s="63"/>
      <c r="P15" s="63"/>
      <c r="Q15" s="63"/>
    </row>
    <row r="16" spans="1:17" x14ac:dyDescent="0.2">
      <c r="A16" s="63"/>
      <c r="B16" s="63"/>
      <c r="C16" s="63"/>
      <c r="D16" s="63"/>
      <c r="E16" s="63"/>
      <c r="F16" s="63"/>
      <c r="G16" s="63"/>
      <c r="H16" s="63"/>
      <c r="I16" s="63"/>
      <c r="J16" s="63"/>
      <c r="K16" s="63"/>
      <c r="L16" s="63"/>
      <c r="M16" s="63"/>
      <c r="N16" s="63"/>
      <c r="O16" s="63"/>
      <c r="P16" s="63"/>
      <c r="Q16" s="63"/>
    </row>
    <row r="17" spans="1:17" x14ac:dyDescent="0.2">
      <c r="A17" s="63"/>
      <c r="B17" s="63"/>
      <c r="C17" s="63"/>
      <c r="D17" s="63"/>
      <c r="E17" s="63"/>
      <c r="F17" s="63"/>
      <c r="G17" s="63"/>
      <c r="H17" s="63"/>
      <c r="I17" s="63"/>
      <c r="J17" s="63"/>
      <c r="K17" s="63"/>
      <c r="L17" s="63"/>
      <c r="M17" s="63"/>
      <c r="N17" s="63"/>
      <c r="O17" s="63"/>
      <c r="P17" s="63"/>
      <c r="Q17" s="63"/>
    </row>
    <row r="18" spans="1:17" x14ac:dyDescent="0.2">
      <c r="A18" s="63"/>
      <c r="B18" s="63"/>
      <c r="C18" s="63"/>
      <c r="D18" s="63"/>
      <c r="E18" s="63"/>
      <c r="F18" s="63"/>
      <c r="G18" s="63"/>
      <c r="H18" s="63"/>
      <c r="I18" s="63"/>
      <c r="J18" s="63"/>
      <c r="K18" s="63"/>
      <c r="L18" s="63"/>
      <c r="M18" s="63"/>
      <c r="N18" s="63"/>
      <c r="O18" s="63"/>
      <c r="P18" s="63"/>
      <c r="Q18" s="63"/>
    </row>
    <row r="19" spans="1:17" x14ac:dyDescent="0.2">
      <c r="A19" s="63"/>
      <c r="B19" s="63"/>
      <c r="C19" s="63"/>
      <c r="D19" s="63"/>
      <c r="E19" s="63"/>
      <c r="F19" s="63"/>
      <c r="G19" s="63"/>
      <c r="H19" s="63"/>
      <c r="I19" s="63"/>
      <c r="J19" s="63"/>
      <c r="K19" s="63"/>
      <c r="L19" s="63"/>
      <c r="M19" s="63"/>
      <c r="N19" s="63"/>
      <c r="O19" s="63"/>
      <c r="P19" s="63"/>
      <c r="Q19" s="63"/>
    </row>
    <row r="20" spans="1:17" x14ac:dyDescent="0.2">
      <c r="A20" s="63"/>
      <c r="B20" s="63"/>
      <c r="C20" s="63"/>
      <c r="D20" s="63"/>
      <c r="E20" s="63"/>
      <c r="F20" s="63"/>
      <c r="G20" s="63"/>
      <c r="H20" s="63"/>
      <c r="I20" s="63"/>
      <c r="J20" s="63"/>
      <c r="K20" s="63"/>
      <c r="L20" s="63"/>
      <c r="M20" s="63"/>
      <c r="N20" s="63"/>
      <c r="O20" s="63"/>
      <c r="P20" s="63"/>
      <c r="Q20" s="63"/>
    </row>
    <row r="21" spans="1:17" x14ac:dyDescent="0.2">
      <c r="A21" s="63"/>
      <c r="B21" s="64"/>
      <c r="C21" s="63"/>
      <c r="D21" s="63"/>
      <c r="E21" s="63"/>
      <c r="F21" s="63"/>
      <c r="G21" s="63"/>
      <c r="H21" s="63"/>
      <c r="I21" s="63"/>
      <c r="J21" s="63"/>
      <c r="K21" s="63"/>
      <c r="L21" s="63"/>
      <c r="M21" s="63"/>
      <c r="N21" s="63"/>
      <c r="O21" s="63"/>
      <c r="P21" s="63"/>
      <c r="Q21" s="63"/>
    </row>
    <row r="22" spans="1:17" x14ac:dyDescent="0.2">
      <c r="A22" s="63"/>
      <c r="B22" s="65"/>
      <c r="C22" s="63"/>
      <c r="D22" s="63"/>
      <c r="E22" s="63"/>
      <c r="F22" s="63"/>
      <c r="G22" s="63"/>
      <c r="H22" s="63"/>
      <c r="I22" s="63"/>
      <c r="J22" s="63"/>
      <c r="K22" s="63"/>
      <c r="L22" s="63"/>
      <c r="M22" s="63"/>
      <c r="N22" s="63"/>
      <c r="O22" s="63"/>
      <c r="P22" s="63"/>
      <c r="Q22" s="63"/>
    </row>
    <row r="23" spans="1:17" x14ac:dyDescent="0.2">
      <c r="A23" s="63"/>
      <c r="B23" s="64"/>
      <c r="C23" s="63"/>
      <c r="D23" s="63"/>
      <c r="E23" s="63"/>
      <c r="F23" s="63"/>
      <c r="G23" s="63"/>
      <c r="H23" s="63"/>
      <c r="I23" s="63"/>
      <c r="J23" s="63"/>
      <c r="K23" s="63"/>
      <c r="L23" s="63"/>
      <c r="M23" s="63"/>
      <c r="N23" s="63"/>
      <c r="O23" s="63"/>
      <c r="P23" s="63"/>
      <c r="Q23" s="63"/>
    </row>
    <row r="24" spans="1:17" x14ac:dyDescent="0.2">
      <c r="A24" s="63"/>
      <c r="B24" s="65"/>
      <c r="C24" s="63"/>
      <c r="D24" s="63"/>
      <c r="E24" s="63"/>
      <c r="F24" s="63"/>
      <c r="G24" s="63"/>
      <c r="H24" s="63"/>
      <c r="I24" s="63"/>
      <c r="J24" s="63"/>
      <c r="K24" s="63"/>
      <c r="L24" s="63"/>
      <c r="M24" s="63"/>
      <c r="N24" s="63"/>
      <c r="O24" s="63"/>
      <c r="P24" s="63"/>
      <c r="Q24" s="63"/>
    </row>
    <row r="25" spans="1:17" x14ac:dyDescent="0.2">
      <c r="A25" s="63"/>
      <c r="B25" s="65"/>
      <c r="C25" s="63"/>
      <c r="D25" s="63"/>
      <c r="E25" s="63"/>
      <c r="F25" s="63"/>
      <c r="G25" s="63"/>
      <c r="H25" s="63"/>
      <c r="I25" s="63"/>
      <c r="J25" s="63"/>
      <c r="K25" s="63"/>
      <c r="L25" s="63"/>
      <c r="M25" s="63"/>
      <c r="N25" s="63"/>
      <c r="O25" s="63"/>
      <c r="P25" s="63"/>
      <c r="Q25" s="63"/>
    </row>
    <row r="26" spans="1:17" x14ac:dyDescent="0.2">
      <c r="A26" s="63"/>
      <c r="B26" s="63"/>
      <c r="C26" s="63"/>
      <c r="D26" s="63"/>
      <c r="E26" s="63"/>
      <c r="F26" s="63"/>
      <c r="G26" s="63"/>
      <c r="H26" s="63"/>
      <c r="I26" s="63"/>
      <c r="J26" s="63"/>
      <c r="K26" s="63"/>
      <c r="L26" s="63"/>
      <c r="M26" s="63"/>
      <c r="N26" s="63"/>
      <c r="O26" s="63"/>
      <c r="P26" s="63"/>
      <c r="Q26" s="63"/>
    </row>
    <row r="27" spans="1:17" x14ac:dyDescent="0.2">
      <c r="A27" s="63"/>
      <c r="B27" s="63"/>
      <c r="C27" s="63"/>
      <c r="D27" s="63"/>
      <c r="E27" s="63"/>
      <c r="F27" s="63"/>
      <c r="G27" s="63"/>
      <c r="H27" s="63"/>
      <c r="I27" s="63"/>
      <c r="J27" s="63"/>
      <c r="K27" s="63"/>
      <c r="L27" s="63"/>
      <c r="M27" s="63"/>
      <c r="N27" s="63"/>
      <c r="O27" s="63"/>
      <c r="P27" s="63"/>
      <c r="Q27" s="63"/>
    </row>
    <row r="28" spans="1:17" x14ac:dyDescent="0.2">
      <c r="A28" s="63"/>
      <c r="B28" s="63"/>
      <c r="C28" s="63"/>
      <c r="D28" s="63"/>
      <c r="E28" s="63"/>
      <c r="F28" s="63"/>
      <c r="G28" s="63"/>
      <c r="H28" s="63"/>
      <c r="I28" s="63"/>
      <c r="J28" s="63"/>
      <c r="K28" s="63"/>
      <c r="L28" s="63"/>
      <c r="M28" s="63"/>
      <c r="N28" s="63"/>
      <c r="O28" s="63"/>
      <c r="P28" s="63"/>
      <c r="Q28" s="63"/>
    </row>
    <row r="29" spans="1:17" x14ac:dyDescent="0.2">
      <c r="A29" s="63"/>
      <c r="B29" s="63"/>
      <c r="C29" s="63"/>
      <c r="D29" s="63"/>
      <c r="E29" s="63"/>
      <c r="F29" s="63"/>
      <c r="G29" s="63"/>
      <c r="H29" s="63"/>
      <c r="I29" s="63"/>
      <c r="J29" s="63"/>
      <c r="K29" s="63"/>
      <c r="L29" s="63"/>
      <c r="M29" s="63"/>
      <c r="N29" s="63"/>
      <c r="O29" s="63"/>
      <c r="P29" s="63"/>
      <c r="Q29" s="63"/>
    </row>
    <row r="30" spans="1:17" x14ac:dyDescent="0.2">
      <c r="A30" s="63"/>
      <c r="B30" s="63"/>
      <c r="C30" s="63"/>
      <c r="D30" s="63"/>
      <c r="E30" s="63"/>
      <c r="F30" s="63"/>
      <c r="G30" s="63"/>
      <c r="H30" s="63"/>
      <c r="I30" s="63"/>
      <c r="J30" s="63"/>
      <c r="K30" s="63"/>
      <c r="L30" s="63"/>
      <c r="M30" s="63"/>
      <c r="N30" s="63"/>
      <c r="O30" s="63"/>
      <c r="P30" s="63"/>
      <c r="Q30" s="63"/>
    </row>
    <row r="31" spans="1:17" x14ac:dyDescent="0.2">
      <c r="A31" s="63"/>
      <c r="B31" s="63"/>
      <c r="C31" s="63"/>
      <c r="D31" s="63"/>
      <c r="E31" s="63"/>
      <c r="F31" s="63"/>
      <c r="G31" s="63"/>
      <c r="H31" s="63"/>
      <c r="I31" s="63"/>
      <c r="J31" s="63"/>
      <c r="K31" s="63"/>
      <c r="L31" s="63"/>
      <c r="M31" s="63"/>
      <c r="N31" s="63"/>
      <c r="O31" s="63"/>
      <c r="P31" s="63"/>
      <c r="Q31" s="63"/>
    </row>
    <row r="32" spans="1:17" x14ac:dyDescent="0.2">
      <c r="A32" s="63"/>
      <c r="B32" s="63"/>
      <c r="C32" s="63"/>
      <c r="D32" s="63"/>
      <c r="E32" s="63"/>
      <c r="F32" s="63"/>
      <c r="G32" s="63"/>
      <c r="H32" s="63"/>
      <c r="I32" s="63"/>
      <c r="J32" s="63"/>
      <c r="K32" s="63"/>
      <c r="L32" s="63"/>
      <c r="M32" s="63"/>
      <c r="N32" s="63"/>
      <c r="O32" s="63"/>
      <c r="P32" s="63"/>
      <c r="Q32" s="63"/>
    </row>
    <row r="33" spans="1:17" x14ac:dyDescent="0.2">
      <c r="A33" s="63"/>
      <c r="B33" s="63"/>
      <c r="C33" s="63"/>
      <c r="D33" s="63"/>
      <c r="E33" s="63"/>
      <c r="F33" s="63"/>
      <c r="G33" s="63"/>
      <c r="H33" s="63"/>
      <c r="I33" s="63"/>
      <c r="J33" s="63"/>
      <c r="K33" s="63"/>
      <c r="L33" s="63"/>
      <c r="M33" s="63"/>
      <c r="N33" s="63"/>
      <c r="O33" s="63"/>
      <c r="P33" s="63"/>
      <c r="Q33" s="63"/>
    </row>
    <row r="34" spans="1:17" x14ac:dyDescent="0.2">
      <c r="A34" s="63"/>
      <c r="B34" s="63"/>
      <c r="C34" s="63"/>
      <c r="D34" s="63"/>
      <c r="E34" s="63"/>
      <c r="F34" s="63"/>
      <c r="G34" s="63"/>
      <c r="H34" s="63"/>
      <c r="I34" s="63"/>
      <c r="J34" s="63"/>
      <c r="K34" s="63"/>
      <c r="L34" s="63"/>
      <c r="M34" s="63"/>
      <c r="N34" s="63"/>
      <c r="O34" s="63"/>
      <c r="P34" s="63"/>
      <c r="Q34" s="63"/>
    </row>
    <row r="35" spans="1:17" x14ac:dyDescent="0.2">
      <c r="A35" s="63"/>
      <c r="B35" s="63"/>
      <c r="C35" s="63"/>
      <c r="D35" s="63"/>
      <c r="E35" s="63"/>
      <c r="F35" s="63"/>
      <c r="G35" s="63"/>
      <c r="H35" s="63"/>
      <c r="I35" s="63"/>
      <c r="J35" s="63"/>
      <c r="K35" s="63"/>
      <c r="L35" s="63"/>
      <c r="M35" s="63"/>
      <c r="N35" s="63"/>
      <c r="O35" s="63"/>
      <c r="P35" s="63"/>
      <c r="Q35" s="63"/>
    </row>
  </sheetData>
  <hyperlinks>
    <hyperlink ref="B5" r:id="rId1" display="6AEMO, available at: https://www.aemo.com.au/Electricity/National-Electricity-Market-NEM/Planning-and-forecasting/Integrated-System-Plan/2019-Integrated-System-Plan" xr:uid="{17E10801-6BD8-4048-B58B-AAD8057E2DD4}"/>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27"/>
  <sheetViews>
    <sheetView zoomScale="115" zoomScaleNormal="115" workbookViewId="0"/>
  </sheetViews>
  <sheetFormatPr defaultColWidth="9" defaultRowHeight="12.75" x14ac:dyDescent="0.2"/>
  <cols>
    <col min="1" max="1" width="35.75" style="76" customWidth="1"/>
    <col min="2" max="2" width="45.75" style="76" customWidth="1"/>
    <col min="3" max="3" width="25.625" style="76" customWidth="1"/>
    <col min="4" max="4" width="13.625" style="76" customWidth="1"/>
    <col min="5" max="5" width="10.625" style="76" customWidth="1"/>
    <col min="6" max="7" width="9" style="76"/>
    <col min="8" max="8" width="6.75" style="76" customWidth="1"/>
    <col min="9" max="16384" width="9" style="76"/>
  </cols>
  <sheetData>
    <row r="1" spans="1:11" x14ac:dyDescent="0.2">
      <c r="A1" s="74" t="s">
        <v>2</v>
      </c>
      <c r="B1" s="75"/>
      <c r="C1" s="75"/>
      <c r="D1" s="75"/>
      <c r="E1" s="75"/>
      <c r="F1" s="75"/>
      <c r="G1" s="75"/>
      <c r="H1" s="75"/>
      <c r="I1" s="75"/>
      <c r="J1" s="75"/>
      <c r="K1" s="75"/>
    </row>
    <row r="2" spans="1:11" x14ac:dyDescent="0.2">
      <c r="A2" s="75"/>
      <c r="B2" s="75"/>
      <c r="C2" s="75"/>
      <c r="D2" s="75"/>
      <c r="E2" s="75"/>
      <c r="F2" s="75"/>
      <c r="G2" s="75"/>
      <c r="H2" s="75"/>
      <c r="I2" s="75"/>
      <c r="J2" s="75"/>
      <c r="K2" s="75"/>
    </row>
    <row r="3" spans="1:11" x14ac:dyDescent="0.2">
      <c r="A3" s="101" t="s">
        <v>3</v>
      </c>
      <c r="B3" s="101"/>
      <c r="C3" s="101"/>
      <c r="D3" s="101"/>
      <c r="E3" s="101"/>
      <c r="F3" s="101"/>
      <c r="G3" s="101"/>
      <c r="H3" s="101"/>
      <c r="I3" s="101"/>
      <c r="J3" s="101"/>
    </row>
    <row r="4" spans="1:11" x14ac:dyDescent="0.2">
      <c r="A4" s="101"/>
      <c r="B4" s="101"/>
      <c r="C4" s="101"/>
      <c r="D4" s="101"/>
      <c r="E4" s="101"/>
      <c r="F4" s="101"/>
      <c r="G4" s="101"/>
      <c r="H4" s="101"/>
      <c r="I4" s="101"/>
      <c r="J4" s="101"/>
    </row>
    <row r="5" spans="1:11" ht="30" customHeight="1" x14ac:dyDescent="0.2">
      <c r="A5" s="101" t="s">
        <v>4</v>
      </c>
      <c r="B5" s="101"/>
      <c r="C5" s="101"/>
      <c r="D5" s="101"/>
      <c r="E5" s="101"/>
      <c r="F5" s="101"/>
      <c r="G5" s="101"/>
      <c r="H5" s="101"/>
      <c r="I5" s="101"/>
      <c r="J5" s="101"/>
    </row>
    <row r="6" spans="1:11" x14ac:dyDescent="0.2">
      <c r="A6" s="101"/>
      <c r="B6" s="101"/>
      <c r="C6" s="101"/>
      <c r="D6" s="101"/>
      <c r="E6" s="101"/>
      <c r="F6" s="101"/>
      <c r="G6" s="101"/>
      <c r="H6" s="101"/>
      <c r="I6" s="101"/>
      <c r="J6" s="101"/>
    </row>
    <row r="7" spans="1:11" x14ac:dyDescent="0.2">
      <c r="A7" s="77"/>
      <c r="B7" s="78"/>
      <c r="C7" s="78"/>
      <c r="D7" s="78"/>
      <c r="E7" s="78"/>
      <c r="F7" s="78"/>
      <c r="G7" s="78"/>
      <c r="H7" s="78"/>
      <c r="I7" s="78"/>
      <c r="J7" s="78"/>
    </row>
    <row r="8" spans="1:11" x14ac:dyDescent="0.2">
      <c r="A8" s="79" t="s">
        <v>5</v>
      </c>
      <c r="B8" s="78"/>
      <c r="C8" s="78"/>
      <c r="D8" s="78"/>
      <c r="E8" s="78"/>
      <c r="F8" s="78"/>
      <c r="G8" s="78"/>
      <c r="H8" s="78"/>
      <c r="I8" s="78"/>
      <c r="J8" s="78"/>
    </row>
    <row r="9" spans="1:11" x14ac:dyDescent="0.2">
      <c r="A9" s="71" t="s">
        <v>6</v>
      </c>
      <c r="B9" s="72" t="s">
        <v>7</v>
      </c>
      <c r="C9" s="78"/>
      <c r="D9" s="78"/>
      <c r="E9" s="78"/>
      <c r="F9" s="78"/>
      <c r="G9" s="78"/>
      <c r="H9" s="78"/>
      <c r="I9" s="78"/>
      <c r="J9" s="78"/>
    </row>
    <row r="10" spans="1:11" ht="14.25" x14ac:dyDescent="0.2">
      <c r="A10" s="98" t="str">
        <f ca="1">'AEMO 2019 VAPR Projects'!A1:H1</f>
        <v>AEMO 2019 VAPR Projects</v>
      </c>
      <c r="B10" s="73" t="s">
        <v>8</v>
      </c>
      <c r="C10" s="78"/>
      <c r="D10" s="78"/>
      <c r="E10" s="78"/>
      <c r="F10" s="78"/>
      <c r="G10" s="78"/>
      <c r="H10" s="78"/>
      <c r="I10" s="78"/>
      <c r="J10" s="78"/>
    </row>
    <row r="11" spans="1:11" ht="14.25" x14ac:dyDescent="0.2">
      <c r="A11" s="98" t="str">
        <f ca="1">'ElectraNet 2019 TAPR Projects'!A1:H1</f>
        <v>ElectraNet 2019 TAPR Projects</v>
      </c>
      <c r="B11" s="73" t="s">
        <v>9</v>
      </c>
      <c r="C11" s="78"/>
      <c r="D11" s="78"/>
      <c r="E11" s="78"/>
      <c r="F11" s="78"/>
      <c r="G11" s="78"/>
      <c r="H11" s="78"/>
      <c r="I11" s="78"/>
      <c r="J11" s="78"/>
    </row>
    <row r="12" spans="1:11" ht="14.25" x14ac:dyDescent="0.2">
      <c r="A12" s="98" t="str">
        <f ca="1">'Powerlink 2019 TAPR Projects'!A1:H1</f>
        <v>Powerlink 2019 TAPR Projects</v>
      </c>
      <c r="B12" s="73" t="s">
        <v>10</v>
      </c>
      <c r="C12" s="78"/>
      <c r="D12" s="78"/>
      <c r="E12" s="78"/>
      <c r="F12" s="78"/>
      <c r="G12" s="78"/>
      <c r="H12" s="78"/>
      <c r="I12" s="78"/>
      <c r="J12" s="78"/>
    </row>
    <row r="13" spans="1:11" ht="14.25" x14ac:dyDescent="0.2">
      <c r="A13" s="98" t="str">
        <f ca="1">'TasNetworks 2019 TAPR Projects'!A1:H1</f>
        <v>TasNetworks 2019 TAPR Projects</v>
      </c>
      <c r="B13" s="73" t="s">
        <v>11</v>
      </c>
      <c r="C13" s="78"/>
      <c r="D13" s="78"/>
      <c r="E13" s="78"/>
      <c r="F13" s="78"/>
      <c r="G13" s="78"/>
      <c r="H13" s="78"/>
      <c r="I13" s="78"/>
      <c r="J13" s="78"/>
    </row>
    <row r="14" spans="1:11" ht="14.25" x14ac:dyDescent="0.2">
      <c r="A14" s="98" t="str">
        <f ca="1">'TransGrid 2019 TAPR Projects'!A1:H1</f>
        <v>TransGrid 2019 TAPR Projects</v>
      </c>
      <c r="B14" s="73" t="s">
        <v>12</v>
      </c>
      <c r="C14" s="78"/>
      <c r="D14" s="78"/>
      <c r="E14" s="78"/>
      <c r="F14" s="78"/>
      <c r="G14" s="78"/>
      <c r="H14" s="78"/>
      <c r="I14" s="78"/>
      <c r="J14" s="78"/>
    </row>
    <row r="15" spans="1:11" x14ac:dyDescent="0.2">
      <c r="C15" s="78"/>
      <c r="D15" s="78"/>
      <c r="E15" s="78"/>
      <c r="F15" s="78"/>
      <c r="G15" s="78"/>
      <c r="H15" s="78"/>
      <c r="I15" s="78"/>
      <c r="J15" s="78"/>
    </row>
    <row r="16" spans="1:11" x14ac:dyDescent="0.2">
      <c r="A16" s="68" t="s">
        <v>13</v>
      </c>
      <c r="B16" s="80"/>
      <c r="C16" s="78"/>
      <c r="D16" s="78"/>
      <c r="E16" s="78"/>
      <c r="F16" s="78"/>
      <c r="G16" s="78"/>
      <c r="H16" s="78"/>
      <c r="I16" s="78"/>
      <c r="J16" s="78"/>
    </row>
    <row r="17" spans="1:10" ht="15" customHeight="1" x14ac:dyDescent="0.2">
      <c r="A17" s="68" t="s">
        <v>14</v>
      </c>
      <c r="B17" s="78"/>
      <c r="C17" s="78"/>
      <c r="D17" s="78"/>
      <c r="E17" s="78"/>
      <c r="F17" s="78"/>
      <c r="G17" s="78"/>
      <c r="H17" s="81"/>
      <c r="I17" s="78"/>
      <c r="J17" s="78"/>
    </row>
    <row r="18" spans="1:10" ht="15" customHeight="1" x14ac:dyDescent="0.2">
      <c r="A18" s="68" t="s">
        <v>15</v>
      </c>
      <c r="B18" s="78"/>
      <c r="C18" s="78"/>
      <c r="D18" s="78"/>
      <c r="E18" s="78"/>
      <c r="F18" s="78"/>
      <c r="G18" s="78"/>
      <c r="I18" s="78"/>
      <c r="J18" s="78"/>
    </row>
    <row r="19" spans="1:10" ht="15" customHeight="1" x14ac:dyDescent="0.2">
      <c r="A19" s="68" t="s">
        <v>16</v>
      </c>
      <c r="B19" s="78"/>
      <c r="C19" s="78"/>
      <c r="D19" s="78"/>
      <c r="E19" s="78"/>
      <c r="F19" s="78"/>
      <c r="G19" s="78"/>
      <c r="I19" s="78"/>
      <c r="J19" s="78"/>
    </row>
    <row r="20" spans="1:10" ht="15" customHeight="1" x14ac:dyDescent="0.2">
      <c r="A20" s="68" t="s">
        <v>17</v>
      </c>
      <c r="B20" s="78"/>
      <c r="C20" s="78"/>
      <c r="D20" s="78"/>
      <c r="E20" s="78"/>
      <c r="F20" s="78"/>
      <c r="G20" s="78"/>
      <c r="I20" s="78"/>
      <c r="J20" s="78"/>
    </row>
    <row r="21" spans="1:10" x14ac:dyDescent="0.2">
      <c r="A21" s="69"/>
      <c r="B21" s="78"/>
      <c r="C21" s="78"/>
      <c r="D21" s="78"/>
      <c r="E21" s="78"/>
      <c r="F21" s="78"/>
      <c r="G21" s="78"/>
      <c r="I21" s="78"/>
      <c r="J21" s="78"/>
    </row>
    <row r="22" spans="1:10" x14ac:dyDescent="0.2">
      <c r="A22" s="83"/>
      <c r="B22" s="78"/>
      <c r="C22" s="78"/>
      <c r="D22" s="78"/>
      <c r="E22" s="78"/>
      <c r="F22" s="78"/>
      <c r="G22" s="78"/>
      <c r="H22" s="82"/>
      <c r="I22" s="78"/>
      <c r="J22" s="78"/>
    </row>
    <row r="23" spans="1:10" x14ac:dyDescent="0.2">
      <c r="A23" s="83"/>
      <c r="B23" s="78"/>
      <c r="C23" s="78"/>
      <c r="D23" s="78"/>
      <c r="E23" s="78"/>
      <c r="F23" s="78"/>
      <c r="G23" s="78"/>
      <c r="H23" s="78"/>
      <c r="I23" s="78"/>
      <c r="J23" s="78"/>
    </row>
    <row r="24" spans="1:10" x14ac:dyDescent="0.2">
      <c r="A24" s="83"/>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sheetData>
  <mergeCells count="4">
    <mergeCell ref="A3:J3"/>
    <mergeCell ref="A4:J4"/>
    <mergeCell ref="A5:J5"/>
    <mergeCell ref="A6:J6"/>
  </mergeCells>
  <hyperlinks>
    <hyperlink ref="A16" r:id="rId1" xr:uid="{0670DC39-9285-4548-9658-D9262B19E290}"/>
    <hyperlink ref="A17" r:id="rId2" xr:uid="{7D294FA1-2B7D-47B0-923B-EE87C90D6C87}"/>
    <hyperlink ref="A18" r:id="rId3" xr:uid="{BD8219B0-F33B-45AC-BBB3-974949592B2B}"/>
    <hyperlink ref="A19" r:id="rId4" xr:uid="{3CC862C2-1958-4E16-BCFE-768BC738ABD5}"/>
    <hyperlink ref="A20" r:id="rId5" display="5TransGrid, available at:: https://www.transgrid.com.au/what-we-do/Business-Planning/transmission-annual-planning/Pages/default.aspx" xr:uid="{9235F3F8-CF8E-4342-B106-03B8087AD46B}"/>
    <hyperlink ref="A10" location="'AEMO 2019 VAPR Projects'!A1" display="'AEMO 2019 VAPR Projects'!A1" xr:uid="{E44B31F2-BE73-4AF4-9B8B-9488D4E114B4}"/>
    <hyperlink ref="A11" location="'ElectraNet 2019 TAPR Projects'!A1" display="'ElectraNet 2019 TAPR Projects'!A1" xr:uid="{4DC1A41F-099C-4F25-8254-C3BB86C7FE6C}"/>
    <hyperlink ref="A12" location="'Powerlink 2019 TAPR Projects'!A1" display="'Powerlink 2019 TAPR Projects'!A1" xr:uid="{881C7312-476B-4C3F-A1A1-05CDA4F32D3A}"/>
    <hyperlink ref="A13" location="'TasNetworks 2019 TAPR Projects'!A1" display="'TasNetworks 2019 TAPR Projects'!A1" xr:uid="{B5665064-CEB5-48AB-90A2-E91F2C39EE0E}"/>
    <hyperlink ref="A14" location="'TransGrid 2019 TAPR Projects'!A1" display="'TransGrid 2019 TAPR Projects'!A1" xr:uid="{44253120-0582-4BA8-BD2D-D8E356BCCCB7}"/>
  </hyperlinks>
  <pageMargins left="0.7" right="0.7" top="0.75" bottom="0.75" header="0.3" footer="0.3"/>
  <pageSetup paperSize="9" orientation="portrait" verticalDpi="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133"/>
  <sheetViews>
    <sheetView zoomScale="120" zoomScaleNormal="120" workbookViewId="0">
      <selection sqref="A1:H1"/>
    </sheetView>
  </sheetViews>
  <sheetFormatPr defaultColWidth="9" defaultRowHeight="11.25" x14ac:dyDescent="0.2"/>
  <cols>
    <col min="1" max="1" width="9.625" style="94" bestFit="1" customWidth="1"/>
    <col min="2" max="2" width="7.5" style="94" bestFit="1" customWidth="1"/>
    <col min="3" max="3" width="92.75" style="12" customWidth="1"/>
    <col min="4" max="4" width="60.75" style="12" customWidth="1"/>
    <col min="5" max="6" width="11.625" style="29" customWidth="1"/>
    <col min="7" max="7" width="16.125" style="29" customWidth="1"/>
    <col min="8" max="8" width="11" style="30" customWidth="1"/>
    <col min="9" max="9" width="20.5" style="23" customWidth="1"/>
    <col min="10" max="10" width="12.375" style="12" customWidth="1"/>
    <col min="11" max="11" width="9" style="12"/>
    <col min="12" max="12" width="17.5" style="12" customWidth="1"/>
    <col min="13" max="13" width="29" style="12" customWidth="1"/>
    <col min="14" max="16384" width="9" style="12"/>
  </cols>
  <sheetData>
    <row r="1" spans="1:13" s="7" customFormat="1" ht="18" x14ac:dyDescent="0.25">
      <c r="A1" s="102" t="str">
        <f ca="1">MID(CELL("filename",A1),FIND("]",CELL("filename",A1))+1,255)</f>
        <v>AEMO 2019 VAPR Projects</v>
      </c>
      <c r="B1" s="102"/>
      <c r="C1" s="102"/>
      <c r="D1" s="102"/>
      <c r="E1" s="102"/>
      <c r="F1" s="102"/>
      <c r="G1" s="102"/>
      <c r="H1" s="102"/>
      <c r="I1" s="6"/>
      <c r="J1" s="6"/>
      <c r="K1" s="6"/>
      <c r="L1" s="6"/>
      <c r="M1" s="6"/>
    </row>
    <row r="2" spans="1:13" s="7" customFormat="1" x14ac:dyDescent="0.2">
      <c r="A2" s="96"/>
      <c r="B2" s="96"/>
      <c r="C2" s="8"/>
      <c r="D2" s="8"/>
      <c r="E2" s="8"/>
      <c r="F2" s="8"/>
      <c r="G2" s="8"/>
      <c r="H2" s="8"/>
      <c r="I2" s="6"/>
      <c r="J2" s="6"/>
      <c r="K2" s="6"/>
      <c r="L2" s="6"/>
      <c r="M2" s="6"/>
    </row>
    <row r="3" spans="1:13" ht="34.5" thickBot="1" x14ac:dyDescent="0.25">
      <c r="A3" s="103" t="s">
        <v>18</v>
      </c>
      <c r="B3" s="103"/>
      <c r="C3" s="99" t="s">
        <v>19</v>
      </c>
      <c r="D3" s="9" t="s">
        <v>20</v>
      </c>
      <c r="E3" s="99" t="s">
        <v>21</v>
      </c>
      <c r="F3" s="99" t="s">
        <v>22</v>
      </c>
      <c r="G3" s="99" t="s">
        <v>23</v>
      </c>
      <c r="H3" s="99" t="s">
        <v>24</v>
      </c>
      <c r="I3" s="10" t="s">
        <v>25</v>
      </c>
      <c r="J3" s="10" t="s">
        <v>26</v>
      </c>
      <c r="K3" s="10" t="s">
        <v>27</v>
      </c>
      <c r="L3" s="10" t="s">
        <v>28</v>
      </c>
      <c r="M3" s="10" t="s">
        <v>29</v>
      </c>
    </row>
    <row r="4" spans="1:13" ht="124.5" thickBot="1" x14ac:dyDescent="0.25">
      <c r="A4" s="43" t="s">
        <v>30</v>
      </c>
      <c r="B4" s="43"/>
      <c r="C4" s="13" t="s">
        <v>31</v>
      </c>
      <c r="D4" s="14" t="s">
        <v>32</v>
      </c>
      <c r="E4" s="15" t="s">
        <v>33</v>
      </c>
      <c r="F4" s="16" t="s">
        <v>34</v>
      </c>
      <c r="G4" s="15" t="s">
        <v>35</v>
      </c>
      <c r="H4" s="17" t="s">
        <v>36</v>
      </c>
      <c r="I4" s="18" t="s">
        <v>37</v>
      </c>
      <c r="J4" s="19" t="s">
        <v>38</v>
      </c>
      <c r="K4" s="20" t="s">
        <v>39</v>
      </c>
      <c r="L4" s="21" t="s">
        <v>40</v>
      </c>
      <c r="M4" s="22" t="s">
        <v>41</v>
      </c>
    </row>
    <row r="5" spans="1:13" ht="90.75" thickBot="1" x14ac:dyDescent="0.25">
      <c r="A5" s="43" t="s">
        <v>42</v>
      </c>
      <c r="B5" s="43"/>
      <c r="C5" s="13" t="s">
        <v>43</v>
      </c>
      <c r="D5" s="19" t="s">
        <v>44</v>
      </c>
      <c r="E5" s="15" t="s">
        <v>45</v>
      </c>
      <c r="F5" s="16" t="s">
        <v>46</v>
      </c>
      <c r="G5" s="15" t="s">
        <v>47</v>
      </c>
      <c r="H5" s="21" t="s">
        <v>48</v>
      </c>
      <c r="I5" s="18" t="s">
        <v>49</v>
      </c>
      <c r="J5" s="19" t="s">
        <v>38</v>
      </c>
      <c r="K5" s="20" t="s">
        <v>50</v>
      </c>
      <c r="L5" s="21" t="s">
        <v>51</v>
      </c>
      <c r="M5" s="22" t="s">
        <v>52</v>
      </c>
    </row>
    <row r="6" spans="1:13" ht="119.25" customHeight="1" thickBot="1" x14ac:dyDescent="0.25">
      <c r="A6" s="43" t="s">
        <v>53</v>
      </c>
      <c r="B6" s="43"/>
      <c r="C6" s="13" t="s">
        <v>54</v>
      </c>
      <c r="D6" s="14" t="s">
        <v>55</v>
      </c>
      <c r="E6" s="15" t="s">
        <v>56</v>
      </c>
      <c r="F6" s="16" t="s">
        <v>57</v>
      </c>
      <c r="G6" s="15" t="s">
        <v>58</v>
      </c>
      <c r="H6" s="17" t="s">
        <v>59</v>
      </c>
      <c r="I6" s="18" t="s">
        <v>49</v>
      </c>
      <c r="J6" s="19" t="s">
        <v>38</v>
      </c>
      <c r="K6" s="20" t="s">
        <v>39</v>
      </c>
      <c r="L6" s="21" t="s">
        <v>40</v>
      </c>
      <c r="M6" s="22" t="s">
        <v>41</v>
      </c>
    </row>
    <row r="7" spans="1:13" ht="57.95" customHeight="1" thickBot="1" x14ac:dyDescent="0.25">
      <c r="A7" s="43">
        <v>3.4</v>
      </c>
      <c r="B7" s="43"/>
      <c r="C7" s="13" t="s">
        <v>60</v>
      </c>
      <c r="D7" s="14" t="s">
        <v>61</v>
      </c>
      <c r="E7" s="15" t="s">
        <v>62</v>
      </c>
      <c r="F7" s="16" t="s">
        <v>63</v>
      </c>
      <c r="G7" s="15" t="s">
        <v>64</v>
      </c>
      <c r="H7" s="17" t="s">
        <v>65</v>
      </c>
      <c r="I7" s="18" t="s">
        <v>49</v>
      </c>
      <c r="J7" s="19" t="s">
        <v>38</v>
      </c>
      <c r="K7" s="20" t="s">
        <v>39</v>
      </c>
      <c r="L7" s="21" t="s">
        <v>40</v>
      </c>
      <c r="M7" s="22" t="s">
        <v>41</v>
      </c>
    </row>
    <row r="8" spans="1:13" ht="52.5" customHeight="1" thickBot="1" x14ac:dyDescent="0.25">
      <c r="A8" s="43">
        <v>3.5</v>
      </c>
      <c r="B8" s="43"/>
      <c r="C8" s="13" t="s">
        <v>66</v>
      </c>
      <c r="D8" s="14" t="s">
        <v>67</v>
      </c>
      <c r="E8" s="15" t="s">
        <v>68</v>
      </c>
      <c r="F8" s="16" t="s">
        <v>69</v>
      </c>
      <c r="G8" s="15" t="s">
        <v>70</v>
      </c>
      <c r="H8" s="21" t="s">
        <v>71</v>
      </c>
      <c r="I8" s="18" t="s">
        <v>49</v>
      </c>
      <c r="J8" s="19" t="s">
        <v>38</v>
      </c>
      <c r="K8" s="20" t="s">
        <v>72</v>
      </c>
      <c r="L8" s="21" t="s">
        <v>40</v>
      </c>
      <c r="M8" s="22" t="s">
        <v>41</v>
      </c>
    </row>
    <row r="9" spans="1:13" ht="23.25" thickBot="1" x14ac:dyDescent="0.25">
      <c r="A9" s="43" t="s">
        <v>73</v>
      </c>
      <c r="B9" s="43"/>
      <c r="C9" s="13" t="s">
        <v>74</v>
      </c>
      <c r="D9" s="19" t="s">
        <v>75</v>
      </c>
      <c r="E9" s="20" t="s">
        <v>76</v>
      </c>
      <c r="F9" s="21" t="s">
        <v>77</v>
      </c>
      <c r="G9" s="20" t="s">
        <v>78</v>
      </c>
      <c r="H9" s="21" t="s">
        <v>79</v>
      </c>
      <c r="I9" s="18" t="s">
        <v>76</v>
      </c>
      <c r="J9" s="19" t="s">
        <v>38</v>
      </c>
      <c r="K9" s="20" t="s">
        <v>80</v>
      </c>
      <c r="L9" s="21" t="s">
        <v>40</v>
      </c>
      <c r="M9" s="22" t="s">
        <v>41</v>
      </c>
    </row>
    <row r="10" spans="1:13" ht="12" thickBot="1" x14ac:dyDescent="0.25">
      <c r="A10" s="43" t="s">
        <v>73</v>
      </c>
      <c r="B10" s="43"/>
      <c r="C10" s="13" t="s">
        <v>81</v>
      </c>
      <c r="D10" s="19" t="s">
        <v>75</v>
      </c>
      <c r="E10" s="20" t="s">
        <v>76</v>
      </c>
      <c r="F10" s="21">
        <v>43497</v>
      </c>
      <c r="G10" s="20" t="s">
        <v>78</v>
      </c>
      <c r="H10" s="21" t="s">
        <v>82</v>
      </c>
      <c r="I10" s="18" t="s">
        <v>76</v>
      </c>
      <c r="J10" s="19" t="s">
        <v>38</v>
      </c>
      <c r="K10" s="20" t="s">
        <v>83</v>
      </c>
      <c r="L10" s="21" t="s">
        <v>84</v>
      </c>
      <c r="M10" s="22" t="s">
        <v>85</v>
      </c>
    </row>
    <row r="11" spans="1:13" ht="12" thickBot="1" x14ac:dyDescent="0.25">
      <c r="A11" s="43" t="s">
        <v>73</v>
      </c>
      <c r="B11" s="43"/>
      <c r="C11" s="13" t="s">
        <v>86</v>
      </c>
      <c r="D11" s="19" t="s">
        <v>75</v>
      </c>
      <c r="E11" s="20" t="s">
        <v>76</v>
      </c>
      <c r="F11" s="21">
        <v>43497</v>
      </c>
      <c r="G11" s="20" t="s">
        <v>78</v>
      </c>
      <c r="H11" s="21" t="s">
        <v>82</v>
      </c>
      <c r="I11" s="18" t="s">
        <v>76</v>
      </c>
      <c r="J11" s="19" t="s">
        <v>38</v>
      </c>
      <c r="K11" s="20" t="s">
        <v>83</v>
      </c>
      <c r="L11" s="21" t="s">
        <v>84</v>
      </c>
      <c r="M11" s="22" t="s">
        <v>85</v>
      </c>
    </row>
    <row r="12" spans="1:13" ht="12" thickBot="1" x14ac:dyDescent="0.25">
      <c r="A12" s="43" t="s">
        <v>73</v>
      </c>
      <c r="B12" s="43"/>
      <c r="C12" s="13" t="s">
        <v>87</v>
      </c>
      <c r="D12" s="19" t="s">
        <v>75</v>
      </c>
      <c r="E12" s="20" t="s">
        <v>76</v>
      </c>
      <c r="F12" s="21">
        <v>43344</v>
      </c>
      <c r="G12" s="20" t="s">
        <v>78</v>
      </c>
      <c r="H12" s="21" t="s">
        <v>82</v>
      </c>
      <c r="I12" s="18" t="s">
        <v>76</v>
      </c>
      <c r="J12" s="19" t="s">
        <v>38</v>
      </c>
      <c r="K12" s="20" t="s">
        <v>83</v>
      </c>
      <c r="L12" s="21" t="s">
        <v>84</v>
      </c>
      <c r="M12" s="22" t="s">
        <v>85</v>
      </c>
    </row>
    <row r="13" spans="1:13" ht="50.25" customHeight="1" thickBot="1" x14ac:dyDescent="0.25">
      <c r="A13" s="43" t="s">
        <v>73</v>
      </c>
      <c r="B13" s="43"/>
      <c r="C13" s="13" t="s">
        <v>88</v>
      </c>
      <c r="D13" s="19" t="s">
        <v>75</v>
      </c>
      <c r="E13" s="20" t="s">
        <v>76</v>
      </c>
      <c r="F13" s="21" t="s">
        <v>78</v>
      </c>
      <c r="G13" s="20" t="s">
        <v>78</v>
      </c>
      <c r="H13" s="21" t="s">
        <v>89</v>
      </c>
      <c r="I13" s="18" t="s">
        <v>76</v>
      </c>
      <c r="J13" s="19" t="s">
        <v>38</v>
      </c>
      <c r="K13" s="20" t="s">
        <v>80</v>
      </c>
      <c r="L13" s="21" t="s">
        <v>90</v>
      </c>
      <c r="M13" s="22" t="s">
        <v>91</v>
      </c>
    </row>
    <row r="14" spans="1:13" ht="12" thickBot="1" x14ac:dyDescent="0.25">
      <c r="A14" s="43" t="s">
        <v>92</v>
      </c>
      <c r="B14" s="43"/>
      <c r="C14" s="13" t="s">
        <v>93</v>
      </c>
      <c r="D14" s="19" t="s">
        <v>94</v>
      </c>
      <c r="E14" s="20" t="s">
        <v>76</v>
      </c>
      <c r="F14" s="21">
        <v>43525</v>
      </c>
      <c r="G14" s="20" t="s">
        <v>78</v>
      </c>
      <c r="H14" s="21" t="s">
        <v>79</v>
      </c>
      <c r="I14" s="18" t="s">
        <v>76</v>
      </c>
      <c r="J14" s="19" t="s">
        <v>38</v>
      </c>
      <c r="K14" s="20" t="s">
        <v>83</v>
      </c>
      <c r="L14" s="21" t="s">
        <v>84</v>
      </c>
      <c r="M14" s="22" t="s">
        <v>85</v>
      </c>
    </row>
    <row r="15" spans="1:13" ht="12" thickBot="1" x14ac:dyDescent="0.25">
      <c r="A15" s="43" t="s">
        <v>92</v>
      </c>
      <c r="B15" s="43"/>
      <c r="C15" s="13" t="s">
        <v>95</v>
      </c>
      <c r="D15" s="19" t="s">
        <v>94</v>
      </c>
      <c r="E15" s="20" t="s">
        <v>76</v>
      </c>
      <c r="F15" s="21">
        <v>43282</v>
      </c>
      <c r="G15" s="20" t="s">
        <v>78</v>
      </c>
      <c r="H15" s="21" t="s">
        <v>96</v>
      </c>
      <c r="I15" s="18" t="s">
        <v>76</v>
      </c>
      <c r="J15" s="19" t="s">
        <v>38</v>
      </c>
      <c r="K15" s="20" t="s">
        <v>83</v>
      </c>
      <c r="L15" s="21" t="s">
        <v>84</v>
      </c>
      <c r="M15" s="22" t="s">
        <v>85</v>
      </c>
    </row>
    <row r="16" spans="1:13" ht="12" thickBot="1" x14ac:dyDescent="0.25">
      <c r="A16" s="43" t="s">
        <v>92</v>
      </c>
      <c r="B16" s="43"/>
      <c r="C16" s="13" t="s">
        <v>97</v>
      </c>
      <c r="D16" s="19" t="s">
        <v>94</v>
      </c>
      <c r="E16" s="20" t="s">
        <v>76</v>
      </c>
      <c r="F16" s="21">
        <v>43374</v>
      </c>
      <c r="G16" s="20" t="s">
        <v>78</v>
      </c>
      <c r="H16" s="21" t="s">
        <v>98</v>
      </c>
      <c r="I16" s="18" t="s">
        <v>76</v>
      </c>
      <c r="J16" s="19" t="s">
        <v>38</v>
      </c>
      <c r="K16" s="20" t="s">
        <v>83</v>
      </c>
      <c r="L16" s="21" t="s">
        <v>84</v>
      </c>
      <c r="M16" s="22" t="s">
        <v>85</v>
      </c>
    </row>
    <row r="17" spans="1:13" ht="23.25" thickBot="1" x14ac:dyDescent="0.25">
      <c r="A17" s="43" t="s">
        <v>92</v>
      </c>
      <c r="B17" s="43"/>
      <c r="C17" s="13" t="s">
        <v>99</v>
      </c>
      <c r="D17" s="19" t="s">
        <v>94</v>
      </c>
      <c r="E17" s="20" t="s">
        <v>100</v>
      </c>
      <c r="F17" s="21" t="s">
        <v>78</v>
      </c>
      <c r="G17" s="20" t="s">
        <v>78</v>
      </c>
      <c r="H17" s="21" t="s">
        <v>96</v>
      </c>
      <c r="I17" s="18" t="s">
        <v>37</v>
      </c>
      <c r="J17" s="19" t="s">
        <v>38</v>
      </c>
      <c r="K17" s="20" t="s">
        <v>83</v>
      </c>
      <c r="L17" s="21" t="s">
        <v>84</v>
      </c>
      <c r="M17" s="22" t="s">
        <v>85</v>
      </c>
    </row>
    <row r="18" spans="1:13" ht="23.25" thickBot="1" x14ac:dyDescent="0.25">
      <c r="A18" s="43" t="s">
        <v>92</v>
      </c>
      <c r="B18" s="43"/>
      <c r="C18" s="13" t="s">
        <v>101</v>
      </c>
      <c r="D18" s="19" t="s">
        <v>94</v>
      </c>
      <c r="E18" s="20" t="s">
        <v>100</v>
      </c>
      <c r="F18" s="21" t="s">
        <v>78</v>
      </c>
      <c r="G18" s="20" t="s">
        <v>78</v>
      </c>
      <c r="H18" s="21" t="s">
        <v>102</v>
      </c>
      <c r="I18" s="18" t="s">
        <v>37</v>
      </c>
      <c r="J18" s="19" t="s">
        <v>38</v>
      </c>
      <c r="K18" s="20" t="s">
        <v>83</v>
      </c>
      <c r="L18" s="21" t="s">
        <v>84</v>
      </c>
      <c r="M18" s="22" t="s">
        <v>85</v>
      </c>
    </row>
    <row r="19" spans="1:13" ht="23.25" thickBot="1" x14ac:dyDescent="0.25">
      <c r="A19" s="43" t="s">
        <v>92</v>
      </c>
      <c r="B19" s="43"/>
      <c r="C19" s="13" t="s">
        <v>103</v>
      </c>
      <c r="D19" s="19" t="s">
        <v>94</v>
      </c>
      <c r="E19" s="20" t="s">
        <v>100</v>
      </c>
      <c r="F19" s="21" t="s">
        <v>78</v>
      </c>
      <c r="G19" s="20" t="s">
        <v>78</v>
      </c>
      <c r="H19" s="21" t="s">
        <v>96</v>
      </c>
      <c r="I19" s="18" t="s">
        <v>37</v>
      </c>
      <c r="J19" s="19" t="s">
        <v>38</v>
      </c>
      <c r="K19" s="20" t="s">
        <v>83</v>
      </c>
      <c r="L19" s="21" t="s">
        <v>84</v>
      </c>
      <c r="M19" s="22" t="s">
        <v>85</v>
      </c>
    </row>
    <row r="20" spans="1:13" ht="23.25" thickBot="1" x14ac:dyDescent="0.25">
      <c r="A20" s="43" t="s">
        <v>92</v>
      </c>
      <c r="B20" s="43"/>
      <c r="C20" s="13" t="s">
        <v>104</v>
      </c>
      <c r="D20" s="19" t="s">
        <v>94</v>
      </c>
      <c r="E20" s="20" t="s">
        <v>100</v>
      </c>
      <c r="F20" s="21" t="s">
        <v>78</v>
      </c>
      <c r="G20" s="20" t="s">
        <v>78</v>
      </c>
      <c r="H20" s="21" t="s">
        <v>82</v>
      </c>
      <c r="I20" s="18" t="s">
        <v>37</v>
      </c>
      <c r="J20" s="19" t="s">
        <v>38</v>
      </c>
      <c r="K20" s="20" t="s">
        <v>83</v>
      </c>
      <c r="L20" s="21" t="s">
        <v>84</v>
      </c>
      <c r="M20" s="22" t="s">
        <v>85</v>
      </c>
    </row>
    <row r="21" spans="1:13" ht="23.25" thickBot="1" x14ac:dyDescent="0.25">
      <c r="A21" s="43" t="s">
        <v>92</v>
      </c>
      <c r="B21" s="43"/>
      <c r="C21" s="13" t="s">
        <v>105</v>
      </c>
      <c r="D21" s="19" t="s">
        <v>94</v>
      </c>
      <c r="E21" s="20" t="s">
        <v>100</v>
      </c>
      <c r="F21" s="21" t="s">
        <v>78</v>
      </c>
      <c r="G21" s="20" t="s">
        <v>78</v>
      </c>
      <c r="H21" s="21" t="s">
        <v>79</v>
      </c>
      <c r="I21" s="18" t="s">
        <v>37</v>
      </c>
      <c r="J21" s="19" t="s">
        <v>38</v>
      </c>
      <c r="K21" s="20" t="s">
        <v>83</v>
      </c>
      <c r="L21" s="21" t="s">
        <v>84</v>
      </c>
      <c r="M21" s="22" t="s">
        <v>85</v>
      </c>
    </row>
    <row r="22" spans="1:13" ht="12" thickBot="1" x14ac:dyDescent="0.25">
      <c r="A22" s="43" t="s">
        <v>106</v>
      </c>
      <c r="B22" s="43"/>
      <c r="C22" s="13" t="s">
        <v>107</v>
      </c>
      <c r="D22" s="19" t="s">
        <v>108</v>
      </c>
      <c r="E22" s="20" t="s">
        <v>76</v>
      </c>
      <c r="F22" s="21">
        <v>43405</v>
      </c>
      <c r="G22" s="20" t="s">
        <v>78</v>
      </c>
      <c r="H22" s="21" t="s">
        <v>79</v>
      </c>
      <c r="I22" s="18" t="s">
        <v>76</v>
      </c>
      <c r="J22" s="19" t="s">
        <v>38</v>
      </c>
      <c r="K22" s="20" t="s">
        <v>83</v>
      </c>
      <c r="L22" s="21" t="s">
        <v>84</v>
      </c>
      <c r="M22" s="22" t="s">
        <v>85</v>
      </c>
    </row>
    <row r="23" spans="1:13" ht="12" thickBot="1" x14ac:dyDescent="0.25">
      <c r="A23" s="43" t="s">
        <v>106</v>
      </c>
      <c r="B23" s="43"/>
      <c r="C23" s="13" t="s">
        <v>109</v>
      </c>
      <c r="D23" s="19" t="s">
        <v>108</v>
      </c>
      <c r="E23" s="20" t="s">
        <v>76</v>
      </c>
      <c r="F23" s="21">
        <v>43405</v>
      </c>
      <c r="G23" s="20" t="s">
        <v>78</v>
      </c>
      <c r="H23" s="21" t="s">
        <v>79</v>
      </c>
      <c r="I23" s="18" t="s">
        <v>76</v>
      </c>
      <c r="J23" s="19" t="s">
        <v>38</v>
      </c>
      <c r="K23" s="20" t="s">
        <v>110</v>
      </c>
      <c r="L23" s="21" t="s">
        <v>84</v>
      </c>
      <c r="M23" s="22" t="s">
        <v>111</v>
      </c>
    </row>
    <row r="24" spans="1:13" ht="12" thickBot="1" x14ac:dyDescent="0.25">
      <c r="A24" s="43" t="s">
        <v>112</v>
      </c>
      <c r="B24" s="43"/>
      <c r="C24" s="13" t="s">
        <v>113</v>
      </c>
      <c r="D24" s="19" t="s">
        <v>94</v>
      </c>
      <c r="E24" s="20" t="s">
        <v>37</v>
      </c>
      <c r="F24" s="21" t="s">
        <v>78</v>
      </c>
      <c r="G24" s="20" t="s">
        <v>78</v>
      </c>
      <c r="H24" s="21" t="s">
        <v>79</v>
      </c>
      <c r="I24" s="18" t="s">
        <v>37</v>
      </c>
      <c r="J24" s="19" t="s">
        <v>38</v>
      </c>
      <c r="K24" s="20" t="s">
        <v>83</v>
      </c>
      <c r="L24" s="21" t="s">
        <v>84</v>
      </c>
      <c r="M24" s="22" t="s">
        <v>85</v>
      </c>
    </row>
    <row r="25" spans="1:13" ht="23.25" thickBot="1" x14ac:dyDescent="0.25">
      <c r="A25" s="43" t="s">
        <v>112</v>
      </c>
      <c r="B25" s="43"/>
      <c r="C25" s="13" t="s">
        <v>114</v>
      </c>
      <c r="D25" s="19" t="s">
        <v>94</v>
      </c>
      <c r="E25" s="20" t="s">
        <v>37</v>
      </c>
      <c r="F25" s="21" t="s">
        <v>78</v>
      </c>
      <c r="G25" s="20" t="s">
        <v>115</v>
      </c>
      <c r="H25" s="21" t="s">
        <v>79</v>
      </c>
      <c r="I25" s="18" t="s">
        <v>37</v>
      </c>
      <c r="J25" s="19" t="s">
        <v>38</v>
      </c>
      <c r="K25" s="20" t="s">
        <v>83</v>
      </c>
      <c r="L25" s="21" t="s">
        <v>84</v>
      </c>
      <c r="M25" s="22" t="s">
        <v>85</v>
      </c>
    </row>
    <row r="26" spans="1:13" ht="23.25" thickBot="1" x14ac:dyDescent="0.25">
      <c r="A26" s="43" t="s">
        <v>112</v>
      </c>
      <c r="B26" s="43"/>
      <c r="C26" s="13" t="s">
        <v>116</v>
      </c>
      <c r="D26" s="19" t="s">
        <v>94</v>
      </c>
      <c r="E26" s="20" t="s">
        <v>37</v>
      </c>
      <c r="F26" s="21" t="s">
        <v>78</v>
      </c>
      <c r="G26" s="20" t="s">
        <v>78</v>
      </c>
      <c r="H26" s="21" t="s">
        <v>79</v>
      </c>
      <c r="I26" s="18" t="s">
        <v>37</v>
      </c>
      <c r="J26" s="19" t="s">
        <v>38</v>
      </c>
      <c r="K26" s="20" t="s">
        <v>83</v>
      </c>
      <c r="L26" s="21" t="s">
        <v>84</v>
      </c>
      <c r="M26" s="22" t="s">
        <v>85</v>
      </c>
    </row>
    <row r="27" spans="1:13" ht="23.25" thickBot="1" x14ac:dyDescent="0.25">
      <c r="A27" s="43" t="s">
        <v>112</v>
      </c>
      <c r="B27" s="43"/>
      <c r="C27" s="13" t="s">
        <v>117</v>
      </c>
      <c r="D27" s="19" t="s">
        <v>94</v>
      </c>
      <c r="E27" s="20" t="s">
        <v>37</v>
      </c>
      <c r="F27" s="21" t="s">
        <v>78</v>
      </c>
      <c r="G27" s="20" t="s">
        <v>78</v>
      </c>
      <c r="H27" s="21" t="s">
        <v>79</v>
      </c>
      <c r="I27" s="18" t="s">
        <v>37</v>
      </c>
      <c r="J27" s="19" t="s">
        <v>38</v>
      </c>
      <c r="K27" s="20" t="s">
        <v>83</v>
      </c>
      <c r="L27" s="21" t="s">
        <v>84</v>
      </c>
      <c r="M27" s="22" t="s">
        <v>85</v>
      </c>
    </row>
    <row r="28" spans="1:13" ht="12" thickBot="1" x14ac:dyDescent="0.25">
      <c r="A28" s="43" t="s">
        <v>112</v>
      </c>
      <c r="B28" s="43"/>
      <c r="C28" s="13" t="s">
        <v>118</v>
      </c>
      <c r="D28" s="19" t="s">
        <v>108</v>
      </c>
      <c r="E28" s="20" t="s">
        <v>37</v>
      </c>
      <c r="F28" s="21" t="s">
        <v>78</v>
      </c>
      <c r="G28" s="20" t="s">
        <v>78</v>
      </c>
      <c r="H28" s="21" t="s">
        <v>79</v>
      </c>
      <c r="I28" s="18" t="s">
        <v>37</v>
      </c>
      <c r="J28" s="19" t="s">
        <v>38</v>
      </c>
      <c r="K28" s="20" t="s">
        <v>110</v>
      </c>
      <c r="L28" s="21" t="s">
        <v>84</v>
      </c>
      <c r="M28" s="22" t="s">
        <v>111</v>
      </c>
    </row>
    <row r="29" spans="1:13" ht="12" thickBot="1" x14ac:dyDescent="0.25">
      <c r="A29" s="43" t="s">
        <v>119</v>
      </c>
      <c r="B29" s="43"/>
      <c r="C29" s="13" t="s">
        <v>120</v>
      </c>
      <c r="D29" s="19" t="s">
        <v>121</v>
      </c>
      <c r="E29" s="20" t="s">
        <v>37</v>
      </c>
      <c r="F29" s="21" t="s">
        <v>122</v>
      </c>
      <c r="G29" s="20" t="s">
        <v>78</v>
      </c>
      <c r="H29" s="21" t="s">
        <v>79</v>
      </c>
      <c r="I29" s="18" t="s">
        <v>37</v>
      </c>
      <c r="J29" s="19" t="s">
        <v>38</v>
      </c>
      <c r="K29" s="20" t="s">
        <v>123</v>
      </c>
      <c r="L29" s="21" t="s">
        <v>84</v>
      </c>
      <c r="M29" s="22" t="s">
        <v>111</v>
      </c>
    </row>
    <row r="30" spans="1:13" ht="12" thickBot="1" x14ac:dyDescent="0.25">
      <c r="A30" s="43" t="s">
        <v>119</v>
      </c>
      <c r="B30" s="43"/>
      <c r="C30" s="13" t="s">
        <v>124</v>
      </c>
      <c r="D30" s="19" t="s">
        <v>121</v>
      </c>
      <c r="E30" s="20" t="s">
        <v>37</v>
      </c>
      <c r="F30" s="21" t="s">
        <v>122</v>
      </c>
      <c r="G30" s="20" t="s">
        <v>78</v>
      </c>
      <c r="H30" s="21" t="s">
        <v>82</v>
      </c>
      <c r="I30" s="18" t="s">
        <v>37</v>
      </c>
      <c r="J30" s="19" t="s">
        <v>38</v>
      </c>
      <c r="K30" s="20" t="s">
        <v>123</v>
      </c>
      <c r="L30" s="21" t="s">
        <v>84</v>
      </c>
      <c r="M30" s="22" t="s">
        <v>111</v>
      </c>
    </row>
    <row r="31" spans="1:13" ht="29.45" customHeight="1" thickBot="1" x14ac:dyDescent="0.25">
      <c r="A31" s="43" t="s">
        <v>119</v>
      </c>
      <c r="B31" s="43"/>
      <c r="C31" s="13" t="s">
        <v>125</v>
      </c>
      <c r="D31" s="19" t="s">
        <v>121</v>
      </c>
      <c r="E31" s="20" t="s">
        <v>37</v>
      </c>
      <c r="F31" s="21" t="s">
        <v>122</v>
      </c>
      <c r="G31" s="20" t="s">
        <v>78</v>
      </c>
      <c r="H31" s="21" t="s">
        <v>79</v>
      </c>
      <c r="I31" s="18" t="s">
        <v>37</v>
      </c>
      <c r="J31" s="19" t="s">
        <v>38</v>
      </c>
      <c r="K31" s="20" t="s">
        <v>123</v>
      </c>
      <c r="L31" s="21" t="s">
        <v>84</v>
      </c>
      <c r="M31" s="22" t="s">
        <v>111</v>
      </c>
    </row>
    <row r="32" spans="1:13" ht="57" thickBot="1" x14ac:dyDescent="0.25">
      <c r="A32" s="43" t="s">
        <v>126</v>
      </c>
      <c r="B32" s="43"/>
      <c r="C32" s="13" t="s">
        <v>127</v>
      </c>
      <c r="D32" s="19" t="s">
        <v>128</v>
      </c>
      <c r="E32" s="20" t="s">
        <v>37</v>
      </c>
      <c r="F32" s="17" t="s">
        <v>129</v>
      </c>
      <c r="G32" s="20" t="s">
        <v>78</v>
      </c>
      <c r="H32" s="21" t="s">
        <v>130</v>
      </c>
      <c r="I32" s="18" t="s">
        <v>37</v>
      </c>
      <c r="J32" s="19" t="s">
        <v>38</v>
      </c>
      <c r="K32" s="20" t="s">
        <v>50</v>
      </c>
      <c r="L32" s="21" t="s">
        <v>51</v>
      </c>
      <c r="M32" s="22" t="s">
        <v>41</v>
      </c>
    </row>
    <row r="33" spans="1:13" ht="23.25" thickBot="1" x14ac:dyDescent="0.25">
      <c r="A33" s="43" t="s">
        <v>131</v>
      </c>
      <c r="B33" s="43" t="s">
        <v>132</v>
      </c>
      <c r="C33" s="13" t="s">
        <v>133</v>
      </c>
      <c r="D33" s="19" t="s">
        <v>134</v>
      </c>
      <c r="E33" s="20" t="s">
        <v>135</v>
      </c>
      <c r="F33" s="17" t="s">
        <v>136</v>
      </c>
      <c r="G33" s="20">
        <v>18</v>
      </c>
      <c r="H33" s="21" t="s">
        <v>89</v>
      </c>
      <c r="I33" s="18" t="s">
        <v>49</v>
      </c>
      <c r="J33" s="19" t="s">
        <v>38</v>
      </c>
      <c r="K33" s="20" t="s">
        <v>137</v>
      </c>
      <c r="L33" s="21" t="s">
        <v>90</v>
      </c>
      <c r="M33" s="22" t="s">
        <v>91</v>
      </c>
    </row>
    <row r="34" spans="1:13" ht="68.25" thickBot="1" x14ac:dyDescent="0.25">
      <c r="A34" s="43" t="s">
        <v>131</v>
      </c>
      <c r="B34" s="43" t="s">
        <v>132</v>
      </c>
      <c r="C34" s="13" t="s">
        <v>138</v>
      </c>
      <c r="D34" s="19" t="s">
        <v>139</v>
      </c>
      <c r="E34" s="20" t="s">
        <v>135</v>
      </c>
      <c r="F34" s="17" t="s">
        <v>140</v>
      </c>
      <c r="G34" s="20">
        <v>30</v>
      </c>
      <c r="H34" s="21" t="s">
        <v>89</v>
      </c>
      <c r="I34" s="18" t="s">
        <v>49</v>
      </c>
      <c r="J34" s="19" t="s">
        <v>38</v>
      </c>
      <c r="K34" s="20" t="s">
        <v>141</v>
      </c>
      <c r="L34" s="21" t="s">
        <v>90</v>
      </c>
      <c r="M34" s="22" t="s">
        <v>91</v>
      </c>
    </row>
    <row r="35" spans="1:13" ht="12" thickBot="1" x14ac:dyDescent="0.25">
      <c r="A35" s="43" t="s">
        <v>131</v>
      </c>
      <c r="B35" s="43" t="s">
        <v>132</v>
      </c>
      <c r="C35" s="13" t="s">
        <v>142</v>
      </c>
      <c r="D35" s="19" t="s">
        <v>143</v>
      </c>
      <c r="E35" s="20" t="s">
        <v>135</v>
      </c>
      <c r="F35" s="17" t="s">
        <v>140</v>
      </c>
      <c r="G35" s="20">
        <v>35</v>
      </c>
      <c r="H35" s="21" t="s">
        <v>89</v>
      </c>
      <c r="I35" s="18" t="s">
        <v>49</v>
      </c>
      <c r="J35" s="19" t="s">
        <v>38</v>
      </c>
      <c r="K35" s="20" t="s">
        <v>80</v>
      </c>
      <c r="L35" s="21" t="s">
        <v>90</v>
      </c>
      <c r="M35" s="22" t="s">
        <v>91</v>
      </c>
    </row>
    <row r="36" spans="1:13" ht="45.75" thickBot="1" x14ac:dyDescent="0.25">
      <c r="A36" s="43" t="s">
        <v>131</v>
      </c>
      <c r="B36" s="43" t="s">
        <v>132</v>
      </c>
      <c r="C36" s="13" t="s">
        <v>144</v>
      </c>
      <c r="D36" s="19" t="s">
        <v>145</v>
      </c>
      <c r="E36" s="20" t="s">
        <v>135</v>
      </c>
      <c r="F36" s="17" t="s">
        <v>140</v>
      </c>
      <c r="G36" s="20">
        <v>35</v>
      </c>
      <c r="H36" s="21" t="s">
        <v>89</v>
      </c>
      <c r="I36" s="18" t="s">
        <v>49</v>
      </c>
      <c r="J36" s="19" t="s">
        <v>38</v>
      </c>
      <c r="K36" s="20" t="s">
        <v>141</v>
      </c>
      <c r="L36" s="21" t="s">
        <v>90</v>
      </c>
      <c r="M36" s="22" t="s">
        <v>91</v>
      </c>
    </row>
    <row r="37" spans="1:13" ht="23.25" thickBot="1" x14ac:dyDescent="0.25">
      <c r="A37" s="43" t="s">
        <v>131</v>
      </c>
      <c r="B37" s="43" t="s">
        <v>132</v>
      </c>
      <c r="C37" s="13" t="s">
        <v>146</v>
      </c>
      <c r="D37" s="19" t="s">
        <v>147</v>
      </c>
      <c r="E37" s="20" t="s">
        <v>135</v>
      </c>
      <c r="F37" s="17" t="s">
        <v>148</v>
      </c>
      <c r="G37" s="20">
        <v>6</v>
      </c>
      <c r="H37" s="21" t="s">
        <v>79</v>
      </c>
      <c r="I37" s="18" t="s">
        <v>49</v>
      </c>
      <c r="J37" s="19" t="s">
        <v>38</v>
      </c>
      <c r="K37" s="20" t="s">
        <v>141</v>
      </c>
      <c r="L37" s="21" t="s">
        <v>90</v>
      </c>
      <c r="M37" s="22" t="s">
        <v>91</v>
      </c>
    </row>
    <row r="38" spans="1:13" ht="23.25" thickBot="1" x14ac:dyDescent="0.25">
      <c r="A38" s="43" t="s">
        <v>131</v>
      </c>
      <c r="B38" s="43" t="s">
        <v>132</v>
      </c>
      <c r="C38" s="13" t="s">
        <v>149</v>
      </c>
      <c r="D38" s="19" t="s">
        <v>150</v>
      </c>
      <c r="E38" s="20" t="s">
        <v>135</v>
      </c>
      <c r="F38" s="17" t="s">
        <v>148</v>
      </c>
      <c r="G38" s="20">
        <v>25</v>
      </c>
      <c r="H38" s="21" t="s">
        <v>79</v>
      </c>
      <c r="I38" s="18" t="s">
        <v>49</v>
      </c>
      <c r="J38" s="19" t="s">
        <v>38</v>
      </c>
      <c r="K38" s="20" t="s">
        <v>141</v>
      </c>
      <c r="L38" s="21" t="s">
        <v>90</v>
      </c>
      <c r="M38" s="22" t="s">
        <v>91</v>
      </c>
    </row>
    <row r="39" spans="1:13" ht="12" thickBot="1" x14ac:dyDescent="0.25">
      <c r="A39" s="43" t="s">
        <v>131</v>
      </c>
      <c r="B39" s="43" t="s">
        <v>132</v>
      </c>
      <c r="C39" s="13" t="s">
        <v>151</v>
      </c>
      <c r="D39" s="19" t="s">
        <v>152</v>
      </c>
      <c r="E39" s="20" t="s">
        <v>135</v>
      </c>
      <c r="F39" s="17" t="s">
        <v>153</v>
      </c>
      <c r="G39" s="20">
        <v>25</v>
      </c>
      <c r="H39" s="21" t="s">
        <v>79</v>
      </c>
      <c r="I39" s="18" t="s">
        <v>49</v>
      </c>
      <c r="J39" s="19" t="s">
        <v>38</v>
      </c>
      <c r="K39" s="20" t="s">
        <v>141</v>
      </c>
      <c r="L39" s="21" t="s">
        <v>90</v>
      </c>
      <c r="M39" s="22" t="s">
        <v>91</v>
      </c>
    </row>
    <row r="40" spans="1:13" ht="23.25" thickBot="1" x14ac:dyDescent="0.25">
      <c r="A40" s="43" t="s">
        <v>154</v>
      </c>
      <c r="B40" s="43"/>
      <c r="C40" s="13" t="s">
        <v>155</v>
      </c>
      <c r="D40" s="19" t="s">
        <v>156</v>
      </c>
      <c r="E40" s="20" t="s">
        <v>157</v>
      </c>
      <c r="F40" s="17" t="s">
        <v>78</v>
      </c>
      <c r="G40" s="20" t="s">
        <v>78</v>
      </c>
      <c r="H40" s="21" t="s">
        <v>158</v>
      </c>
      <c r="I40" s="18" t="s">
        <v>159</v>
      </c>
      <c r="J40" s="19" t="s">
        <v>38</v>
      </c>
      <c r="K40" s="20" t="s">
        <v>39</v>
      </c>
      <c r="L40" s="21" t="s">
        <v>40</v>
      </c>
      <c r="M40" s="22" t="s">
        <v>41</v>
      </c>
    </row>
    <row r="41" spans="1:13" ht="34.5" thickBot="1" x14ac:dyDescent="0.25">
      <c r="A41" s="43" t="s">
        <v>160</v>
      </c>
      <c r="B41" s="43" t="s">
        <v>161</v>
      </c>
      <c r="C41" s="13" t="s">
        <v>162</v>
      </c>
      <c r="D41" s="19" t="s">
        <v>163</v>
      </c>
      <c r="E41" s="20" t="s">
        <v>157</v>
      </c>
      <c r="F41" s="17" t="s">
        <v>78</v>
      </c>
      <c r="G41" s="20">
        <v>85.6</v>
      </c>
      <c r="H41" s="21" t="s">
        <v>164</v>
      </c>
      <c r="I41" s="18" t="s">
        <v>159</v>
      </c>
      <c r="J41" s="19" t="s">
        <v>38</v>
      </c>
      <c r="K41" s="20" t="s">
        <v>50</v>
      </c>
      <c r="L41" s="21" t="s">
        <v>51</v>
      </c>
      <c r="M41" s="22" t="s">
        <v>52</v>
      </c>
    </row>
    <row r="42" spans="1:13" ht="36.75" customHeight="1" thickBot="1" x14ac:dyDescent="0.25">
      <c r="A42" s="43" t="s">
        <v>160</v>
      </c>
      <c r="B42" s="43" t="s">
        <v>161</v>
      </c>
      <c r="C42" s="13" t="s">
        <v>165</v>
      </c>
      <c r="D42" s="19" t="s">
        <v>166</v>
      </c>
      <c r="E42" s="20" t="s">
        <v>157</v>
      </c>
      <c r="F42" s="17" t="s">
        <v>78</v>
      </c>
      <c r="G42" s="20" t="s">
        <v>167</v>
      </c>
      <c r="H42" s="21" t="s">
        <v>164</v>
      </c>
      <c r="I42" s="18" t="s">
        <v>159</v>
      </c>
      <c r="J42" s="19" t="s">
        <v>38</v>
      </c>
      <c r="K42" s="20" t="s">
        <v>39</v>
      </c>
      <c r="L42" s="21" t="s">
        <v>40</v>
      </c>
      <c r="M42" s="22" t="s">
        <v>111</v>
      </c>
    </row>
    <row r="43" spans="1:13" ht="36.75" customHeight="1" thickBot="1" x14ac:dyDescent="0.25">
      <c r="A43" s="43" t="s">
        <v>160</v>
      </c>
      <c r="B43" s="43" t="s">
        <v>161</v>
      </c>
      <c r="C43" s="13" t="s">
        <v>168</v>
      </c>
      <c r="D43" s="19" t="s">
        <v>166</v>
      </c>
      <c r="E43" s="20" t="s">
        <v>157</v>
      </c>
      <c r="F43" s="17" t="s">
        <v>78</v>
      </c>
      <c r="G43" s="20" t="s">
        <v>169</v>
      </c>
      <c r="H43" s="21" t="s">
        <v>164</v>
      </c>
      <c r="I43" s="18" t="s">
        <v>159</v>
      </c>
      <c r="J43" s="19" t="s">
        <v>38</v>
      </c>
      <c r="K43" s="20" t="s">
        <v>80</v>
      </c>
      <c r="L43" s="21" t="s">
        <v>40</v>
      </c>
      <c r="M43" s="22" t="s">
        <v>111</v>
      </c>
    </row>
    <row r="44" spans="1:13" ht="23.25" thickBot="1" x14ac:dyDescent="0.25">
      <c r="A44" s="43" t="s">
        <v>160</v>
      </c>
      <c r="B44" s="43" t="s">
        <v>161</v>
      </c>
      <c r="C44" s="13" t="s">
        <v>170</v>
      </c>
      <c r="D44" s="19" t="s">
        <v>171</v>
      </c>
      <c r="E44" s="20" t="s">
        <v>157</v>
      </c>
      <c r="F44" s="17" t="s">
        <v>78</v>
      </c>
      <c r="G44" s="20" t="s">
        <v>78</v>
      </c>
      <c r="H44" s="21" t="s">
        <v>79</v>
      </c>
      <c r="I44" s="18" t="s">
        <v>159</v>
      </c>
      <c r="J44" s="19" t="s">
        <v>38</v>
      </c>
      <c r="K44" s="20" t="s">
        <v>137</v>
      </c>
      <c r="L44" s="21" t="s">
        <v>172</v>
      </c>
      <c r="M44" s="22" t="s">
        <v>173</v>
      </c>
    </row>
    <row r="45" spans="1:13" ht="23.25" thickBot="1" x14ac:dyDescent="0.25">
      <c r="A45" s="43" t="s">
        <v>174</v>
      </c>
      <c r="B45" s="43" t="s">
        <v>175</v>
      </c>
      <c r="C45" s="13" t="s">
        <v>176</v>
      </c>
      <c r="D45" s="19" t="s">
        <v>177</v>
      </c>
      <c r="E45" s="20" t="s">
        <v>157</v>
      </c>
      <c r="F45" s="17" t="s">
        <v>78</v>
      </c>
      <c r="G45" s="20">
        <v>12.6</v>
      </c>
      <c r="H45" s="21" t="s">
        <v>79</v>
      </c>
      <c r="I45" s="18" t="s">
        <v>159</v>
      </c>
      <c r="J45" s="19" t="s">
        <v>38</v>
      </c>
      <c r="K45" s="20" t="s">
        <v>39</v>
      </c>
      <c r="L45" s="21" t="s">
        <v>40</v>
      </c>
      <c r="M45" s="22" t="s">
        <v>41</v>
      </c>
    </row>
    <row r="46" spans="1:13" ht="23.25" thickBot="1" x14ac:dyDescent="0.25">
      <c r="A46" s="43" t="s">
        <v>174</v>
      </c>
      <c r="B46" s="43" t="s">
        <v>175</v>
      </c>
      <c r="C46" s="13" t="s">
        <v>178</v>
      </c>
      <c r="D46" s="19" t="s">
        <v>179</v>
      </c>
      <c r="E46" s="20" t="s">
        <v>157</v>
      </c>
      <c r="F46" s="17" t="s">
        <v>78</v>
      </c>
      <c r="G46" s="20">
        <v>45.2</v>
      </c>
      <c r="H46" s="21" t="s">
        <v>180</v>
      </c>
      <c r="I46" s="18" t="s">
        <v>159</v>
      </c>
      <c r="J46" s="19" t="s">
        <v>38</v>
      </c>
      <c r="K46" s="20" t="s">
        <v>39</v>
      </c>
      <c r="L46" s="21" t="s">
        <v>40</v>
      </c>
      <c r="M46" s="22" t="s">
        <v>41</v>
      </c>
    </row>
    <row r="47" spans="1:13" ht="23.25" thickBot="1" x14ac:dyDescent="0.25">
      <c r="A47" s="43" t="s">
        <v>174</v>
      </c>
      <c r="B47" s="43" t="s">
        <v>175</v>
      </c>
      <c r="C47" s="13" t="s">
        <v>181</v>
      </c>
      <c r="D47" s="19" t="s">
        <v>182</v>
      </c>
      <c r="E47" s="20" t="s">
        <v>157</v>
      </c>
      <c r="F47" s="17" t="s">
        <v>78</v>
      </c>
      <c r="G47" s="20">
        <v>14.6</v>
      </c>
      <c r="H47" s="21" t="s">
        <v>180</v>
      </c>
      <c r="I47" s="18" t="s">
        <v>159</v>
      </c>
      <c r="J47" s="19" t="s">
        <v>38</v>
      </c>
      <c r="K47" s="20" t="s">
        <v>80</v>
      </c>
      <c r="L47" s="21" t="s">
        <v>40</v>
      </c>
      <c r="M47" s="22" t="s">
        <v>41</v>
      </c>
    </row>
    <row r="48" spans="1:13" ht="23.25" thickBot="1" x14ac:dyDescent="0.25">
      <c r="A48" s="43" t="s">
        <v>174</v>
      </c>
      <c r="B48" s="43" t="s">
        <v>175</v>
      </c>
      <c r="C48" s="13" t="s">
        <v>183</v>
      </c>
      <c r="D48" s="19" t="s">
        <v>184</v>
      </c>
      <c r="E48" s="20" t="s">
        <v>157</v>
      </c>
      <c r="F48" s="17" t="s">
        <v>78</v>
      </c>
      <c r="G48" s="20"/>
      <c r="H48" s="21" t="s">
        <v>79</v>
      </c>
      <c r="I48" s="18" t="s">
        <v>159</v>
      </c>
      <c r="J48" s="19" t="s">
        <v>38</v>
      </c>
      <c r="K48" s="20" t="s">
        <v>50</v>
      </c>
      <c r="L48" s="21" t="s">
        <v>51</v>
      </c>
      <c r="M48" s="22" t="s">
        <v>41</v>
      </c>
    </row>
    <row r="49" spans="1:13" ht="45.75" thickBot="1" x14ac:dyDescent="0.25">
      <c r="A49" s="43" t="s">
        <v>174</v>
      </c>
      <c r="B49" s="43" t="s">
        <v>175</v>
      </c>
      <c r="C49" s="13" t="s">
        <v>185</v>
      </c>
      <c r="D49" s="19" t="s">
        <v>186</v>
      </c>
      <c r="E49" s="20" t="s">
        <v>157</v>
      </c>
      <c r="F49" s="21" t="s">
        <v>78</v>
      </c>
      <c r="G49" s="20">
        <v>340</v>
      </c>
      <c r="H49" s="21" t="s">
        <v>180</v>
      </c>
      <c r="I49" s="18" t="s">
        <v>159</v>
      </c>
      <c r="J49" s="19" t="s">
        <v>38</v>
      </c>
      <c r="K49" s="20" t="s">
        <v>39</v>
      </c>
      <c r="L49" s="21" t="s">
        <v>40</v>
      </c>
      <c r="M49" s="22" t="s">
        <v>41</v>
      </c>
    </row>
    <row r="50" spans="1:13" ht="34.5" thickBot="1" x14ac:dyDescent="0.25">
      <c r="A50" s="43" t="s">
        <v>187</v>
      </c>
      <c r="B50" s="43" t="s">
        <v>188</v>
      </c>
      <c r="C50" s="13" t="s">
        <v>189</v>
      </c>
      <c r="D50" s="19" t="s">
        <v>190</v>
      </c>
      <c r="E50" s="20" t="s">
        <v>157</v>
      </c>
      <c r="F50" s="21" t="s">
        <v>78</v>
      </c>
      <c r="G50" s="20">
        <v>67.3</v>
      </c>
      <c r="H50" s="21" t="s">
        <v>79</v>
      </c>
      <c r="I50" s="18" t="s">
        <v>159</v>
      </c>
      <c r="J50" s="19" t="s">
        <v>38</v>
      </c>
      <c r="K50" s="20" t="s">
        <v>39</v>
      </c>
      <c r="L50" s="21" t="s">
        <v>40</v>
      </c>
      <c r="M50" s="22" t="s">
        <v>41</v>
      </c>
    </row>
    <row r="51" spans="1:13" ht="23.25" thickBot="1" x14ac:dyDescent="0.25">
      <c r="A51" s="43" t="s">
        <v>187</v>
      </c>
      <c r="B51" s="43" t="s">
        <v>188</v>
      </c>
      <c r="C51" s="13" t="s">
        <v>191</v>
      </c>
      <c r="D51" s="19" t="s">
        <v>192</v>
      </c>
      <c r="E51" s="20" t="s">
        <v>157</v>
      </c>
      <c r="F51" s="21" t="s">
        <v>78</v>
      </c>
      <c r="G51" s="20">
        <v>11.1</v>
      </c>
      <c r="H51" s="21" t="s">
        <v>193</v>
      </c>
      <c r="I51" s="18" t="s">
        <v>159</v>
      </c>
      <c r="J51" s="19" t="s">
        <v>38</v>
      </c>
      <c r="K51" s="20" t="s">
        <v>39</v>
      </c>
      <c r="L51" s="21" t="s">
        <v>40</v>
      </c>
      <c r="M51" s="22" t="s">
        <v>41</v>
      </c>
    </row>
    <row r="52" spans="1:13" ht="23.25" thickBot="1" x14ac:dyDescent="0.25">
      <c r="A52" s="43" t="s">
        <v>187</v>
      </c>
      <c r="B52" s="43" t="s">
        <v>188</v>
      </c>
      <c r="C52" s="13" t="s">
        <v>194</v>
      </c>
      <c r="D52" s="19" t="s">
        <v>195</v>
      </c>
      <c r="E52" s="20" t="s">
        <v>157</v>
      </c>
      <c r="F52" s="21" t="s">
        <v>78</v>
      </c>
      <c r="G52" s="20">
        <v>92.1</v>
      </c>
      <c r="H52" s="21" t="s">
        <v>193</v>
      </c>
      <c r="I52" s="18" t="s">
        <v>159</v>
      </c>
      <c r="J52" s="19" t="s">
        <v>38</v>
      </c>
      <c r="K52" s="20" t="s">
        <v>39</v>
      </c>
      <c r="L52" s="21" t="s">
        <v>40</v>
      </c>
      <c r="M52" s="22" t="s">
        <v>41</v>
      </c>
    </row>
    <row r="53" spans="1:13" ht="23.25" thickBot="1" x14ac:dyDescent="0.25">
      <c r="A53" s="43" t="s">
        <v>187</v>
      </c>
      <c r="B53" s="43" t="s">
        <v>188</v>
      </c>
      <c r="C53" s="13" t="s">
        <v>196</v>
      </c>
      <c r="D53" s="19" t="s">
        <v>197</v>
      </c>
      <c r="E53" s="20" t="s">
        <v>157</v>
      </c>
      <c r="F53" s="21" t="s">
        <v>78</v>
      </c>
      <c r="G53" s="20">
        <v>25</v>
      </c>
      <c r="H53" s="21" t="s">
        <v>193</v>
      </c>
      <c r="I53" s="18" t="s">
        <v>159</v>
      </c>
      <c r="J53" s="19" t="s">
        <v>38</v>
      </c>
      <c r="K53" s="20" t="s">
        <v>80</v>
      </c>
      <c r="L53" s="21" t="s">
        <v>40</v>
      </c>
      <c r="M53" s="22" t="s">
        <v>41</v>
      </c>
    </row>
    <row r="54" spans="1:13" ht="23.25" thickBot="1" x14ac:dyDescent="0.25">
      <c r="A54" s="43" t="s">
        <v>187</v>
      </c>
      <c r="B54" s="43" t="s">
        <v>188</v>
      </c>
      <c r="C54" s="13" t="s">
        <v>198</v>
      </c>
      <c r="D54" s="19" t="s">
        <v>199</v>
      </c>
      <c r="E54" s="20" t="s">
        <v>157</v>
      </c>
      <c r="F54" s="21" t="s">
        <v>78</v>
      </c>
      <c r="G54" s="20"/>
      <c r="H54" s="21" t="s">
        <v>193</v>
      </c>
      <c r="I54" s="18" t="s">
        <v>159</v>
      </c>
      <c r="J54" s="19" t="s">
        <v>38</v>
      </c>
      <c r="K54" s="20" t="s">
        <v>80</v>
      </c>
      <c r="L54" s="21" t="s">
        <v>40</v>
      </c>
      <c r="M54" s="22" t="s">
        <v>41</v>
      </c>
    </row>
    <row r="55" spans="1:13" ht="34.5" thickBot="1" x14ac:dyDescent="0.25">
      <c r="A55" s="43" t="s">
        <v>187</v>
      </c>
      <c r="B55" s="43" t="s">
        <v>188</v>
      </c>
      <c r="C55" s="13" t="s">
        <v>200</v>
      </c>
      <c r="D55" s="19" t="s">
        <v>201</v>
      </c>
      <c r="E55" s="20" t="s">
        <v>157</v>
      </c>
      <c r="F55" s="21" t="s">
        <v>78</v>
      </c>
      <c r="G55" s="20">
        <v>25</v>
      </c>
      <c r="H55" s="21" t="s">
        <v>193</v>
      </c>
      <c r="I55" s="18" t="s">
        <v>159</v>
      </c>
      <c r="J55" s="19" t="s">
        <v>38</v>
      </c>
      <c r="K55" s="20" t="s">
        <v>39</v>
      </c>
      <c r="L55" s="21" t="s">
        <v>40</v>
      </c>
      <c r="M55" s="22" t="s">
        <v>41</v>
      </c>
    </row>
    <row r="56" spans="1:13" ht="23.25" thickBot="1" x14ac:dyDescent="0.25">
      <c r="A56" s="43" t="s">
        <v>187</v>
      </c>
      <c r="B56" s="43" t="s">
        <v>188</v>
      </c>
      <c r="C56" s="13" t="s">
        <v>202</v>
      </c>
      <c r="D56" s="19" t="s">
        <v>203</v>
      </c>
      <c r="E56" s="20" t="s">
        <v>157</v>
      </c>
      <c r="F56" s="21" t="s">
        <v>78</v>
      </c>
      <c r="G56" s="20" t="s">
        <v>204</v>
      </c>
      <c r="H56" s="21" t="s">
        <v>193</v>
      </c>
      <c r="I56" s="18" t="s">
        <v>159</v>
      </c>
      <c r="J56" s="19" t="s">
        <v>38</v>
      </c>
      <c r="K56" s="20" t="s">
        <v>80</v>
      </c>
      <c r="L56" s="21" t="s">
        <v>40</v>
      </c>
      <c r="M56" s="22" t="s">
        <v>41</v>
      </c>
    </row>
    <row r="57" spans="1:13" ht="23.25" thickBot="1" x14ac:dyDescent="0.25">
      <c r="A57" s="43" t="s">
        <v>187</v>
      </c>
      <c r="B57" s="43" t="s">
        <v>188</v>
      </c>
      <c r="C57" s="13" t="s">
        <v>205</v>
      </c>
      <c r="D57" s="19" t="s">
        <v>206</v>
      </c>
      <c r="E57" s="20" t="s">
        <v>157</v>
      </c>
      <c r="F57" s="21" t="s">
        <v>78</v>
      </c>
      <c r="G57" s="20">
        <v>87.8</v>
      </c>
      <c r="H57" s="21" t="s">
        <v>193</v>
      </c>
      <c r="I57" s="18" t="s">
        <v>159</v>
      </c>
      <c r="J57" s="19" t="s">
        <v>38</v>
      </c>
      <c r="K57" s="20" t="s">
        <v>39</v>
      </c>
      <c r="L57" s="21" t="s">
        <v>40</v>
      </c>
      <c r="M57" s="22" t="s">
        <v>41</v>
      </c>
    </row>
    <row r="58" spans="1:13" ht="45.75" thickBot="1" x14ac:dyDescent="0.25">
      <c r="A58" s="43" t="s">
        <v>187</v>
      </c>
      <c r="B58" s="43" t="s">
        <v>188</v>
      </c>
      <c r="C58" s="13" t="s">
        <v>207</v>
      </c>
      <c r="D58" s="19" t="s">
        <v>208</v>
      </c>
      <c r="E58" s="20" t="s">
        <v>157</v>
      </c>
      <c r="F58" s="21" t="s">
        <v>78</v>
      </c>
      <c r="G58" s="20">
        <v>90.9</v>
      </c>
      <c r="H58" s="21" t="s">
        <v>193</v>
      </c>
      <c r="I58" s="18" t="s">
        <v>159</v>
      </c>
      <c r="J58" s="19" t="s">
        <v>38</v>
      </c>
      <c r="K58" s="20" t="s">
        <v>39</v>
      </c>
      <c r="L58" s="21" t="s">
        <v>40</v>
      </c>
      <c r="M58" s="22" t="s">
        <v>41</v>
      </c>
    </row>
    <row r="59" spans="1:13" ht="23.25" thickBot="1" x14ac:dyDescent="0.25">
      <c r="A59" s="43" t="s">
        <v>187</v>
      </c>
      <c r="B59" s="43" t="s">
        <v>188</v>
      </c>
      <c r="C59" s="13" t="s">
        <v>209</v>
      </c>
      <c r="D59" s="19" t="s">
        <v>210</v>
      </c>
      <c r="E59" s="20" t="s">
        <v>157</v>
      </c>
      <c r="F59" s="21" t="s">
        <v>78</v>
      </c>
      <c r="G59" s="20">
        <v>36.799999999999997</v>
      </c>
      <c r="H59" s="21" t="s">
        <v>79</v>
      </c>
      <c r="I59" s="18" t="s">
        <v>159</v>
      </c>
      <c r="J59" s="19" t="s">
        <v>38</v>
      </c>
      <c r="K59" s="20" t="s">
        <v>39</v>
      </c>
      <c r="L59" s="21" t="s">
        <v>40</v>
      </c>
      <c r="M59" s="22" t="s">
        <v>41</v>
      </c>
    </row>
    <row r="60" spans="1:13" ht="23.25" thickBot="1" x14ac:dyDescent="0.25">
      <c r="A60" s="43" t="s">
        <v>187</v>
      </c>
      <c r="B60" s="43" t="s">
        <v>188</v>
      </c>
      <c r="C60" s="13" t="s">
        <v>211</v>
      </c>
      <c r="D60" s="19" t="s">
        <v>212</v>
      </c>
      <c r="E60" s="20" t="s">
        <v>157</v>
      </c>
      <c r="F60" s="21" t="s">
        <v>78</v>
      </c>
      <c r="G60" s="20">
        <v>33.299999999999997</v>
      </c>
      <c r="H60" s="21" t="s">
        <v>79</v>
      </c>
      <c r="I60" s="18" t="s">
        <v>159</v>
      </c>
      <c r="J60" s="19" t="s">
        <v>38</v>
      </c>
      <c r="K60" s="20" t="s">
        <v>50</v>
      </c>
      <c r="L60" s="21" t="s">
        <v>51</v>
      </c>
      <c r="M60" s="22" t="s">
        <v>52</v>
      </c>
    </row>
    <row r="61" spans="1:13" ht="23.25" thickBot="1" x14ac:dyDescent="0.25">
      <c r="A61" s="43" t="s">
        <v>213</v>
      </c>
      <c r="B61" s="43" t="s">
        <v>214</v>
      </c>
      <c r="C61" s="13" t="s">
        <v>215</v>
      </c>
      <c r="D61" s="19" t="s">
        <v>216</v>
      </c>
      <c r="E61" s="20" t="s">
        <v>157</v>
      </c>
      <c r="F61" s="21" t="s">
        <v>78</v>
      </c>
      <c r="G61" s="20" t="s">
        <v>78</v>
      </c>
      <c r="H61" s="21" t="s">
        <v>79</v>
      </c>
      <c r="I61" s="18" t="s">
        <v>159</v>
      </c>
      <c r="J61" s="19" t="s">
        <v>38</v>
      </c>
      <c r="K61" s="20" t="s">
        <v>217</v>
      </c>
      <c r="L61" s="21" t="s">
        <v>51</v>
      </c>
      <c r="M61" s="22" t="s">
        <v>41</v>
      </c>
    </row>
    <row r="62" spans="1:13" ht="23.25" thickBot="1" x14ac:dyDescent="0.25">
      <c r="A62" s="43" t="s">
        <v>213</v>
      </c>
      <c r="B62" s="43" t="s">
        <v>214</v>
      </c>
      <c r="C62" s="13" t="s">
        <v>218</v>
      </c>
      <c r="D62" s="19" t="s">
        <v>219</v>
      </c>
      <c r="E62" s="20" t="s">
        <v>157</v>
      </c>
      <c r="F62" s="21" t="s">
        <v>78</v>
      </c>
      <c r="G62" s="20">
        <v>400</v>
      </c>
      <c r="H62" s="21" t="s">
        <v>79</v>
      </c>
      <c r="I62" s="18" t="s">
        <v>159</v>
      </c>
      <c r="J62" s="19" t="s">
        <v>38</v>
      </c>
      <c r="K62" s="20" t="s">
        <v>39</v>
      </c>
      <c r="L62" s="21" t="s">
        <v>40</v>
      </c>
      <c r="M62" s="22" t="s">
        <v>41</v>
      </c>
    </row>
    <row r="63" spans="1:13" ht="23.25" thickBot="1" x14ac:dyDescent="0.25">
      <c r="A63" s="43" t="s">
        <v>213</v>
      </c>
      <c r="B63" s="43" t="s">
        <v>214</v>
      </c>
      <c r="C63" s="13" t="s">
        <v>220</v>
      </c>
      <c r="D63" s="19" t="s">
        <v>221</v>
      </c>
      <c r="E63" s="20" t="s">
        <v>157</v>
      </c>
      <c r="F63" s="21" t="s">
        <v>78</v>
      </c>
      <c r="G63" s="20">
        <v>589</v>
      </c>
      <c r="H63" s="21" t="s">
        <v>79</v>
      </c>
      <c r="I63" s="18" t="s">
        <v>159</v>
      </c>
      <c r="J63" s="19" t="s">
        <v>38</v>
      </c>
      <c r="K63" s="20" t="s">
        <v>39</v>
      </c>
      <c r="L63" s="21" t="s">
        <v>40</v>
      </c>
      <c r="M63" s="22" t="s">
        <v>41</v>
      </c>
    </row>
    <row r="64" spans="1:13" ht="23.25" thickBot="1" x14ac:dyDescent="0.25">
      <c r="A64" s="43" t="s">
        <v>213</v>
      </c>
      <c r="B64" s="43" t="s">
        <v>214</v>
      </c>
      <c r="C64" s="13" t="s">
        <v>222</v>
      </c>
      <c r="D64" s="19" t="s">
        <v>223</v>
      </c>
      <c r="E64" s="20" t="s">
        <v>157</v>
      </c>
      <c r="F64" s="21" t="s">
        <v>78</v>
      </c>
      <c r="G64" s="20" t="s">
        <v>78</v>
      </c>
      <c r="H64" s="21" t="s">
        <v>79</v>
      </c>
      <c r="I64" s="18" t="s">
        <v>159</v>
      </c>
      <c r="J64" s="19" t="s">
        <v>38</v>
      </c>
      <c r="K64" s="20" t="s">
        <v>39</v>
      </c>
      <c r="L64" s="21" t="s">
        <v>40</v>
      </c>
      <c r="M64" s="22" t="s">
        <v>41</v>
      </c>
    </row>
    <row r="65" spans="1:13" ht="23.25" thickBot="1" x14ac:dyDescent="0.25">
      <c r="A65" s="43" t="s">
        <v>213</v>
      </c>
      <c r="B65" s="43" t="s">
        <v>214</v>
      </c>
      <c r="C65" s="13" t="s">
        <v>224</v>
      </c>
      <c r="D65" s="19" t="s">
        <v>225</v>
      </c>
      <c r="E65" s="20" t="s">
        <v>157</v>
      </c>
      <c r="F65" s="21" t="s">
        <v>78</v>
      </c>
      <c r="G65" s="20" t="s">
        <v>78</v>
      </c>
      <c r="H65" s="21" t="s">
        <v>226</v>
      </c>
      <c r="I65" s="18" t="s">
        <v>159</v>
      </c>
      <c r="J65" s="19" t="s">
        <v>227</v>
      </c>
      <c r="K65" s="20" t="s">
        <v>50</v>
      </c>
      <c r="L65" s="21" t="s">
        <v>51</v>
      </c>
      <c r="M65" s="22" t="s">
        <v>228</v>
      </c>
    </row>
    <row r="66" spans="1:13" ht="34.5" thickBot="1" x14ac:dyDescent="0.25">
      <c r="A66" s="43" t="s">
        <v>213</v>
      </c>
      <c r="B66" s="43" t="s">
        <v>214</v>
      </c>
      <c r="C66" s="13" t="s">
        <v>229</v>
      </c>
      <c r="D66" s="19" t="s">
        <v>230</v>
      </c>
      <c r="E66" s="20" t="s">
        <v>157</v>
      </c>
      <c r="F66" s="21" t="s">
        <v>78</v>
      </c>
      <c r="G66" s="20">
        <v>285</v>
      </c>
      <c r="H66" s="21" t="s">
        <v>226</v>
      </c>
      <c r="I66" s="18" t="s">
        <v>159</v>
      </c>
      <c r="J66" s="19" t="s">
        <v>38</v>
      </c>
      <c r="K66" s="20" t="s">
        <v>39</v>
      </c>
      <c r="L66" s="21" t="s">
        <v>40</v>
      </c>
      <c r="M66" s="22" t="s">
        <v>41</v>
      </c>
    </row>
    <row r="67" spans="1:13" ht="23.25" thickBot="1" x14ac:dyDescent="0.25">
      <c r="A67" s="43" t="s">
        <v>213</v>
      </c>
      <c r="B67" s="43" t="s">
        <v>214</v>
      </c>
      <c r="C67" s="13" t="s">
        <v>231</v>
      </c>
      <c r="D67" s="19" t="s">
        <v>232</v>
      </c>
      <c r="E67" s="20" t="s">
        <v>157</v>
      </c>
      <c r="F67" s="21" t="s">
        <v>78</v>
      </c>
      <c r="G67" s="20" t="s">
        <v>78</v>
      </c>
      <c r="H67" s="21" t="s">
        <v>79</v>
      </c>
      <c r="I67" s="18" t="s">
        <v>159</v>
      </c>
      <c r="J67" s="19" t="s">
        <v>38</v>
      </c>
      <c r="K67" s="20" t="s">
        <v>39</v>
      </c>
      <c r="L67" s="21" t="s">
        <v>40</v>
      </c>
      <c r="M67" s="22" t="s">
        <v>41</v>
      </c>
    </row>
    <row r="68" spans="1:13" ht="23.25" thickBot="1" x14ac:dyDescent="0.25">
      <c r="A68" s="43" t="s">
        <v>233</v>
      </c>
      <c r="B68" s="43" t="s">
        <v>234</v>
      </c>
      <c r="C68" s="13" t="s">
        <v>235</v>
      </c>
      <c r="D68" s="19" t="s">
        <v>236</v>
      </c>
      <c r="E68" s="20" t="s">
        <v>135</v>
      </c>
      <c r="F68" s="21" t="s">
        <v>237</v>
      </c>
      <c r="G68" s="20" t="s">
        <v>78</v>
      </c>
      <c r="H68" s="21" t="s">
        <v>79</v>
      </c>
      <c r="I68" s="18" t="s">
        <v>49</v>
      </c>
      <c r="J68" s="19" t="s">
        <v>238</v>
      </c>
      <c r="K68" s="20" t="s">
        <v>80</v>
      </c>
      <c r="L68" s="21" t="s">
        <v>40</v>
      </c>
      <c r="M68" s="22" t="s">
        <v>239</v>
      </c>
    </row>
    <row r="69" spans="1:13" ht="23.25" thickBot="1" x14ac:dyDescent="0.25">
      <c r="A69" s="43" t="s">
        <v>233</v>
      </c>
      <c r="B69" s="43" t="s">
        <v>234</v>
      </c>
      <c r="C69" s="13" t="s">
        <v>240</v>
      </c>
      <c r="D69" s="19" t="s">
        <v>236</v>
      </c>
      <c r="E69" s="20" t="s">
        <v>135</v>
      </c>
      <c r="F69" s="21" t="s">
        <v>241</v>
      </c>
      <c r="G69" s="20" t="s">
        <v>78</v>
      </c>
      <c r="H69" s="21" t="s">
        <v>242</v>
      </c>
      <c r="I69" s="18" t="s">
        <v>49</v>
      </c>
      <c r="J69" s="19" t="s">
        <v>238</v>
      </c>
      <c r="K69" s="20" t="s">
        <v>80</v>
      </c>
      <c r="L69" s="21" t="s">
        <v>40</v>
      </c>
      <c r="M69" s="22" t="s">
        <v>239</v>
      </c>
    </row>
    <row r="70" spans="1:13" ht="12" thickBot="1" x14ac:dyDescent="0.25">
      <c r="A70" s="43"/>
      <c r="B70" s="43"/>
      <c r="C70" s="18"/>
      <c r="D70" s="19"/>
      <c r="E70" s="20"/>
      <c r="F70" s="21"/>
      <c r="G70" s="20"/>
      <c r="H70" s="21"/>
      <c r="I70" s="18"/>
      <c r="J70" s="19"/>
      <c r="K70" s="20"/>
      <c r="L70" s="21"/>
      <c r="M70" s="22"/>
    </row>
    <row r="71" spans="1:13" ht="12" thickBot="1" x14ac:dyDescent="0.25">
      <c r="A71" s="43"/>
      <c r="B71" s="43"/>
      <c r="C71" s="18"/>
      <c r="D71" s="19"/>
      <c r="E71" s="20"/>
      <c r="F71" s="21"/>
      <c r="G71" s="20"/>
      <c r="H71" s="21"/>
      <c r="I71" s="18"/>
      <c r="J71" s="19"/>
      <c r="K71" s="20"/>
      <c r="L71" s="21"/>
      <c r="M71" s="22"/>
    </row>
    <row r="72" spans="1:13" ht="12" thickBot="1" x14ac:dyDescent="0.25">
      <c r="A72" s="43"/>
      <c r="B72" s="43"/>
      <c r="C72" s="18"/>
      <c r="D72" s="19"/>
      <c r="E72" s="20"/>
      <c r="F72" s="21"/>
      <c r="G72" s="20"/>
      <c r="H72" s="21"/>
      <c r="I72" s="18"/>
      <c r="J72" s="19"/>
      <c r="K72" s="20"/>
      <c r="L72" s="21"/>
      <c r="M72" s="22"/>
    </row>
    <row r="73" spans="1:13" ht="12" thickBot="1" x14ac:dyDescent="0.25">
      <c r="A73" s="43"/>
      <c r="B73" s="43"/>
      <c r="C73" s="18"/>
      <c r="D73" s="19"/>
      <c r="E73" s="20"/>
      <c r="F73" s="21"/>
      <c r="G73" s="20"/>
      <c r="H73" s="21"/>
      <c r="I73" s="18"/>
      <c r="J73" s="19"/>
      <c r="K73" s="20"/>
      <c r="L73" s="21"/>
      <c r="M73" s="22"/>
    </row>
    <row r="74" spans="1:13" ht="12" thickBot="1" x14ac:dyDescent="0.25">
      <c r="A74" s="43"/>
      <c r="B74" s="43"/>
      <c r="C74" s="18"/>
      <c r="D74" s="19"/>
      <c r="E74" s="20"/>
      <c r="F74" s="21"/>
      <c r="G74" s="20"/>
      <c r="H74" s="21"/>
      <c r="I74" s="18"/>
      <c r="J74" s="19"/>
      <c r="K74" s="20"/>
      <c r="L74" s="21"/>
      <c r="M74" s="22"/>
    </row>
    <row r="75" spans="1:13" ht="12" thickBot="1" x14ac:dyDescent="0.25">
      <c r="A75" s="43"/>
      <c r="B75" s="43"/>
      <c r="C75" s="18"/>
      <c r="D75" s="19"/>
      <c r="E75" s="20"/>
      <c r="F75" s="21"/>
      <c r="G75" s="20"/>
      <c r="H75" s="21"/>
      <c r="I75" s="18"/>
      <c r="J75" s="19"/>
      <c r="K75" s="20"/>
      <c r="L75" s="21"/>
      <c r="M75" s="22"/>
    </row>
    <row r="76" spans="1:13" ht="12" thickBot="1" x14ac:dyDescent="0.25">
      <c r="A76" s="43"/>
      <c r="B76" s="43"/>
      <c r="C76" s="18"/>
      <c r="D76" s="19"/>
      <c r="E76" s="20"/>
      <c r="F76" s="21"/>
      <c r="G76" s="20"/>
      <c r="H76" s="21"/>
      <c r="I76" s="18"/>
      <c r="J76" s="19"/>
      <c r="K76" s="20"/>
      <c r="L76" s="21"/>
      <c r="M76" s="22"/>
    </row>
    <row r="77" spans="1:13" ht="12" thickBot="1" x14ac:dyDescent="0.25">
      <c r="A77" s="43"/>
      <c r="B77" s="43"/>
      <c r="C77" s="18"/>
      <c r="D77" s="19"/>
      <c r="E77" s="20"/>
      <c r="F77" s="21"/>
      <c r="G77" s="20"/>
      <c r="H77" s="21"/>
      <c r="I77" s="18"/>
      <c r="J77" s="19"/>
      <c r="K77" s="20"/>
      <c r="L77" s="21"/>
      <c r="M77" s="22"/>
    </row>
    <row r="78" spans="1:13" ht="12" thickBot="1" x14ac:dyDescent="0.25">
      <c r="A78" s="43"/>
      <c r="B78" s="43"/>
      <c r="C78" s="18"/>
      <c r="D78" s="19"/>
      <c r="E78" s="20"/>
      <c r="F78" s="21"/>
      <c r="G78" s="20"/>
      <c r="H78" s="21"/>
      <c r="I78" s="18"/>
      <c r="J78" s="19"/>
      <c r="K78" s="20"/>
      <c r="L78" s="21"/>
      <c r="M78" s="22"/>
    </row>
    <row r="79" spans="1:13" ht="12" thickBot="1" x14ac:dyDescent="0.25">
      <c r="A79" s="43"/>
      <c r="B79" s="43"/>
      <c r="C79" s="18"/>
      <c r="D79" s="19"/>
      <c r="E79" s="20"/>
      <c r="F79" s="21"/>
      <c r="G79" s="20"/>
      <c r="H79" s="21"/>
      <c r="I79" s="18"/>
      <c r="J79" s="19"/>
      <c r="K79" s="20"/>
      <c r="L79" s="21"/>
      <c r="M79" s="22"/>
    </row>
    <row r="80" spans="1:13" ht="12" thickBot="1" x14ac:dyDescent="0.25">
      <c r="A80" s="43"/>
      <c r="B80" s="43"/>
      <c r="C80" s="18"/>
      <c r="D80" s="19"/>
      <c r="E80" s="20"/>
      <c r="F80" s="21"/>
      <c r="G80" s="20"/>
      <c r="H80" s="21"/>
      <c r="I80" s="18"/>
      <c r="J80" s="19"/>
      <c r="K80" s="20"/>
      <c r="L80" s="21"/>
      <c r="M80" s="22"/>
    </row>
    <row r="81" spans="1:13" ht="12" thickBot="1" x14ac:dyDescent="0.25">
      <c r="A81" s="43"/>
      <c r="B81" s="43"/>
      <c r="C81" s="18"/>
      <c r="D81" s="19"/>
      <c r="E81" s="20"/>
      <c r="F81" s="21"/>
      <c r="G81" s="20"/>
      <c r="H81" s="21"/>
      <c r="I81" s="18"/>
      <c r="J81" s="19"/>
      <c r="K81" s="20"/>
      <c r="L81" s="21"/>
      <c r="M81" s="22"/>
    </row>
    <row r="82" spans="1:13" ht="12" thickBot="1" x14ac:dyDescent="0.25">
      <c r="A82" s="43"/>
      <c r="B82" s="43"/>
      <c r="C82" s="18"/>
      <c r="D82" s="19"/>
      <c r="E82" s="20"/>
      <c r="F82" s="21"/>
      <c r="G82" s="20"/>
      <c r="H82" s="21"/>
      <c r="I82" s="18"/>
      <c r="J82" s="19"/>
      <c r="K82" s="20"/>
      <c r="L82" s="21"/>
      <c r="M82" s="22"/>
    </row>
    <row r="83" spans="1:13" ht="12" thickBot="1" x14ac:dyDescent="0.25">
      <c r="A83" s="43"/>
      <c r="B83" s="43"/>
      <c r="C83" s="18"/>
      <c r="D83" s="19"/>
      <c r="E83" s="20"/>
      <c r="F83" s="21"/>
      <c r="G83" s="20"/>
      <c r="H83" s="21"/>
      <c r="I83" s="18"/>
      <c r="J83" s="19"/>
      <c r="K83" s="20"/>
      <c r="L83" s="21"/>
      <c r="M83" s="22"/>
    </row>
    <row r="84" spans="1:13" ht="12" thickBot="1" x14ac:dyDescent="0.25">
      <c r="A84" s="43"/>
      <c r="B84" s="43"/>
      <c r="C84" s="18"/>
      <c r="D84" s="19"/>
      <c r="E84" s="20"/>
      <c r="F84" s="21"/>
      <c r="G84" s="20"/>
      <c r="H84" s="21"/>
      <c r="I84" s="18"/>
      <c r="J84" s="19"/>
      <c r="K84" s="20"/>
      <c r="L84" s="21"/>
      <c r="M84" s="22"/>
    </row>
    <row r="85" spans="1:13" ht="12" thickBot="1" x14ac:dyDescent="0.25">
      <c r="A85" s="43"/>
      <c r="B85" s="43"/>
      <c r="C85" s="18"/>
      <c r="D85" s="19"/>
      <c r="E85" s="20"/>
      <c r="F85" s="21"/>
      <c r="G85" s="20"/>
      <c r="H85" s="21"/>
      <c r="I85" s="18"/>
      <c r="J85" s="19"/>
      <c r="K85" s="20"/>
      <c r="L85" s="21"/>
      <c r="M85" s="22"/>
    </row>
    <row r="86" spans="1:13" ht="12" thickBot="1" x14ac:dyDescent="0.25">
      <c r="A86" s="43"/>
      <c r="B86" s="43"/>
      <c r="C86" s="18"/>
      <c r="D86" s="26"/>
      <c r="E86" s="20"/>
      <c r="F86" s="21"/>
      <c r="G86" s="20"/>
      <c r="H86" s="21"/>
      <c r="I86" s="18"/>
      <c r="J86" s="19"/>
      <c r="K86" s="20"/>
      <c r="L86" s="21"/>
      <c r="M86" s="22"/>
    </row>
    <row r="87" spans="1:13" ht="12" thickBot="1" x14ac:dyDescent="0.25">
      <c r="A87" s="43"/>
      <c r="B87" s="43"/>
      <c r="C87" s="18"/>
      <c r="D87" s="26"/>
      <c r="E87" s="20"/>
      <c r="F87" s="21"/>
      <c r="G87" s="20"/>
      <c r="H87" s="21"/>
      <c r="I87" s="18"/>
      <c r="J87" s="19"/>
      <c r="K87" s="20"/>
      <c r="L87" s="21"/>
      <c r="M87" s="22"/>
    </row>
    <row r="88" spans="1:13" ht="12" thickBot="1" x14ac:dyDescent="0.25">
      <c r="A88" s="43"/>
      <c r="B88" s="43"/>
      <c r="C88" s="18"/>
      <c r="D88" s="26"/>
      <c r="E88" s="20"/>
      <c r="F88" s="21"/>
      <c r="G88" s="20"/>
      <c r="H88" s="21"/>
      <c r="I88" s="18"/>
      <c r="J88" s="19"/>
      <c r="K88" s="20"/>
      <c r="L88" s="21"/>
      <c r="M88" s="22"/>
    </row>
    <row r="89" spans="1:13" ht="12" thickBot="1" x14ac:dyDescent="0.25">
      <c r="A89" s="43"/>
      <c r="B89" s="43"/>
      <c r="C89" s="18"/>
      <c r="D89" s="26"/>
      <c r="E89" s="20"/>
      <c r="F89" s="21"/>
      <c r="G89" s="20"/>
      <c r="H89" s="21"/>
      <c r="I89" s="18"/>
      <c r="J89" s="19"/>
      <c r="K89" s="20"/>
      <c r="L89" s="21"/>
      <c r="M89" s="22"/>
    </row>
    <row r="90" spans="1:13" ht="12" thickBot="1" x14ac:dyDescent="0.25">
      <c r="A90" s="43"/>
      <c r="B90" s="43"/>
      <c r="C90" s="18"/>
      <c r="D90" s="26"/>
      <c r="E90" s="20"/>
      <c r="F90" s="21"/>
      <c r="G90" s="20"/>
      <c r="H90" s="21"/>
      <c r="I90" s="18"/>
      <c r="J90" s="19"/>
      <c r="K90" s="20"/>
      <c r="L90" s="21"/>
      <c r="M90" s="22"/>
    </row>
    <row r="91" spans="1:13" ht="12" thickBot="1" x14ac:dyDescent="0.25">
      <c r="A91" s="43"/>
      <c r="B91" s="43"/>
      <c r="C91" s="18"/>
      <c r="D91" s="26"/>
      <c r="E91" s="20"/>
      <c r="F91" s="21"/>
      <c r="G91" s="20"/>
      <c r="H91" s="21"/>
      <c r="I91" s="18"/>
      <c r="J91" s="19"/>
      <c r="K91" s="20"/>
      <c r="L91" s="21"/>
      <c r="M91" s="22"/>
    </row>
    <row r="92" spans="1:13" ht="12" thickBot="1" x14ac:dyDescent="0.25">
      <c r="A92" s="43"/>
      <c r="B92" s="43"/>
      <c r="C92" s="18"/>
      <c r="D92" s="26"/>
      <c r="E92" s="20"/>
      <c r="F92" s="21"/>
      <c r="G92" s="20"/>
      <c r="H92" s="21"/>
      <c r="I92" s="18"/>
      <c r="J92" s="19"/>
      <c r="K92" s="20"/>
      <c r="L92" s="21"/>
      <c r="M92" s="22"/>
    </row>
    <row r="93" spans="1:13" ht="12" thickBot="1" x14ac:dyDescent="0.25">
      <c r="A93" s="43"/>
      <c r="B93" s="43"/>
      <c r="C93" s="18"/>
      <c r="D93" s="26"/>
      <c r="E93" s="20"/>
      <c r="F93" s="21"/>
      <c r="G93" s="20"/>
      <c r="H93" s="21"/>
      <c r="I93" s="18"/>
      <c r="J93" s="19"/>
      <c r="K93" s="20"/>
      <c r="L93" s="21"/>
      <c r="M93" s="22"/>
    </row>
    <row r="94" spans="1:13" ht="12" thickBot="1" x14ac:dyDescent="0.25">
      <c r="A94" s="43"/>
      <c r="B94" s="43"/>
      <c r="C94" s="18"/>
      <c r="D94" s="26"/>
      <c r="E94" s="20"/>
      <c r="F94" s="21"/>
      <c r="G94" s="20"/>
      <c r="H94" s="21"/>
      <c r="I94" s="18"/>
      <c r="J94" s="19"/>
      <c r="K94" s="20"/>
      <c r="L94" s="21"/>
      <c r="M94" s="22"/>
    </row>
    <row r="95" spans="1:13" ht="12" thickBot="1" x14ac:dyDescent="0.25">
      <c r="A95" s="43"/>
      <c r="B95" s="43"/>
      <c r="C95" s="18"/>
      <c r="D95" s="26"/>
      <c r="E95" s="20"/>
      <c r="F95" s="21"/>
      <c r="G95" s="20"/>
      <c r="H95" s="21"/>
      <c r="I95" s="18"/>
      <c r="J95" s="19"/>
      <c r="K95" s="20"/>
      <c r="L95" s="21"/>
      <c r="M95" s="22"/>
    </row>
    <row r="96" spans="1:13" ht="12" thickBot="1" x14ac:dyDescent="0.25">
      <c r="A96" s="43"/>
      <c r="B96" s="43"/>
      <c r="C96" s="18"/>
      <c r="D96" s="26"/>
      <c r="E96" s="20"/>
      <c r="F96" s="21"/>
      <c r="G96" s="20"/>
      <c r="H96" s="21"/>
      <c r="I96" s="18"/>
      <c r="J96" s="19"/>
      <c r="K96" s="20"/>
      <c r="L96" s="21"/>
      <c r="M96" s="22"/>
    </row>
    <row r="97" spans="1:13" ht="12" thickBot="1" x14ac:dyDescent="0.25">
      <c r="A97" s="43"/>
      <c r="B97" s="43"/>
      <c r="C97" s="18"/>
      <c r="D97" s="26"/>
      <c r="E97" s="20"/>
      <c r="F97" s="21"/>
      <c r="G97" s="20"/>
      <c r="H97" s="21"/>
      <c r="I97" s="18"/>
      <c r="J97" s="19"/>
      <c r="K97" s="20"/>
      <c r="L97" s="21"/>
      <c r="M97" s="22"/>
    </row>
    <row r="98" spans="1:13" ht="12" thickBot="1" x14ac:dyDescent="0.25">
      <c r="A98" s="43"/>
      <c r="B98" s="43"/>
      <c r="C98" s="18"/>
      <c r="D98" s="26"/>
      <c r="E98" s="20"/>
      <c r="F98" s="21"/>
      <c r="G98" s="20"/>
      <c r="H98" s="21"/>
      <c r="I98" s="18"/>
      <c r="J98" s="19"/>
      <c r="K98" s="20"/>
      <c r="L98" s="21"/>
      <c r="M98" s="22"/>
    </row>
    <row r="99" spans="1:13" ht="12" thickBot="1" x14ac:dyDescent="0.25">
      <c r="A99" s="43"/>
      <c r="B99" s="43"/>
      <c r="C99" s="18"/>
      <c r="D99" s="26"/>
      <c r="E99" s="20"/>
      <c r="F99" s="21"/>
      <c r="G99" s="20"/>
      <c r="H99" s="21"/>
      <c r="I99" s="18"/>
      <c r="J99" s="19"/>
      <c r="K99" s="20"/>
      <c r="L99" s="21"/>
      <c r="M99" s="22"/>
    </row>
    <row r="100" spans="1:13" ht="12" thickBot="1" x14ac:dyDescent="0.25">
      <c r="A100" s="97"/>
      <c r="B100" s="43"/>
      <c r="C100" s="18"/>
      <c r="D100" s="19"/>
      <c r="E100" s="20"/>
      <c r="F100" s="21"/>
      <c r="G100" s="20"/>
      <c r="H100" s="21"/>
      <c r="I100" s="18"/>
      <c r="J100" s="19"/>
      <c r="K100" s="20"/>
      <c r="L100" s="21"/>
      <c r="M100" s="22"/>
    </row>
    <row r="101" spans="1:13" ht="12" thickBot="1" x14ac:dyDescent="0.25">
      <c r="A101" s="97"/>
      <c r="B101" s="43"/>
      <c r="C101" s="18"/>
      <c r="D101" s="19"/>
      <c r="E101" s="20"/>
      <c r="F101" s="21"/>
      <c r="G101" s="20"/>
      <c r="H101" s="27"/>
      <c r="I101" s="18"/>
      <c r="J101" s="19"/>
      <c r="K101" s="20"/>
      <c r="L101" s="21"/>
      <c r="M101" s="22"/>
    </row>
    <row r="102" spans="1:13" ht="12" thickBot="1" x14ac:dyDescent="0.25">
      <c r="A102" s="43"/>
      <c r="B102" s="43"/>
      <c r="C102" s="18"/>
      <c r="D102" s="19"/>
      <c r="E102" s="20"/>
      <c r="F102" s="21"/>
      <c r="G102" s="20"/>
      <c r="H102" s="27"/>
      <c r="I102" s="18"/>
      <c r="J102" s="19"/>
      <c r="K102" s="20"/>
      <c r="L102" s="21"/>
      <c r="M102" s="22"/>
    </row>
    <row r="103" spans="1:13" ht="12" thickBot="1" x14ac:dyDescent="0.25">
      <c r="A103" s="97"/>
      <c r="B103" s="43"/>
      <c r="C103" s="18"/>
      <c r="D103" s="19"/>
      <c r="E103" s="20"/>
      <c r="F103" s="21"/>
      <c r="G103" s="20"/>
      <c r="H103" s="27"/>
      <c r="I103" s="18"/>
      <c r="J103" s="19"/>
      <c r="K103" s="20"/>
      <c r="L103" s="21"/>
      <c r="M103" s="22"/>
    </row>
    <row r="104" spans="1:13" ht="12" thickBot="1" x14ac:dyDescent="0.25">
      <c r="A104" s="97"/>
      <c r="B104" s="43"/>
      <c r="C104" s="18"/>
      <c r="D104" s="19"/>
      <c r="E104" s="20"/>
      <c r="F104" s="21"/>
      <c r="G104" s="20"/>
      <c r="H104" s="27"/>
      <c r="I104" s="18"/>
      <c r="J104" s="19"/>
      <c r="K104" s="20"/>
      <c r="L104" s="21"/>
      <c r="M104" s="22"/>
    </row>
    <row r="105" spans="1:13" ht="12" thickBot="1" x14ac:dyDescent="0.25">
      <c r="A105" s="97"/>
      <c r="B105" s="43"/>
      <c r="C105" s="18"/>
      <c r="D105" s="19"/>
      <c r="E105" s="20"/>
      <c r="F105" s="21"/>
      <c r="G105" s="20"/>
      <c r="H105" s="27"/>
      <c r="I105" s="18"/>
      <c r="J105" s="19"/>
      <c r="K105" s="20"/>
      <c r="L105" s="21"/>
      <c r="M105" s="22"/>
    </row>
    <row r="106" spans="1:13" ht="12" thickBot="1" x14ac:dyDescent="0.25">
      <c r="A106" s="97"/>
      <c r="B106" s="43"/>
      <c r="C106" s="18"/>
      <c r="D106" s="19"/>
      <c r="E106" s="20"/>
      <c r="F106" s="21"/>
      <c r="G106" s="20"/>
      <c r="H106" s="27"/>
      <c r="I106" s="18"/>
      <c r="J106" s="19"/>
      <c r="K106" s="20"/>
      <c r="L106" s="21"/>
      <c r="M106" s="22"/>
    </row>
    <row r="107" spans="1:13" ht="12" thickBot="1" x14ac:dyDescent="0.25">
      <c r="A107" s="97"/>
      <c r="B107" s="43"/>
      <c r="C107" s="18"/>
      <c r="D107" s="19"/>
      <c r="E107" s="20"/>
      <c r="F107" s="28"/>
      <c r="G107" s="20"/>
      <c r="H107" s="21"/>
      <c r="I107" s="18"/>
      <c r="J107" s="19"/>
      <c r="K107" s="20"/>
      <c r="L107" s="21"/>
      <c r="M107" s="22"/>
    </row>
    <row r="108" spans="1:13" ht="12" thickBot="1" x14ac:dyDescent="0.25">
      <c r="A108" s="97"/>
      <c r="B108" s="43"/>
      <c r="C108" s="18"/>
      <c r="D108" s="19"/>
      <c r="E108" s="20"/>
      <c r="F108" s="28"/>
      <c r="G108" s="20"/>
      <c r="H108" s="21"/>
      <c r="I108" s="18"/>
      <c r="J108" s="19"/>
      <c r="K108" s="20"/>
      <c r="L108" s="21"/>
      <c r="M108" s="22"/>
    </row>
    <row r="109" spans="1:13" ht="12" thickBot="1" x14ac:dyDescent="0.25">
      <c r="A109" s="97"/>
      <c r="B109" s="43"/>
      <c r="C109" s="18"/>
      <c r="D109" s="19"/>
      <c r="E109" s="20"/>
      <c r="F109" s="28"/>
      <c r="G109" s="20"/>
      <c r="H109" s="21"/>
      <c r="I109" s="18"/>
      <c r="J109" s="19"/>
      <c r="K109" s="20"/>
      <c r="L109" s="21"/>
      <c r="M109" s="22"/>
    </row>
    <row r="110" spans="1:13" ht="12" thickBot="1" x14ac:dyDescent="0.25">
      <c r="A110" s="97"/>
      <c r="B110" s="43"/>
      <c r="C110" s="18"/>
      <c r="D110" s="19"/>
      <c r="E110" s="20"/>
      <c r="F110" s="28"/>
      <c r="G110" s="20"/>
      <c r="H110" s="21"/>
      <c r="I110" s="18"/>
      <c r="J110" s="19"/>
      <c r="K110" s="20"/>
      <c r="L110" s="21"/>
      <c r="M110" s="22"/>
    </row>
    <row r="111" spans="1:13" ht="12" thickBot="1" x14ac:dyDescent="0.25">
      <c r="A111" s="97"/>
      <c r="B111" s="43"/>
      <c r="C111" s="18"/>
      <c r="D111" s="19"/>
      <c r="E111" s="20"/>
      <c r="F111" s="28"/>
      <c r="G111" s="20"/>
      <c r="H111" s="21"/>
      <c r="I111" s="18"/>
      <c r="J111" s="19"/>
      <c r="K111" s="20"/>
      <c r="L111" s="21"/>
      <c r="M111" s="22"/>
    </row>
    <row r="112" spans="1:13" ht="12" thickBot="1" x14ac:dyDescent="0.25">
      <c r="A112" s="43"/>
      <c r="B112" s="43"/>
      <c r="C112" s="18"/>
      <c r="D112" s="19"/>
      <c r="E112" s="20"/>
      <c r="F112" s="21"/>
      <c r="G112" s="20"/>
      <c r="H112" s="21"/>
      <c r="I112" s="18"/>
      <c r="J112" s="19"/>
      <c r="K112" s="20"/>
      <c r="L112" s="21"/>
      <c r="M112" s="22"/>
    </row>
    <row r="113" spans="1:13" ht="12" thickBot="1" x14ac:dyDescent="0.25">
      <c r="A113" s="43"/>
      <c r="B113" s="43"/>
      <c r="C113" s="18"/>
      <c r="D113" s="19"/>
      <c r="E113" s="20"/>
      <c r="F113" s="21"/>
      <c r="G113" s="20"/>
      <c r="H113" s="21"/>
      <c r="I113" s="18"/>
      <c r="J113" s="19"/>
      <c r="K113" s="20"/>
      <c r="L113" s="21"/>
      <c r="M113" s="22"/>
    </row>
    <row r="114" spans="1:13" ht="12" thickBot="1" x14ac:dyDescent="0.25">
      <c r="A114" s="43"/>
      <c r="B114" s="43"/>
      <c r="C114" s="18"/>
      <c r="D114" s="19"/>
      <c r="E114" s="20"/>
      <c r="F114" s="21"/>
      <c r="G114" s="20"/>
      <c r="H114" s="21"/>
      <c r="I114" s="18"/>
      <c r="J114" s="19"/>
      <c r="K114" s="20"/>
      <c r="L114" s="21"/>
      <c r="M114" s="22"/>
    </row>
    <row r="115" spans="1:13" ht="12" thickBot="1" x14ac:dyDescent="0.25">
      <c r="A115" s="43"/>
      <c r="B115" s="43"/>
      <c r="C115" s="18"/>
      <c r="D115" s="19"/>
      <c r="E115" s="20"/>
      <c r="F115" s="21"/>
      <c r="G115" s="20"/>
      <c r="H115" s="21"/>
      <c r="I115" s="18"/>
      <c r="J115" s="19"/>
      <c r="K115" s="20"/>
      <c r="L115" s="21"/>
      <c r="M115" s="22"/>
    </row>
    <row r="116" spans="1:13" ht="12" thickBot="1" x14ac:dyDescent="0.25">
      <c r="A116" s="43"/>
      <c r="B116" s="43"/>
      <c r="C116" s="18"/>
      <c r="D116" s="19"/>
      <c r="E116" s="20"/>
      <c r="F116" s="21"/>
      <c r="G116" s="20"/>
      <c r="H116" s="21"/>
      <c r="I116" s="18"/>
      <c r="J116" s="19"/>
      <c r="K116" s="20"/>
      <c r="L116" s="21"/>
      <c r="M116" s="22"/>
    </row>
    <row r="117" spans="1:13" ht="12" thickBot="1" x14ac:dyDescent="0.25">
      <c r="A117" s="43"/>
      <c r="B117" s="43"/>
      <c r="C117" s="18"/>
      <c r="D117" s="19"/>
      <c r="E117" s="20"/>
      <c r="F117" s="21"/>
      <c r="G117" s="20"/>
      <c r="H117" s="21"/>
      <c r="I117" s="18"/>
      <c r="J117" s="19"/>
      <c r="K117" s="20"/>
      <c r="L117" s="21"/>
      <c r="M117" s="22"/>
    </row>
    <row r="118" spans="1:13" ht="12" thickBot="1" x14ac:dyDescent="0.25">
      <c r="A118" s="43"/>
      <c r="B118" s="43"/>
      <c r="C118" s="18"/>
      <c r="D118" s="19"/>
      <c r="E118" s="20"/>
      <c r="F118" s="21"/>
      <c r="G118" s="20"/>
      <c r="H118" s="21"/>
      <c r="I118" s="18"/>
      <c r="J118" s="19"/>
      <c r="K118" s="20"/>
      <c r="L118" s="21"/>
      <c r="M118" s="22"/>
    </row>
    <row r="119" spans="1:13" ht="12" thickBot="1" x14ac:dyDescent="0.25">
      <c r="A119" s="43"/>
      <c r="B119" s="43"/>
      <c r="C119" s="18"/>
      <c r="D119" s="19"/>
      <c r="E119" s="20"/>
      <c r="F119" s="21"/>
      <c r="G119" s="20"/>
      <c r="H119" s="21"/>
      <c r="I119" s="18"/>
      <c r="J119" s="19"/>
      <c r="K119" s="20"/>
      <c r="L119" s="21"/>
      <c r="M119" s="22"/>
    </row>
    <row r="120" spans="1:13" ht="12" thickBot="1" x14ac:dyDescent="0.25">
      <c r="A120" s="43"/>
      <c r="B120" s="43"/>
      <c r="C120" s="18"/>
      <c r="D120" s="19"/>
      <c r="E120" s="20"/>
      <c r="F120" s="21"/>
      <c r="G120" s="20"/>
      <c r="H120" s="21"/>
      <c r="I120" s="18"/>
      <c r="J120" s="19"/>
      <c r="K120" s="20"/>
      <c r="L120" s="21"/>
      <c r="M120" s="22"/>
    </row>
    <row r="121" spans="1:13" ht="12" thickBot="1" x14ac:dyDescent="0.25">
      <c r="A121" s="43"/>
      <c r="B121" s="43"/>
      <c r="C121" s="18"/>
      <c r="D121" s="19"/>
      <c r="E121" s="20"/>
      <c r="F121" s="21"/>
      <c r="G121" s="20"/>
      <c r="H121" s="21"/>
      <c r="I121" s="18"/>
      <c r="J121" s="19"/>
      <c r="K121" s="20"/>
      <c r="L121" s="21"/>
      <c r="M121" s="22"/>
    </row>
    <row r="122" spans="1:13" ht="12" thickBot="1" x14ac:dyDescent="0.25">
      <c r="A122" s="43"/>
      <c r="B122" s="43"/>
      <c r="C122" s="18"/>
      <c r="D122" s="19"/>
      <c r="E122" s="20"/>
      <c r="F122" s="21"/>
      <c r="G122" s="20"/>
      <c r="H122" s="21"/>
      <c r="I122" s="18"/>
      <c r="J122" s="19"/>
      <c r="K122" s="20"/>
      <c r="L122" s="21"/>
      <c r="M122" s="22"/>
    </row>
    <row r="123" spans="1:13" ht="12" thickBot="1" x14ac:dyDescent="0.25">
      <c r="A123" s="43"/>
      <c r="B123" s="43"/>
      <c r="C123" s="18"/>
      <c r="D123" s="19"/>
      <c r="E123" s="20"/>
      <c r="F123" s="21"/>
      <c r="G123" s="20"/>
      <c r="H123" s="21"/>
      <c r="I123" s="18"/>
      <c r="J123" s="19"/>
      <c r="K123" s="20"/>
      <c r="L123" s="21"/>
      <c r="M123" s="22"/>
    </row>
    <row r="124" spans="1:13" ht="12" thickBot="1" x14ac:dyDescent="0.25">
      <c r="A124" s="43"/>
      <c r="B124" s="43"/>
      <c r="C124" s="18"/>
      <c r="D124" s="19"/>
      <c r="E124" s="20"/>
      <c r="F124" s="21"/>
      <c r="G124" s="20"/>
      <c r="H124" s="21"/>
      <c r="I124" s="18"/>
      <c r="J124" s="19"/>
      <c r="K124" s="20"/>
      <c r="L124" s="21"/>
      <c r="M124" s="22"/>
    </row>
    <row r="125" spans="1:13" ht="12" thickBot="1" x14ac:dyDescent="0.25">
      <c r="A125" s="43"/>
      <c r="B125" s="43"/>
      <c r="C125" s="18"/>
      <c r="D125" s="19"/>
      <c r="E125" s="20"/>
      <c r="F125" s="21"/>
      <c r="G125" s="20"/>
      <c r="H125" s="21"/>
      <c r="I125" s="18"/>
      <c r="J125" s="19"/>
      <c r="K125" s="20"/>
      <c r="L125" s="21"/>
      <c r="M125" s="22"/>
    </row>
    <row r="126" spans="1:13" ht="12" thickBot="1" x14ac:dyDescent="0.25">
      <c r="A126" s="43"/>
      <c r="B126" s="43"/>
      <c r="C126" s="18"/>
      <c r="D126" s="19"/>
      <c r="E126" s="20"/>
      <c r="F126" s="21"/>
      <c r="G126" s="20"/>
      <c r="H126" s="21"/>
      <c r="I126" s="18"/>
      <c r="J126" s="19"/>
      <c r="K126" s="20"/>
      <c r="L126" s="21"/>
      <c r="M126" s="22"/>
    </row>
    <row r="127" spans="1:13" ht="12" thickBot="1" x14ac:dyDescent="0.25">
      <c r="A127" s="43"/>
      <c r="B127" s="43"/>
      <c r="C127" s="18"/>
      <c r="D127" s="19"/>
      <c r="E127" s="20"/>
      <c r="F127" s="21"/>
      <c r="G127" s="20"/>
      <c r="H127" s="21"/>
      <c r="I127" s="18"/>
      <c r="J127" s="19"/>
      <c r="K127" s="20"/>
      <c r="L127" s="21"/>
      <c r="M127" s="22"/>
    </row>
    <row r="128" spans="1:13" ht="12" thickBot="1" x14ac:dyDescent="0.25">
      <c r="A128" s="43"/>
      <c r="B128" s="43"/>
      <c r="C128" s="18"/>
      <c r="D128" s="19"/>
      <c r="E128" s="20"/>
      <c r="F128" s="21"/>
      <c r="G128" s="20"/>
      <c r="H128" s="21"/>
      <c r="I128" s="18"/>
      <c r="J128" s="19"/>
      <c r="K128" s="20"/>
      <c r="L128" s="21"/>
      <c r="M128" s="22"/>
    </row>
    <row r="129" spans="1:13" ht="12" thickBot="1" x14ac:dyDescent="0.25">
      <c r="A129" s="43"/>
      <c r="B129" s="43"/>
      <c r="C129" s="18"/>
      <c r="D129" s="19"/>
      <c r="E129" s="20"/>
      <c r="F129" s="21"/>
      <c r="G129" s="20"/>
      <c r="H129" s="21"/>
      <c r="I129" s="18"/>
      <c r="J129" s="19"/>
      <c r="K129" s="20"/>
      <c r="L129" s="21"/>
      <c r="M129" s="22"/>
    </row>
    <row r="130" spans="1:13" ht="12" thickBot="1" x14ac:dyDescent="0.25">
      <c r="A130" s="43"/>
      <c r="B130" s="43"/>
      <c r="C130" s="18"/>
      <c r="D130" s="19"/>
      <c r="E130" s="20"/>
      <c r="F130" s="21"/>
      <c r="G130" s="20"/>
      <c r="H130" s="21"/>
      <c r="I130" s="18"/>
      <c r="J130" s="19"/>
      <c r="K130" s="20"/>
      <c r="L130" s="21"/>
      <c r="M130" s="22"/>
    </row>
    <row r="131" spans="1:13" ht="12" thickBot="1" x14ac:dyDescent="0.25">
      <c r="A131" s="43"/>
      <c r="B131" s="43"/>
      <c r="C131" s="18"/>
      <c r="D131" s="19"/>
      <c r="E131" s="20"/>
      <c r="F131" s="28"/>
      <c r="G131" s="20"/>
      <c r="H131" s="21"/>
      <c r="I131" s="18"/>
      <c r="J131" s="19"/>
      <c r="K131" s="20"/>
      <c r="L131" s="21"/>
      <c r="M131" s="22"/>
    </row>
    <row r="132" spans="1:13" ht="12" thickBot="1" x14ac:dyDescent="0.25">
      <c r="A132" s="43"/>
      <c r="B132" s="43"/>
      <c r="C132" s="18"/>
      <c r="D132" s="19"/>
      <c r="E132" s="20"/>
      <c r="F132" s="28"/>
      <c r="G132" s="20"/>
      <c r="H132" s="21"/>
      <c r="I132" s="18"/>
      <c r="J132" s="19"/>
      <c r="K132" s="20"/>
      <c r="L132" s="21"/>
      <c r="M132" s="22"/>
    </row>
    <row r="133" spans="1:13" ht="12" thickBot="1" x14ac:dyDescent="0.25">
      <c r="A133" s="43"/>
      <c r="B133" s="43"/>
      <c r="C133" s="18"/>
      <c r="D133" s="19"/>
      <c r="E133" s="20"/>
      <c r="F133" s="28"/>
      <c r="G133" s="20"/>
      <c r="H133" s="21"/>
      <c r="I133" s="18"/>
      <c r="J133" s="19"/>
      <c r="K133" s="20"/>
      <c r="L133" s="21"/>
      <c r="M133" s="22"/>
    </row>
  </sheetData>
  <autoFilter ref="A3:M69" xr:uid="{FD326AFF-F823-4C02-8E9C-13798F8E486A}">
    <filterColumn colId="0" showButton="0"/>
  </autoFilter>
  <dataConsolidate/>
  <mergeCells count="2">
    <mergeCell ref="A1:H1"/>
    <mergeCell ref="A3:B3"/>
  </mergeCells>
  <dataValidations count="5">
    <dataValidation type="list" allowBlank="1" showInputMessage="1" showErrorMessage="1" sqref="I4:I133" xr:uid="{00000000-0002-0000-0600-000000000000}">
      <formula1>ProjectStatus</formula1>
    </dataValidation>
    <dataValidation type="list" allowBlank="1" showInputMessage="1" showErrorMessage="1" sqref="M4:M133" xr:uid="{00000000-0002-0000-0600-000001000000}">
      <formula1>NTNDP</formula1>
    </dataValidation>
    <dataValidation type="list" allowBlank="1" showInputMessage="1" showErrorMessage="1" sqref="L4:L133" xr:uid="{00000000-0002-0000-0600-000002000000}">
      <formula1>InvestmentType</formula1>
    </dataValidation>
    <dataValidation type="list" allowBlank="1" showInputMessage="1" showErrorMessage="1" sqref="K4:K133" xr:uid="{00000000-0002-0000-0600-000003000000}">
      <formula1>AssetCategory</formula1>
    </dataValidation>
    <dataValidation type="list" allowBlank="1" showInputMessage="1" showErrorMessage="1" sqref="J4:J133" xr:uid="{00000000-0002-0000-0600-000004000000}">
      <formula1>AssetLevel</formula1>
    </dataValidation>
  </dataValidations>
  <pageMargins left="0.70866141732283472" right="0.70866141732283472" top="0.74803149606299213" bottom="0.74803149606299213" header="0.31496062992125984" footer="0.31496062992125984"/>
  <pageSetup paperSize="8" scale="78" fitToHeight="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248"/>
  <sheetViews>
    <sheetView zoomScale="120" zoomScaleNormal="120" workbookViewId="0">
      <selection sqref="A1:H1"/>
    </sheetView>
  </sheetViews>
  <sheetFormatPr defaultColWidth="9" defaultRowHeight="11.25" x14ac:dyDescent="0.2"/>
  <cols>
    <col min="1" max="1" width="9.625" style="94" bestFit="1" customWidth="1"/>
    <col min="2" max="2" width="9.375" style="94" customWidth="1"/>
    <col min="3" max="3" width="82.625" style="12" customWidth="1"/>
    <col min="4" max="4" width="49.75" style="12" customWidth="1"/>
    <col min="5" max="5" width="11.625" style="29" customWidth="1"/>
    <col min="6" max="6" width="18.5" style="29" customWidth="1"/>
    <col min="7" max="7" width="11.625" style="40" customWidth="1"/>
    <col min="8" max="8" width="11" style="30" customWidth="1"/>
    <col min="9" max="9" width="20.5" style="23" customWidth="1"/>
    <col min="10" max="10" width="12.375" style="12" customWidth="1"/>
    <col min="11" max="11" width="9" style="12"/>
    <col min="12" max="12" width="17.5" style="12" customWidth="1"/>
    <col min="13" max="13" width="29" style="12" customWidth="1"/>
    <col min="14" max="16384" width="9" style="12"/>
  </cols>
  <sheetData>
    <row r="1" spans="1:13" ht="18.75" thickBot="1" x14ac:dyDescent="0.3">
      <c r="A1" s="102" t="str">
        <f ca="1">MID(CELL("filename",A1),FIND("]",CELL("filename",A1))+1,255)</f>
        <v>ElectraNet 2019 TAPR Projects</v>
      </c>
      <c r="B1" s="102"/>
      <c r="C1" s="102"/>
      <c r="D1" s="102"/>
      <c r="E1" s="102"/>
      <c r="F1" s="102"/>
      <c r="G1" s="102"/>
      <c r="H1" s="102"/>
      <c r="I1" s="31"/>
      <c r="J1" s="31"/>
      <c r="K1" s="31"/>
      <c r="L1" s="31"/>
      <c r="M1" s="31"/>
    </row>
    <row r="2" spans="1:13" ht="12" thickBot="1" x14ac:dyDescent="0.25">
      <c r="A2" s="88"/>
      <c r="B2" s="88"/>
      <c r="C2" s="32"/>
      <c r="D2" s="32"/>
      <c r="E2" s="32"/>
      <c r="F2" s="32"/>
      <c r="G2" s="33"/>
      <c r="H2" s="32"/>
      <c r="I2" s="31"/>
      <c r="J2" s="31"/>
      <c r="K2" s="31"/>
      <c r="L2" s="31"/>
      <c r="M2" s="31"/>
    </row>
    <row r="3" spans="1:13" ht="34.5" thickBot="1" x14ac:dyDescent="0.25">
      <c r="A3" s="104" t="s">
        <v>18</v>
      </c>
      <c r="B3" s="104"/>
      <c r="C3" s="100" t="s">
        <v>19</v>
      </c>
      <c r="D3" s="34" t="s">
        <v>20</v>
      </c>
      <c r="E3" s="100" t="s">
        <v>21</v>
      </c>
      <c r="F3" s="100" t="s">
        <v>22</v>
      </c>
      <c r="G3" s="35" t="s">
        <v>23</v>
      </c>
      <c r="H3" s="100" t="s">
        <v>24</v>
      </c>
      <c r="I3" s="36" t="s">
        <v>25</v>
      </c>
      <c r="J3" s="36" t="s">
        <v>26</v>
      </c>
      <c r="K3" s="36" t="s">
        <v>27</v>
      </c>
      <c r="L3" s="36" t="s">
        <v>28</v>
      </c>
      <c r="M3" s="36" t="s">
        <v>29</v>
      </c>
    </row>
    <row r="4" spans="1:13" ht="147" thickBot="1" x14ac:dyDescent="0.25">
      <c r="A4" s="89" t="s">
        <v>243</v>
      </c>
      <c r="B4" s="89" t="s">
        <v>244</v>
      </c>
      <c r="C4" s="18" t="s">
        <v>245</v>
      </c>
      <c r="D4" s="19" t="s">
        <v>246</v>
      </c>
      <c r="E4" s="15" t="s">
        <v>62</v>
      </c>
      <c r="F4" s="24" t="s">
        <v>63</v>
      </c>
      <c r="G4" s="25" t="s">
        <v>247</v>
      </c>
      <c r="H4" s="16" t="s">
        <v>248</v>
      </c>
      <c r="I4" s="13" t="s">
        <v>49</v>
      </c>
      <c r="J4" s="14" t="s">
        <v>38</v>
      </c>
      <c r="K4" s="15" t="s">
        <v>39</v>
      </c>
      <c r="L4" s="16" t="s">
        <v>40</v>
      </c>
      <c r="M4" s="57" t="s">
        <v>41</v>
      </c>
    </row>
    <row r="5" spans="1:13" ht="34.5" thickBot="1" x14ac:dyDescent="0.25">
      <c r="A5" s="43">
        <v>4.4000000000000004</v>
      </c>
      <c r="B5" s="43" t="s">
        <v>249</v>
      </c>
      <c r="C5" s="18" t="s">
        <v>250</v>
      </c>
      <c r="D5" s="19" t="s">
        <v>251</v>
      </c>
      <c r="E5" s="20" t="s">
        <v>49</v>
      </c>
      <c r="F5" s="21" t="s">
        <v>78</v>
      </c>
      <c r="G5" s="37" t="s">
        <v>252</v>
      </c>
      <c r="H5" s="21" t="s">
        <v>79</v>
      </c>
      <c r="I5" s="18" t="s">
        <v>49</v>
      </c>
      <c r="J5" s="19" t="s">
        <v>38</v>
      </c>
      <c r="K5" s="20" t="s">
        <v>39</v>
      </c>
      <c r="L5" s="21" t="s">
        <v>40</v>
      </c>
      <c r="M5" s="22" t="s">
        <v>41</v>
      </c>
    </row>
    <row r="6" spans="1:13" ht="34.5" thickBot="1" x14ac:dyDescent="0.25">
      <c r="A6" s="43">
        <v>4.4000000000000004</v>
      </c>
      <c r="B6" s="43" t="s">
        <v>249</v>
      </c>
      <c r="C6" s="18" t="s">
        <v>253</v>
      </c>
      <c r="D6" s="19" t="s">
        <v>254</v>
      </c>
      <c r="E6" s="20" t="s">
        <v>49</v>
      </c>
      <c r="F6" s="21" t="s">
        <v>78</v>
      </c>
      <c r="G6" s="37" t="s">
        <v>255</v>
      </c>
      <c r="H6" s="21" t="s">
        <v>79</v>
      </c>
      <c r="I6" s="18" t="s">
        <v>49</v>
      </c>
      <c r="J6" s="19" t="s">
        <v>38</v>
      </c>
      <c r="K6" s="20" t="s">
        <v>50</v>
      </c>
      <c r="L6" s="21" t="s">
        <v>51</v>
      </c>
      <c r="M6" s="22" t="s">
        <v>228</v>
      </c>
    </row>
    <row r="7" spans="1:13" ht="23.25" thickBot="1" x14ac:dyDescent="0.25">
      <c r="A7" s="43">
        <v>4.4000000000000004</v>
      </c>
      <c r="B7" s="43" t="s">
        <v>249</v>
      </c>
      <c r="C7" s="18" t="s">
        <v>256</v>
      </c>
      <c r="D7" s="19" t="s">
        <v>257</v>
      </c>
      <c r="E7" s="20" t="s">
        <v>49</v>
      </c>
      <c r="F7" s="21" t="s">
        <v>78</v>
      </c>
      <c r="G7" s="37" t="s">
        <v>255</v>
      </c>
      <c r="H7" s="21" t="s">
        <v>79</v>
      </c>
      <c r="I7" s="18" t="s">
        <v>49</v>
      </c>
      <c r="J7" s="19" t="s">
        <v>38</v>
      </c>
      <c r="K7" s="20" t="s">
        <v>39</v>
      </c>
      <c r="L7" s="21" t="s">
        <v>40</v>
      </c>
      <c r="M7" s="22" t="s">
        <v>41</v>
      </c>
    </row>
    <row r="8" spans="1:13" ht="34.5" thickBot="1" x14ac:dyDescent="0.25">
      <c r="A8" s="43">
        <v>4.4000000000000004</v>
      </c>
      <c r="B8" s="43" t="s">
        <v>249</v>
      </c>
      <c r="C8" s="18" t="s">
        <v>258</v>
      </c>
      <c r="D8" s="19" t="s">
        <v>259</v>
      </c>
      <c r="E8" s="20" t="s">
        <v>49</v>
      </c>
      <c r="F8" s="21" t="s">
        <v>78</v>
      </c>
      <c r="G8" s="37" t="s">
        <v>260</v>
      </c>
      <c r="H8" s="21" t="s">
        <v>261</v>
      </c>
      <c r="I8" s="18" t="s">
        <v>49</v>
      </c>
      <c r="J8" s="19" t="s">
        <v>38</v>
      </c>
      <c r="K8" s="20" t="s">
        <v>39</v>
      </c>
      <c r="L8" s="21" t="s">
        <v>40</v>
      </c>
      <c r="M8" s="22" t="s">
        <v>41</v>
      </c>
    </row>
    <row r="9" spans="1:13" ht="23.25" thickBot="1" x14ac:dyDescent="0.25">
      <c r="A9" s="43">
        <v>4.4000000000000004</v>
      </c>
      <c r="B9" s="43" t="s">
        <v>249</v>
      </c>
      <c r="C9" s="18" t="s">
        <v>262</v>
      </c>
      <c r="D9" s="19" t="s">
        <v>263</v>
      </c>
      <c r="E9" s="20" t="s">
        <v>49</v>
      </c>
      <c r="F9" s="21" t="s">
        <v>78</v>
      </c>
      <c r="G9" s="37" t="s">
        <v>264</v>
      </c>
      <c r="H9" s="21" t="s">
        <v>265</v>
      </c>
      <c r="I9" s="18" t="s">
        <v>49</v>
      </c>
      <c r="J9" s="19" t="s">
        <v>38</v>
      </c>
      <c r="K9" s="20" t="s">
        <v>39</v>
      </c>
      <c r="L9" s="21" t="s">
        <v>40</v>
      </c>
      <c r="M9" s="22" t="s">
        <v>41</v>
      </c>
    </row>
    <row r="10" spans="1:13" ht="23.25" thickBot="1" x14ac:dyDescent="0.25">
      <c r="A10" s="43">
        <v>4.4000000000000004</v>
      </c>
      <c r="B10" s="43" t="s">
        <v>249</v>
      </c>
      <c r="C10" s="18" t="s">
        <v>266</v>
      </c>
      <c r="D10" s="19" t="s">
        <v>267</v>
      </c>
      <c r="E10" s="20" t="s">
        <v>49</v>
      </c>
      <c r="F10" s="21" t="s">
        <v>78</v>
      </c>
      <c r="G10" s="37" t="s">
        <v>268</v>
      </c>
      <c r="H10" s="21" t="s">
        <v>79</v>
      </c>
      <c r="I10" s="18" t="s">
        <v>49</v>
      </c>
      <c r="J10" s="19" t="s">
        <v>38</v>
      </c>
      <c r="K10" s="20" t="s">
        <v>50</v>
      </c>
      <c r="L10" s="21" t="s">
        <v>172</v>
      </c>
      <c r="M10" s="22" t="s">
        <v>173</v>
      </c>
    </row>
    <row r="11" spans="1:13" ht="23.25" thickBot="1" x14ac:dyDescent="0.25">
      <c r="A11" s="43">
        <v>4.4000000000000004</v>
      </c>
      <c r="B11" s="43" t="s">
        <v>249</v>
      </c>
      <c r="C11" s="18" t="s">
        <v>269</v>
      </c>
      <c r="D11" s="19" t="s">
        <v>270</v>
      </c>
      <c r="E11" s="20" t="s">
        <v>49</v>
      </c>
      <c r="F11" s="21" t="s">
        <v>78</v>
      </c>
      <c r="G11" s="37" t="s">
        <v>271</v>
      </c>
      <c r="H11" s="21" t="s">
        <v>272</v>
      </c>
      <c r="I11" s="18" t="s">
        <v>49</v>
      </c>
      <c r="J11" s="19" t="s">
        <v>273</v>
      </c>
      <c r="K11" s="20" t="s">
        <v>137</v>
      </c>
      <c r="L11" s="21" t="s">
        <v>172</v>
      </c>
      <c r="M11" s="22" t="s">
        <v>41</v>
      </c>
    </row>
    <row r="12" spans="1:13" ht="34.5" thickBot="1" x14ac:dyDescent="0.25">
      <c r="A12" s="43">
        <v>4.4000000000000004</v>
      </c>
      <c r="B12" s="43" t="s">
        <v>249</v>
      </c>
      <c r="C12" s="18" t="s">
        <v>274</v>
      </c>
      <c r="D12" s="19" t="s">
        <v>275</v>
      </c>
      <c r="E12" s="20" t="s">
        <v>49</v>
      </c>
      <c r="F12" s="21" t="s">
        <v>78</v>
      </c>
      <c r="G12" s="38" t="s">
        <v>276</v>
      </c>
      <c r="H12" s="21" t="s">
        <v>79</v>
      </c>
      <c r="I12" s="18" t="s">
        <v>49</v>
      </c>
      <c r="J12" s="19" t="s">
        <v>38</v>
      </c>
      <c r="K12" s="20" t="s">
        <v>39</v>
      </c>
      <c r="L12" s="21" t="s">
        <v>40</v>
      </c>
      <c r="M12" s="22" t="s">
        <v>41</v>
      </c>
    </row>
    <row r="13" spans="1:13" ht="23.25" thickBot="1" x14ac:dyDescent="0.25">
      <c r="A13" s="43">
        <v>4.4000000000000004</v>
      </c>
      <c r="B13" s="43" t="s">
        <v>249</v>
      </c>
      <c r="C13" s="18" t="s">
        <v>277</v>
      </c>
      <c r="D13" s="19" t="s">
        <v>278</v>
      </c>
      <c r="E13" s="20" t="s">
        <v>49</v>
      </c>
      <c r="F13" s="21" t="s">
        <v>78</v>
      </c>
      <c r="G13" s="84" t="s">
        <v>276</v>
      </c>
      <c r="H13" s="21" t="s">
        <v>79</v>
      </c>
      <c r="I13" s="18" t="s">
        <v>49</v>
      </c>
      <c r="J13" s="19" t="s">
        <v>238</v>
      </c>
      <c r="K13" s="20" t="s">
        <v>50</v>
      </c>
      <c r="L13" s="21" t="s">
        <v>51</v>
      </c>
      <c r="M13" s="22" t="s">
        <v>52</v>
      </c>
    </row>
    <row r="14" spans="1:13" ht="34.5" thickBot="1" x14ac:dyDescent="0.25">
      <c r="A14" s="43" t="s">
        <v>279</v>
      </c>
      <c r="B14" s="43" t="s">
        <v>280</v>
      </c>
      <c r="C14" s="18" t="s">
        <v>281</v>
      </c>
      <c r="D14" s="19" t="s">
        <v>282</v>
      </c>
      <c r="E14" s="20" t="s">
        <v>49</v>
      </c>
      <c r="F14" s="21">
        <v>43617</v>
      </c>
      <c r="G14" s="37" t="s">
        <v>283</v>
      </c>
      <c r="H14" s="21" t="s">
        <v>284</v>
      </c>
      <c r="I14" s="18" t="s">
        <v>49</v>
      </c>
      <c r="J14" s="19" t="s">
        <v>38</v>
      </c>
      <c r="K14" s="20" t="s">
        <v>39</v>
      </c>
      <c r="L14" s="21" t="s">
        <v>40</v>
      </c>
      <c r="M14" s="22" t="s">
        <v>41</v>
      </c>
    </row>
    <row r="15" spans="1:13" ht="23.25" thickBot="1" x14ac:dyDescent="0.25">
      <c r="A15" s="43">
        <v>4.4000000000000004</v>
      </c>
      <c r="B15" s="43" t="s">
        <v>249</v>
      </c>
      <c r="C15" s="18" t="s">
        <v>285</v>
      </c>
      <c r="D15" s="19" t="s">
        <v>286</v>
      </c>
      <c r="E15" s="20" t="s">
        <v>49</v>
      </c>
      <c r="F15" s="21" t="s">
        <v>78</v>
      </c>
      <c r="G15" s="37" t="s">
        <v>78</v>
      </c>
      <c r="H15" s="21" t="s">
        <v>79</v>
      </c>
      <c r="I15" s="18" t="s">
        <v>49</v>
      </c>
      <c r="J15" s="19" t="s">
        <v>238</v>
      </c>
      <c r="K15" s="20" t="s">
        <v>39</v>
      </c>
      <c r="L15" s="21" t="s">
        <v>40</v>
      </c>
      <c r="M15" s="22" t="s">
        <v>287</v>
      </c>
    </row>
    <row r="16" spans="1:13" ht="23.25" thickBot="1" x14ac:dyDescent="0.25">
      <c r="A16" s="43">
        <v>5.4</v>
      </c>
      <c r="B16" s="43" t="s">
        <v>288</v>
      </c>
      <c r="C16" s="18" t="s">
        <v>289</v>
      </c>
      <c r="D16" s="19" t="s">
        <v>290</v>
      </c>
      <c r="E16" s="20" t="s">
        <v>49</v>
      </c>
      <c r="F16" s="21">
        <v>43374</v>
      </c>
      <c r="G16" s="37" t="s">
        <v>78</v>
      </c>
      <c r="H16" s="21" t="s">
        <v>291</v>
      </c>
      <c r="I16" s="18" t="s">
        <v>49</v>
      </c>
      <c r="J16" s="19" t="s">
        <v>38</v>
      </c>
      <c r="K16" s="20" t="s">
        <v>39</v>
      </c>
      <c r="L16" s="21" t="s">
        <v>40</v>
      </c>
      <c r="M16" s="22" t="s">
        <v>41</v>
      </c>
    </row>
    <row r="17" spans="1:13" ht="23.25" thickBot="1" x14ac:dyDescent="0.25">
      <c r="A17" s="43">
        <v>5.4</v>
      </c>
      <c r="B17" s="43" t="s">
        <v>288</v>
      </c>
      <c r="C17" s="18" t="s">
        <v>292</v>
      </c>
      <c r="D17" s="19" t="s">
        <v>290</v>
      </c>
      <c r="E17" s="20" t="s">
        <v>293</v>
      </c>
      <c r="F17" s="21">
        <v>43405</v>
      </c>
      <c r="G17" s="37" t="s">
        <v>78</v>
      </c>
      <c r="H17" s="21" t="s">
        <v>291</v>
      </c>
      <c r="I17" s="18" t="s">
        <v>76</v>
      </c>
      <c r="J17" s="19" t="s">
        <v>238</v>
      </c>
      <c r="K17" s="20" t="s">
        <v>39</v>
      </c>
      <c r="L17" s="21" t="s">
        <v>40</v>
      </c>
      <c r="M17" s="57" t="s">
        <v>239</v>
      </c>
    </row>
    <row r="18" spans="1:13" ht="23.25" thickBot="1" x14ac:dyDescent="0.25">
      <c r="A18" s="43">
        <v>5.4</v>
      </c>
      <c r="B18" s="43" t="s">
        <v>288</v>
      </c>
      <c r="C18" s="18" t="s">
        <v>294</v>
      </c>
      <c r="D18" s="19" t="s">
        <v>290</v>
      </c>
      <c r="E18" s="20" t="s">
        <v>49</v>
      </c>
      <c r="F18" s="17" t="s">
        <v>295</v>
      </c>
      <c r="G18" s="37" t="s">
        <v>78</v>
      </c>
      <c r="H18" s="21" t="s">
        <v>291</v>
      </c>
      <c r="I18" s="18" t="s">
        <v>49</v>
      </c>
      <c r="J18" s="19" t="s">
        <v>38</v>
      </c>
      <c r="K18" s="20" t="s">
        <v>39</v>
      </c>
      <c r="L18" s="21" t="s">
        <v>40</v>
      </c>
      <c r="M18" s="22" t="s">
        <v>41</v>
      </c>
    </row>
    <row r="19" spans="1:13" ht="23.25" thickBot="1" x14ac:dyDescent="0.25">
      <c r="A19" s="43">
        <v>6.1</v>
      </c>
      <c r="B19" s="43" t="s">
        <v>296</v>
      </c>
      <c r="C19" s="18" t="s">
        <v>297</v>
      </c>
      <c r="D19" s="19" t="s">
        <v>298</v>
      </c>
      <c r="E19" s="20" t="s">
        <v>299</v>
      </c>
      <c r="F19" s="17">
        <v>43313</v>
      </c>
      <c r="G19" s="37" t="s">
        <v>78</v>
      </c>
      <c r="H19" s="21" t="s">
        <v>300</v>
      </c>
      <c r="I19" s="18" t="s">
        <v>76</v>
      </c>
      <c r="J19" s="19" t="s">
        <v>38</v>
      </c>
      <c r="K19" s="20" t="s">
        <v>123</v>
      </c>
      <c r="L19" s="21" t="s">
        <v>90</v>
      </c>
      <c r="M19" s="22" t="s">
        <v>91</v>
      </c>
    </row>
    <row r="20" spans="1:13" ht="23.25" thickBot="1" x14ac:dyDescent="0.25">
      <c r="A20" s="43">
        <v>6.1</v>
      </c>
      <c r="B20" s="43" t="s">
        <v>296</v>
      </c>
      <c r="C20" s="18" t="s">
        <v>301</v>
      </c>
      <c r="D20" s="19" t="s">
        <v>302</v>
      </c>
      <c r="E20" s="20" t="s">
        <v>299</v>
      </c>
      <c r="F20" s="17">
        <v>43313</v>
      </c>
      <c r="G20" s="37" t="s">
        <v>78</v>
      </c>
      <c r="H20" s="21" t="s">
        <v>303</v>
      </c>
      <c r="I20" s="18" t="s">
        <v>76</v>
      </c>
      <c r="J20" s="19" t="s">
        <v>38</v>
      </c>
      <c r="K20" s="20" t="s">
        <v>50</v>
      </c>
      <c r="L20" s="21" t="s">
        <v>51</v>
      </c>
      <c r="M20" s="22" t="s">
        <v>52</v>
      </c>
    </row>
    <row r="21" spans="1:13" ht="12" thickBot="1" x14ac:dyDescent="0.25">
      <c r="A21" s="43">
        <v>6.1</v>
      </c>
      <c r="B21" s="43" t="s">
        <v>296</v>
      </c>
      <c r="C21" s="18" t="s">
        <v>304</v>
      </c>
      <c r="D21" s="19" t="s">
        <v>305</v>
      </c>
      <c r="E21" s="20" t="s">
        <v>299</v>
      </c>
      <c r="F21" s="17">
        <v>43344</v>
      </c>
      <c r="G21" s="37" t="s">
        <v>78</v>
      </c>
      <c r="H21" s="21" t="s">
        <v>306</v>
      </c>
      <c r="I21" s="18" t="s">
        <v>76</v>
      </c>
      <c r="J21" s="19" t="s">
        <v>238</v>
      </c>
      <c r="K21" s="20" t="s">
        <v>123</v>
      </c>
      <c r="L21" s="21" t="s">
        <v>90</v>
      </c>
      <c r="M21" s="22" t="s">
        <v>91</v>
      </c>
    </row>
    <row r="22" spans="1:13" ht="34.5" thickBot="1" x14ac:dyDescent="0.25">
      <c r="A22" s="43">
        <v>6.1</v>
      </c>
      <c r="B22" s="43" t="s">
        <v>296</v>
      </c>
      <c r="C22" s="18" t="s">
        <v>307</v>
      </c>
      <c r="D22" s="19" t="s">
        <v>308</v>
      </c>
      <c r="E22" s="20" t="s">
        <v>299</v>
      </c>
      <c r="F22" s="17">
        <v>43435</v>
      </c>
      <c r="G22" s="37" t="s">
        <v>78</v>
      </c>
      <c r="H22" s="21" t="s">
        <v>272</v>
      </c>
      <c r="I22" s="18" t="s">
        <v>76</v>
      </c>
      <c r="J22" s="19" t="s">
        <v>273</v>
      </c>
      <c r="K22" s="20" t="s">
        <v>137</v>
      </c>
      <c r="L22" s="21" t="s">
        <v>172</v>
      </c>
      <c r="M22" s="22" t="s">
        <v>173</v>
      </c>
    </row>
    <row r="23" spans="1:13" ht="34.5" thickBot="1" x14ac:dyDescent="0.25">
      <c r="A23" s="43">
        <v>6.1</v>
      </c>
      <c r="B23" s="43" t="s">
        <v>296</v>
      </c>
      <c r="C23" s="18" t="s">
        <v>309</v>
      </c>
      <c r="D23" s="19" t="s">
        <v>310</v>
      </c>
      <c r="E23" s="20" t="s">
        <v>299</v>
      </c>
      <c r="F23" s="17">
        <v>43436</v>
      </c>
      <c r="G23" s="37" t="s">
        <v>78</v>
      </c>
      <c r="H23" s="21" t="s">
        <v>311</v>
      </c>
      <c r="I23" s="18" t="s">
        <v>76</v>
      </c>
      <c r="J23" s="19" t="s">
        <v>38</v>
      </c>
      <c r="K23" s="20" t="s">
        <v>110</v>
      </c>
      <c r="L23" s="21" t="s">
        <v>84</v>
      </c>
      <c r="M23" s="22" t="s">
        <v>111</v>
      </c>
    </row>
    <row r="24" spans="1:13" ht="23.25" thickBot="1" x14ac:dyDescent="0.25">
      <c r="A24" s="43">
        <v>6.1</v>
      </c>
      <c r="B24" s="43" t="s">
        <v>296</v>
      </c>
      <c r="C24" s="18" t="s">
        <v>312</v>
      </c>
      <c r="D24" s="14" t="s">
        <v>313</v>
      </c>
      <c r="E24" s="20" t="s">
        <v>299</v>
      </c>
      <c r="F24" s="17">
        <v>43525</v>
      </c>
      <c r="G24" s="37" t="s">
        <v>78</v>
      </c>
      <c r="H24" s="21" t="s">
        <v>314</v>
      </c>
      <c r="I24" s="18" t="s">
        <v>76</v>
      </c>
      <c r="J24" s="19" t="s">
        <v>38</v>
      </c>
      <c r="K24" s="20" t="s">
        <v>39</v>
      </c>
      <c r="L24" s="21" t="s">
        <v>40</v>
      </c>
      <c r="M24" s="22" t="s">
        <v>41</v>
      </c>
    </row>
    <row r="25" spans="1:13" ht="23.25" thickBot="1" x14ac:dyDescent="0.25">
      <c r="A25" s="43">
        <v>6.1</v>
      </c>
      <c r="B25" s="43" t="s">
        <v>296</v>
      </c>
      <c r="C25" s="18" t="s">
        <v>315</v>
      </c>
      <c r="D25" s="19" t="s">
        <v>308</v>
      </c>
      <c r="E25" s="20" t="s">
        <v>299</v>
      </c>
      <c r="F25" s="17">
        <v>43586</v>
      </c>
      <c r="G25" s="37" t="s">
        <v>78</v>
      </c>
      <c r="H25" s="21" t="s">
        <v>316</v>
      </c>
      <c r="I25" s="18" t="s">
        <v>76</v>
      </c>
      <c r="J25" s="19" t="s">
        <v>273</v>
      </c>
      <c r="K25" s="20" t="s">
        <v>317</v>
      </c>
      <c r="L25" s="21" t="s">
        <v>172</v>
      </c>
      <c r="M25" s="22" t="s">
        <v>91</v>
      </c>
    </row>
    <row r="26" spans="1:13" ht="23.25" thickBot="1" x14ac:dyDescent="0.25">
      <c r="A26" s="43">
        <v>6.1</v>
      </c>
      <c r="B26" s="43" t="s">
        <v>296</v>
      </c>
      <c r="C26" s="18" t="s">
        <v>318</v>
      </c>
      <c r="D26" s="19" t="s">
        <v>319</v>
      </c>
      <c r="E26" s="20" t="s">
        <v>299</v>
      </c>
      <c r="F26" s="17">
        <v>43586</v>
      </c>
      <c r="G26" s="37" t="s">
        <v>78</v>
      </c>
      <c r="H26" s="21" t="s">
        <v>320</v>
      </c>
      <c r="I26" s="18" t="s">
        <v>76</v>
      </c>
      <c r="J26" s="19" t="s">
        <v>238</v>
      </c>
      <c r="K26" s="20" t="s">
        <v>39</v>
      </c>
      <c r="L26" s="21" t="s">
        <v>90</v>
      </c>
      <c r="M26" s="22" t="s">
        <v>91</v>
      </c>
    </row>
    <row r="27" spans="1:13" ht="23.25" thickBot="1" x14ac:dyDescent="0.25">
      <c r="A27" s="43">
        <v>6.1</v>
      </c>
      <c r="B27" s="43" t="s">
        <v>296</v>
      </c>
      <c r="C27" s="18" t="s">
        <v>321</v>
      </c>
      <c r="D27" s="19" t="s">
        <v>310</v>
      </c>
      <c r="E27" s="20" t="s">
        <v>299</v>
      </c>
      <c r="F27" s="17">
        <v>43586</v>
      </c>
      <c r="G27" s="37" t="s">
        <v>78</v>
      </c>
      <c r="H27" s="21" t="s">
        <v>322</v>
      </c>
      <c r="I27" s="18" t="s">
        <v>76</v>
      </c>
      <c r="J27" s="19" t="s">
        <v>238</v>
      </c>
      <c r="K27" s="20" t="s">
        <v>39</v>
      </c>
      <c r="L27" s="21" t="s">
        <v>90</v>
      </c>
      <c r="M27" s="22" t="s">
        <v>91</v>
      </c>
    </row>
    <row r="28" spans="1:13" ht="34.5" thickBot="1" x14ac:dyDescent="0.25">
      <c r="A28" s="43">
        <v>6.1</v>
      </c>
      <c r="B28" s="43" t="s">
        <v>296</v>
      </c>
      <c r="C28" s="18" t="s">
        <v>323</v>
      </c>
      <c r="D28" s="19" t="s">
        <v>319</v>
      </c>
      <c r="E28" s="20" t="s">
        <v>299</v>
      </c>
      <c r="F28" s="17">
        <v>43586</v>
      </c>
      <c r="G28" s="37" t="s">
        <v>78</v>
      </c>
      <c r="H28" s="21" t="s">
        <v>324</v>
      </c>
      <c r="I28" s="18" t="s">
        <v>76</v>
      </c>
      <c r="J28" s="19" t="s">
        <v>38</v>
      </c>
      <c r="K28" s="20" t="s">
        <v>39</v>
      </c>
      <c r="L28" s="21" t="s">
        <v>90</v>
      </c>
      <c r="M28" s="22" t="s">
        <v>91</v>
      </c>
    </row>
    <row r="29" spans="1:13" ht="23.25" thickBot="1" x14ac:dyDescent="0.25">
      <c r="A29" s="43">
        <v>6.2</v>
      </c>
      <c r="B29" s="43" t="s">
        <v>325</v>
      </c>
      <c r="C29" s="18" t="s">
        <v>326</v>
      </c>
      <c r="D29" s="19" t="s">
        <v>327</v>
      </c>
      <c r="E29" s="20" t="s">
        <v>37</v>
      </c>
      <c r="F29" s="17">
        <v>43617</v>
      </c>
      <c r="G29" s="37" t="s">
        <v>78</v>
      </c>
      <c r="H29" s="21" t="s">
        <v>328</v>
      </c>
      <c r="I29" s="18" t="s">
        <v>76</v>
      </c>
      <c r="J29" s="19" t="s">
        <v>273</v>
      </c>
      <c r="K29" s="20" t="s">
        <v>317</v>
      </c>
      <c r="L29" s="21" t="s">
        <v>172</v>
      </c>
      <c r="M29" s="22" t="s">
        <v>91</v>
      </c>
    </row>
    <row r="30" spans="1:13" ht="23.25" thickBot="1" x14ac:dyDescent="0.25">
      <c r="A30" s="43">
        <v>6.2</v>
      </c>
      <c r="B30" s="43" t="s">
        <v>325</v>
      </c>
      <c r="C30" s="18" t="s">
        <v>329</v>
      </c>
      <c r="D30" s="19" t="s">
        <v>330</v>
      </c>
      <c r="E30" s="20" t="s">
        <v>37</v>
      </c>
      <c r="F30" s="17">
        <v>43617</v>
      </c>
      <c r="G30" s="37" t="s">
        <v>78</v>
      </c>
      <c r="H30" s="21" t="s">
        <v>331</v>
      </c>
      <c r="I30" s="18" t="s">
        <v>76</v>
      </c>
      <c r="J30" s="19" t="s">
        <v>38</v>
      </c>
      <c r="K30" s="20" t="s">
        <v>39</v>
      </c>
      <c r="L30" s="21" t="s">
        <v>90</v>
      </c>
      <c r="M30" s="22" t="s">
        <v>91</v>
      </c>
    </row>
    <row r="31" spans="1:13" ht="23.25" thickBot="1" x14ac:dyDescent="0.25">
      <c r="A31" s="89">
        <v>6.2</v>
      </c>
      <c r="B31" s="89" t="s">
        <v>325</v>
      </c>
      <c r="C31" s="13" t="s">
        <v>332</v>
      </c>
      <c r="D31" s="14" t="s">
        <v>305</v>
      </c>
      <c r="E31" s="15" t="s">
        <v>37</v>
      </c>
      <c r="F31" s="24">
        <v>43678</v>
      </c>
      <c r="G31" s="85" t="s">
        <v>78</v>
      </c>
      <c r="H31" s="16" t="s">
        <v>324</v>
      </c>
      <c r="I31" s="13" t="s">
        <v>76</v>
      </c>
      <c r="J31" s="14" t="s">
        <v>273</v>
      </c>
      <c r="K31" s="15" t="s">
        <v>123</v>
      </c>
      <c r="L31" s="16" t="s">
        <v>90</v>
      </c>
      <c r="M31" s="57" t="s">
        <v>91</v>
      </c>
    </row>
    <row r="32" spans="1:13" ht="23.25" thickBot="1" x14ac:dyDescent="0.25">
      <c r="A32" s="43">
        <v>6.2</v>
      </c>
      <c r="B32" s="43" t="s">
        <v>325</v>
      </c>
      <c r="C32" s="18" t="s">
        <v>333</v>
      </c>
      <c r="D32" s="19" t="s">
        <v>334</v>
      </c>
      <c r="E32" s="15" t="s">
        <v>37</v>
      </c>
      <c r="F32" s="24">
        <v>43678</v>
      </c>
      <c r="G32" s="85" t="s">
        <v>78</v>
      </c>
      <c r="H32" s="21" t="s">
        <v>324</v>
      </c>
      <c r="I32" s="18" t="s">
        <v>76</v>
      </c>
      <c r="J32" s="19" t="s">
        <v>227</v>
      </c>
      <c r="K32" s="20" t="s">
        <v>137</v>
      </c>
      <c r="L32" s="21" t="s">
        <v>90</v>
      </c>
      <c r="M32" s="22" t="s">
        <v>91</v>
      </c>
    </row>
    <row r="33" spans="1:13" ht="124.5" thickBot="1" x14ac:dyDescent="0.25">
      <c r="A33" s="43">
        <v>6.2</v>
      </c>
      <c r="B33" s="43" t="s">
        <v>325</v>
      </c>
      <c r="C33" s="18" t="s">
        <v>335</v>
      </c>
      <c r="D33" s="19" t="s">
        <v>336</v>
      </c>
      <c r="E33" s="15" t="s">
        <v>37</v>
      </c>
      <c r="F33" s="17">
        <v>43709</v>
      </c>
      <c r="G33" s="37" t="s">
        <v>78</v>
      </c>
      <c r="H33" s="21" t="s">
        <v>337</v>
      </c>
      <c r="I33" s="18" t="s">
        <v>76</v>
      </c>
      <c r="J33" s="19" t="s">
        <v>238</v>
      </c>
      <c r="K33" s="20" t="s">
        <v>317</v>
      </c>
      <c r="L33" s="21" t="s">
        <v>90</v>
      </c>
      <c r="M33" s="22" t="s">
        <v>91</v>
      </c>
    </row>
    <row r="34" spans="1:13" ht="45.75" thickBot="1" x14ac:dyDescent="0.25">
      <c r="A34" s="43" t="s">
        <v>338</v>
      </c>
      <c r="B34" s="43" t="s">
        <v>339</v>
      </c>
      <c r="C34" s="18" t="s">
        <v>340</v>
      </c>
      <c r="D34" s="19" t="s">
        <v>334</v>
      </c>
      <c r="E34" s="15" t="s">
        <v>37</v>
      </c>
      <c r="F34" s="17">
        <v>43739</v>
      </c>
      <c r="G34" s="38" t="s">
        <v>341</v>
      </c>
      <c r="H34" s="21" t="s">
        <v>79</v>
      </c>
      <c r="I34" s="18" t="s">
        <v>76</v>
      </c>
      <c r="J34" s="19" t="s">
        <v>227</v>
      </c>
      <c r="K34" s="20" t="s">
        <v>317</v>
      </c>
      <c r="L34" s="21" t="s">
        <v>90</v>
      </c>
      <c r="M34" s="22" t="s">
        <v>91</v>
      </c>
    </row>
    <row r="35" spans="1:13" ht="23.25" thickBot="1" x14ac:dyDescent="0.25">
      <c r="A35" s="43">
        <v>6.2</v>
      </c>
      <c r="B35" s="43" t="s">
        <v>325</v>
      </c>
      <c r="C35" s="18" t="s">
        <v>342</v>
      </c>
      <c r="D35" s="19" t="s">
        <v>336</v>
      </c>
      <c r="E35" s="15" t="s">
        <v>37</v>
      </c>
      <c r="F35" s="17">
        <v>43800</v>
      </c>
      <c r="G35" s="37" t="s">
        <v>78</v>
      </c>
      <c r="H35" s="21" t="s">
        <v>343</v>
      </c>
      <c r="I35" s="18" t="s">
        <v>76</v>
      </c>
      <c r="J35" s="19" t="s">
        <v>227</v>
      </c>
      <c r="K35" s="20" t="s">
        <v>317</v>
      </c>
      <c r="L35" s="21" t="s">
        <v>90</v>
      </c>
      <c r="M35" s="22" t="s">
        <v>91</v>
      </c>
    </row>
    <row r="36" spans="1:13" ht="23.25" thickBot="1" x14ac:dyDescent="0.25">
      <c r="A36" s="43">
        <v>6.2</v>
      </c>
      <c r="B36" s="43" t="s">
        <v>325</v>
      </c>
      <c r="C36" s="18" t="s">
        <v>344</v>
      </c>
      <c r="D36" s="19" t="s">
        <v>305</v>
      </c>
      <c r="E36" s="15" t="s">
        <v>37</v>
      </c>
      <c r="F36" s="17">
        <v>43922</v>
      </c>
      <c r="G36" s="37" t="s">
        <v>78</v>
      </c>
      <c r="H36" s="21" t="s">
        <v>345</v>
      </c>
      <c r="I36" s="18" t="s">
        <v>76</v>
      </c>
      <c r="J36" s="19" t="s">
        <v>238</v>
      </c>
      <c r="K36" s="20" t="s">
        <v>317</v>
      </c>
      <c r="L36" s="21" t="s">
        <v>90</v>
      </c>
      <c r="M36" s="22" t="s">
        <v>91</v>
      </c>
    </row>
    <row r="37" spans="1:13" ht="34.5" thickBot="1" x14ac:dyDescent="0.25">
      <c r="A37" s="43">
        <v>6.2</v>
      </c>
      <c r="B37" s="43" t="s">
        <v>325</v>
      </c>
      <c r="C37" s="18" t="s">
        <v>346</v>
      </c>
      <c r="D37" s="19" t="s">
        <v>308</v>
      </c>
      <c r="E37" s="15" t="s">
        <v>37</v>
      </c>
      <c r="F37" s="17">
        <v>43952</v>
      </c>
      <c r="G37" s="37" t="s">
        <v>78</v>
      </c>
      <c r="H37" s="21" t="s">
        <v>347</v>
      </c>
      <c r="I37" s="18" t="s">
        <v>76</v>
      </c>
      <c r="J37" s="19" t="s">
        <v>38</v>
      </c>
      <c r="K37" s="20" t="s">
        <v>39</v>
      </c>
      <c r="L37" s="21" t="s">
        <v>172</v>
      </c>
      <c r="M37" s="22" t="s">
        <v>91</v>
      </c>
    </row>
    <row r="38" spans="1:13" ht="45.75" thickBot="1" x14ac:dyDescent="0.25">
      <c r="A38" s="43" t="s">
        <v>348</v>
      </c>
      <c r="B38" s="43" t="s">
        <v>349</v>
      </c>
      <c r="C38" s="18" t="s">
        <v>350</v>
      </c>
      <c r="D38" s="19" t="s">
        <v>351</v>
      </c>
      <c r="E38" s="15" t="s">
        <v>352</v>
      </c>
      <c r="F38" s="17" t="s">
        <v>353</v>
      </c>
      <c r="G38" s="37" t="s">
        <v>354</v>
      </c>
      <c r="H38" s="21" t="s">
        <v>355</v>
      </c>
      <c r="I38" s="18" t="s">
        <v>37</v>
      </c>
      <c r="J38" s="19" t="s">
        <v>38</v>
      </c>
      <c r="K38" s="20" t="s">
        <v>50</v>
      </c>
      <c r="L38" s="21" t="s">
        <v>51</v>
      </c>
      <c r="M38" s="22" t="s">
        <v>41</v>
      </c>
    </row>
    <row r="39" spans="1:13" ht="23.25" thickBot="1" x14ac:dyDescent="0.25">
      <c r="A39" s="43">
        <v>6.2</v>
      </c>
      <c r="B39" s="43" t="s">
        <v>325</v>
      </c>
      <c r="C39" s="18" t="s">
        <v>356</v>
      </c>
      <c r="D39" s="19" t="s">
        <v>308</v>
      </c>
      <c r="E39" s="20" t="s">
        <v>37</v>
      </c>
      <c r="F39" s="17">
        <v>44256</v>
      </c>
      <c r="G39" s="37" t="s">
        <v>78</v>
      </c>
      <c r="H39" s="21" t="s">
        <v>357</v>
      </c>
      <c r="I39" s="18" t="s">
        <v>76</v>
      </c>
      <c r="J39" s="19" t="s">
        <v>227</v>
      </c>
      <c r="K39" s="20" t="s">
        <v>317</v>
      </c>
      <c r="L39" s="21" t="s">
        <v>90</v>
      </c>
      <c r="M39" s="22" t="s">
        <v>91</v>
      </c>
    </row>
    <row r="40" spans="1:13" ht="79.5" thickBot="1" x14ac:dyDescent="0.25">
      <c r="A40" s="43">
        <v>6.2</v>
      </c>
      <c r="B40" s="43" t="s">
        <v>325</v>
      </c>
      <c r="C40" s="18" t="s">
        <v>358</v>
      </c>
      <c r="D40" s="19" t="s">
        <v>319</v>
      </c>
      <c r="E40" s="20" t="s">
        <v>37</v>
      </c>
      <c r="F40" s="17">
        <v>44652</v>
      </c>
      <c r="G40" s="37" t="s">
        <v>78</v>
      </c>
      <c r="H40" s="21" t="s">
        <v>359</v>
      </c>
      <c r="I40" s="18" t="s">
        <v>76</v>
      </c>
      <c r="J40" s="19" t="s">
        <v>227</v>
      </c>
      <c r="K40" s="20" t="s">
        <v>317</v>
      </c>
      <c r="L40" s="21" t="s">
        <v>90</v>
      </c>
      <c r="M40" s="22" t="s">
        <v>91</v>
      </c>
    </row>
    <row r="41" spans="1:13" ht="57" thickBot="1" x14ac:dyDescent="0.25">
      <c r="A41" s="92" t="s">
        <v>360</v>
      </c>
      <c r="B41" s="43" t="s">
        <v>361</v>
      </c>
      <c r="C41" s="18" t="s">
        <v>362</v>
      </c>
      <c r="D41" s="19" t="s">
        <v>363</v>
      </c>
      <c r="E41" s="20" t="s">
        <v>364</v>
      </c>
      <c r="F41" s="17" t="s">
        <v>365</v>
      </c>
      <c r="G41" s="86" t="s">
        <v>366</v>
      </c>
      <c r="H41" s="21" t="s">
        <v>367</v>
      </c>
      <c r="I41" s="18" t="s">
        <v>37</v>
      </c>
      <c r="J41" s="19" t="s">
        <v>227</v>
      </c>
      <c r="K41" s="20" t="s">
        <v>317</v>
      </c>
      <c r="L41" s="21" t="s">
        <v>90</v>
      </c>
      <c r="M41" s="22" t="s">
        <v>91</v>
      </c>
    </row>
    <row r="42" spans="1:13" ht="68.25" thickBot="1" x14ac:dyDescent="0.25">
      <c r="A42" s="43" t="s">
        <v>368</v>
      </c>
      <c r="B42" s="43" t="s">
        <v>369</v>
      </c>
      <c r="C42" s="18" t="s">
        <v>370</v>
      </c>
      <c r="D42" s="19" t="s">
        <v>371</v>
      </c>
      <c r="E42" s="20" t="s">
        <v>364</v>
      </c>
      <c r="F42" s="17">
        <v>44531</v>
      </c>
      <c r="G42" s="37">
        <v>240</v>
      </c>
      <c r="H42" s="21" t="s">
        <v>372</v>
      </c>
      <c r="I42" s="18" t="s">
        <v>49</v>
      </c>
      <c r="J42" s="19" t="s">
        <v>38</v>
      </c>
      <c r="K42" s="20" t="s">
        <v>39</v>
      </c>
      <c r="L42" s="21" t="s">
        <v>40</v>
      </c>
      <c r="M42" s="22" t="s">
        <v>41</v>
      </c>
    </row>
    <row r="43" spans="1:13" ht="57" thickBot="1" x14ac:dyDescent="0.25">
      <c r="A43" s="43">
        <v>7.1</v>
      </c>
      <c r="B43" s="43" t="s">
        <v>373</v>
      </c>
      <c r="C43" s="13" t="s">
        <v>374</v>
      </c>
      <c r="D43" s="19" t="s">
        <v>375</v>
      </c>
      <c r="E43" s="20" t="s">
        <v>49</v>
      </c>
      <c r="F43" s="17" t="s">
        <v>129</v>
      </c>
      <c r="G43" s="37" t="s">
        <v>78</v>
      </c>
      <c r="H43" s="21" t="s">
        <v>376</v>
      </c>
      <c r="I43" s="18" t="s">
        <v>49</v>
      </c>
      <c r="J43" s="19" t="s">
        <v>38</v>
      </c>
      <c r="K43" s="20" t="s">
        <v>50</v>
      </c>
      <c r="L43" s="21" t="s">
        <v>377</v>
      </c>
      <c r="M43" s="22" t="s">
        <v>173</v>
      </c>
    </row>
    <row r="44" spans="1:13" ht="23.25" thickBot="1" x14ac:dyDescent="0.25">
      <c r="A44" s="43">
        <v>7.1</v>
      </c>
      <c r="B44" s="43" t="s">
        <v>373</v>
      </c>
      <c r="C44" s="13" t="s">
        <v>378</v>
      </c>
      <c r="D44" s="19" t="s">
        <v>379</v>
      </c>
      <c r="E44" s="20" t="s">
        <v>37</v>
      </c>
      <c r="F44" s="17" t="s">
        <v>78</v>
      </c>
      <c r="G44" s="37" t="s">
        <v>78</v>
      </c>
      <c r="H44" s="17" t="s">
        <v>380</v>
      </c>
      <c r="I44" s="18" t="s">
        <v>37</v>
      </c>
      <c r="J44" s="19" t="s">
        <v>38</v>
      </c>
      <c r="K44" s="20" t="s">
        <v>123</v>
      </c>
      <c r="L44" s="21" t="s">
        <v>381</v>
      </c>
      <c r="M44" s="22" t="s">
        <v>287</v>
      </c>
    </row>
    <row r="45" spans="1:13" ht="45.75" thickBot="1" x14ac:dyDescent="0.25">
      <c r="A45" s="43" t="s">
        <v>382</v>
      </c>
      <c r="B45" s="43" t="s">
        <v>383</v>
      </c>
      <c r="C45" s="13" t="s">
        <v>384</v>
      </c>
      <c r="D45" s="19" t="s">
        <v>290</v>
      </c>
      <c r="E45" s="20" t="s">
        <v>49</v>
      </c>
      <c r="F45" s="17" t="s">
        <v>385</v>
      </c>
      <c r="G45" s="37" t="s">
        <v>283</v>
      </c>
      <c r="H45" s="21" t="s">
        <v>386</v>
      </c>
      <c r="I45" s="18" t="s">
        <v>49</v>
      </c>
      <c r="J45" s="19" t="s">
        <v>238</v>
      </c>
      <c r="K45" s="20" t="s">
        <v>123</v>
      </c>
      <c r="L45" s="21" t="s">
        <v>381</v>
      </c>
      <c r="M45" s="22" t="s">
        <v>239</v>
      </c>
    </row>
    <row r="46" spans="1:13" ht="57" thickBot="1" x14ac:dyDescent="0.25">
      <c r="A46" s="43" t="s">
        <v>387</v>
      </c>
      <c r="B46" s="43" t="s">
        <v>388</v>
      </c>
      <c r="C46" s="13" t="s">
        <v>389</v>
      </c>
      <c r="D46" s="19" t="s">
        <v>390</v>
      </c>
      <c r="E46" s="20" t="s">
        <v>135</v>
      </c>
      <c r="F46" s="17">
        <v>44531</v>
      </c>
      <c r="G46" s="38" t="s">
        <v>391</v>
      </c>
      <c r="H46" s="21" t="s">
        <v>272</v>
      </c>
      <c r="I46" s="18" t="s">
        <v>49</v>
      </c>
      <c r="J46" s="19" t="s">
        <v>273</v>
      </c>
      <c r="K46" s="20" t="s">
        <v>137</v>
      </c>
      <c r="L46" s="21" t="s">
        <v>172</v>
      </c>
      <c r="M46" s="22" t="s">
        <v>173</v>
      </c>
    </row>
    <row r="47" spans="1:13" ht="34.5" thickBot="1" x14ac:dyDescent="0.25">
      <c r="A47" s="43">
        <v>7.4</v>
      </c>
      <c r="B47" s="43" t="s">
        <v>392</v>
      </c>
      <c r="C47" s="13" t="s">
        <v>393</v>
      </c>
      <c r="D47" s="19" t="s">
        <v>390</v>
      </c>
      <c r="E47" s="20" t="s">
        <v>135</v>
      </c>
      <c r="F47" s="17">
        <v>44166</v>
      </c>
      <c r="G47" s="86" t="s">
        <v>394</v>
      </c>
      <c r="H47" s="17" t="s">
        <v>347</v>
      </c>
      <c r="I47" s="18" t="s">
        <v>49</v>
      </c>
      <c r="J47" s="19" t="s">
        <v>273</v>
      </c>
      <c r="K47" s="20" t="s">
        <v>217</v>
      </c>
      <c r="L47" s="21" t="s">
        <v>172</v>
      </c>
      <c r="M47" s="22" t="s">
        <v>173</v>
      </c>
    </row>
    <row r="48" spans="1:13" ht="45.75" thickBot="1" x14ac:dyDescent="0.25">
      <c r="A48" s="43">
        <v>7.4</v>
      </c>
      <c r="B48" s="43" t="s">
        <v>392</v>
      </c>
      <c r="C48" s="13" t="s">
        <v>395</v>
      </c>
      <c r="D48" s="19" t="s">
        <v>390</v>
      </c>
      <c r="E48" s="20" t="s">
        <v>49</v>
      </c>
      <c r="F48" s="17" t="s">
        <v>396</v>
      </c>
      <c r="G48" s="87" t="s">
        <v>397</v>
      </c>
      <c r="H48" s="17" t="s">
        <v>347</v>
      </c>
      <c r="I48" s="18" t="s">
        <v>49</v>
      </c>
      <c r="J48" s="19" t="s">
        <v>273</v>
      </c>
      <c r="K48" s="20" t="s">
        <v>217</v>
      </c>
      <c r="L48" s="21" t="s">
        <v>172</v>
      </c>
      <c r="M48" s="22" t="s">
        <v>173</v>
      </c>
    </row>
    <row r="49" spans="1:13" ht="45.75" thickBot="1" x14ac:dyDescent="0.25">
      <c r="A49" s="43">
        <v>7.6</v>
      </c>
      <c r="B49" s="43" t="s">
        <v>398</v>
      </c>
      <c r="C49" s="13" t="s">
        <v>399</v>
      </c>
      <c r="D49" s="19" t="s">
        <v>400</v>
      </c>
      <c r="E49" s="20" t="s">
        <v>37</v>
      </c>
      <c r="F49" s="17">
        <v>43800</v>
      </c>
      <c r="G49" s="37" t="s">
        <v>401</v>
      </c>
      <c r="H49" s="21" t="s">
        <v>402</v>
      </c>
      <c r="I49" s="18" t="s">
        <v>37</v>
      </c>
      <c r="J49" s="19" t="s">
        <v>227</v>
      </c>
      <c r="K49" s="20" t="s">
        <v>50</v>
      </c>
      <c r="L49" s="21" t="s">
        <v>51</v>
      </c>
      <c r="M49" s="22" t="s">
        <v>41</v>
      </c>
    </row>
    <row r="50" spans="1:13" ht="23.25" thickBot="1" x14ac:dyDescent="0.25">
      <c r="A50" s="43">
        <v>7.6</v>
      </c>
      <c r="B50" s="43" t="s">
        <v>398</v>
      </c>
      <c r="C50" s="13" t="s">
        <v>403</v>
      </c>
      <c r="D50" s="19" t="s">
        <v>400</v>
      </c>
      <c r="E50" s="20" t="s">
        <v>135</v>
      </c>
      <c r="F50" s="17">
        <v>43831</v>
      </c>
      <c r="G50" s="37" t="s">
        <v>283</v>
      </c>
      <c r="H50" s="21" t="s">
        <v>404</v>
      </c>
      <c r="I50" s="18" t="s">
        <v>49</v>
      </c>
      <c r="J50" s="19" t="s">
        <v>38</v>
      </c>
      <c r="K50" s="20" t="s">
        <v>39</v>
      </c>
      <c r="L50" s="21" t="s">
        <v>40</v>
      </c>
      <c r="M50" s="22" t="s">
        <v>41</v>
      </c>
    </row>
    <row r="51" spans="1:13" ht="23.25" thickBot="1" x14ac:dyDescent="0.25">
      <c r="A51" s="43">
        <v>7.6</v>
      </c>
      <c r="B51" s="43" t="s">
        <v>398</v>
      </c>
      <c r="C51" s="13" t="s">
        <v>405</v>
      </c>
      <c r="D51" s="19" t="s">
        <v>400</v>
      </c>
      <c r="E51" s="20" t="s">
        <v>135</v>
      </c>
      <c r="F51" s="17">
        <v>44348</v>
      </c>
      <c r="G51" s="37" t="s">
        <v>283</v>
      </c>
      <c r="H51" s="21" t="s">
        <v>404</v>
      </c>
      <c r="I51" s="18" t="s">
        <v>49</v>
      </c>
      <c r="J51" s="19" t="s">
        <v>38</v>
      </c>
      <c r="K51" s="20" t="s">
        <v>50</v>
      </c>
      <c r="L51" s="21" t="s">
        <v>51</v>
      </c>
      <c r="M51" s="22" t="s">
        <v>52</v>
      </c>
    </row>
    <row r="52" spans="1:13" ht="23.25" thickBot="1" x14ac:dyDescent="0.25">
      <c r="A52" s="43">
        <v>7.6</v>
      </c>
      <c r="B52" s="43" t="s">
        <v>398</v>
      </c>
      <c r="C52" s="18" t="s">
        <v>406</v>
      </c>
      <c r="D52" s="19" t="s">
        <v>400</v>
      </c>
      <c r="E52" s="20" t="s">
        <v>135</v>
      </c>
      <c r="F52" s="17">
        <v>44713</v>
      </c>
      <c r="G52" s="37" t="s">
        <v>283</v>
      </c>
      <c r="H52" s="21" t="s">
        <v>407</v>
      </c>
      <c r="I52" s="18" t="s">
        <v>49</v>
      </c>
      <c r="J52" s="19" t="s">
        <v>38</v>
      </c>
      <c r="K52" s="20" t="s">
        <v>80</v>
      </c>
      <c r="L52" s="21" t="s">
        <v>40</v>
      </c>
      <c r="M52" s="22" t="s">
        <v>41</v>
      </c>
    </row>
    <row r="53" spans="1:13" ht="23.25" thickBot="1" x14ac:dyDescent="0.25">
      <c r="A53" s="43">
        <v>7.7</v>
      </c>
      <c r="B53" s="43" t="s">
        <v>408</v>
      </c>
      <c r="C53" s="18" t="s">
        <v>409</v>
      </c>
      <c r="D53" s="19" t="s">
        <v>410</v>
      </c>
      <c r="E53" s="20" t="s">
        <v>411</v>
      </c>
      <c r="F53" s="17" t="s">
        <v>412</v>
      </c>
      <c r="G53" s="37">
        <v>60</v>
      </c>
      <c r="H53" s="21" t="s">
        <v>413</v>
      </c>
      <c r="I53" s="18" t="s">
        <v>159</v>
      </c>
      <c r="J53" s="19" t="s">
        <v>238</v>
      </c>
      <c r="K53" s="20" t="s">
        <v>39</v>
      </c>
      <c r="L53" s="21" t="s">
        <v>40</v>
      </c>
      <c r="M53" s="57" t="s">
        <v>239</v>
      </c>
    </row>
    <row r="54" spans="1:13" ht="23.25" thickBot="1" x14ac:dyDescent="0.25">
      <c r="A54" s="43">
        <v>7.7</v>
      </c>
      <c r="B54" s="43" t="s">
        <v>408</v>
      </c>
      <c r="C54" s="18" t="s">
        <v>414</v>
      </c>
      <c r="D54" s="19" t="s">
        <v>410</v>
      </c>
      <c r="E54" s="20" t="s">
        <v>411</v>
      </c>
      <c r="F54" s="17" t="s">
        <v>412</v>
      </c>
      <c r="G54" s="37" t="s">
        <v>415</v>
      </c>
      <c r="H54" s="21" t="s">
        <v>416</v>
      </c>
      <c r="I54" s="18" t="s">
        <v>159</v>
      </c>
      <c r="J54" s="19" t="s">
        <v>238</v>
      </c>
      <c r="K54" s="20" t="s">
        <v>39</v>
      </c>
      <c r="L54" s="21" t="s">
        <v>40</v>
      </c>
      <c r="M54" s="57" t="s">
        <v>239</v>
      </c>
    </row>
    <row r="55" spans="1:13" ht="34.5" thickBot="1" x14ac:dyDescent="0.25">
      <c r="A55" s="92">
        <v>7.1</v>
      </c>
      <c r="B55" s="43" t="s">
        <v>417</v>
      </c>
      <c r="C55" s="18" t="s">
        <v>418</v>
      </c>
      <c r="D55" s="19" t="s">
        <v>334</v>
      </c>
      <c r="E55" s="20" t="s">
        <v>135</v>
      </c>
      <c r="F55" s="17">
        <v>44013</v>
      </c>
      <c r="G55" s="38" t="s">
        <v>419</v>
      </c>
      <c r="H55" s="21" t="s">
        <v>328</v>
      </c>
      <c r="I55" s="18" t="s">
        <v>49</v>
      </c>
      <c r="J55" s="19" t="s">
        <v>38</v>
      </c>
      <c r="K55" s="20" t="s">
        <v>72</v>
      </c>
      <c r="L55" s="21" t="s">
        <v>90</v>
      </c>
      <c r="M55" s="22" t="s">
        <v>91</v>
      </c>
    </row>
    <row r="56" spans="1:13" ht="34.5" thickBot="1" x14ac:dyDescent="0.25">
      <c r="A56" s="92">
        <v>7.1</v>
      </c>
      <c r="B56" s="43" t="s">
        <v>417</v>
      </c>
      <c r="C56" s="18" t="s">
        <v>420</v>
      </c>
      <c r="D56" s="19" t="s">
        <v>334</v>
      </c>
      <c r="E56" s="20" t="s">
        <v>135</v>
      </c>
      <c r="F56" s="17">
        <v>44013</v>
      </c>
      <c r="G56" s="37" t="s">
        <v>419</v>
      </c>
      <c r="H56" s="21" t="s">
        <v>328</v>
      </c>
      <c r="I56" s="18" t="s">
        <v>49</v>
      </c>
      <c r="J56" s="19" t="s">
        <v>38</v>
      </c>
      <c r="K56" s="20" t="s">
        <v>317</v>
      </c>
      <c r="L56" s="21" t="s">
        <v>90</v>
      </c>
      <c r="M56" s="22" t="s">
        <v>91</v>
      </c>
    </row>
    <row r="57" spans="1:13" ht="45.75" thickBot="1" x14ac:dyDescent="0.25">
      <c r="A57" s="92">
        <v>7.1</v>
      </c>
      <c r="B57" s="43" t="s">
        <v>417</v>
      </c>
      <c r="C57" s="18" t="s">
        <v>421</v>
      </c>
      <c r="D57" s="19" t="s">
        <v>334</v>
      </c>
      <c r="E57" s="20" t="s">
        <v>135</v>
      </c>
      <c r="F57" s="17">
        <v>44197</v>
      </c>
      <c r="G57" s="37" t="s">
        <v>419</v>
      </c>
      <c r="H57" s="21" t="s">
        <v>328</v>
      </c>
      <c r="I57" s="18" t="s">
        <v>49</v>
      </c>
      <c r="J57" s="19" t="s">
        <v>238</v>
      </c>
      <c r="K57" s="20" t="s">
        <v>80</v>
      </c>
      <c r="L57" s="21" t="s">
        <v>90</v>
      </c>
      <c r="M57" s="22" t="s">
        <v>91</v>
      </c>
    </row>
    <row r="58" spans="1:13" ht="23.25" thickBot="1" x14ac:dyDescent="0.25">
      <c r="A58" s="92">
        <v>7.1</v>
      </c>
      <c r="B58" s="43" t="s">
        <v>417</v>
      </c>
      <c r="C58" s="18" t="s">
        <v>422</v>
      </c>
      <c r="D58" s="19" t="s">
        <v>334</v>
      </c>
      <c r="E58" s="20" t="s">
        <v>135</v>
      </c>
      <c r="F58" s="17">
        <v>44317</v>
      </c>
      <c r="G58" s="38" t="s">
        <v>341</v>
      </c>
      <c r="H58" s="21" t="s">
        <v>328</v>
      </c>
      <c r="I58" s="18" t="s">
        <v>49</v>
      </c>
      <c r="J58" s="19" t="s">
        <v>238</v>
      </c>
      <c r="K58" s="20" t="s">
        <v>123</v>
      </c>
      <c r="L58" s="21" t="s">
        <v>90</v>
      </c>
      <c r="M58" s="22" t="s">
        <v>91</v>
      </c>
    </row>
    <row r="59" spans="1:13" ht="23.25" thickBot="1" x14ac:dyDescent="0.25">
      <c r="A59" s="92">
        <v>7.1</v>
      </c>
      <c r="B59" s="43" t="s">
        <v>417</v>
      </c>
      <c r="C59" s="18" t="s">
        <v>423</v>
      </c>
      <c r="D59" s="19" t="s">
        <v>334</v>
      </c>
      <c r="E59" s="20" t="s">
        <v>135</v>
      </c>
      <c r="F59" s="17">
        <v>44682</v>
      </c>
      <c r="G59" s="38" t="s">
        <v>276</v>
      </c>
      <c r="H59" s="21" t="s">
        <v>328</v>
      </c>
      <c r="I59" s="18" t="s">
        <v>49</v>
      </c>
      <c r="J59" s="19" t="s">
        <v>38</v>
      </c>
      <c r="K59" s="20" t="s">
        <v>217</v>
      </c>
      <c r="L59" s="21" t="s">
        <v>90</v>
      </c>
      <c r="M59" s="22" t="s">
        <v>91</v>
      </c>
    </row>
    <row r="60" spans="1:13" ht="57" thickBot="1" x14ac:dyDescent="0.25">
      <c r="A60" s="92">
        <v>7.1</v>
      </c>
      <c r="B60" s="43" t="s">
        <v>417</v>
      </c>
      <c r="C60" s="18" t="s">
        <v>424</v>
      </c>
      <c r="D60" s="19" t="s">
        <v>334</v>
      </c>
      <c r="E60" s="20" t="s">
        <v>135</v>
      </c>
      <c r="F60" s="17">
        <v>44713</v>
      </c>
      <c r="G60" s="37" t="s">
        <v>425</v>
      </c>
      <c r="H60" s="21" t="s">
        <v>426</v>
      </c>
      <c r="I60" s="18" t="s">
        <v>49</v>
      </c>
      <c r="J60" s="19" t="s">
        <v>238</v>
      </c>
      <c r="K60" s="20" t="s">
        <v>39</v>
      </c>
      <c r="L60" s="21" t="s">
        <v>90</v>
      </c>
      <c r="M60" s="22" t="s">
        <v>91</v>
      </c>
    </row>
    <row r="61" spans="1:13" ht="23.25" thickBot="1" x14ac:dyDescent="0.25">
      <c r="A61" s="92">
        <v>7.1</v>
      </c>
      <c r="B61" s="43" t="s">
        <v>417</v>
      </c>
      <c r="C61" s="18" t="s">
        <v>427</v>
      </c>
      <c r="D61" s="19" t="s">
        <v>334</v>
      </c>
      <c r="E61" s="20" t="s">
        <v>135</v>
      </c>
      <c r="F61" s="17">
        <v>44743</v>
      </c>
      <c r="G61" s="38" t="s">
        <v>276</v>
      </c>
      <c r="H61" s="21" t="s">
        <v>328</v>
      </c>
      <c r="I61" s="18" t="s">
        <v>49</v>
      </c>
      <c r="J61" s="19" t="s">
        <v>238</v>
      </c>
      <c r="K61" s="20" t="s">
        <v>80</v>
      </c>
      <c r="L61" s="21" t="s">
        <v>90</v>
      </c>
      <c r="M61" s="22" t="s">
        <v>91</v>
      </c>
    </row>
    <row r="62" spans="1:13" ht="34.5" thickBot="1" x14ac:dyDescent="0.25">
      <c r="A62" s="92">
        <v>7.1</v>
      </c>
      <c r="B62" s="43" t="s">
        <v>417</v>
      </c>
      <c r="C62" s="18" t="s">
        <v>428</v>
      </c>
      <c r="D62" s="19" t="s">
        <v>334</v>
      </c>
      <c r="E62" s="20" t="s">
        <v>135</v>
      </c>
      <c r="F62" s="17">
        <v>45047</v>
      </c>
      <c r="G62" s="38" t="s">
        <v>341</v>
      </c>
      <c r="H62" s="21" t="s">
        <v>328</v>
      </c>
      <c r="I62" s="18" t="s">
        <v>49</v>
      </c>
      <c r="J62" s="19" t="s">
        <v>238</v>
      </c>
      <c r="K62" s="20" t="s">
        <v>80</v>
      </c>
      <c r="L62" s="21" t="s">
        <v>90</v>
      </c>
      <c r="M62" s="22" t="s">
        <v>91</v>
      </c>
    </row>
    <row r="63" spans="1:13" ht="45.75" thickBot="1" x14ac:dyDescent="0.25">
      <c r="A63" s="92">
        <v>7.1</v>
      </c>
      <c r="B63" s="43" t="s">
        <v>417</v>
      </c>
      <c r="C63" s="18" t="s">
        <v>429</v>
      </c>
      <c r="D63" s="19" t="s">
        <v>334</v>
      </c>
      <c r="E63" s="20" t="s">
        <v>135</v>
      </c>
      <c r="F63" s="17">
        <v>45078</v>
      </c>
      <c r="G63" s="38" t="s">
        <v>391</v>
      </c>
      <c r="H63" s="21" t="s">
        <v>328</v>
      </c>
      <c r="I63" s="18" t="s">
        <v>49</v>
      </c>
      <c r="J63" s="19" t="s">
        <v>227</v>
      </c>
      <c r="K63" s="20" t="s">
        <v>141</v>
      </c>
      <c r="L63" s="21" t="s">
        <v>90</v>
      </c>
      <c r="M63" s="22" t="s">
        <v>91</v>
      </c>
    </row>
    <row r="64" spans="1:13" ht="79.5" thickBot="1" x14ac:dyDescent="0.25">
      <c r="A64" s="92" t="s">
        <v>430</v>
      </c>
      <c r="B64" s="43" t="s">
        <v>431</v>
      </c>
      <c r="C64" s="18" t="s">
        <v>432</v>
      </c>
      <c r="D64" s="19" t="s">
        <v>334</v>
      </c>
      <c r="E64" s="20" t="s">
        <v>135</v>
      </c>
      <c r="F64" s="17">
        <v>45139</v>
      </c>
      <c r="G64" s="37" t="s">
        <v>433</v>
      </c>
      <c r="H64" s="21" t="s">
        <v>434</v>
      </c>
      <c r="I64" s="18" t="s">
        <v>49</v>
      </c>
      <c r="J64" s="19" t="s">
        <v>227</v>
      </c>
      <c r="K64" s="20" t="s">
        <v>317</v>
      </c>
      <c r="L64" s="21" t="s">
        <v>90</v>
      </c>
      <c r="M64" s="22" t="s">
        <v>91</v>
      </c>
    </row>
    <row r="65" spans="1:13" ht="23.25" thickBot="1" x14ac:dyDescent="0.25">
      <c r="A65" s="92">
        <v>7.1</v>
      </c>
      <c r="B65" s="43" t="s">
        <v>417</v>
      </c>
      <c r="C65" s="18" t="s">
        <v>435</v>
      </c>
      <c r="D65" s="19" t="s">
        <v>334</v>
      </c>
      <c r="E65" s="20" t="s">
        <v>49</v>
      </c>
      <c r="F65" s="17" t="s">
        <v>396</v>
      </c>
      <c r="G65" s="87" t="s">
        <v>436</v>
      </c>
      <c r="H65" s="21" t="s">
        <v>328</v>
      </c>
      <c r="I65" s="18" t="s">
        <v>49</v>
      </c>
      <c r="J65" s="19" t="s">
        <v>273</v>
      </c>
      <c r="K65" s="20" t="s">
        <v>39</v>
      </c>
      <c r="L65" s="21" t="s">
        <v>90</v>
      </c>
      <c r="M65" s="22" t="s">
        <v>91</v>
      </c>
    </row>
    <row r="66" spans="1:13" ht="23.25" thickBot="1" x14ac:dyDescent="0.25">
      <c r="A66" s="92">
        <v>7.1</v>
      </c>
      <c r="B66" s="43" t="s">
        <v>417</v>
      </c>
      <c r="C66" s="18" t="s">
        <v>437</v>
      </c>
      <c r="D66" s="19" t="s">
        <v>334</v>
      </c>
      <c r="E66" s="20" t="s">
        <v>49</v>
      </c>
      <c r="F66" s="17" t="s">
        <v>396</v>
      </c>
      <c r="G66" s="37" t="s">
        <v>438</v>
      </c>
      <c r="H66" s="21" t="s">
        <v>328</v>
      </c>
      <c r="I66" s="18" t="s">
        <v>49</v>
      </c>
      <c r="J66" s="19" t="s">
        <v>273</v>
      </c>
      <c r="K66" s="20" t="s">
        <v>39</v>
      </c>
      <c r="L66" s="21" t="s">
        <v>90</v>
      </c>
      <c r="M66" s="22" t="s">
        <v>91</v>
      </c>
    </row>
    <row r="67" spans="1:13" ht="23.25" thickBot="1" x14ac:dyDescent="0.25">
      <c r="A67" s="92">
        <v>7.1</v>
      </c>
      <c r="B67" s="43" t="s">
        <v>417</v>
      </c>
      <c r="C67" s="18" t="s">
        <v>439</v>
      </c>
      <c r="D67" s="19" t="s">
        <v>334</v>
      </c>
      <c r="E67" s="20" t="s">
        <v>49</v>
      </c>
      <c r="F67" s="17" t="s">
        <v>396</v>
      </c>
      <c r="G67" s="37" t="s">
        <v>440</v>
      </c>
      <c r="H67" s="21" t="s">
        <v>328</v>
      </c>
      <c r="I67" s="18" t="s">
        <v>49</v>
      </c>
      <c r="J67" s="19" t="s">
        <v>273</v>
      </c>
      <c r="K67" s="20" t="s">
        <v>39</v>
      </c>
      <c r="L67" s="21" t="s">
        <v>90</v>
      </c>
      <c r="M67" s="22" t="s">
        <v>91</v>
      </c>
    </row>
    <row r="68" spans="1:13" ht="23.25" thickBot="1" x14ac:dyDescent="0.25">
      <c r="A68" s="92">
        <v>7.1</v>
      </c>
      <c r="B68" s="43" t="s">
        <v>417</v>
      </c>
      <c r="C68" s="18" t="s">
        <v>441</v>
      </c>
      <c r="D68" s="19" t="s">
        <v>334</v>
      </c>
      <c r="E68" s="20" t="s">
        <v>49</v>
      </c>
      <c r="F68" s="17" t="s">
        <v>396</v>
      </c>
      <c r="G68" s="37" t="s">
        <v>438</v>
      </c>
      <c r="H68" s="21" t="s">
        <v>328</v>
      </c>
      <c r="I68" s="18" t="s">
        <v>49</v>
      </c>
      <c r="J68" s="19" t="s">
        <v>273</v>
      </c>
      <c r="K68" s="20" t="s">
        <v>123</v>
      </c>
      <c r="L68" s="21" t="s">
        <v>90</v>
      </c>
      <c r="M68" s="22" t="s">
        <v>91</v>
      </c>
    </row>
    <row r="69" spans="1:13" ht="23.25" thickBot="1" x14ac:dyDescent="0.25">
      <c r="A69" s="92">
        <v>7.1</v>
      </c>
      <c r="B69" s="43" t="s">
        <v>417</v>
      </c>
      <c r="C69" s="18" t="s">
        <v>442</v>
      </c>
      <c r="D69" s="19" t="s">
        <v>334</v>
      </c>
      <c r="E69" s="20" t="s">
        <v>49</v>
      </c>
      <c r="F69" s="17" t="s">
        <v>396</v>
      </c>
      <c r="G69" s="87" t="s">
        <v>443</v>
      </c>
      <c r="H69" s="21" t="s">
        <v>328</v>
      </c>
      <c r="I69" s="18" t="s">
        <v>49</v>
      </c>
      <c r="J69" s="19" t="s">
        <v>273</v>
      </c>
      <c r="K69" s="20" t="s">
        <v>80</v>
      </c>
      <c r="L69" s="21" t="s">
        <v>90</v>
      </c>
      <c r="M69" s="22" t="s">
        <v>91</v>
      </c>
    </row>
    <row r="70" spans="1:13" ht="23.25" thickBot="1" x14ac:dyDescent="0.25">
      <c r="A70" s="92">
        <v>7.12</v>
      </c>
      <c r="B70" s="43" t="s">
        <v>444</v>
      </c>
      <c r="C70" s="18" t="s">
        <v>445</v>
      </c>
      <c r="D70" s="19" t="s">
        <v>334</v>
      </c>
      <c r="E70" s="20" t="s">
        <v>37</v>
      </c>
      <c r="F70" s="17">
        <v>43770</v>
      </c>
      <c r="G70" s="38" t="s">
        <v>341</v>
      </c>
      <c r="H70" s="21" t="s">
        <v>79</v>
      </c>
      <c r="I70" s="18" t="s">
        <v>37</v>
      </c>
      <c r="J70" s="19" t="s">
        <v>227</v>
      </c>
      <c r="K70" s="20" t="s">
        <v>137</v>
      </c>
      <c r="L70" s="21" t="s">
        <v>90</v>
      </c>
      <c r="M70" s="22" t="s">
        <v>91</v>
      </c>
    </row>
    <row r="71" spans="1:13" ht="23.25" thickBot="1" x14ac:dyDescent="0.25">
      <c r="A71" s="92">
        <v>7.12</v>
      </c>
      <c r="B71" s="43" t="s">
        <v>444</v>
      </c>
      <c r="C71" s="18" t="s">
        <v>446</v>
      </c>
      <c r="D71" s="19" t="s">
        <v>334</v>
      </c>
      <c r="E71" s="20" t="s">
        <v>135</v>
      </c>
      <c r="F71" s="17">
        <v>44470</v>
      </c>
      <c r="G71" s="38" t="s">
        <v>391</v>
      </c>
      <c r="H71" s="21" t="s">
        <v>79</v>
      </c>
      <c r="I71" s="18" t="s">
        <v>49</v>
      </c>
      <c r="J71" s="19" t="s">
        <v>273</v>
      </c>
      <c r="K71" s="20" t="s">
        <v>317</v>
      </c>
      <c r="L71" s="21" t="s">
        <v>90</v>
      </c>
      <c r="M71" s="22" t="s">
        <v>91</v>
      </c>
    </row>
    <row r="72" spans="1:13" ht="23.25" thickBot="1" x14ac:dyDescent="0.25">
      <c r="A72" s="92">
        <v>7.12</v>
      </c>
      <c r="B72" s="43" t="s">
        <v>444</v>
      </c>
      <c r="C72" s="18" t="s">
        <v>447</v>
      </c>
      <c r="D72" s="19" t="s">
        <v>334</v>
      </c>
      <c r="E72" s="20" t="s">
        <v>135</v>
      </c>
      <c r="F72" s="17">
        <v>44593</v>
      </c>
      <c r="G72" s="38" t="s">
        <v>341</v>
      </c>
      <c r="H72" s="21" t="s">
        <v>79</v>
      </c>
      <c r="I72" s="18" t="s">
        <v>49</v>
      </c>
      <c r="J72" s="19" t="s">
        <v>227</v>
      </c>
      <c r="K72" s="20" t="s">
        <v>317</v>
      </c>
      <c r="L72" s="21" t="s">
        <v>90</v>
      </c>
      <c r="M72" s="22" t="s">
        <v>91</v>
      </c>
    </row>
    <row r="73" spans="1:13" ht="12" thickBot="1" x14ac:dyDescent="0.25">
      <c r="A73" s="92">
        <v>7.12</v>
      </c>
      <c r="B73" s="43" t="s">
        <v>444</v>
      </c>
      <c r="C73" s="18" t="s">
        <v>448</v>
      </c>
      <c r="D73" s="19" t="s">
        <v>334</v>
      </c>
      <c r="E73" s="20" t="s">
        <v>135</v>
      </c>
      <c r="F73" s="17">
        <v>44896</v>
      </c>
      <c r="G73" s="37" t="s">
        <v>419</v>
      </c>
      <c r="H73" s="21" t="s">
        <v>79</v>
      </c>
      <c r="I73" s="18" t="s">
        <v>49</v>
      </c>
      <c r="J73" s="19" t="s">
        <v>227</v>
      </c>
      <c r="K73" s="20" t="s">
        <v>317</v>
      </c>
      <c r="L73" s="21" t="s">
        <v>90</v>
      </c>
      <c r="M73" s="22" t="s">
        <v>91</v>
      </c>
    </row>
    <row r="74" spans="1:13" ht="23.25" thickBot="1" x14ac:dyDescent="0.25">
      <c r="A74" s="92">
        <v>7.12</v>
      </c>
      <c r="B74" s="43" t="s">
        <v>444</v>
      </c>
      <c r="C74" s="18" t="s">
        <v>449</v>
      </c>
      <c r="D74" s="19" t="s">
        <v>334</v>
      </c>
      <c r="E74" s="20" t="s">
        <v>135</v>
      </c>
      <c r="F74" s="17">
        <v>45017</v>
      </c>
      <c r="G74" s="38" t="s">
        <v>391</v>
      </c>
      <c r="H74" s="21" t="s">
        <v>450</v>
      </c>
      <c r="I74" s="18" t="s">
        <v>49</v>
      </c>
      <c r="J74" s="19" t="s">
        <v>227</v>
      </c>
      <c r="K74" s="20" t="s">
        <v>317</v>
      </c>
      <c r="L74" s="21" t="s">
        <v>90</v>
      </c>
      <c r="M74" s="22" t="s">
        <v>91</v>
      </c>
    </row>
    <row r="75" spans="1:13" ht="45.75" thickBot="1" x14ac:dyDescent="0.25">
      <c r="A75" s="92" t="s">
        <v>451</v>
      </c>
      <c r="B75" s="43" t="s">
        <v>452</v>
      </c>
      <c r="C75" s="18" t="s">
        <v>453</v>
      </c>
      <c r="D75" s="19" t="s">
        <v>334</v>
      </c>
      <c r="E75" s="20" t="s">
        <v>135</v>
      </c>
      <c r="F75" s="17">
        <v>45078</v>
      </c>
      <c r="G75" s="38" t="s">
        <v>454</v>
      </c>
      <c r="H75" s="21" t="s">
        <v>455</v>
      </c>
      <c r="I75" s="18" t="s">
        <v>49</v>
      </c>
      <c r="J75" s="19" t="s">
        <v>227</v>
      </c>
      <c r="K75" s="20" t="s">
        <v>141</v>
      </c>
      <c r="L75" s="21" t="s">
        <v>90</v>
      </c>
      <c r="M75" s="22" t="s">
        <v>91</v>
      </c>
    </row>
    <row r="76" spans="1:13" ht="34.5" thickBot="1" x14ac:dyDescent="0.25">
      <c r="A76" s="92" t="s">
        <v>451</v>
      </c>
      <c r="B76" s="43" t="s">
        <v>452</v>
      </c>
      <c r="C76" s="18" t="s">
        <v>456</v>
      </c>
      <c r="D76" s="19" t="s">
        <v>334</v>
      </c>
      <c r="E76" s="20" t="s">
        <v>135</v>
      </c>
      <c r="F76" s="17">
        <v>45078</v>
      </c>
      <c r="G76" s="38" t="s">
        <v>436</v>
      </c>
      <c r="H76" s="21" t="s">
        <v>79</v>
      </c>
      <c r="I76" s="18" t="s">
        <v>49</v>
      </c>
      <c r="J76" s="19" t="s">
        <v>227</v>
      </c>
      <c r="K76" s="20" t="s">
        <v>317</v>
      </c>
      <c r="L76" s="21" t="s">
        <v>90</v>
      </c>
      <c r="M76" s="22" t="s">
        <v>91</v>
      </c>
    </row>
    <row r="77" spans="1:13" ht="34.5" thickBot="1" x14ac:dyDescent="0.25">
      <c r="A77" s="92" t="s">
        <v>451</v>
      </c>
      <c r="B77" s="43" t="s">
        <v>452</v>
      </c>
      <c r="C77" s="18" t="s">
        <v>457</v>
      </c>
      <c r="D77" s="19" t="s">
        <v>334</v>
      </c>
      <c r="E77" s="20" t="s">
        <v>135</v>
      </c>
      <c r="F77" s="17">
        <v>45078</v>
      </c>
      <c r="G77" s="37" t="s">
        <v>458</v>
      </c>
      <c r="H77" s="21" t="s">
        <v>459</v>
      </c>
      <c r="I77" s="18" t="s">
        <v>49</v>
      </c>
      <c r="J77" s="19" t="s">
        <v>227</v>
      </c>
      <c r="K77" s="20" t="s">
        <v>137</v>
      </c>
      <c r="L77" s="21" t="s">
        <v>90</v>
      </c>
      <c r="M77" s="22" t="s">
        <v>91</v>
      </c>
    </row>
    <row r="78" spans="1:13" ht="23.25" thickBot="1" x14ac:dyDescent="0.25">
      <c r="A78" s="92">
        <v>7.12</v>
      </c>
      <c r="B78" s="43" t="s">
        <v>444</v>
      </c>
      <c r="C78" s="18" t="s">
        <v>460</v>
      </c>
      <c r="D78" s="19" t="s">
        <v>334</v>
      </c>
      <c r="E78" s="20" t="s">
        <v>135</v>
      </c>
      <c r="F78" s="17">
        <v>45078</v>
      </c>
      <c r="G78" s="37" t="s">
        <v>419</v>
      </c>
      <c r="H78" s="21" t="s">
        <v>328</v>
      </c>
      <c r="I78" s="18" t="s">
        <v>49</v>
      </c>
      <c r="J78" s="19" t="s">
        <v>227</v>
      </c>
      <c r="K78" s="20" t="s">
        <v>317</v>
      </c>
      <c r="L78" s="21" t="s">
        <v>90</v>
      </c>
      <c r="M78" s="22" t="s">
        <v>91</v>
      </c>
    </row>
    <row r="79" spans="1:13" ht="45.75" thickBot="1" x14ac:dyDescent="0.25">
      <c r="A79" s="92">
        <v>7.12</v>
      </c>
      <c r="B79" s="43" t="s">
        <v>444</v>
      </c>
      <c r="C79" s="18" t="s">
        <v>461</v>
      </c>
      <c r="D79" s="19" t="s">
        <v>334</v>
      </c>
      <c r="E79" s="20" t="s">
        <v>135</v>
      </c>
      <c r="F79" s="17">
        <v>45078</v>
      </c>
      <c r="G79" s="37" t="s">
        <v>462</v>
      </c>
      <c r="H79" s="21" t="s">
        <v>79</v>
      </c>
      <c r="I79" s="18" t="s">
        <v>49</v>
      </c>
      <c r="J79" s="19" t="s">
        <v>227</v>
      </c>
      <c r="K79" s="20" t="s">
        <v>137</v>
      </c>
      <c r="L79" s="21" t="s">
        <v>90</v>
      </c>
      <c r="M79" s="22" t="s">
        <v>91</v>
      </c>
    </row>
    <row r="80" spans="1:13" ht="34.5" thickBot="1" x14ac:dyDescent="0.25">
      <c r="A80" s="43">
        <v>7.13</v>
      </c>
      <c r="B80" s="43" t="s">
        <v>463</v>
      </c>
      <c r="C80" s="18" t="s">
        <v>464</v>
      </c>
      <c r="D80" s="19" t="s">
        <v>465</v>
      </c>
      <c r="E80" s="20" t="s">
        <v>37</v>
      </c>
      <c r="F80" s="17">
        <v>43709</v>
      </c>
      <c r="G80" s="86" t="s">
        <v>366</v>
      </c>
      <c r="H80" s="21" t="s">
        <v>347</v>
      </c>
      <c r="I80" s="18" t="s">
        <v>37</v>
      </c>
      <c r="J80" s="19" t="s">
        <v>273</v>
      </c>
      <c r="K80" s="20" t="s">
        <v>317</v>
      </c>
      <c r="L80" s="21" t="s">
        <v>172</v>
      </c>
      <c r="M80" s="22" t="s">
        <v>91</v>
      </c>
    </row>
    <row r="81" spans="1:13" ht="34.5" thickBot="1" x14ac:dyDescent="0.25">
      <c r="A81" s="43">
        <v>7.13</v>
      </c>
      <c r="B81" s="43" t="s">
        <v>463</v>
      </c>
      <c r="C81" s="18" t="s">
        <v>466</v>
      </c>
      <c r="D81" s="19" t="s">
        <v>467</v>
      </c>
      <c r="E81" s="20" t="s">
        <v>37</v>
      </c>
      <c r="F81" s="17">
        <v>43800</v>
      </c>
      <c r="G81" s="86" t="s">
        <v>394</v>
      </c>
      <c r="H81" s="21" t="s">
        <v>347</v>
      </c>
      <c r="I81" s="18" t="s">
        <v>37</v>
      </c>
      <c r="J81" s="19" t="s">
        <v>227</v>
      </c>
      <c r="K81" s="20" t="s">
        <v>217</v>
      </c>
      <c r="L81" s="21" t="s">
        <v>172</v>
      </c>
      <c r="M81" s="22" t="s">
        <v>173</v>
      </c>
    </row>
    <row r="82" spans="1:13" ht="57" thickBot="1" x14ac:dyDescent="0.25">
      <c r="A82" s="43">
        <v>7.13</v>
      </c>
      <c r="B82" s="43" t="s">
        <v>463</v>
      </c>
      <c r="C82" s="18" t="s">
        <v>468</v>
      </c>
      <c r="D82" s="19" t="s">
        <v>469</v>
      </c>
      <c r="E82" s="20" t="s">
        <v>135</v>
      </c>
      <c r="F82" s="17">
        <v>44136</v>
      </c>
      <c r="G82" s="37" t="s">
        <v>419</v>
      </c>
      <c r="H82" s="21" t="s">
        <v>79</v>
      </c>
      <c r="I82" s="18" t="s">
        <v>49</v>
      </c>
      <c r="J82" s="19" t="s">
        <v>227</v>
      </c>
      <c r="K82" s="20" t="s">
        <v>80</v>
      </c>
      <c r="L82" s="21" t="s">
        <v>172</v>
      </c>
      <c r="M82" s="22" t="s">
        <v>173</v>
      </c>
    </row>
    <row r="83" spans="1:13" ht="34.5" thickBot="1" x14ac:dyDescent="0.25">
      <c r="A83" s="43">
        <v>7.13</v>
      </c>
      <c r="B83" s="43" t="s">
        <v>463</v>
      </c>
      <c r="C83" s="18" t="s">
        <v>470</v>
      </c>
      <c r="D83" s="19" t="s">
        <v>469</v>
      </c>
      <c r="E83" s="20" t="s">
        <v>135</v>
      </c>
      <c r="F83" s="17">
        <v>44348</v>
      </c>
      <c r="G83" s="38" t="s">
        <v>391</v>
      </c>
      <c r="H83" s="21" t="s">
        <v>347</v>
      </c>
      <c r="I83" s="18" t="s">
        <v>49</v>
      </c>
      <c r="J83" s="19" t="s">
        <v>227</v>
      </c>
      <c r="K83" s="20" t="s">
        <v>123</v>
      </c>
      <c r="L83" s="21" t="s">
        <v>172</v>
      </c>
      <c r="M83" s="22" t="s">
        <v>173</v>
      </c>
    </row>
    <row r="84" spans="1:13" ht="23.25" thickBot="1" x14ac:dyDescent="0.25">
      <c r="A84" s="43">
        <v>7.13</v>
      </c>
      <c r="B84" s="43" t="s">
        <v>463</v>
      </c>
      <c r="C84" s="18" t="s">
        <v>471</v>
      </c>
      <c r="D84" s="19" t="s">
        <v>465</v>
      </c>
      <c r="E84" s="20" t="s">
        <v>135</v>
      </c>
      <c r="F84" s="17">
        <v>44470</v>
      </c>
      <c r="G84" s="38" t="s">
        <v>472</v>
      </c>
      <c r="H84" s="21" t="s">
        <v>79</v>
      </c>
      <c r="I84" s="18" t="s">
        <v>49</v>
      </c>
      <c r="J84" s="19" t="s">
        <v>227</v>
      </c>
      <c r="K84" s="20" t="s">
        <v>50</v>
      </c>
      <c r="L84" s="21" t="s">
        <v>172</v>
      </c>
      <c r="M84" s="22" t="s">
        <v>473</v>
      </c>
    </row>
    <row r="85" spans="1:13" ht="12" thickBot="1" x14ac:dyDescent="0.25">
      <c r="A85" s="43"/>
      <c r="B85" s="43"/>
      <c r="C85" s="18"/>
      <c r="D85" s="19"/>
      <c r="E85" s="20"/>
      <c r="F85" s="17"/>
      <c r="G85" s="37"/>
      <c r="H85" s="21"/>
      <c r="I85" s="18"/>
      <c r="J85" s="19"/>
      <c r="K85" s="20"/>
      <c r="L85" s="21"/>
      <c r="M85" s="22"/>
    </row>
    <row r="86" spans="1:13" ht="12" thickBot="1" x14ac:dyDescent="0.25">
      <c r="A86" s="93"/>
      <c r="B86" s="93"/>
      <c r="C86" s="49"/>
      <c r="D86" s="19"/>
      <c r="E86" s="20"/>
      <c r="F86" s="17"/>
      <c r="G86" s="37"/>
      <c r="H86" s="21"/>
      <c r="I86" s="18"/>
      <c r="J86" s="19"/>
      <c r="K86" s="20"/>
      <c r="L86" s="21"/>
      <c r="M86" s="22"/>
    </row>
    <row r="87" spans="1:13" ht="12" thickBot="1" x14ac:dyDescent="0.25">
      <c r="A87" s="93"/>
      <c r="B87" s="93"/>
      <c r="C87" s="49"/>
      <c r="D87" s="19"/>
      <c r="E87" s="20"/>
      <c r="F87" s="17"/>
      <c r="G87" s="37"/>
      <c r="H87" s="21"/>
      <c r="I87" s="18"/>
      <c r="J87" s="19"/>
      <c r="K87" s="20"/>
      <c r="L87" s="21"/>
      <c r="M87" s="22"/>
    </row>
    <row r="88" spans="1:13" ht="12" thickBot="1" x14ac:dyDescent="0.25">
      <c r="A88" s="93"/>
      <c r="B88" s="93"/>
      <c r="C88" s="49"/>
      <c r="D88" s="19"/>
      <c r="E88" s="20"/>
      <c r="F88" s="17"/>
      <c r="G88" s="37"/>
      <c r="H88" s="21"/>
      <c r="I88" s="18"/>
      <c r="J88" s="19"/>
      <c r="K88" s="20"/>
      <c r="L88" s="21"/>
      <c r="M88" s="22"/>
    </row>
    <row r="89" spans="1:13" ht="12" thickBot="1" x14ac:dyDescent="0.25">
      <c r="A89" s="93"/>
      <c r="B89" s="93"/>
      <c r="C89" s="49"/>
      <c r="D89" s="19"/>
      <c r="E89" s="20"/>
      <c r="F89" s="17"/>
      <c r="G89" s="37"/>
      <c r="H89" s="21"/>
      <c r="I89" s="18"/>
      <c r="J89" s="19"/>
      <c r="K89" s="20"/>
      <c r="L89" s="21"/>
      <c r="M89" s="22"/>
    </row>
    <row r="90" spans="1:13" ht="12" thickBot="1" x14ac:dyDescent="0.25">
      <c r="A90" s="93"/>
      <c r="B90" s="93"/>
      <c r="C90" s="49"/>
      <c r="D90" s="19"/>
      <c r="E90" s="20"/>
      <c r="F90" s="17"/>
      <c r="G90" s="37"/>
      <c r="H90" s="21"/>
      <c r="I90" s="18"/>
      <c r="J90" s="19"/>
      <c r="K90" s="20"/>
      <c r="L90" s="21"/>
      <c r="M90" s="22"/>
    </row>
    <row r="91" spans="1:13" ht="12" thickBot="1" x14ac:dyDescent="0.25">
      <c r="A91" s="93"/>
      <c r="B91" s="93"/>
      <c r="C91" s="49"/>
      <c r="D91" s="19"/>
      <c r="E91" s="20"/>
      <c r="F91" s="17"/>
      <c r="G91" s="37"/>
      <c r="H91" s="21"/>
      <c r="I91" s="18"/>
      <c r="J91" s="19"/>
      <c r="K91" s="20"/>
      <c r="L91" s="21"/>
      <c r="M91" s="22"/>
    </row>
    <row r="92" spans="1:13" ht="12" thickBot="1" x14ac:dyDescent="0.25">
      <c r="A92" s="93"/>
      <c r="B92" s="93"/>
      <c r="C92" s="49"/>
      <c r="D92" s="19"/>
      <c r="E92" s="20"/>
      <c r="F92" s="17"/>
      <c r="G92" s="37"/>
      <c r="H92" s="21"/>
      <c r="I92" s="18"/>
      <c r="J92" s="19"/>
      <c r="K92" s="20"/>
      <c r="L92" s="21"/>
      <c r="M92" s="22"/>
    </row>
    <row r="93" spans="1:13" ht="12" thickBot="1" x14ac:dyDescent="0.25">
      <c r="A93" s="93"/>
      <c r="B93" s="93"/>
      <c r="C93" s="49"/>
      <c r="D93" s="19"/>
      <c r="E93" s="20"/>
      <c r="F93" s="21"/>
      <c r="G93" s="37"/>
      <c r="H93" s="21"/>
      <c r="I93" s="18"/>
      <c r="J93" s="19"/>
      <c r="K93" s="20"/>
      <c r="L93" s="21"/>
      <c r="M93" s="22"/>
    </row>
    <row r="94" spans="1:13" ht="12" thickBot="1" x14ac:dyDescent="0.25">
      <c r="A94" s="43"/>
      <c r="B94" s="43"/>
      <c r="C94" s="18"/>
      <c r="D94" s="19"/>
      <c r="E94" s="20"/>
      <c r="F94" s="21"/>
      <c r="G94" s="37"/>
      <c r="H94" s="21"/>
      <c r="I94" s="18"/>
      <c r="J94" s="19"/>
      <c r="K94" s="20"/>
      <c r="L94" s="21"/>
      <c r="M94" s="22"/>
    </row>
    <row r="95" spans="1:13" ht="12" thickBot="1" x14ac:dyDescent="0.25">
      <c r="A95" s="43"/>
      <c r="B95" s="43"/>
      <c r="C95" s="18"/>
      <c r="D95" s="19"/>
      <c r="E95" s="20"/>
      <c r="F95" s="21"/>
      <c r="G95" s="37"/>
      <c r="H95" s="21"/>
      <c r="I95" s="18"/>
      <c r="J95" s="19"/>
      <c r="K95" s="20"/>
      <c r="L95" s="21"/>
      <c r="M95" s="22"/>
    </row>
    <row r="96" spans="1:13" ht="12" thickBot="1" x14ac:dyDescent="0.25">
      <c r="A96" s="43"/>
      <c r="B96" s="43"/>
      <c r="C96" s="18"/>
      <c r="D96" s="19"/>
      <c r="E96" s="20"/>
      <c r="F96" s="21"/>
      <c r="G96" s="37"/>
      <c r="H96" s="21"/>
      <c r="I96" s="18"/>
      <c r="J96" s="19"/>
      <c r="K96" s="20"/>
      <c r="L96" s="21"/>
      <c r="M96" s="22"/>
    </row>
    <row r="97" spans="1:13" ht="12" thickBot="1" x14ac:dyDescent="0.25">
      <c r="A97" s="43"/>
      <c r="B97" s="43"/>
      <c r="C97" s="18"/>
      <c r="D97" s="19"/>
      <c r="E97" s="20"/>
      <c r="F97" s="21"/>
      <c r="G97" s="37"/>
      <c r="H97" s="21"/>
      <c r="I97" s="18"/>
      <c r="J97" s="19"/>
      <c r="K97" s="20"/>
      <c r="L97" s="21"/>
      <c r="M97" s="22"/>
    </row>
    <row r="98" spans="1:13" ht="12" thickBot="1" x14ac:dyDescent="0.25">
      <c r="A98" s="43"/>
      <c r="B98" s="43"/>
      <c r="C98" s="18"/>
      <c r="D98" s="19"/>
      <c r="E98" s="20"/>
      <c r="F98" s="21"/>
      <c r="G98" s="37"/>
      <c r="H98" s="21"/>
      <c r="I98" s="18"/>
      <c r="J98" s="19"/>
      <c r="K98" s="20"/>
      <c r="L98" s="21"/>
      <c r="M98" s="22"/>
    </row>
    <row r="99" spans="1:13" ht="12" thickBot="1" x14ac:dyDescent="0.25">
      <c r="A99" s="43"/>
      <c r="B99" s="43"/>
      <c r="C99" s="18"/>
      <c r="D99" s="19"/>
      <c r="E99" s="20"/>
      <c r="F99" s="21"/>
      <c r="G99" s="37"/>
      <c r="H99" s="21"/>
      <c r="I99" s="18"/>
      <c r="J99" s="19"/>
      <c r="K99" s="20"/>
      <c r="L99" s="21"/>
      <c r="M99" s="22"/>
    </row>
    <row r="100" spans="1:13" ht="12" thickBot="1" x14ac:dyDescent="0.25">
      <c r="A100" s="43"/>
      <c r="B100" s="43"/>
      <c r="C100" s="18"/>
      <c r="D100" s="19"/>
      <c r="E100" s="20"/>
      <c r="F100" s="21"/>
      <c r="G100" s="37"/>
      <c r="H100" s="21"/>
      <c r="I100" s="18"/>
      <c r="J100" s="19"/>
      <c r="K100" s="20"/>
      <c r="L100" s="21"/>
      <c r="M100" s="22"/>
    </row>
    <row r="101" spans="1:13" ht="12" thickBot="1" x14ac:dyDescent="0.25">
      <c r="A101" s="43"/>
      <c r="B101" s="43"/>
      <c r="C101" s="18"/>
      <c r="D101" s="19"/>
      <c r="E101" s="20"/>
      <c r="F101" s="21"/>
      <c r="G101" s="37"/>
      <c r="H101" s="21"/>
      <c r="I101" s="18"/>
      <c r="J101" s="19"/>
      <c r="K101" s="20"/>
      <c r="L101" s="21"/>
      <c r="M101" s="22"/>
    </row>
    <row r="102" spans="1:13" ht="12" thickBot="1" x14ac:dyDescent="0.25">
      <c r="A102" s="43"/>
      <c r="B102" s="43"/>
      <c r="C102" s="18"/>
      <c r="D102" s="19"/>
      <c r="E102" s="20"/>
      <c r="F102" s="21"/>
      <c r="G102" s="37"/>
      <c r="H102" s="21"/>
      <c r="I102" s="18"/>
      <c r="J102" s="19"/>
      <c r="K102" s="20"/>
      <c r="L102" s="21"/>
      <c r="M102" s="22"/>
    </row>
    <row r="103" spans="1:13" ht="12" thickBot="1" x14ac:dyDescent="0.25">
      <c r="A103" s="43"/>
      <c r="B103" s="43"/>
      <c r="C103" s="18"/>
      <c r="D103" s="19"/>
      <c r="E103" s="20"/>
      <c r="F103" s="21"/>
      <c r="G103" s="37"/>
      <c r="H103" s="21"/>
      <c r="I103" s="18"/>
      <c r="J103" s="19"/>
      <c r="K103" s="20"/>
      <c r="L103" s="21"/>
      <c r="M103" s="22"/>
    </row>
    <row r="104" spans="1:13" ht="12" thickBot="1" x14ac:dyDescent="0.25">
      <c r="A104" s="43"/>
      <c r="B104" s="43"/>
      <c r="C104" s="18"/>
      <c r="D104" s="19"/>
      <c r="E104" s="20"/>
      <c r="F104" s="21"/>
      <c r="G104" s="37"/>
      <c r="H104" s="21"/>
      <c r="I104" s="18"/>
      <c r="J104" s="19"/>
      <c r="K104" s="20"/>
      <c r="L104" s="21"/>
      <c r="M104" s="22"/>
    </row>
    <row r="105" spans="1:13" ht="12" thickBot="1" x14ac:dyDescent="0.25">
      <c r="A105" s="43"/>
      <c r="B105" s="43"/>
      <c r="C105" s="18"/>
      <c r="D105" s="19"/>
      <c r="E105" s="20"/>
      <c r="F105" s="21"/>
      <c r="G105" s="37"/>
      <c r="H105" s="21"/>
      <c r="I105" s="18"/>
      <c r="J105" s="19"/>
      <c r="K105" s="20"/>
      <c r="L105" s="21"/>
      <c r="M105" s="22"/>
    </row>
    <row r="106" spans="1:13" ht="12" thickBot="1" x14ac:dyDescent="0.25">
      <c r="A106" s="43"/>
      <c r="B106" s="43"/>
      <c r="C106" s="18"/>
      <c r="D106" s="19"/>
      <c r="E106" s="20"/>
      <c r="F106" s="21"/>
      <c r="G106" s="37"/>
      <c r="H106" s="21"/>
      <c r="I106" s="18"/>
      <c r="J106" s="19"/>
      <c r="K106" s="20"/>
      <c r="L106" s="21"/>
      <c r="M106" s="22"/>
    </row>
    <row r="107" spans="1:13" ht="12" thickBot="1" x14ac:dyDescent="0.25">
      <c r="A107" s="43"/>
      <c r="B107" s="43"/>
      <c r="C107" s="18"/>
      <c r="D107" s="19"/>
      <c r="E107" s="20"/>
      <c r="F107" s="21"/>
      <c r="G107" s="37"/>
      <c r="H107" s="21"/>
      <c r="I107" s="18"/>
      <c r="J107" s="19"/>
      <c r="K107" s="20"/>
      <c r="L107" s="21"/>
      <c r="M107" s="22"/>
    </row>
    <row r="108" spans="1:13" ht="12" thickBot="1" x14ac:dyDescent="0.25">
      <c r="A108" s="43"/>
      <c r="B108" s="43"/>
      <c r="C108" s="18"/>
      <c r="D108" s="19"/>
      <c r="E108" s="20"/>
      <c r="F108" s="21"/>
      <c r="G108" s="37"/>
      <c r="H108" s="21"/>
      <c r="I108" s="18"/>
      <c r="J108" s="19"/>
      <c r="K108" s="20"/>
      <c r="L108" s="21"/>
      <c r="M108" s="22"/>
    </row>
    <row r="109" spans="1:13" ht="12" thickBot="1" x14ac:dyDescent="0.25">
      <c r="A109" s="43"/>
      <c r="B109" s="43"/>
      <c r="C109" s="18"/>
      <c r="D109" s="19"/>
      <c r="E109" s="20"/>
      <c r="F109" s="21"/>
      <c r="G109" s="37"/>
      <c r="H109" s="21"/>
      <c r="I109" s="18"/>
      <c r="J109" s="19"/>
      <c r="K109" s="20"/>
      <c r="L109" s="21"/>
      <c r="M109" s="22"/>
    </row>
    <row r="110" spans="1:13" ht="12" thickBot="1" x14ac:dyDescent="0.25">
      <c r="A110" s="43"/>
      <c r="B110" s="43"/>
      <c r="C110" s="18"/>
      <c r="D110" s="19"/>
      <c r="E110" s="20"/>
      <c r="F110" s="21"/>
      <c r="G110" s="37"/>
      <c r="H110" s="21"/>
      <c r="I110" s="18"/>
      <c r="J110" s="19"/>
      <c r="K110" s="20"/>
      <c r="L110" s="21"/>
      <c r="M110" s="22"/>
    </row>
    <row r="111" spans="1:13" ht="12" thickBot="1" x14ac:dyDescent="0.25">
      <c r="A111" s="43"/>
      <c r="B111" s="43"/>
      <c r="C111" s="18"/>
      <c r="D111" s="19"/>
      <c r="E111" s="20"/>
      <c r="F111" s="21"/>
      <c r="G111" s="37"/>
      <c r="H111" s="21"/>
      <c r="I111" s="18"/>
      <c r="J111" s="19"/>
      <c r="K111" s="20"/>
      <c r="L111" s="21"/>
      <c r="M111" s="22"/>
    </row>
    <row r="112" spans="1:13" ht="12" thickBot="1" x14ac:dyDescent="0.25">
      <c r="A112" s="43"/>
      <c r="B112" s="43"/>
      <c r="C112" s="18"/>
      <c r="D112" s="19"/>
      <c r="E112" s="20"/>
      <c r="F112" s="21"/>
      <c r="G112" s="37"/>
      <c r="H112" s="21"/>
      <c r="I112" s="18"/>
      <c r="J112" s="19"/>
      <c r="K112" s="20"/>
      <c r="L112" s="21"/>
      <c r="M112" s="22"/>
    </row>
    <row r="113" spans="1:13" ht="12" thickBot="1" x14ac:dyDescent="0.25">
      <c r="A113" s="43"/>
      <c r="B113" s="43"/>
      <c r="C113" s="18"/>
      <c r="D113" s="19"/>
      <c r="E113" s="20"/>
      <c r="F113" s="21"/>
      <c r="G113" s="37"/>
      <c r="H113" s="21"/>
      <c r="I113" s="18"/>
      <c r="J113" s="19"/>
      <c r="K113" s="20"/>
      <c r="L113" s="21"/>
      <c r="M113" s="22"/>
    </row>
    <row r="114" spans="1:13" ht="12" thickBot="1" x14ac:dyDescent="0.25">
      <c r="A114" s="43"/>
      <c r="B114" s="43"/>
      <c r="C114" s="18"/>
      <c r="D114" s="19"/>
      <c r="E114" s="20"/>
      <c r="F114" s="21"/>
      <c r="G114" s="37"/>
      <c r="H114" s="21"/>
      <c r="I114" s="18"/>
      <c r="J114" s="19"/>
      <c r="K114" s="20"/>
      <c r="L114" s="21"/>
      <c r="M114" s="22"/>
    </row>
    <row r="115" spans="1:13" ht="12" thickBot="1" x14ac:dyDescent="0.25">
      <c r="A115" s="43"/>
      <c r="B115" s="43"/>
      <c r="C115" s="18"/>
      <c r="D115" s="19"/>
      <c r="E115" s="20"/>
      <c r="F115" s="21"/>
      <c r="G115" s="37"/>
      <c r="H115" s="21"/>
      <c r="I115" s="18"/>
      <c r="J115" s="19"/>
      <c r="K115" s="20"/>
      <c r="L115" s="21"/>
      <c r="M115" s="22"/>
    </row>
    <row r="116" spans="1:13" ht="12" thickBot="1" x14ac:dyDescent="0.25">
      <c r="A116" s="43"/>
      <c r="B116" s="43"/>
      <c r="C116" s="18"/>
      <c r="D116" s="19"/>
      <c r="E116" s="20"/>
      <c r="F116" s="21"/>
      <c r="G116" s="37"/>
      <c r="H116" s="21"/>
      <c r="I116" s="18"/>
      <c r="J116" s="19"/>
      <c r="K116" s="20"/>
      <c r="L116" s="21"/>
      <c r="M116" s="22"/>
    </row>
    <row r="117" spans="1:13" ht="12" thickBot="1" x14ac:dyDescent="0.25">
      <c r="A117" s="43"/>
      <c r="B117" s="43"/>
      <c r="C117" s="18"/>
      <c r="D117" s="19"/>
      <c r="E117" s="20"/>
      <c r="F117" s="21"/>
      <c r="G117" s="37"/>
      <c r="H117" s="21"/>
      <c r="I117" s="18"/>
      <c r="J117" s="19"/>
      <c r="K117" s="20"/>
      <c r="L117" s="21"/>
      <c r="M117" s="22"/>
    </row>
    <row r="118" spans="1:13" ht="12" thickBot="1" x14ac:dyDescent="0.25">
      <c r="A118" s="43"/>
      <c r="B118" s="43"/>
      <c r="C118" s="18"/>
      <c r="D118" s="19"/>
      <c r="E118" s="20"/>
      <c r="F118" s="21"/>
      <c r="G118" s="37"/>
      <c r="H118" s="21"/>
      <c r="I118" s="18"/>
      <c r="J118" s="19"/>
      <c r="K118" s="20"/>
      <c r="L118" s="21"/>
      <c r="M118" s="22"/>
    </row>
    <row r="119" spans="1:13" ht="12" thickBot="1" x14ac:dyDescent="0.25">
      <c r="A119" s="43"/>
      <c r="B119" s="43"/>
      <c r="C119" s="18"/>
      <c r="D119" s="19"/>
      <c r="E119" s="20"/>
      <c r="F119" s="21"/>
      <c r="G119" s="37"/>
      <c r="H119" s="21"/>
      <c r="I119" s="18"/>
      <c r="J119" s="19"/>
      <c r="K119" s="20"/>
      <c r="L119" s="21"/>
      <c r="M119" s="22"/>
    </row>
    <row r="120" spans="1:13" ht="12" thickBot="1" x14ac:dyDescent="0.25">
      <c r="A120" s="43"/>
      <c r="B120" s="43"/>
      <c r="C120" s="18"/>
      <c r="D120" s="19"/>
      <c r="E120" s="20"/>
      <c r="F120" s="21"/>
      <c r="G120" s="37"/>
      <c r="H120" s="21"/>
      <c r="I120" s="18"/>
      <c r="J120" s="19"/>
      <c r="K120" s="20"/>
      <c r="L120" s="21"/>
      <c r="M120" s="22"/>
    </row>
    <row r="121" spans="1:13" ht="12" thickBot="1" x14ac:dyDescent="0.25">
      <c r="A121" s="43"/>
      <c r="B121" s="43"/>
      <c r="C121" s="18"/>
      <c r="D121" s="19"/>
      <c r="E121" s="20"/>
      <c r="F121" s="21"/>
      <c r="G121" s="37"/>
      <c r="H121" s="21"/>
      <c r="I121" s="18"/>
      <c r="J121" s="19"/>
      <c r="K121" s="20"/>
      <c r="L121" s="21"/>
      <c r="M121" s="22"/>
    </row>
    <row r="122" spans="1:13" ht="12" thickBot="1" x14ac:dyDescent="0.25">
      <c r="A122" s="43"/>
      <c r="B122" s="43"/>
      <c r="C122" s="18"/>
      <c r="D122" s="19"/>
      <c r="E122" s="20"/>
      <c r="F122" s="21"/>
      <c r="G122" s="37"/>
      <c r="H122" s="21"/>
      <c r="I122" s="18"/>
      <c r="J122" s="19"/>
      <c r="K122" s="20"/>
      <c r="L122" s="21"/>
      <c r="M122" s="22"/>
    </row>
    <row r="123" spans="1:13" ht="12" thickBot="1" x14ac:dyDescent="0.25">
      <c r="A123" s="43"/>
      <c r="B123" s="43"/>
      <c r="C123" s="18"/>
      <c r="D123" s="19"/>
      <c r="E123" s="20"/>
      <c r="F123" s="21"/>
      <c r="G123" s="37"/>
      <c r="H123" s="21"/>
      <c r="I123" s="18"/>
      <c r="J123" s="19"/>
      <c r="K123" s="20"/>
      <c r="L123" s="21"/>
      <c r="M123" s="22"/>
    </row>
    <row r="124" spans="1:13" ht="12" thickBot="1" x14ac:dyDescent="0.25">
      <c r="A124" s="43"/>
      <c r="B124" s="43"/>
      <c r="C124" s="18"/>
      <c r="D124" s="19"/>
      <c r="E124" s="20"/>
      <c r="F124" s="21"/>
      <c r="G124" s="37"/>
      <c r="H124" s="21"/>
      <c r="I124" s="18"/>
      <c r="J124" s="19"/>
      <c r="K124" s="20"/>
      <c r="L124" s="21"/>
      <c r="M124" s="22"/>
    </row>
    <row r="125" spans="1:13" ht="12" thickBot="1" x14ac:dyDescent="0.25">
      <c r="A125" s="43"/>
      <c r="B125" s="43"/>
      <c r="C125" s="18"/>
      <c r="D125" s="19"/>
      <c r="E125" s="20"/>
      <c r="F125" s="21"/>
      <c r="G125" s="37"/>
      <c r="H125" s="21"/>
      <c r="I125" s="18"/>
      <c r="J125" s="19"/>
      <c r="K125" s="20"/>
      <c r="L125" s="21"/>
      <c r="M125" s="22"/>
    </row>
    <row r="126" spans="1:13" ht="12" thickBot="1" x14ac:dyDescent="0.25">
      <c r="A126" s="43"/>
      <c r="B126" s="43"/>
      <c r="C126" s="18"/>
      <c r="D126" s="19"/>
      <c r="E126" s="20"/>
      <c r="F126" s="21"/>
      <c r="G126" s="37"/>
      <c r="H126" s="21"/>
      <c r="I126" s="18"/>
      <c r="J126" s="19"/>
      <c r="K126" s="20"/>
      <c r="L126" s="21"/>
      <c r="M126" s="22"/>
    </row>
    <row r="127" spans="1:13" ht="12" thickBot="1" x14ac:dyDescent="0.25">
      <c r="A127" s="43"/>
      <c r="B127" s="43"/>
      <c r="C127" s="18"/>
      <c r="D127" s="19"/>
      <c r="E127" s="20"/>
      <c r="F127" s="21"/>
      <c r="G127" s="37"/>
      <c r="H127" s="21"/>
      <c r="I127" s="18"/>
      <c r="J127" s="19"/>
      <c r="K127" s="20"/>
      <c r="L127" s="21"/>
      <c r="M127" s="22"/>
    </row>
    <row r="128" spans="1:13" ht="12" thickBot="1" x14ac:dyDescent="0.25">
      <c r="A128" s="43"/>
      <c r="B128" s="43"/>
      <c r="C128" s="18"/>
      <c r="D128" s="19"/>
      <c r="E128" s="20"/>
      <c r="F128" s="21"/>
      <c r="G128" s="37"/>
      <c r="H128" s="21"/>
      <c r="I128" s="18"/>
      <c r="J128" s="19"/>
      <c r="K128" s="20"/>
      <c r="L128" s="21"/>
      <c r="M128" s="22"/>
    </row>
    <row r="129" spans="1:13" ht="12" thickBot="1" x14ac:dyDescent="0.25">
      <c r="A129" s="43"/>
      <c r="B129" s="43"/>
      <c r="C129" s="18"/>
      <c r="D129" s="19"/>
      <c r="E129" s="20"/>
      <c r="F129" s="21"/>
      <c r="G129" s="37"/>
      <c r="H129" s="21"/>
      <c r="I129" s="18"/>
      <c r="J129" s="19"/>
      <c r="K129" s="20"/>
      <c r="L129" s="21"/>
      <c r="M129" s="22"/>
    </row>
    <row r="130" spans="1:13" ht="12" thickBot="1" x14ac:dyDescent="0.25">
      <c r="A130" s="43"/>
      <c r="B130" s="43"/>
      <c r="C130" s="18"/>
      <c r="D130" s="19"/>
      <c r="E130" s="20"/>
      <c r="F130" s="21"/>
      <c r="G130" s="37"/>
      <c r="H130" s="21"/>
      <c r="I130" s="18"/>
      <c r="J130" s="19"/>
      <c r="K130" s="20"/>
      <c r="L130" s="21"/>
      <c r="M130" s="22"/>
    </row>
    <row r="131" spans="1:13" ht="12" thickBot="1" x14ac:dyDescent="0.25">
      <c r="A131" s="43"/>
      <c r="B131" s="43"/>
      <c r="C131" s="18"/>
      <c r="D131" s="19"/>
      <c r="E131" s="20"/>
      <c r="F131" s="21"/>
      <c r="G131" s="37"/>
      <c r="H131" s="21"/>
      <c r="I131" s="18"/>
      <c r="J131" s="19"/>
      <c r="K131" s="20"/>
      <c r="L131" s="21"/>
      <c r="M131" s="22"/>
    </row>
    <row r="132" spans="1:13" ht="12" thickBot="1" x14ac:dyDescent="0.25">
      <c r="A132" s="43"/>
      <c r="B132" s="43"/>
      <c r="C132" s="18"/>
      <c r="D132" s="19"/>
      <c r="E132" s="20"/>
      <c r="F132" s="21"/>
      <c r="G132" s="37"/>
      <c r="H132" s="21"/>
      <c r="I132" s="18"/>
      <c r="J132" s="19"/>
      <c r="K132" s="20"/>
      <c r="L132" s="21"/>
      <c r="M132" s="22"/>
    </row>
    <row r="133" spans="1:13" ht="12" thickBot="1" x14ac:dyDescent="0.25">
      <c r="A133" s="43"/>
      <c r="B133" s="43"/>
      <c r="C133" s="18"/>
      <c r="D133" s="19"/>
      <c r="E133" s="20"/>
      <c r="F133" s="21"/>
      <c r="G133" s="37"/>
      <c r="H133" s="21"/>
      <c r="I133" s="18"/>
      <c r="J133" s="19"/>
      <c r="K133" s="20"/>
      <c r="L133" s="21"/>
      <c r="M133" s="22"/>
    </row>
    <row r="134" spans="1:13" ht="12" thickBot="1" x14ac:dyDescent="0.25">
      <c r="A134" s="43"/>
      <c r="B134" s="43"/>
      <c r="C134" s="18"/>
      <c r="D134" s="19"/>
      <c r="E134" s="20"/>
      <c r="F134" s="21"/>
      <c r="G134" s="37"/>
      <c r="H134" s="21"/>
      <c r="I134" s="18"/>
      <c r="J134" s="19"/>
      <c r="K134" s="20"/>
      <c r="L134" s="21"/>
      <c r="M134" s="22"/>
    </row>
    <row r="135" spans="1:13" ht="12" thickBot="1" x14ac:dyDescent="0.25">
      <c r="A135" s="43"/>
      <c r="B135" s="43"/>
      <c r="C135" s="18"/>
      <c r="D135" s="19"/>
      <c r="E135" s="20"/>
      <c r="F135" s="21"/>
      <c r="G135" s="37"/>
      <c r="H135" s="21"/>
      <c r="I135" s="18"/>
      <c r="J135" s="19"/>
      <c r="K135" s="20"/>
      <c r="L135" s="21"/>
      <c r="M135" s="22"/>
    </row>
    <row r="136" spans="1:13" ht="12" thickBot="1" x14ac:dyDescent="0.25">
      <c r="A136" s="43"/>
      <c r="B136" s="43"/>
      <c r="C136" s="18"/>
      <c r="D136" s="19"/>
      <c r="E136" s="20"/>
      <c r="F136" s="21"/>
      <c r="G136" s="37"/>
      <c r="H136" s="21"/>
      <c r="I136" s="18"/>
      <c r="J136" s="19"/>
      <c r="K136" s="20"/>
      <c r="L136" s="21"/>
      <c r="M136" s="22"/>
    </row>
    <row r="137" spans="1:13" ht="12" thickBot="1" x14ac:dyDescent="0.25">
      <c r="A137" s="43"/>
      <c r="B137" s="43"/>
      <c r="C137" s="18"/>
      <c r="D137" s="19"/>
      <c r="E137" s="20"/>
      <c r="F137" s="21"/>
      <c r="G137" s="37"/>
      <c r="H137" s="21"/>
      <c r="I137" s="18"/>
      <c r="J137" s="19"/>
      <c r="K137" s="20"/>
      <c r="L137" s="21"/>
      <c r="M137" s="22"/>
    </row>
    <row r="138" spans="1:13" ht="12" thickBot="1" x14ac:dyDescent="0.25">
      <c r="A138" s="43"/>
      <c r="B138" s="43"/>
      <c r="C138" s="18"/>
      <c r="D138" s="19"/>
      <c r="E138" s="20"/>
      <c r="F138" s="21"/>
      <c r="G138" s="37"/>
      <c r="H138" s="21"/>
      <c r="I138" s="18"/>
      <c r="J138" s="19"/>
      <c r="K138" s="20"/>
      <c r="L138" s="21"/>
      <c r="M138" s="22"/>
    </row>
    <row r="139" spans="1:13" ht="12" thickBot="1" x14ac:dyDescent="0.25">
      <c r="A139" s="43"/>
      <c r="B139" s="43"/>
      <c r="C139" s="18"/>
      <c r="D139" s="19"/>
      <c r="E139" s="20"/>
      <c r="F139" s="21"/>
      <c r="G139" s="37"/>
      <c r="H139" s="21"/>
      <c r="I139" s="18"/>
      <c r="J139" s="19"/>
      <c r="K139" s="20"/>
      <c r="L139" s="21"/>
      <c r="M139" s="22"/>
    </row>
    <row r="140" spans="1:13" ht="12" thickBot="1" x14ac:dyDescent="0.25">
      <c r="A140" s="43"/>
      <c r="B140" s="43"/>
      <c r="C140" s="18"/>
      <c r="D140" s="19"/>
      <c r="E140" s="20"/>
      <c r="F140" s="21"/>
      <c r="G140" s="37"/>
      <c r="H140" s="21"/>
      <c r="I140" s="18"/>
      <c r="J140" s="19"/>
      <c r="K140" s="20"/>
      <c r="L140" s="21"/>
      <c r="M140" s="22"/>
    </row>
    <row r="141" spans="1:13" ht="12" thickBot="1" x14ac:dyDescent="0.25">
      <c r="A141" s="43"/>
      <c r="B141" s="43"/>
      <c r="C141" s="18"/>
      <c r="D141" s="19"/>
      <c r="E141" s="20"/>
      <c r="F141" s="21"/>
      <c r="G141" s="37"/>
      <c r="H141" s="21"/>
      <c r="I141" s="18"/>
      <c r="J141" s="19"/>
      <c r="K141" s="20"/>
      <c r="L141" s="21"/>
      <c r="M141" s="22"/>
    </row>
    <row r="142" spans="1:13" ht="12" thickBot="1" x14ac:dyDescent="0.25">
      <c r="A142" s="43"/>
      <c r="B142" s="43"/>
      <c r="C142" s="18"/>
      <c r="D142" s="19"/>
      <c r="E142" s="20"/>
      <c r="F142" s="21"/>
      <c r="G142" s="37"/>
      <c r="H142" s="21"/>
      <c r="I142" s="18"/>
      <c r="J142" s="19"/>
      <c r="K142" s="20"/>
      <c r="L142" s="21"/>
      <c r="M142" s="22"/>
    </row>
    <row r="143" spans="1:13" ht="12" thickBot="1" x14ac:dyDescent="0.25">
      <c r="A143" s="43"/>
      <c r="B143" s="43"/>
      <c r="C143" s="18"/>
      <c r="D143" s="19"/>
      <c r="E143" s="20"/>
      <c r="F143" s="21"/>
      <c r="G143" s="37"/>
      <c r="H143" s="21"/>
      <c r="I143" s="18"/>
      <c r="J143" s="19"/>
      <c r="K143" s="20"/>
      <c r="L143" s="21"/>
      <c r="M143" s="22"/>
    </row>
    <row r="144" spans="1:13" ht="12" thickBot="1" x14ac:dyDescent="0.25">
      <c r="A144" s="43"/>
      <c r="B144" s="43"/>
      <c r="C144" s="18"/>
      <c r="D144" s="19"/>
      <c r="E144" s="20"/>
      <c r="F144" s="21"/>
      <c r="G144" s="37"/>
      <c r="H144" s="21"/>
      <c r="I144" s="18"/>
      <c r="J144" s="19"/>
      <c r="K144" s="20"/>
      <c r="L144" s="21"/>
      <c r="M144" s="22"/>
    </row>
    <row r="145" spans="1:13" ht="12" thickBot="1" x14ac:dyDescent="0.25">
      <c r="A145" s="43"/>
      <c r="B145" s="43"/>
      <c r="C145" s="18"/>
      <c r="D145" s="19"/>
      <c r="E145" s="20"/>
      <c r="F145" s="21"/>
      <c r="G145" s="37"/>
      <c r="H145" s="21"/>
      <c r="I145" s="18"/>
      <c r="J145" s="19"/>
      <c r="K145" s="20"/>
      <c r="L145" s="21"/>
      <c r="M145" s="22"/>
    </row>
    <row r="146" spans="1:13" ht="12" thickBot="1" x14ac:dyDescent="0.25">
      <c r="A146" s="43"/>
      <c r="B146" s="43"/>
      <c r="C146" s="18"/>
      <c r="D146" s="19"/>
      <c r="E146" s="20"/>
      <c r="F146" s="21"/>
      <c r="G146" s="37"/>
      <c r="H146" s="21"/>
      <c r="I146" s="18"/>
      <c r="J146" s="19"/>
      <c r="K146" s="20"/>
      <c r="L146" s="21"/>
      <c r="M146" s="22"/>
    </row>
    <row r="147" spans="1:13" ht="12" thickBot="1" x14ac:dyDescent="0.25">
      <c r="A147" s="43"/>
      <c r="B147" s="43"/>
      <c r="C147" s="18"/>
      <c r="D147" s="19"/>
      <c r="E147" s="20"/>
      <c r="F147" s="21"/>
      <c r="G147" s="37"/>
      <c r="H147" s="21"/>
      <c r="I147" s="18"/>
      <c r="J147" s="19"/>
      <c r="K147" s="20"/>
      <c r="L147" s="21"/>
      <c r="M147" s="22"/>
    </row>
    <row r="148" spans="1:13" ht="12" thickBot="1" x14ac:dyDescent="0.25">
      <c r="A148" s="43"/>
      <c r="B148" s="43"/>
      <c r="C148" s="18"/>
      <c r="D148" s="19"/>
      <c r="E148" s="20"/>
      <c r="F148" s="21"/>
      <c r="G148" s="37"/>
      <c r="H148" s="21"/>
      <c r="I148" s="18"/>
      <c r="J148" s="19"/>
      <c r="K148" s="20"/>
      <c r="L148" s="21"/>
      <c r="M148" s="22"/>
    </row>
    <row r="149" spans="1:13" ht="12" thickBot="1" x14ac:dyDescent="0.25">
      <c r="A149" s="43"/>
      <c r="B149" s="43"/>
      <c r="C149" s="18"/>
      <c r="D149" s="19"/>
      <c r="E149" s="20"/>
      <c r="F149" s="21"/>
      <c r="G149" s="37"/>
      <c r="H149" s="21"/>
      <c r="I149" s="18"/>
      <c r="J149" s="19"/>
      <c r="K149" s="20"/>
      <c r="L149" s="21"/>
      <c r="M149" s="22"/>
    </row>
    <row r="150" spans="1:13" ht="12" thickBot="1" x14ac:dyDescent="0.25">
      <c r="A150" s="43"/>
      <c r="B150" s="43"/>
      <c r="C150" s="18"/>
      <c r="D150" s="19"/>
      <c r="E150" s="20"/>
      <c r="F150" s="21"/>
      <c r="G150" s="37"/>
      <c r="H150" s="21"/>
      <c r="I150" s="18"/>
      <c r="J150" s="19"/>
      <c r="K150" s="20"/>
      <c r="L150" s="21"/>
      <c r="M150" s="22"/>
    </row>
    <row r="151" spans="1:13" ht="12" thickBot="1" x14ac:dyDescent="0.25">
      <c r="A151" s="43"/>
      <c r="B151" s="43"/>
      <c r="C151" s="18"/>
      <c r="D151" s="19"/>
      <c r="E151" s="20"/>
      <c r="F151" s="21"/>
      <c r="G151" s="37"/>
      <c r="H151" s="21"/>
      <c r="I151" s="18"/>
      <c r="J151" s="19"/>
      <c r="K151" s="20"/>
      <c r="L151" s="21"/>
      <c r="M151" s="22"/>
    </row>
    <row r="152" spans="1:13" ht="12" thickBot="1" x14ac:dyDescent="0.25">
      <c r="A152" s="43"/>
      <c r="B152" s="43"/>
      <c r="C152" s="18"/>
      <c r="D152" s="19"/>
      <c r="E152" s="20"/>
      <c r="F152" s="21"/>
      <c r="G152" s="37"/>
      <c r="H152" s="21"/>
      <c r="I152" s="18"/>
      <c r="J152" s="19"/>
      <c r="K152" s="20"/>
      <c r="L152" s="21"/>
      <c r="M152" s="22"/>
    </row>
    <row r="153" spans="1:13" ht="12" thickBot="1" x14ac:dyDescent="0.25">
      <c r="A153" s="43"/>
      <c r="B153" s="43"/>
      <c r="C153" s="18"/>
      <c r="D153" s="19"/>
      <c r="E153" s="20"/>
      <c r="F153" s="21"/>
      <c r="G153" s="37"/>
      <c r="H153" s="21"/>
      <c r="I153" s="18"/>
      <c r="J153" s="19"/>
      <c r="K153" s="20"/>
      <c r="L153" s="21"/>
      <c r="M153" s="22"/>
    </row>
    <row r="154" spans="1:13" ht="12" thickBot="1" x14ac:dyDescent="0.25">
      <c r="A154" s="43"/>
      <c r="B154" s="43"/>
      <c r="C154" s="18"/>
      <c r="D154" s="19"/>
      <c r="E154" s="20"/>
      <c r="F154" s="21"/>
      <c r="G154" s="37"/>
      <c r="H154" s="21"/>
      <c r="I154" s="18"/>
      <c r="J154" s="19"/>
      <c r="K154" s="20"/>
      <c r="L154" s="21"/>
      <c r="M154" s="22"/>
    </row>
    <row r="155" spans="1:13" ht="12" thickBot="1" x14ac:dyDescent="0.25">
      <c r="A155" s="43"/>
      <c r="B155" s="43"/>
      <c r="C155" s="18"/>
      <c r="D155" s="19"/>
      <c r="E155" s="20"/>
      <c r="F155" s="21"/>
      <c r="G155" s="37"/>
      <c r="H155" s="21"/>
      <c r="I155" s="18"/>
      <c r="J155" s="19"/>
      <c r="K155" s="20"/>
      <c r="L155" s="21"/>
      <c r="M155" s="22"/>
    </row>
    <row r="156" spans="1:13" ht="12" thickBot="1" x14ac:dyDescent="0.25">
      <c r="A156" s="43"/>
      <c r="B156" s="43"/>
      <c r="C156" s="18"/>
      <c r="D156" s="19"/>
      <c r="E156" s="20"/>
      <c r="F156" s="21"/>
      <c r="G156" s="37"/>
      <c r="H156" s="21"/>
      <c r="I156" s="18"/>
      <c r="J156" s="19"/>
      <c r="K156" s="20"/>
      <c r="L156" s="21"/>
      <c r="M156" s="22"/>
    </row>
    <row r="157" spans="1:13" ht="12" thickBot="1" x14ac:dyDescent="0.25">
      <c r="A157" s="43"/>
      <c r="B157" s="43"/>
      <c r="C157" s="18"/>
      <c r="D157" s="19"/>
      <c r="E157" s="20"/>
      <c r="F157" s="21"/>
      <c r="G157" s="37"/>
      <c r="H157" s="21"/>
      <c r="I157" s="18"/>
      <c r="J157" s="19"/>
      <c r="K157" s="20"/>
      <c r="L157" s="21"/>
      <c r="M157" s="22"/>
    </row>
    <row r="158" spans="1:13" ht="12" thickBot="1" x14ac:dyDescent="0.25">
      <c r="A158" s="43"/>
      <c r="B158" s="43"/>
      <c r="C158" s="18"/>
      <c r="D158" s="19"/>
      <c r="E158" s="20"/>
      <c r="F158" s="21"/>
      <c r="G158" s="37"/>
      <c r="H158" s="21"/>
      <c r="I158" s="18"/>
      <c r="J158" s="19"/>
      <c r="K158" s="20"/>
      <c r="L158" s="21"/>
      <c r="M158" s="22"/>
    </row>
    <row r="159" spans="1:13" ht="12" thickBot="1" x14ac:dyDescent="0.25">
      <c r="A159" s="43"/>
      <c r="B159" s="43"/>
      <c r="C159" s="18"/>
      <c r="D159" s="19"/>
      <c r="E159" s="20"/>
      <c r="F159" s="21"/>
      <c r="G159" s="37"/>
      <c r="H159" s="21"/>
      <c r="I159" s="18"/>
      <c r="J159" s="19"/>
      <c r="K159" s="20"/>
      <c r="L159" s="21"/>
      <c r="M159" s="22"/>
    </row>
    <row r="160" spans="1:13" ht="12" thickBot="1" x14ac:dyDescent="0.25">
      <c r="A160" s="43"/>
      <c r="B160" s="43"/>
      <c r="C160" s="18"/>
      <c r="D160" s="19"/>
      <c r="E160" s="20"/>
      <c r="F160" s="21"/>
      <c r="G160" s="37"/>
      <c r="H160" s="21"/>
      <c r="I160" s="18"/>
      <c r="J160" s="19"/>
      <c r="K160" s="20"/>
      <c r="L160" s="21"/>
      <c r="M160" s="22"/>
    </row>
    <row r="161" spans="1:13" ht="12" thickBot="1" x14ac:dyDescent="0.25">
      <c r="A161" s="43"/>
      <c r="B161" s="43"/>
      <c r="C161" s="18"/>
      <c r="D161" s="19"/>
      <c r="E161" s="20"/>
      <c r="F161" s="21"/>
      <c r="G161" s="37"/>
      <c r="H161" s="21"/>
      <c r="I161" s="18"/>
      <c r="J161" s="19"/>
      <c r="K161" s="20"/>
      <c r="L161" s="21"/>
      <c r="M161" s="22"/>
    </row>
    <row r="162" spans="1:13" ht="12" thickBot="1" x14ac:dyDescent="0.25">
      <c r="A162" s="43"/>
      <c r="B162" s="43"/>
      <c r="C162" s="18"/>
      <c r="D162" s="19"/>
      <c r="E162" s="20"/>
      <c r="F162" s="21"/>
      <c r="G162" s="37"/>
      <c r="H162" s="21"/>
      <c r="I162" s="18"/>
      <c r="J162" s="19"/>
      <c r="K162" s="20"/>
      <c r="L162" s="21"/>
      <c r="M162" s="22"/>
    </row>
    <row r="163" spans="1:13" ht="12" thickBot="1" x14ac:dyDescent="0.25">
      <c r="A163" s="43"/>
      <c r="B163" s="43"/>
      <c r="C163" s="18"/>
      <c r="D163" s="19"/>
      <c r="E163" s="20"/>
      <c r="F163" s="21"/>
      <c r="G163" s="37"/>
      <c r="H163" s="21"/>
      <c r="I163" s="18"/>
      <c r="J163" s="19"/>
      <c r="K163" s="20"/>
      <c r="L163" s="21"/>
      <c r="M163" s="22"/>
    </row>
    <row r="164" spans="1:13" ht="12" thickBot="1" x14ac:dyDescent="0.25">
      <c r="A164" s="43"/>
      <c r="B164" s="43"/>
      <c r="C164" s="18"/>
      <c r="D164" s="19"/>
      <c r="E164" s="20"/>
      <c r="F164" s="21"/>
      <c r="G164" s="37"/>
      <c r="H164" s="21"/>
      <c r="I164" s="18"/>
      <c r="J164" s="19"/>
      <c r="K164" s="20"/>
      <c r="L164" s="21"/>
      <c r="M164" s="22"/>
    </row>
    <row r="165" spans="1:13" ht="12" thickBot="1" x14ac:dyDescent="0.25">
      <c r="A165" s="43"/>
      <c r="B165" s="43"/>
      <c r="C165" s="18"/>
      <c r="D165" s="19"/>
      <c r="E165" s="20"/>
      <c r="F165" s="21"/>
      <c r="G165" s="37"/>
      <c r="H165" s="21"/>
      <c r="I165" s="18"/>
      <c r="J165" s="19"/>
      <c r="K165" s="20"/>
      <c r="L165" s="21"/>
      <c r="M165" s="22"/>
    </row>
    <row r="166" spans="1:13" ht="12" thickBot="1" x14ac:dyDescent="0.25">
      <c r="A166" s="43"/>
      <c r="B166" s="43"/>
      <c r="C166" s="18"/>
      <c r="D166" s="19"/>
      <c r="E166" s="20"/>
      <c r="F166" s="21"/>
      <c r="G166" s="37"/>
      <c r="H166" s="21"/>
      <c r="I166" s="18"/>
      <c r="J166" s="19"/>
      <c r="K166" s="20"/>
      <c r="L166" s="21"/>
      <c r="M166" s="22"/>
    </row>
    <row r="167" spans="1:13" ht="12" thickBot="1" x14ac:dyDescent="0.25">
      <c r="A167" s="43"/>
      <c r="B167" s="43"/>
      <c r="C167" s="18"/>
      <c r="D167" s="19"/>
      <c r="E167" s="20"/>
      <c r="F167" s="21"/>
      <c r="G167" s="37"/>
      <c r="H167" s="21"/>
      <c r="I167" s="18"/>
      <c r="J167" s="19"/>
      <c r="K167" s="20"/>
      <c r="L167" s="21"/>
      <c r="M167" s="22"/>
    </row>
    <row r="168" spans="1:13" ht="12" thickBot="1" x14ac:dyDescent="0.25">
      <c r="A168" s="43"/>
      <c r="B168" s="43"/>
      <c r="C168" s="18"/>
      <c r="D168" s="19"/>
      <c r="E168" s="20"/>
      <c r="F168" s="21"/>
      <c r="G168" s="37"/>
      <c r="H168" s="21"/>
      <c r="I168" s="18"/>
      <c r="J168" s="19"/>
      <c r="K168" s="20"/>
      <c r="L168" s="21"/>
      <c r="M168" s="22"/>
    </row>
    <row r="169" spans="1:13" ht="12" thickBot="1" x14ac:dyDescent="0.25">
      <c r="A169" s="43"/>
      <c r="B169" s="43"/>
      <c r="C169" s="18"/>
      <c r="D169" s="19"/>
      <c r="E169" s="20"/>
      <c r="F169" s="21"/>
      <c r="G169" s="37"/>
      <c r="H169" s="21"/>
      <c r="I169" s="18"/>
      <c r="J169" s="19"/>
      <c r="K169" s="20"/>
      <c r="L169" s="21"/>
      <c r="M169" s="22"/>
    </row>
    <row r="170" spans="1:13" ht="12" thickBot="1" x14ac:dyDescent="0.25">
      <c r="A170" s="43"/>
      <c r="B170" s="43"/>
      <c r="C170" s="18"/>
      <c r="D170" s="19"/>
      <c r="E170" s="20"/>
      <c r="F170" s="21"/>
      <c r="G170" s="37"/>
      <c r="H170" s="21"/>
      <c r="I170" s="18"/>
      <c r="J170" s="19"/>
      <c r="K170" s="20"/>
      <c r="L170" s="21"/>
      <c r="M170" s="22"/>
    </row>
    <row r="171" spans="1:13" ht="12" thickBot="1" x14ac:dyDescent="0.25">
      <c r="A171" s="43"/>
      <c r="B171" s="43"/>
      <c r="C171" s="18"/>
      <c r="D171" s="19"/>
      <c r="E171" s="20"/>
      <c r="F171" s="21"/>
      <c r="G171" s="37"/>
      <c r="H171" s="21"/>
      <c r="I171" s="18"/>
      <c r="J171" s="19"/>
      <c r="K171" s="20"/>
      <c r="L171" s="21"/>
      <c r="M171" s="22"/>
    </row>
    <row r="172" spans="1:13" ht="12" thickBot="1" x14ac:dyDescent="0.25">
      <c r="A172" s="43"/>
      <c r="B172" s="43"/>
      <c r="C172" s="18"/>
      <c r="D172" s="19"/>
      <c r="E172" s="20"/>
      <c r="F172" s="21"/>
      <c r="G172" s="37"/>
      <c r="H172" s="21"/>
      <c r="I172" s="18"/>
      <c r="J172" s="19"/>
      <c r="K172" s="20"/>
      <c r="L172" s="21"/>
      <c r="M172" s="22"/>
    </row>
    <row r="173" spans="1:13" ht="12" thickBot="1" x14ac:dyDescent="0.25">
      <c r="A173" s="43"/>
      <c r="B173" s="43"/>
      <c r="C173" s="18"/>
      <c r="D173" s="19"/>
      <c r="E173" s="20"/>
      <c r="F173" s="21"/>
      <c r="G173" s="37"/>
      <c r="H173" s="21"/>
      <c r="I173" s="18"/>
      <c r="J173" s="19"/>
      <c r="K173" s="20"/>
      <c r="L173" s="21"/>
      <c r="M173" s="22"/>
    </row>
    <row r="174" spans="1:13" ht="12" thickBot="1" x14ac:dyDescent="0.25">
      <c r="A174" s="43"/>
      <c r="B174" s="43"/>
      <c r="C174" s="18"/>
      <c r="D174" s="19"/>
      <c r="E174" s="20"/>
      <c r="F174" s="21"/>
      <c r="G174" s="37"/>
      <c r="H174" s="21"/>
      <c r="I174" s="18"/>
      <c r="J174" s="19"/>
      <c r="K174" s="20"/>
      <c r="L174" s="21"/>
      <c r="M174" s="22"/>
    </row>
    <row r="175" spans="1:13" ht="12" thickBot="1" x14ac:dyDescent="0.25">
      <c r="A175" s="43"/>
      <c r="B175" s="43"/>
      <c r="C175" s="18"/>
      <c r="D175" s="19"/>
      <c r="E175" s="20"/>
      <c r="F175" s="21"/>
      <c r="G175" s="37"/>
      <c r="H175" s="21"/>
      <c r="I175" s="18"/>
      <c r="J175" s="19"/>
      <c r="K175" s="20"/>
      <c r="L175" s="21"/>
      <c r="M175" s="22"/>
    </row>
    <row r="176" spans="1:13" ht="12" thickBot="1" x14ac:dyDescent="0.25">
      <c r="A176" s="43"/>
      <c r="B176" s="43"/>
      <c r="C176" s="18"/>
      <c r="D176" s="19"/>
      <c r="E176" s="20"/>
      <c r="F176" s="21"/>
      <c r="G176" s="37"/>
      <c r="H176" s="21"/>
      <c r="I176" s="18"/>
      <c r="J176" s="19"/>
      <c r="K176" s="20"/>
      <c r="L176" s="21"/>
      <c r="M176" s="22"/>
    </row>
    <row r="177" spans="1:13" ht="12" thickBot="1" x14ac:dyDescent="0.25">
      <c r="A177" s="43"/>
      <c r="B177" s="43"/>
      <c r="C177" s="18"/>
      <c r="D177" s="19"/>
      <c r="E177" s="20"/>
      <c r="F177" s="21"/>
      <c r="G177" s="37"/>
      <c r="H177" s="21"/>
      <c r="I177" s="18"/>
      <c r="J177" s="19"/>
      <c r="K177" s="20"/>
      <c r="L177" s="21"/>
      <c r="M177" s="22"/>
    </row>
    <row r="178" spans="1:13" ht="12" thickBot="1" x14ac:dyDescent="0.25">
      <c r="A178" s="43"/>
      <c r="B178" s="43"/>
      <c r="C178" s="18"/>
      <c r="D178" s="19"/>
      <c r="E178" s="20"/>
      <c r="F178" s="21"/>
      <c r="G178" s="37"/>
      <c r="H178" s="21"/>
      <c r="I178" s="18"/>
      <c r="J178" s="19"/>
      <c r="K178" s="20"/>
      <c r="L178" s="21"/>
      <c r="M178" s="22"/>
    </row>
    <row r="179" spans="1:13" ht="12" thickBot="1" x14ac:dyDescent="0.25">
      <c r="A179" s="43"/>
      <c r="B179" s="43"/>
      <c r="C179" s="18"/>
      <c r="D179" s="19"/>
      <c r="E179" s="20"/>
      <c r="F179" s="21"/>
      <c r="G179" s="37"/>
      <c r="H179" s="21"/>
      <c r="I179" s="18"/>
      <c r="J179" s="19"/>
      <c r="K179" s="20"/>
      <c r="L179" s="21"/>
      <c r="M179" s="22"/>
    </row>
    <row r="180" spans="1:13" ht="12" thickBot="1" x14ac:dyDescent="0.25">
      <c r="A180" s="43"/>
      <c r="B180" s="43"/>
      <c r="C180" s="18"/>
      <c r="D180" s="19"/>
      <c r="E180" s="20"/>
      <c r="F180" s="21"/>
      <c r="G180" s="37"/>
      <c r="H180" s="21"/>
      <c r="I180" s="18"/>
      <c r="J180" s="19"/>
      <c r="K180" s="20"/>
      <c r="L180" s="21"/>
      <c r="M180" s="22"/>
    </row>
    <row r="181" spans="1:13" ht="12" thickBot="1" x14ac:dyDescent="0.25">
      <c r="A181" s="43"/>
      <c r="B181" s="43"/>
      <c r="C181" s="18"/>
      <c r="D181" s="19"/>
      <c r="E181" s="20"/>
      <c r="F181" s="21"/>
      <c r="G181" s="37"/>
      <c r="H181" s="21"/>
      <c r="I181" s="18"/>
      <c r="J181" s="19"/>
      <c r="K181" s="20"/>
      <c r="L181" s="21"/>
      <c r="M181" s="22"/>
    </row>
    <row r="182" spans="1:13" ht="12" thickBot="1" x14ac:dyDescent="0.25">
      <c r="A182" s="43"/>
      <c r="B182" s="43"/>
      <c r="C182" s="18"/>
      <c r="D182" s="19"/>
      <c r="E182" s="20"/>
      <c r="F182" s="21"/>
      <c r="G182" s="37"/>
      <c r="H182" s="21"/>
      <c r="I182" s="18"/>
      <c r="J182" s="19"/>
      <c r="K182" s="20"/>
      <c r="L182" s="21"/>
      <c r="M182" s="22"/>
    </row>
    <row r="183" spans="1:13" ht="12" thickBot="1" x14ac:dyDescent="0.25">
      <c r="A183" s="43"/>
      <c r="B183" s="43"/>
      <c r="C183" s="18"/>
      <c r="D183" s="19"/>
      <c r="E183" s="20"/>
      <c r="F183" s="21"/>
      <c r="G183" s="37"/>
      <c r="H183" s="21"/>
      <c r="I183" s="18"/>
      <c r="J183" s="19"/>
      <c r="K183" s="20"/>
      <c r="L183" s="21"/>
      <c r="M183" s="22"/>
    </row>
    <row r="184" spans="1:13" ht="12" thickBot="1" x14ac:dyDescent="0.25">
      <c r="A184" s="43"/>
      <c r="B184" s="43"/>
      <c r="C184" s="18"/>
      <c r="D184" s="19"/>
      <c r="E184" s="20"/>
      <c r="F184" s="21"/>
      <c r="G184" s="37"/>
      <c r="H184" s="21"/>
      <c r="I184" s="18"/>
      <c r="J184" s="19"/>
      <c r="K184" s="20"/>
      <c r="L184" s="21"/>
      <c r="M184" s="22"/>
    </row>
    <row r="185" spans="1:13" ht="12" thickBot="1" x14ac:dyDescent="0.25">
      <c r="A185" s="43"/>
      <c r="B185" s="43"/>
      <c r="C185" s="18"/>
      <c r="D185" s="19"/>
      <c r="E185" s="20"/>
      <c r="F185" s="21"/>
      <c r="G185" s="37"/>
      <c r="H185" s="21"/>
      <c r="I185" s="18"/>
      <c r="J185" s="19"/>
      <c r="K185" s="20"/>
      <c r="L185" s="21"/>
      <c r="M185" s="22"/>
    </row>
    <row r="186" spans="1:13" ht="12" thickBot="1" x14ac:dyDescent="0.25">
      <c r="A186" s="43"/>
      <c r="B186" s="43"/>
      <c r="C186" s="18"/>
      <c r="D186" s="19"/>
      <c r="E186" s="20"/>
      <c r="F186" s="21"/>
      <c r="G186" s="37"/>
      <c r="H186" s="21"/>
      <c r="I186" s="18"/>
      <c r="J186" s="19"/>
      <c r="K186" s="20"/>
      <c r="L186" s="21"/>
      <c r="M186" s="22"/>
    </row>
    <row r="187" spans="1:13" ht="12" thickBot="1" x14ac:dyDescent="0.25">
      <c r="A187" s="43"/>
      <c r="B187" s="43"/>
      <c r="C187" s="18"/>
      <c r="D187" s="19"/>
      <c r="E187" s="20"/>
      <c r="F187" s="21"/>
      <c r="G187" s="37"/>
      <c r="H187" s="21"/>
      <c r="I187" s="18"/>
      <c r="J187" s="19"/>
      <c r="K187" s="20"/>
      <c r="L187" s="21"/>
      <c r="M187" s="22"/>
    </row>
    <row r="188" spans="1:13" ht="12" thickBot="1" x14ac:dyDescent="0.25">
      <c r="A188" s="43"/>
      <c r="B188" s="43"/>
      <c r="C188" s="18"/>
      <c r="D188" s="19"/>
      <c r="E188" s="20"/>
      <c r="F188" s="21"/>
      <c r="G188" s="37"/>
      <c r="H188" s="21"/>
      <c r="I188" s="18"/>
      <c r="J188" s="19"/>
      <c r="K188" s="20"/>
      <c r="L188" s="21"/>
      <c r="M188" s="22"/>
    </row>
    <row r="189" spans="1:13" ht="12" thickBot="1" x14ac:dyDescent="0.25">
      <c r="A189" s="43"/>
      <c r="B189" s="43"/>
      <c r="C189" s="18"/>
      <c r="D189" s="19"/>
      <c r="E189" s="20"/>
      <c r="F189" s="21"/>
      <c r="G189" s="37"/>
      <c r="H189" s="21"/>
      <c r="I189" s="18"/>
      <c r="J189" s="19"/>
      <c r="K189" s="20"/>
      <c r="L189" s="21"/>
      <c r="M189" s="22"/>
    </row>
    <row r="190" spans="1:13" ht="12" thickBot="1" x14ac:dyDescent="0.25">
      <c r="A190" s="43"/>
      <c r="B190" s="43"/>
      <c r="C190" s="18"/>
      <c r="D190" s="19"/>
      <c r="E190" s="20"/>
      <c r="F190" s="21"/>
      <c r="G190" s="37"/>
      <c r="H190" s="21"/>
      <c r="I190" s="18"/>
      <c r="J190" s="19"/>
      <c r="K190" s="20"/>
      <c r="L190" s="21"/>
      <c r="M190" s="22"/>
    </row>
    <row r="191" spans="1:13" ht="12" thickBot="1" x14ac:dyDescent="0.25">
      <c r="A191" s="43"/>
      <c r="B191" s="43"/>
      <c r="C191" s="18"/>
      <c r="D191" s="19"/>
      <c r="E191" s="20"/>
      <c r="F191" s="21"/>
      <c r="G191" s="37"/>
      <c r="H191" s="21"/>
      <c r="I191" s="18"/>
      <c r="J191" s="19"/>
      <c r="K191" s="20"/>
      <c r="L191" s="21"/>
      <c r="M191" s="22"/>
    </row>
    <row r="192" spans="1:13" ht="12" thickBot="1" x14ac:dyDescent="0.25">
      <c r="A192" s="43"/>
      <c r="B192" s="43"/>
      <c r="C192" s="18"/>
      <c r="D192" s="19"/>
      <c r="E192" s="20"/>
      <c r="F192" s="21"/>
      <c r="G192" s="37"/>
      <c r="H192" s="21"/>
      <c r="I192" s="18"/>
      <c r="J192" s="19"/>
      <c r="K192" s="20"/>
      <c r="L192" s="21"/>
      <c r="M192" s="22"/>
    </row>
    <row r="193" spans="1:13" ht="12" thickBot="1" x14ac:dyDescent="0.25">
      <c r="A193" s="43"/>
      <c r="B193" s="43"/>
      <c r="C193" s="18"/>
      <c r="D193" s="19"/>
      <c r="E193" s="20"/>
      <c r="F193" s="21"/>
      <c r="G193" s="37"/>
      <c r="H193" s="21"/>
      <c r="I193" s="18"/>
      <c r="J193" s="19"/>
      <c r="K193" s="20"/>
      <c r="L193" s="21"/>
      <c r="M193" s="22"/>
    </row>
    <row r="194" spans="1:13" ht="12" thickBot="1" x14ac:dyDescent="0.25">
      <c r="A194" s="43"/>
      <c r="B194" s="43"/>
      <c r="C194" s="18"/>
      <c r="D194" s="19"/>
      <c r="E194" s="20"/>
      <c r="F194" s="21"/>
      <c r="G194" s="37"/>
      <c r="H194" s="21"/>
      <c r="I194" s="18"/>
      <c r="J194" s="19"/>
      <c r="K194" s="20"/>
      <c r="L194" s="21"/>
      <c r="M194" s="22"/>
    </row>
    <row r="195" spans="1:13" ht="12" thickBot="1" x14ac:dyDescent="0.25">
      <c r="A195" s="43"/>
      <c r="B195" s="43"/>
      <c r="C195" s="18"/>
      <c r="D195" s="19"/>
      <c r="E195" s="20"/>
      <c r="F195" s="21"/>
      <c r="G195" s="37"/>
      <c r="H195" s="21"/>
      <c r="I195" s="18"/>
      <c r="J195" s="19"/>
      <c r="K195" s="20"/>
      <c r="L195" s="21"/>
      <c r="M195" s="22"/>
    </row>
    <row r="196" spans="1:13" ht="12" thickBot="1" x14ac:dyDescent="0.25">
      <c r="A196" s="43"/>
      <c r="B196" s="43"/>
      <c r="C196" s="18"/>
      <c r="D196" s="19"/>
      <c r="E196" s="20"/>
      <c r="F196" s="21"/>
      <c r="G196" s="37"/>
      <c r="H196" s="21"/>
      <c r="I196" s="18"/>
      <c r="J196" s="19"/>
      <c r="K196" s="20"/>
      <c r="L196" s="21"/>
      <c r="M196" s="22"/>
    </row>
    <row r="197" spans="1:13" ht="12" thickBot="1" x14ac:dyDescent="0.25">
      <c r="A197" s="43"/>
      <c r="B197" s="43"/>
      <c r="C197" s="18"/>
      <c r="D197" s="19"/>
      <c r="E197" s="20"/>
      <c r="F197" s="21"/>
      <c r="G197" s="37"/>
      <c r="H197" s="21"/>
      <c r="I197" s="18"/>
      <c r="J197" s="19"/>
      <c r="K197" s="20"/>
      <c r="L197" s="21"/>
      <c r="M197" s="22"/>
    </row>
    <row r="198" spans="1:13" ht="12" thickBot="1" x14ac:dyDescent="0.25">
      <c r="A198" s="43"/>
      <c r="B198" s="43"/>
      <c r="C198" s="18"/>
      <c r="D198" s="19"/>
      <c r="E198" s="20"/>
      <c r="F198" s="21"/>
      <c r="G198" s="37"/>
      <c r="H198" s="21"/>
      <c r="I198" s="18"/>
      <c r="J198" s="19"/>
      <c r="K198" s="20"/>
      <c r="L198" s="21"/>
      <c r="M198" s="22"/>
    </row>
    <row r="199" spans="1:13" ht="12" thickBot="1" x14ac:dyDescent="0.25">
      <c r="A199" s="43"/>
      <c r="B199" s="43"/>
      <c r="C199" s="18"/>
      <c r="D199" s="19"/>
      <c r="E199" s="20"/>
      <c r="F199" s="21"/>
      <c r="G199" s="37"/>
      <c r="H199" s="21"/>
      <c r="I199" s="18"/>
      <c r="J199" s="19"/>
      <c r="K199" s="20"/>
      <c r="L199" s="21"/>
      <c r="M199" s="22"/>
    </row>
    <row r="200" spans="1:13" ht="12" thickBot="1" x14ac:dyDescent="0.25">
      <c r="A200" s="43"/>
      <c r="B200" s="43"/>
      <c r="C200" s="18"/>
      <c r="D200" s="19"/>
      <c r="E200" s="20"/>
      <c r="F200" s="21"/>
      <c r="G200" s="37"/>
      <c r="H200" s="21"/>
      <c r="I200" s="18"/>
      <c r="J200" s="19"/>
      <c r="K200" s="20"/>
      <c r="L200" s="21"/>
      <c r="M200" s="22"/>
    </row>
    <row r="201" spans="1:13" ht="12" thickBot="1" x14ac:dyDescent="0.25">
      <c r="A201" s="43"/>
      <c r="B201" s="43"/>
      <c r="C201" s="18"/>
      <c r="D201" s="19"/>
      <c r="E201" s="20"/>
      <c r="F201" s="21"/>
      <c r="G201" s="37"/>
      <c r="H201" s="21"/>
      <c r="I201" s="18"/>
      <c r="J201" s="19"/>
      <c r="K201" s="20"/>
      <c r="L201" s="21"/>
      <c r="M201" s="22"/>
    </row>
    <row r="202" spans="1:13" ht="12" thickBot="1" x14ac:dyDescent="0.25">
      <c r="A202" s="43"/>
      <c r="B202" s="43"/>
      <c r="C202" s="18"/>
      <c r="D202" s="19"/>
      <c r="E202" s="20"/>
      <c r="F202" s="21"/>
      <c r="G202" s="37"/>
      <c r="H202" s="21"/>
      <c r="I202" s="18"/>
      <c r="J202" s="19"/>
      <c r="K202" s="20"/>
      <c r="L202" s="21"/>
      <c r="M202" s="22"/>
    </row>
    <row r="203" spans="1:13" ht="12" thickBot="1" x14ac:dyDescent="0.25">
      <c r="A203" s="43"/>
      <c r="B203" s="43"/>
      <c r="C203" s="18"/>
      <c r="D203" s="19"/>
      <c r="E203" s="20"/>
      <c r="F203" s="21"/>
      <c r="G203" s="37"/>
      <c r="H203" s="21"/>
      <c r="I203" s="18"/>
      <c r="J203" s="19"/>
      <c r="K203" s="20"/>
      <c r="L203" s="21"/>
      <c r="M203" s="22"/>
    </row>
    <row r="204" spans="1:13" ht="12" thickBot="1" x14ac:dyDescent="0.25">
      <c r="A204" s="43"/>
      <c r="B204" s="43"/>
      <c r="C204" s="18"/>
      <c r="D204" s="19"/>
      <c r="E204" s="20"/>
      <c r="F204" s="21"/>
      <c r="G204" s="37"/>
      <c r="H204" s="21"/>
      <c r="I204" s="18"/>
      <c r="J204" s="19"/>
      <c r="K204" s="20"/>
      <c r="L204" s="21"/>
      <c r="M204" s="22"/>
    </row>
    <row r="205" spans="1:13" ht="12" thickBot="1" x14ac:dyDescent="0.25">
      <c r="A205" s="43"/>
      <c r="B205" s="43"/>
      <c r="C205" s="18"/>
      <c r="D205" s="19"/>
      <c r="E205" s="20"/>
      <c r="F205" s="21"/>
      <c r="G205" s="37"/>
      <c r="H205" s="21"/>
      <c r="I205" s="18"/>
      <c r="J205" s="19"/>
      <c r="K205" s="20"/>
      <c r="L205" s="21"/>
      <c r="M205" s="22"/>
    </row>
    <row r="206" spans="1:13" ht="12" thickBot="1" x14ac:dyDescent="0.25">
      <c r="A206" s="43"/>
      <c r="B206" s="43"/>
      <c r="C206" s="18"/>
      <c r="D206" s="19"/>
      <c r="E206" s="20"/>
      <c r="F206" s="21"/>
      <c r="G206" s="37"/>
      <c r="H206" s="21"/>
      <c r="I206" s="18"/>
      <c r="J206" s="19"/>
      <c r="K206" s="20"/>
      <c r="L206" s="21"/>
      <c r="M206" s="22"/>
    </row>
    <row r="207" spans="1:13" ht="12" thickBot="1" x14ac:dyDescent="0.25">
      <c r="A207" s="43"/>
      <c r="B207" s="43"/>
      <c r="C207" s="18"/>
      <c r="D207" s="19"/>
      <c r="E207" s="20"/>
      <c r="F207" s="21"/>
      <c r="G207" s="37"/>
      <c r="H207" s="21"/>
      <c r="I207" s="18"/>
      <c r="J207" s="19"/>
      <c r="K207" s="20"/>
      <c r="L207" s="21"/>
      <c r="M207" s="22"/>
    </row>
    <row r="208" spans="1:13" ht="12" thickBot="1" x14ac:dyDescent="0.25">
      <c r="A208" s="43"/>
      <c r="B208" s="43"/>
      <c r="C208" s="18"/>
      <c r="D208" s="19"/>
      <c r="E208" s="20"/>
      <c r="F208" s="21"/>
      <c r="G208" s="37"/>
      <c r="H208" s="21"/>
      <c r="I208" s="18"/>
      <c r="J208" s="19"/>
      <c r="K208" s="20"/>
      <c r="L208" s="21"/>
      <c r="M208" s="22"/>
    </row>
    <row r="209" spans="1:13" ht="12" thickBot="1" x14ac:dyDescent="0.25">
      <c r="A209" s="43"/>
      <c r="B209" s="43"/>
      <c r="C209" s="18"/>
      <c r="D209" s="19"/>
      <c r="E209" s="20"/>
      <c r="F209" s="21"/>
      <c r="G209" s="37"/>
      <c r="H209" s="21"/>
      <c r="I209" s="18"/>
      <c r="J209" s="19"/>
      <c r="K209" s="20"/>
      <c r="L209" s="21"/>
      <c r="M209" s="22"/>
    </row>
    <row r="210" spans="1:13" ht="12" thickBot="1" x14ac:dyDescent="0.25">
      <c r="A210" s="43"/>
      <c r="B210" s="43"/>
      <c r="C210" s="18"/>
      <c r="D210" s="19"/>
      <c r="E210" s="20"/>
      <c r="F210" s="21"/>
      <c r="G210" s="37"/>
      <c r="H210" s="21"/>
      <c r="I210" s="18"/>
      <c r="J210" s="19"/>
      <c r="K210" s="20"/>
      <c r="L210" s="21"/>
      <c r="M210" s="22"/>
    </row>
    <row r="211" spans="1:13" ht="12" thickBot="1" x14ac:dyDescent="0.25">
      <c r="A211" s="43"/>
      <c r="B211" s="43"/>
      <c r="C211" s="18"/>
      <c r="D211" s="19"/>
      <c r="E211" s="20"/>
      <c r="F211" s="21"/>
      <c r="G211" s="37"/>
      <c r="H211" s="21"/>
      <c r="I211" s="18"/>
      <c r="J211" s="19"/>
      <c r="K211" s="20"/>
      <c r="L211" s="21"/>
      <c r="M211" s="22"/>
    </row>
    <row r="212" spans="1:13" ht="12" thickBot="1" x14ac:dyDescent="0.25">
      <c r="A212" s="43"/>
      <c r="B212" s="43"/>
      <c r="C212" s="18"/>
      <c r="D212" s="19"/>
      <c r="E212" s="20"/>
      <c r="F212" s="21"/>
      <c r="G212" s="37"/>
      <c r="H212" s="21"/>
      <c r="I212" s="18"/>
      <c r="J212" s="19"/>
      <c r="K212" s="20"/>
      <c r="L212" s="21"/>
      <c r="M212" s="22"/>
    </row>
    <row r="213" spans="1:13" ht="12" thickBot="1" x14ac:dyDescent="0.25">
      <c r="A213" s="43"/>
      <c r="B213" s="43"/>
      <c r="C213" s="18"/>
      <c r="D213" s="19"/>
      <c r="E213" s="20"/>
      <c r="F213" s="21"/>
      <c r="G213" s="37"/>
      <c r="H213" s="21"/>
      <c r="I213" s="18"/>
      <c r="J213" s="19"/>
      <c r="K213" s="20"/>
      <c r="L213" s="21"/>
      <c r="M213" s="22"/>
    </row>
    <row r="214" spans="1:13" ht="12" thickBot="1" x14ac:dyDescent="0.25">
      <c r="A214" s="43"/>
      <c r="B214" s="43"/>
      <c r="C214" s="18"/>
      <c r="D214" s="19"/>
      <c r="E214" s="20"/>
      <c r="F214" s="21"/>
      <c r="G214" s="37"/>
      <c r="H214" s="21"/>
      <c r="I214" s="18"/>
      <c r="J214" s="19"/>
      <c r="K214" s="20"/>
      <c r="L214" s="21"/>
      <c r="M214" s="22"/>
    </row>
    <row r="215" spans="1:13" ht="12" thickBot="1" x14ac:dyDescent="0.25">
      <c r="A215" s="43"/>
      <c r="B215" s="43"/>
      <c r="C215" s="18"/>
      <c r="D215" s="19"/>
      <c r="E215" s="20"/>
      <c r="F215" s="21"/>
      <c r="G215" s="37"/>
      <c r="H215" s="21"/>
      <c r="I215" s="18"/>
      <c r="J215" s="19"/>
      <c r="K215" s="20"/>
      <c r="L215" s="21"/>
      <c r="M215" s="22"/>
    </row>
    <row r="216" spans="1:13" ht="12" thickBot="1" x14ac:dyDescent="0.25">
      <c r="A216" s="43"/>
      <c r="B216" s="43"/>
      <c r="C216" s="18"/>
      <c r="D216" s="19"/>
      <c r="E216" s="20"/>
      <c r="F216" s="21"/>
      <c r="G216" s="37"/>
      <c r="H216" s="21"/>
      <c r="I216" s="18"/>
      <c r="J216" s="19"/>
      <c r="K216" s="20"/>
      <c r="L216" s="21"/>
      <c r="M216" s="22"/>
    </row>
    <row r="217" spans="1:13" ht="12" thickBot="1" x14ac:dyDescent="0.25">
      <c r="A217" s="43"/>
      <c r="B217" s="43"/>
      <c r="C217" s="18"/>
      <c r="D217" s="19"/>
      <c r="E217" s="20"/>
      <c r="F217" s="21"/>
      <c r="G217" s="37"/>
      <c r="H217" s="21"/>
      <c r="I217" s="18"/>
      <c r="J217" s="19"/>
      <c r="K217" s="20"/>
      <c r="L217" s="21"/>
      <c r="M217" s="22"/>
    </row>
    <row r="218" spans="1:13" ht="12" thickBot="1" x14ac:dyDescent="0.25">
      <c r="A218" s="43"/>
      <c r="B218" s="43"/>
      <c r="C218" s="18"/>
      <c r="D218" s="19"/>
      <c r="E218" s="20"/>
      <c r="F218" s="21"/>
      <c r="G218" s="37"/>
      <c r="H218" s="21"/>
      <c r="I218" s="18"/>
      <c r="J218" s="19"/>
      <c r="K218" s="20"/>
      <c r="L218" s="21"/>
      <c r="M218" s="22"/>
    </row>
    <row r="219" spans="1:13" ht="12" thickBot="1" x14ac:dyDescent="0.25">
      <c r="A219" s="43"/>
      <c r="B219" s="43"/>
      <c r="C219" s="18"/>
      <c r="D219" s="19"/>
      <c r="E219" s="20"/>
      <c r="F219" s="21"/>
      <c r="G219" s="37"/>
      <c r="H219" s="21"/>
      <c r="I219" s="18"/>
      <c r="J219" s="19"/>
      <c r="K219" s="20"/>
      <c r="L219" s="21"/>
      <c r="M219" s="22"/>
    </row>
    <row r="220" spans="1:13" ht="12" thickBot="1" x14ac:dyDescent="0.25">
      <c r="A220" s="43"/>
      <c r="B220" s="43"/>
      <c r="C220" s="18"/>
      <c r="D220" s="19"/>
      <c r="E220" s="20"/>
      <c r="F220" s="21"/>
      <c r="G220" s="37"/>
      <c r="H220" s="21"/>
      <c r="I220" s="18"/>
      <c r="J220" s="19"/>
      <c r="K220" s="20"/>
      <c r="L220" s="21"/>
      <c r="M220" s="22"/>
    </row>
    <row r="221" spans="1:13" ht="12" thickBot="1" x14ac:dyDescent="0.25">
      <c r="A221" s="43"/>
      <c r="B221" s="43"/>
      <c r="C221" s="18"/>
      <c r="D221" s="19"/>
      <c r="E221" s="20"/>
      <c r="F221" s="21"/>
      <c r="G221" s="37"/>
      <c r="H221" s="21"/>
      <c r="I221" s="18"/>
      <c r="J221" s="19"/>
      <c r="K221" s="20"/>
      <c r="L221" s="21"/>
      <c r="M221" s="22"/>
    </row>
    <row r="222" spans="1:13" ht="12" thickBot="1" x14ac:dyDescent="0.25">
      <c r="A222" s="43"/>
      <c r="B222" s="43"/>
      <c r="C222" s="18"/>
      <c r="D222" s="19"/>
      <c r="E222" s="20"/>
      <c r="F222" s="21"/>
      <c r="G222" s="37"/>
      <c r="H222" s="21"/>
      <c r="I222" s="18"/>
      <c r="J222" s="19"/>
      <c r="K222" s="20"/>
      <c r="L222" s="21"/>
      <c r="M222" s="22"/>
    </row>
    <row r="223" spans="1:13" ht="12" thickBot="1" x14ac:dyDescent="0.25">
      <c r="A223" s="43"/>
      <c r="B223" s="43"/>
      <c r="C223" s="18"/>
      <c r="D223" s="19"/>
      <c r="E223" s="20"/>
      <c r="F223" s="21"/>
      <c r="G223" s="38"/>
      <c r="H223" s="21"/>
      <c r="I223" s="18"/>
      <c r="J223" s="19"/>
      <c r="K223" s="20"/>
      <c r="L223" s="21"/>
      <c r="M223" s="22"/>
    </row>
    <row r="224" spans="1:13" ht="12" thickBot="1" x14ac:dyDescent="0.25">
      <c r="A224" s="43"/>
      <c r="B224" s="43"/>
      <c r="C224" s="18"/>
      <c r="D224" s="19"/>
      <c r="E224" s="20"/>
      <c r="F224" s="21"/>
      <c r="G224" s="37"/>
      <c r="H224" s="21"/>
      <c r="I224" s="18"/>
      <c r="J224" s="19"/>
      <c r="K224" s="20"/>
      <c r="L224" s="21"/>
      <c r="M224" s="22"/>
    </row>
    <row r="225" spans="1:13" ht="12" thickBot="1" x14ac:dyDescent="0.25">
      <c r="A225" s="43"/>
      <c r="B225" s="43"/>
      <c r="C225" s="18"/>
      <c r="D225" s="19"/>
      <c r="E225" s="20"/>
      <c r="F225" s="21"/>
      <c r="G225" s="37"/>
      <c r="H225" s="21"/>
      <c r="I225" s="18"/>
      <c r="J225" s="19"/>
      <c r="K225" s="20"/>
      <c r="L225" s="21"/>
      <c r="M225" s="22"/>
    </row>
    <row r="226" spans="1:13" ht="12" thickBot="1" x14ac:dyDescent="0.25">
      <c r="A226" s="43"/>
      <c r="B226" s="43"/>
      <c r="C226" s="18"/>
      <c r="D226" s="19"/>
      <c r="E226" s="20"/>
      <c r="F226" s="21"/>
      <c r="G226" s="37"/>
      <c r="H226" s="21"/>
      <c r="I226" s="18"/>
      <c r="J226" s="19"/>
      <c r="K226" s="20"/>
      <c r="L226" s="21"/>
      <c r="M226" s="22"/>
    </row>
    <row r="227" spans="1:13" ht="12" thickBot="1" x14ac:dyDescent="0.25">
      <c r="A227" s="43"/>
      <c r="B227" s="43"/>
      <c r="C227" s="18"/>
      <c r="D227" s="19"/>
      <c r="E227" s="20"/>
      <c r="F227" s="17"/>
      <c r="G227" s="37"/>
      <c r="H227" s="21"/>
      <c r="I227" s="18"/>
      <c r="J227" s="19"/>
      <c r="K227" s="20"/>
      <c r="L227" s="21"/>
      <c r="M227" s="22"/>
    </row>
    <row r="228" spans="1:13" ht="12" thickBot="1" x14ac:dyDescent="0.25">
      <c r="A228" s="43"/>
      <c r="B228" s="43"/>
      <c r="C228" s="18"/>
      <c r="D228" s="19"/>
      <c r="E228" s="20"/>
      <c r="F228" s="21"/>
      <c r="G228" s="38"/>
      <c r="H228" s="21"/>
      <c r="I228" s="18"/>
      <c r="J228" s="19"/>
      <c r="K228" s="20"/>
      <c r="L228" s="21"/>
      <c r="M228" s="22"/>
    </row>
    <row r="229" spans="1:13" ht="12" thickBot="1" x14ac:dyDescent="0.25">
      <c r="A229" s="43"/>
      <c r="B229" s="43"/>
      <c r="C229" s="18"/>
      <c r="D229" s="19"/>
      <c r="E229" s="20"/>
      <c r="F229" s="17"/>
      <c r="G229" s="38"/>
      <c r="H229" s="21"/>
      <c r="I229" s="18"/>
      <c r="J229" s="19"/>
      <c r="K229" s="20"/>
      <c r="L229" s="21"/>
      <c r="M229" s="22"/>
    </row>
    <row r="230" spans="1:13" ht="12" thickBot="1" x14ac:dyDescent="0.25">
      <c r="A230" s="43"/>
      <c r="B230" s="43"/>
      <c r="C230" s="18"/>
      <c r="D230" s="19"/>
      <c r="E230" s="20"/>
      <c r="F230" s="17"/>
      <c r="G230" s="38"/>
      <c r="H230" s="21"/>
      <c r="I230" s="18"/>
      <c r="J230" s="19"/>
      <c r="K230" s="20"/>
      <c r="L230" s="21"/>
      <c r="M230" s="22"/>
    </row>
    <row r="231" spans="1:13" ht="12" thickBot="1" x14ac:dyDescent="0.25">
      <c r="A231" s="43"/>
      <c r="B231" s="43"/>
      <c r="C231" s="18"/>
      <c r="D231" s="19"/>
      <c r="E231" s="20"/>
      <c r="F231" s="17"/>
      <c r="G231" s="38"/>
      <c r="H231" s="21"/>
      <c r="I231" s="18"/>
      <c r="J231" s="19"/>
      <c r="K231" s="20"/>
      <c r="L231" s="21"/>
      <c r="M231" s="22"/>
    </row>
    <row r="232" spans="1:13" ht="12" thickBot="1" x14ac:dyDescent="0.25">
      <c r="A232" s="43"/>
      <c r="B232" s="43"/>
      <c r="C232" s="18"/>
      <c r="D232" s="19"/>
      <c r="E232" s="20"/>
      <c r="F232" s="17"/>
      <c r="G232" s="38"/>
      <c r="H232" s="21"/>
      <c r="I232" s="18"/>
      <c r="J232" s="19"/>
      <c r="K232" s="20"/>
      <c r="L232" s="21"/>
      <c r="M232" s="22"/>
    </row>
    <row r="233" spans="1:13" ht="12" thickBot="1" x14ac:dyDescent="0.25">
      <c r="A233" s="43"/>
      <c r="B233" s="43"/>
      <c r="C233" s="18"/>
      <c r="D233" s="19"/>
      <c r="E233" s="20"/>
      <c r="F233" s="17"/>
      <c r="G233" s="38"/>
      <c r="H233" s="21"/>
      <c r="I233" s="18"/>
      <c r="J233" s="19"/>
      <c r="K233" s="20"/>
      <c r="L233" s="21"/>
      <c r="M233" s="22"/>
    </row>
    <row r="234" spans="1:13" ht="12" thickBot="1" x14ac:dyDescent="0.25">
      <c r="A234" s="43"/>
      <c r="B234" s="43"/>
      <c r="C234" s="18"/>
      <c r="D234" s="19"/>
      <c r="E234" s="20"/>
      <c r="F234" s="17"/>
      <c r="G234" s="38"/>
      <c r="H234" s="21"/>
      <c r="I234" s="18"/>
      <c r="J234" s="19"/>
      <c r="K234" s="20"/>
      <c r="L234" s="21"/>
      <c r="M234" s="22"/>
    </row>
    <row r="235" spans="1:13" ht="12" thickBot="1" x14ac:dyDescent="0.25">
      <c r="A235" s="43"/>
      <c r="B235" s="43"/>
      <c r="C235" s="18"/>
      <c r="D235" s="19"/>
      <c r="E235" s="20"/>
      <c r="F235" s="17"/>
      <c r="G235" s="38"/>
      <c r="H235" s="21"/>
      <c r="I235" s="18"/>
      <c r="J235" s="19"/>
      <c r="K235" s="20"/>
      <c r="L235" s="21"/>
      <c r="M235" s="22"/>
    </row>
    <row r="236" spans="1:13" ht="12" thickBot="1" x14ac:dyDescent="0.25">
      <c r="A236" s="43"/>
      <c r="B236" s="43"/>
      <c r="C236" s="18"/>
      <c r="D236" s="19"/>
      <c r="E236" s="20"/>
      <c r="F236" s="17"/>
      <c r="G236" s="38"/>
      <c r="H236" s="21"/>
      <c r="I236" s="18"/>
      <c r="J236" s="19"/>
      <c r="K236" s="20"/>
      <c r="L236" s="21"/>
      <c r="M236" s="22"/>
    </row>
    <row r="237" spans="1:13" ht="12" thickBot="1" x14ac:dyDescent="0.25">
      <c r="A237" s="43"/>
      <c r="B237" s="43"/>
      <c r="C237" s="18"/>
      <c r="D237" s="19"/>
      <c r="E237" s="20"/>
      <c r="F237" s="17"/>
      <c r="G237" s="38"/>
      <c r="H237" s="21"/>
      <c r="I237" s="18"/>
      <c r="J237" s="19"/>
      <c r="K237" s="20"/>
      <c r="L237" s="21"/>
      <c r="M237" s="22"/>
    </row>
    <row r="238" spans="1:13" ht="12" thickBot="1" x14ac:dyDescent="0.25">
      <c r="A238" s="43"/>
      <c r="B238" s="43"/>
      <c r="C238" s="18"/>
      <c r="D238" s="19"/>
      <c r="E238" s="20"/>
      <c r="F238" s="17"/>
      <c r="G238" s="38"/>
      <c r="H238" s="21"/>
      <c r="I238" s="18"/>
      <c r="J238" s="19"/>
      <c r="K238" s="20"/>
      <c r="L238" s="21"/>
      <c r="M238" s="22"/>
    </row>
    <row r="239" spans="1:13" ht="12" thickBot="1" x14ac:dyDescent="0.25">
      <c r="A239" s="43"/>
      <c r="B239" s="43"/>
      <c r="C239" s="18"/>
      <c r="D239" s="19"/>
      <c r="E239" s="20"/>
      <c r="F239" s="17"/>
      <c r="G239" s="38"/>
      <c r="H239" s="21"/>
      <c r="I239" s="18"/>
      <c r="J239" s="19"/>
      <c r="K239" s="20"/>
      <c r="L239" s="21"/>
      <c r="M239" s="22"/>
    </row>
    <row r="240" spans="1:13" ht="12" thickBot="1" x14ac:dyDescent="0.25">
      <c r="A240" s="43"/>
      <c r="B240" s="43"/>
      <c r="C240" s="18"/>
      <c r="D240" s="19"/>
      <c r="E240" s="20"/>
      <c r="F240" s="17"/>
      <c r="G240" s="38"/>
      <c r="H240" s="21"/>
      <c r="I240" s="18"/>
      <c r="J240" s="19"/>
      <c r="K240" s="20"/>
      <c r="L240" s="21"/>
      <c r="M240" s="22"/>
    </row>
    <row r="241" spans="1:13" ht="12" thickBot="1" x14ac:dyDescent="0.25">
      <c r="A241" s="43"/>
      <c r="B241" s="43"/>
      <c r="C241" s="18"/>
      <c r="D241" s="19"/>
      <c r="E241" s="20"/>
      <c r="F241" s="17"/>
      <c r="G241" s="38"/>
      <c r="H241" s="21"/>
      <c r="I241" s="18"/>
      <c r="J241" s="19"/>
      <c r="K241" s="20"/>
      <c r="L241" s="21"/>
      <c r="M241" s="22"/>
    </row>
    <row r="242" spans="1:13" ht="12" thickBot="1" x14ac:dyDescent="0.25">
      <c r="A242" s="43"/>
      <c r="B242" s="43"/>
      <c r="C242" s="18"/>
      <c r="D242" s="19"/>
      <c r="E242" s="20"/>
      <c r="F242" s="17"/>
      <c r="G242" s="38"/>
      <c r="H242" s="21"/>
      <c r="I242" s="18"/>
      <c r="J242" s="19"/>
      <c r="K242" s="20"/>
      <c r="L242" s="21"/>
      <c r="M242" s="22"/>
    </row>
    <row r="243" spans="1:13" ht="12" thickBot="1" x14ac:dyDescent="0.25">
      <c r="A243" s="43"/>
      <c r="B243" s="43"/>
      <c r="C243" s="18"/>
      <c r="D243" s="19"/>
      <c r="E243" s="20"/>
      <c r="F243" s="17"/>
      <c r="G243" s="38"/>
      <c r="H243" s="21"/>
      <c r="I243" s="18"/>
      <c r="J243" s="19"/>
      <c r="K243" s="20"/>
      <c r="L243" s="21"/>
      <c r="M243" s="22"/>
    </row>
    <row r="244" spans="1:13" ht="12" thickBot="1" x14ac:dyDescent="0.25">
      <c r="A244" s="43"/>
      <c r="B244" s="43"/>
      <c r="C244" s="18"/>
      <c r="D244" s="19"/>
      <c r="E244" s="20"/>
      <c r="F244" s="17"/>
      <c r="G244" s="38"/>
      <c r="H244" s="21"/>
      <c r="I244" s="18"/>
      <c r="J244" s="19"/>
      <c r="K244" s="20"/>
      <c r="L244" s="21"/>
      <c r="M244" s="22"/>
    </row>
    <row r="245" spans="1:13" ht="12" thickBot="1" x14ac:dyDescent="0.25">
      <c r="A245" s="43"/>
      <c r="B245" s="43"/>
      <c r="C245" s="18"/>
      <c r="D245" s="19"/>
      <c r="E245" s="20"/>
      <c r="F245" s="17"/>
      <c r="G245" s="38"/>
      <c r="H245" s="21"/>
      <c r="I245" s="18"/>
      <c r="J245" s="19"/>
      <c r="K245" s="20"/>
      <c r="L245" s="21"/>
      <c r="M245" s="22"/>
    </row>
    <row r="246" spans="1:13" ht="12" thickBot="1" x14ac:dyDescent="0.25">
      <c r="A246" s="43"/>
      <c r="B246" s="43"/>
      <c r="C246" s="18"/>
      <c r="D246" s="19"/>
      <c r="E246" s="20"/>
      <c r="F246" s="17"/>
      <c r="G246" s="38"/>
      <c r="H246" s="21"/>
      <c r="I246" s="18"/>
      <c r="J246" s="19"/>
      <c r="K246" s="20"/>
      <c r="L246" s="21"/>
      <c r="M246" s="22"/>
    </row>
    <row r="247" spans="1:13" ht="12" thickBot="1" x14ac:dyDescent="0.25">
      <c r="A247" s="43"/>
      <c r="B247" s="43"/>
      <c r="C247" s="18"/>
      <c r="D247" s="19"/>
      <c r="E247" s="20"/>
      <c r="F247" s="17"/>
      <c r="G247" s="38"/>
      <c r="H247" s="21"/>
      <c r="I247" s="18"/>
      <c r="J247" s="19"/>
      <c r="K247" s="20"/>
      <c r="L247" s="21"/>
      <c r="M247" s="22"/>
    </row>
    <row r="248" spans="1:13" ht="12" thickBot="1" x14ac:dyDescent="0.25">
      <c r="A248" s="43"/>
      <c r="B248" s="43"/>
      <c r="C248" s="18"/>
      <c r="D248" s="19"/>
      <c r="E248" s="20"/>
      <c r="F248" s="17"/>
      <c r="G248" s="38"/>
      <c r="H248" s="21"/>
      <c r="I248" s="18"/>
      <c r="J248" s="19"/>
      <c r="K248" s="20"/>
      <c r="L248" s="21"/>
      <c r="M248" s="22"/>
    </row>
  </sheetData>
  <autoFilter ref="A3:M3" xr:uid="{25793FB8-0F2D-45F8-B536-20EBEEFD923F}">
    <filterColumn colId="0" showButton="0"/>
  </autoFilter>
  <dataConsolidate/>
  <mergeCells count="2">
    <mergeCell ref="A3:B3"/>
    <mergeCell ref="A1:H1"/>
  </mergeCells>
  <dataValidations count="5">
    <dataValidation type="list" allowBlank="1" showInputMessage="1" showErrorMessage="1" sqref="M5:M248" xr:uid="{00000000-0002-0000-0400-000004000000}">
      <formula1>NTNDP</formula1>
    </dataValidation>
    <dataValidation type="list" allowBlank="1" showInputMessage="1" showErrorMessage="1" sqref="J4:J248" xr:uid="{00000000-0002-0000-0400-000000000000}">
      <formula1>AssetLevel</formula1>
    </dataValidation>
    <dataValidation type="list" allowBlank="1" showInputMessage="1" showErrorMessage="1" sqref="K4:K248" xr:uid="{00000000-0002-0000-0400-000001000000}">
      <formula1>AssetCategory</formula1>
    </dataValidation>
    <dataValidation type="list" allowBlank="1" showInputMessage="1" showErrorMessage="1" sqref="L4:L248" xr:uid="{00000000-0002-0000-0400-000002000000}">
      <formula1>InvestmentType</formula1>
    </dataValidation>
    <dataValidation type="list" allowBlank="1" showInputMessage="1" showErrorMessage="1" sqref="I4:I248" xr:uid="{00000000-0002-0000-0400-000003000000}">
      <formula1>ProjectStatus</formula1>
    </dataValidation>
  </dataValidations>
  <pageMargins left="0.70866141732283472" right="0.70866141732283472" top="0.74803149606299213" bottom="0.74803149606299213" header="0.31496062992125984" footer="0.31496062992125984"/>
  <pageSetup paperSize="8" scale="78" fitToHeight="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2EAC88F-FD41-4A44-AF45-73202C5DE2A6}">
          <x14:formula1>
            <xm:f>DropDownSelections!$F$2:$F$15</xm:f>
          </x14:formula1>
          <xm:sqref>M4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392"/>
  <sheetViews>
    <sheetView zoomScale="120" zoomScaleNormal="120" workbookViewId="0">
      <selection sqref="A1:H1"/>
    </sheetView>
  </sheetViews>
  <sheetFormatPr defaultColWidth="9" defaultRowHeight="11.25" x14ac:dyDescent="0.2"/>
  <cols>
    <col min="1" max="1" width="12.125" style="94" customWidth="1"/>
    <col min="2" max="2" width="8.875" style="94" customWidth="1"/>
    <col min="3" max="3" width="38.25" style="12" customWidth="1"/>
    <col min="4" max="4" width="56" style="12" customWidth="1"/>
    <col min="5" max="7" width="11.625" style="29" customWidth="1"/>
    <col min="8" max="8" width="18.5" style="55" bestFit="1" customWidth="1"/>
    <col min="9" max="9" width="20.5" style="23" customWidth="1"/>
    <col min="10" max="10" width="12.375" style="12" customWidth="1"/>
    <col min="11" max="11" width="9" style="12"/>
    <col min="12" max="12" width="17.5" style="12" customWidth="1"/>
    <col min="13" max="13" width="29" style="12" customWidth="1"/>
    <col min="14" max="16384" width="9" style="12"/>
  </cols>
  <sheetData>
    <row r="1" spans="1:13" s="7" customFormat="1" ht="18" x14ac:dyDescent="0.25">
      <c r="A1" s="102" t="str">
        <f ca="1">MID(CELL("filename",A1),FIND("]",CELL("filename",A1))+1,255)</f>
        <v>Powerlink 2019 TAPR Projects</v>
      </c>
      <c r="B1" s="102"/>
      <c r="C1" s="102"/>
      <c r="D1" s="102"/>
      <c r="E1" s="102"/>
      <c r="F1" s="102"/>
      <c r="G1" s="102"/>
      <c r="H1" s="105"/>
      <c r="I1" s="6"/>
      <c r="J1" s="6"/>
      <c r="K1" s="6"/>
      <c r="L1" s="6"/>
      <c r="M1" s="6"/>
    </row>
    <row r="2" spans="1:13" s="7" customFormat="1" x14ac:dyDescent="0.2">
      <c r="A2" s="88"/>
      <c r="B2" s="88"/>
      <c r="C2" s="32"/>
      <c r="D2" s="32"/>
      <c r="E2" s="32"/>
      <c r="F2" s="32"/>
      <c r="G2" s="32"/>
      <c r="H2" s="33"/>
      <c r="I2" s="6"/>
      <c r="J2" s="6"/>
      <c r="K2" s="6"/>
      <c r="L2" s="6"/>
      <c r="M2" s="6"/>
    </row>
    <row r="3" spans="1:13" s="42" customFormat="1" ht="34.5" thickBot="1" x14ac:dyDescent="0.25">
      <c r="A3" s="103" t="s">
        <v>18</v>
      </c>
      <c r="B3" s="103"/>
      <c r="C3" s="99" t="s">
        <v>19</v>
      </c>
      <c r="D3" s="9" t="s">
        <v>20</v>
      </c>
      <c r="E3" s="99" t="s">
        <v>21</v>
      </c>
      <c r="F3" s="99" t="s">
        <v>22</v>
      </c>
      <c r="G3" s="99" t="s">
        <v>23</v>
      </c>
      <c r="H3" s="41" t="s">
        <v>24</v>
      </c>
      <c r="I3" s="10" t="s">
        <v>25</v>
      </c>
      <c r="J3" s="10" t="s">
        <v>26</v>
      </c>
      <c r="K3" s="10" t="s">
        <v>27</v>
      </c>
      <c r="L3" s="11" t="s">
        <v>28</v>
      </c>
      <c r="M3" s="11" t="s">
        <v>29</v>
      </c>
    </row>
    <row r="4" spans="1:13" ht="45.75" thickBot="1" x14ac:dyDescent="0.25">
      <c r="A4" s="43" t="s">
        <v>474</v>
      </c>
      <c r="B4" s="90" t="s">
        <v>475</v>
      </c>
      <c r="C4" s="18" t="s">
        <v>476</v>
      </c>
      <c r="D4" s="19" t="s">
        <v>477</v>
      </c>
      <c r="E4" s="20" t="s">
        <v>478</v>
      </c>
      <c r="F4" s="21">
        <v>45444</v>
      </c>
      <c r="G4" s="20">
        <v>30</v>
      </c>
      <c r="H4" s="21" t="s">
        <v>479</v>
      </c>
      <c r="I4" s="18" t="s">
        <v>49</v>
      </c>
      <c r="J4" s="19" t="s">
        <v>238</v>
      </c>
      <c r="K4" s="20" t="s">
        <v>39</v>
      </c>
      <c r="L4" s="21" t="s">
        <v>90</v>
      </c>
      <c r="M4" s="22" t="s">
        <v>91</v>
      </c>
    </row>
    <row r="5" spans="1:13" ht="45.75" thickBot="1" x14ac:dyDescent="0.25">
      <c r="A5" s="43" t="s">
        <v>474</v>
      </c>
      <c r="B5" s="90" t="s">
        <v>475</v>
      </c>
      <c r="C5" s="18" t="s">
        <v>480</v>
      </c>
      <c r="D5" s="19" t="s">
        <v>481</v>
      </c>
      <c r="E5" s="20" t="s">
        <v>478</v>
      </c>
      <c r="F5" s="21" t="s">
        <v>482</v>
      </c>
      <c r="G5" s="20" t="s">
        <v>483</v>
      </c>
      <c r="H5" s="21" t="s">
        <v>484</v>
      </c>
      <c r="I5" s="18" t="s">
        <v>49</v>
      </c>
      <c r="J5" s="19" t="s">
        <v>38</v>
      </c>
      <c r="K5" s="20" t="s">
        <v>39</v>
      </c>
      <c r="L5" s="21" t="s">
        <v>90</v>
      </c>
      <c r="M5" s="22" t="s">
        <v>91</v>
      </c>
    </row>
    <row r="6" spans="1:13" ht="34.5" thickBot="1" x14ac:dyDescent="0.25">
      <c r="A6" s="43" t="s">
        <v>474</v>
      </c>
      <c r="B6" s="90" t="s">
        <v>475</v>
      </c>
      <c r="C6" s="18" t="s">
        <v>485</v>
      </c>
      <c r="D6" s="19" t="s">
        <v>486</v>
      </c>
      <c r="E6" s="20" t="s">
        <v>478</v>
      </c>
      <c r="F6" s="21">
        <v>44835</v>
      </c>
      <c r="G6" s="20">
        <v>24</v>
      </c>
      <c r="H6" s="28">
        <v>5.6</v>
      </c>
      <c r="I6" s="18" t="s">
        <v>49</v>
      </c>
      <c r="J6" s="19" t="s">
        <v>238</v>
      </c>
      <c r="K6" s="45" t="s">
        <v>123</v>
      </c>
      <c r="L6" s="21" t="s">
        <v>90</v>
      </c>
      <c r="M6" s="22" t="s">
        <v>91</v>
      </c>
    </row>
    <row r="7" spans="1:13" ht="34.5" thickBot="1" x14ac:dyDescent="0.25">
      <c r="A7" s="43" t="s">
        <v>474</v>
      </c>
      <c r="B7" s="90" t="s">
        <v>475</v>
      </c>
      <c r="C7" s="18" t="s">
        <v>487</v>
      </c>
      <c r="D7" s="19" t="s">
        <v>477</v>
      </c>
      <c r="E7" s="20" t="s">
        <v>478</v>
      </c>
      <c r="F7" s="21">
        <v>44896</v>
      </c>
      <c r="G7" s="20">
        <v>6</v>
      </c>
      <c r="H7" s="21" t="s">
        <v>488</v>
      </c>
      <c r="I7" s="18" t="s">
        <v>49</v>
      </c>
      <c r="J7" s="19" t="s">
        <v>238</v>
      </c>
      <c r="K7" s="20" t="s">
        <v>137</v>
      </c>
      <c r="L7" s="21" t="s">
        <v>90</v>
      </c>
      <c r="M7" s="22" t="s">
        <v>91</v>
      </c>
    </row>
    <row r="8" spans="1:13" ht="34.5" thickBot="1" x14ac:dyDescent="0.25">
      <c r="A8" s="43" t="s">
        <v>474</v>
      </c>
      <c r="B8" s="90" t="s">
        <v>475</v>
      </c>
      <c r="C8" s="18" t="s">
        <v>489</v>
      </c>
      <c r="D8" s="19" t="s">
        <v>477</v>
      </c>
      <c r="E8" s="20" t="s">
        <v>478</v>
      </c>
      <c r="F8" s="21">
        <v>45261</v>
      </c>
      <c r="G8" s="20">
        <v>7</v>
      </c>
      <c r="H8" s="21" t="s">
        <v>479</v>
      </c>
      <c r="I8" s="18" t="s">
        <v>49</v>
      </c>
      <c r="J8" s="19" t="s">
        <v>238</v>
      </c>
      <c r="K8" s="20" t="s">
        <v>137</v>
      </c>
      <c r="L8" s="21" t="s">
        <v>90</v>
      </c>
      <c r="M8" s="22" t="s">
        <v>91</v>
      </c>
    </row>
    <row r="9" spans="1:13" ht="23.25" thickBot="1" x14ac:dyDescent="0.25">
      <c r="A9" s="43" t="s">
        <v>474</v>
      </c>
      <c r="B9" s="90" t="s">
        <v>475</v>
      </c>
      <c r="C9" s="18" t="s">
        <v>490</v>
      </c>
      <c r="D9" s="19" t="s">
        <v>477</v>
      </c>
      <c r="E9" s="20" t="s">
        <v>478</v>
      </c>
      <c r="F9" s="21">
        <v>45444</v>
      </c>
      <c r="G9" s="20">
        <v>5</v>
      </c>
      <c r="H9" s="21" t="s">
        <v>479</v>
      </c>
      <c r="I9" s="18" t="s">
        <v>49</v>
      </c>
      <c r="J9" s="19" t="s">
        <v>238</v>
      </c>
      <c r="K9" s="20" t="s">
        <v>80</v>
      </c>
      <c r="L9" s="21" t="s">
        <v>90</v>
      </c>
      <c r="M9" s="22" t="s">
        <v>91</v>
      </c>
    </row>
    <row r="10" spans="1:13" ht="23.25" thickBot="1" x14ac:dyDescent="0.25">
      <c r="A10" s="43" t="s">
        <v>491</v>
      </c>
      <c r="B10" s="90" t="s">
        <v>492</v>
      </c>
      <c r="C10" s="18" t="s">
        <v>493</v>
      </c>
      <c r="D10" s="19" t="s">
        <v>477</v>
      </c>
      <c r="E10" s="20" t="s">
        <v>478</v>
      </c>
      <c r="F10" s="21">
        <v>44531</v>
      </c>
      <c r="G10" s="20">
        <v>0.5</v>
      </c>
      <c r="H10" s="21" t="s">
        <v>494</v>
      </c>
      <c r="I10" s="18" t="s">
        <v>49</v>
      </c>
      <c r="J10" s="19" t="s">
        <v>238</v>
      </c>
      <c r="K10" s="20" t="s">
        <v>80</v>
      </c>
      <c r="L10" s="21" t="s">
        <v>495</v>
      </c>
      <c r="M10" s="22" t="s">
        <v>91</v>
      </c>
    </row>
    <row r="11" spans="1:13" ht="23.25" thickBot="1" x14ac:dyDescent="0.25">
      <c r="A11" s="43" t="s">
        <v>491</v>
      </c>
      <c r="B11" s="90" t="s">
        <v>492</v>
      </c>
      <c r="C11" s="18" t="s">
        <v>496</v>
      </c>
      <c r="D11" s="19" t="s">
        <v>477</v>
      </c>
      <c r="E11" s="20" t="s">
        <v>478</v>
      </c>
      <c r="F11" s="21">
        <v>45809</v>
      </c>
      <c r="G11" s="20">
        <v>4</v>
      </c>
      <c r="H11" s="21" t="s">
        <v>479</v>
      </c>
      <c r="I11" s="18" t="s">
        <v>49</v>
      </c>
      <c r="J11" s="19" t="s">
        <v>238</v>
      </c>
      <c r="K11" s="20" t="s">
        <v>137</v>
      </c>
      <c r="L11" s="21" t="s">
        <v>90</v>
      </c>
      <c r="M11" s="22" t="s">
        <v>91</v>
      </c>
    </row>
    <row r="12" spans="1:13" ht="23.25" thickBot="1" x14ac:dyDescent="0.25">
      <c r="A12" s="43" t="s">
        <v>491</v>
      </c>
      <c r="B12" s="90" t="s">
        <v>497</v>
      </c>
      <c r="C12" s="18" t="s">
        <v>498</v>
      </c>
      <c r="D12" s="19" t="s">
        <v>477</v>
      </c>
      <c r="E12" s="20" t="s">
        <v>478</v>
      </c>
      <c r="F12" s="21">
        <v>46174</v>
      </c>
      <c r="G12" s="20">
        <v>6</v>
      </c>
      <c r="H12" s="21" t="s">
        <v>479</v>
      </c>
      <c r="I12" s="18" t="s">
        <v>49</v>
      </c>
      <c r="J12" s="19" t="s">
        <v>238</v>
      </c>
      <c r="K12" s="20" t="s">
        <v>137</v>
      </c>
      <c r="L12" s="21" t="s">
        <v>90</v>
      </c>
      <c r="M12" s="22" t="s">
        <v>91</v>
      </c>
    </row>
    <row r="13" spans="1:13" ht="12" thickBot="1" x14ac:dyDescent="0.25">
      <c r="A13" s="43" t="s">
        <v>491</v>
      </c>
      <c r="B13" s="90" t="s">
        <v>497</v>
      </c>
      <c r="C13" s="18" t="s">
        <v>499</v>
      </c>
      <c r="D13" s="19" t="s">
        <v>477</v>
      </c>
      <c r="E13" s="20" t="s">
        <v>478</v>
      </c>
      <c r="F13" s="21">
        <v>46174</v>
      </c>
      <c r="G13" s="20">
        <v>4</v>
      </c>
      <c r="H13" s="21" t="s">
        <v>479</v>
      </c>
      <c r="I13" s="18" t="s">
        <v>49</v>
      </c>
      <c r="J13" s="19" t="s">
        <v>238</v>
      </c>
      <c r="K13" s="20" t="s">
        <v>123</v>
      </c>
      <c r="L13" s="21" t="s">
        <v>90</v>
      </c>
      <c r="M13" s="22" t="s">
        <v>91</v>
      </c>
    </row>
    <row r="14" spans="1:13" ht="12" thickBot="1" x14ac:dyDescent="0.25">
      <c r="A14" s="43" t="s">
        <v>491</v>
      </c>
      <c r="B14" s="90" t="s">
        <v>497</v>
      </c>
      <c r="C14" s="18" t="s">
        <v>500</v>
      </c>
      <c r="D14" s="19" t="s">
        <v>477</v>
      </c>
      <c r="E14" s="20" t="s">
        <v>478</v>
      </c>
      <c r="F14" s="21">
        <v>46357</v>
      </c>
      <c r="G14" s="20">
        <v>6</v>
      </c>
      <c r="H14" s="21" t="s">
        <v>479</v>
      </c>
      <c r="I14" s="18" t="s">
        <v>49</v>
      </c>
      <c r="J14" s="19" t="s">
        <v>238</v>
      </c>
      <c r="K14" s="20" t="s">
        <v>123</v>
      </c>
      <c r="L14" s="21" t="s">
        <v>90</v>
      </c>
      <c r="M14" s="22" t="s">
        <v>91</v>
      </c>
    </row>
    <row r="15" spans="1:13" s="46" customFormat="1" ht="23.25" thickBot="1" x14ac:dyDescent="0.25">
      <c r="A15" s="43" t="s">
        <v>491</v>
      </c>
      <c r="B15" s="90" t="s">
        <v>497</v>
      </c>
      <c r="C15" s="18" t="s">
        <v>501</v>
      </c>
      <c r="D15" s="19" t="s">
        <v>477</v>
      </c>
      <c r="E15" s="20" t="s">
        <v>478</v>
      </c>
      <c r="F15" s="21">
        <v>46905</v>
      </c>
      <c r="G15" s="20">
        <v>16</v>
      </c>
      <c r="H15" s="21" t="s">
        <v>502</v>
      </c>
      <c r="I15" s="18" t="s">
        <v>49</v>
      </c>
      <c r="J15" s="19" t="s">
        <v>38</v>
      </c>
      <c r="K15" s="20" t="s">
        <v>137</v>
      </c>
      <c r="L15" s="21" t="s">
        <v>90</v>
      </c>
      <c r="M15" s="22" t="s">
        <v>91</v>
      </c>
    </row>
    <row r="16" spans="1:13" ht="57" thickBot="1" x14ac:dyDescent="0.25">
      <c r="A16" s="43" t="s">
        <v>503</v>
      </c>
      <c r="B16" s="90" t="s">
        <v>504</v>
      </c>
      <c r="C16" s="18" t="s">
        <v>505</v>
      </c>
      <c r="D16" s="19" t="s">
        <v>506</v>
      </c>
      <c r="E16" s="20" t="s">
        <v>478</v>
      </c>
      <c r="F16" s="21">
        <v>44896</v>
      </c>
      <c r="G16" s="15">
        <v>28</v>
      </c>
      <c r="H16" s="21" t="s">
        <v>507</v>
      </c>
      <c r="I16" s="18" t="s">
        <v>49</v>
      </c>
      <c r="J16" s="19" t="s">
        <v>238</v>
      </c>
      <c r="K16" s="20" t="s">
        <v>39</v>
      </c>
      <c r="L16" s="21" t="s">
        <v>90</v>
      </c>
      <c r="M16" s="22" t="s">
        <v>91</v>
      </c>
    </row>
    <row r="17" spans="1:13" ht="34.5" thickBot="1" x14ac:dyDescent="0.25">
      <c r="A17" s="43" t="s">
        <v>508</v>
      </c>
      <c r="B17" s="90" t="s">
        <v>509</v>
      </c>
      <c r="C17" s="18" t="s">
        <v>510</v>
      </c>
      <c r="D17" s="19" t="s">
        <v>511</v>
      </c>
      <c r="E17" s="20" t="s">
        <v>478</v>
      </c>
      <c r="F17" s="21">
        <v>44896</v>
      </c>
      <c r="G17" s="15" t="s">
        <v>512</v>
      </c>
      <c r="H17" s="21" t="s">
        <v>507</v>
      </c>
      <c r="I17" s="18" t="s">
        <v>49</v>
      </c>
      <c r="J17" s="19" t="s">
        <v>238</v>
      </c>
      <c r="K17" s="20" t="s">
        <v>80</v>
      </c>
      <c r="L17" s="21" t="s">
        <v>40</v>
      </c>
      <c r="M17" s="57" t="s">
        <v>239</v>
      </c>
    </row>
    <row r="18" spans="1:13" ht="45.75" thickBot="1" x14ac:dyDescent="0.25">
      <c r="A18" s="43" t="s">
        <v>508</v>
      </c>
      <c r="B18" s="90" t="s">
        <v>509</v>
      </c>
      <c r="C18" s="18" t="s">
        <v>513</v>
      </c>
      <c r="D18" s="19" t="s">
        <v>506</v>
      </c>
      <c r="E18" s="20" t="s">
        <v>478</v>
      </c>
      <c r="F18" s="21">
        <v>44896</v>
      </c>
      <c r="G18" s="15" t="s">
        <v>512</v>
      </c>
      <c r="H18" s="21" t="s">
        <v>507</v>
      </c>
      <c r="I18" s="18" t="s">
        <v>49</v>
      </c>
      <c r="J18" s="19" t="s">
        <v>238</v>
      </c>
      <c r="K18" s="20" t="s">
        <v>39</v>
      </c>
      <c r="L18" s="21" t="s">
        <v>495</v>
      </c>
      <c r="M18" s="22" t="s">
        <v>91</v>
      </c>
    </row>
    <row r="19" spans="1:13" ht="34.5" thickBot="1" x14ac:dyDescent="0.25">
      <c r="A19" s="43" t="s">
        <v>514</v>
      </c>
      <c r="B19" s="90" t="s">
        <v>515</v>
      </c>
      <c r="C19" s="18" t="s">
        <v>516</v>
      </c>
      <c r="D19" s="19" t="s">
        <v>517</v>
      </c>
      <c r="E19" s="20" t="s">
        <v>478</v>
      </c>
      <c r="F19" s="21">
        <v>45444</v>
      </c>
      <c r="G19" s="20">
        <v>6</v>
      </c>
      <c r="H19" s="28" t="s">
        <v>79</v>
      </c>
      <c r="I19" s="18" t="s">
        <v>49</v>
      </c>
      <c r="J19" s="19" t="s">
        <v>38</v>
      </c>
      <c r="K19" s="20" t="s">
        <v>39</v>
      </c>
      <c r="L19" s="21" t="s">
        <v>90</v>
      </c>
      <c r="M19" s="22" t="s">
        <v>91</v>
      </c>
    </row>
    <row r="20" spans="1:13" ht="23.25" thickBot="1" x14ac:dyDescent="0.25">
      <c r="A20" s="43" t="s">
        <v>514</v>
      </c>
      <c r="B20" s="90" t="s">
        <v>515</v>
      </c>
      <c r="C20" s="18" t="s">
        <v>518</v>
      </c>
      <c r="D20" s="19" t="s">
        <v>506</v>
      </c>
      <c r="E20" s="20" t="s">
        <v>478</v>
      </c>
      <c r="F20" s="21">
        <v>45809</v>
      </c>
      <c r="G20" s="20">
        <v>9</v>
      </c>
      <c r="H20" s="21" t="s">
        <v>519</v>
      </c>
      <c r="I20" s="18" t="s">
        <v>49</v>
      </c>
      <c r="J20" s="19" t="s">
        <v>238</v>
      </c>
      <c r="K20" s="20" t="s">
        <v>137</v>
      </c>
      <c r="L20" s="21" t="s">
        <v>90</v>
      </c>
      <c r="M20" s="22" t="s">
        <v>91</v>
      </c>
    </row>
    <row r="21" spans="1:13" ht="23.25" thickBot="1" x14ac:dyDescent="0.25">
      <c r="A21" s="43" t="s">
        <v>520</v>
      </c>
      <c r="B21" s="90" t="s">
        <v>521</v>
      </c>
      <c r="C21" s="18" t="s">
        <v>522</v>
      </c>
      <c r="D21" s="19" t="s">
        <v>506</v>
      </c>
      <c r="E21" s="20" t="s">
        <v>478</v>
      </c>
      <c r="F21" s="21">
        <v>45078</v>
      </c>
      <c r="G21" s="20">
        <v>2</v>
      </c>
      <c r="H21" s="28" t="s">
        <v>79</v>
      </c>
      <c r="I21" s="18" t="s">
        <v>49</v>
      </c>
      <c r="J21" s="19" t="s">
        <v>238</v>
      </c>
      <c r="K21" s="20" t="s">
        <v>39</v>
      </c>
      <c r="L21" s="21" t="s">
        <v>90</v>
      </c>
      <c r="M21" s="22" t="s">
        <v>91</v>
      </c>
    </row>
    <row r="22" spans="1:13" ht="23.25" thickBot="1" x14ac:dyDescent="0.25">
      <c r="A22" s="43" t="s">
        <v>520</v>
      </c>
      <c r="B22" s="90" t="s">
        <v>521</v>
      </c>
      <c r="C22" s="18" t="s">
        <v>523</v>
      </c>
      <c r="D22" s="19" t="s">
        <v>506</v>
      </c>
      <c r="E22" s="20" t="s">
        <v>478</v>
      </c>
      <c r="F22" s="21">
        <v>44896</v>
      </c>
      <c r="G22" s="20">
        <v>5</v>
      </c>
      <c r="H22" s="21" t="s">
        <v>524</v>
      </c>
      <c r="I22" s="18" t="s">
        <v>49</v>
      </c>
      <c r="J22" s="19" t="s">
        <v>38</v>
      </c>
      <c r="K22" s="20" t="s">
        <v>137</v>
      </c>
      <c r="L22" s="21" t="s">
        <v>90</v>
      </c>
      <c r="M22" s="22" t="s">
        <v>91</v>
      </c>
    </row>
    <row r="23" spans="1:13" ht="23.25" thickBot="1" x14ac:dyDescent="0.25">
      <c r="A23" s="43" t="s">
        <v>520</v>
      </c>
      <c r="B23" s="90" t="s">
        <v>521</v>
      </c>
      <c r="C23" s="18" t="s">
        <v>525</v>
      </c>
      <c r="D23" s="19" t="s">
        <v>506</v>
      </c>
      <c r="E23" s="20" t="s">
        <v>478</v>
      </c>
      <c r="F23" s="21">
        <v>45809</v>
      </c>
      <c r="G23" s="20">
        <v>4</v>
      </c>
      <c r="H23" s="21" t="s">
        <v>519</v>
      </c>
      <c r="I23" s="18" t="s">
        <v>49</v>
      </c>
      <c r="J23" s="19" t="s">
        <v>238</v>
      </c>
      <c r="K23" s="20" t="s">
        <v>137</v>
      </c>
      <c r="L23" s="21" t="s">
        <v>90</v>
      </c>
      <c r="M23" s="22" t="s">
        <v>91</v>
      </c>
    </row>
    <row r="24" spans="1:13" ht="23.25" thickBot="1" x14ac:dyDescent="0.25">
      <c r="A24" s="43" t="s">
        <v>520</v>
      </c>
      <c r="B24" s="90" t="s">
        <v>526</v>
      </c>
      <c r="C24" s="18" t="s">
        <v>527</v>
      </c>
      <c r="D24" s="19" t="s">
        <v>506</v>
      </c>
      <c r="E24" s="20" t="s">
        <v>478</v>
      </c>
      <c r="F24" s="21">
        <v>46905</v>
      </c>
      <c r="G24" s="20">
        <v>8</v>
      </c>
      <c r="H24" s="21" t="s">
        <v>528</v>
      </c>
      <c r="I24" s="18" t="s">
        <v>49</v>
      </c>
      <c r="J24" s="19" t="s">
        <v>238</v>
      </c>
      <c r="K24" s="20" t="s">
        <v>39</v>
      </c>
      <c r="L24" s="21" t="s">
        <v>90</v>
      </c>
      <c r="M24" s="22" t="s">
        <v>91</v>
      </c>
    </row>
    <row r="25" spans="1:13" ht="23.25" thickBot="1" x14ac:dyDescent="0.25">
      <c r="A25" s="43" t="s">
        <v>520</v>
      </c>
      <c r="B25" s="90" t="s">
        <v>526</v>
      </c>
      <c r="C25" s="18" t="s">
        <v>529</v>
      </c>
      <c r="D25" s="19" t="s">
        <v>506</v>
      </c>
      <c r="E25" s="20" t="s">
        <v>478</v>
      </c>
      <c r="F25" s="21">
        <v>46905</v>
      </c>
      <c r="G25" s="20">
        <v>20</v>
      </c>
      <c r="H25" s="21" t="s">
        <v>528</v>
      </c>
      <c r="I25" s="18" t="s">
        <v>49</v>
      </c>
      <c r="J25" s="19" t="s">
        <v>238</v>
      </c>
      <c r="K25" s="20" t="s">
        <v>39</v>
      </c>
      <c r="L25" s="21" t="s">
        <v>90</v>
      </c>
      <c r="M25" s="22" t="s">
        <v>91</v>
      </c>
    </row>
    <row r="26" spans="1:13" ht="23.25" thickBot="1" x14ac:dyDescent="0.25">
      <c r="A26" s="43" t="s">
        <v>520</v>
      </c>
      <c r="B26" s="90" t="s">
        <v>526</v>
      </c>
      <c r="C26" s="18" t="s">
        <v>530</v>
      </c>
      <c r="D26" s="19" t="s">
        <v>506</v>
      </c>
      <c r="E26" s="20" t="s">
        <v>478</v>
      </c>
      <c r="F26" s="21">
        <v>46174</v>
      </c>
      <c r="G26" s="20">
        <v>3</v>
      </c>
      <c r="H26" s="21" t="s">
        <v>528</v>
      </c>
      <c r="I26" s="18" t="s">
        <v>49</v>
      </c>
      <c r="J26" s="19" t="s">
        <v>238</v>
      </c>
      <c r="K26" s="20" t="s">
        <v>137</v>
      </c>
      <c r="L26" s="21" t="s">
        <v>90</v>
      </c>
      <c r="M26" s="22" t="s">
        <v>91</v>
      </c>
    </row>
    <row r="27" spans="1:13" ht="23.25" thickBot="1" x14ac:dyDescent="0.25">
      <c r="A27" s="43" t="s">
        <v>520</v>
      </c>
      <c r="B27" s="90" t="s">
        <v>526</v>
      </c>
      <c r="C27" s="18" t="s">
        <v>531</v>
      </c>
      <c r="D27" s="19" t="s">
        <v>506</v>
      </c>
      <c r="E27" s="20" t="s">
        <v>478</v>
      </c>
      <c r="F27" s="21">
        <v>46174</v>
      </c>
      <c r="G27" s="20">
        <v>5</v>
      </c>
      <c r="H27" s="21" t="s">
        <v>528</v>
      </c>
      <c r="I27" s="18" t="s">
        <v>49</v>
      </c>
      <c r="J27" s="19" t="s">
        <v>38</v>
      </c>
      <c r="K27" s="20" t="s">
        <v>137</v>
      </c>
      <c r="L27" s="21" t="s">
        <v>90</v>
      </c>
      <c r="M27" s="22" t="s">
        <v>91</v>
      </c>
    </row>
    <row r="28" spans="1:13" ht="23.25" thickBot="1" x14ac:dyDescent="0.25">
      <c r="A28" s="43" t="s">
        <v>520</v>
      </c>
      <c r="B28" s="90" t="s">
        <v>526</v>
      </c>
      <c r="C28" s="18" t="s">
        <v>532</v>
      </c>
      <c r="D28" s="19" t="s">
        <v>506</v>
      </c>
      <c r="E28" s="20" t="s">
        <v>478</v>
      </c>
      <c r="F28" s="21">
        <v>46905</v>
      </c>
      <c r="G28" s="20">
        <v>3</v>
      </c>
      <c r="H28" s="28" t="s">
        <v>79</v>
      </c>
      <c r="I28" s="18" t="s">
        <v>49</v>
      </c>
      <c r="J28" s="19" t="s">
        <v>238</v>
      </c>
      <c r="K28" s="20" t="s">
        <v>137</v>
      </c>
      <c r="L28" s="21" t="s">
        <v>90</v>
      </c>
      <c r="M28" s="22" t="s">
        <v>91</v>
      </c>
    </row>
    <row r="29" spans="1:13" ht="23.25" thickBot="1" x14ac:dyDescent="0.25">
      <c r="A29" s="43" t="s">
        <v>520</v>
      </c>
      <c r="B29" s="90" t="s">
        <v>526</v>
      </c>
      <c r="C29" s="18" t="s">
        <v>533</v>
      </c>
      <c r="D29" s="19" t="s">
        <v>506</v>
      </c>
      <c r="E29" s="20" t="s">
        <v>478</v>
      </c>
      <c r="F29" s="21">
        <v>46905</v>
      </c>
      <c r="G29" s="20">
        <v>2</v>
      </c>
      <c r="H29" s="28" t="s">
        <v>79</v>
      </c>
      <c r="I29" s="18" t="s">
        <v>49</v>
      </c>
      <c r="J29" s="19" t="s">
        <v>238</v>
      </c>
      <c r="K29" s="20" t="s">
        <v>137</v>
      </c>
      <c r="L29" s="21" t="s">
        <v>90</v>
      </c>
      <c r="M29" s="22" t="s">
        <v>91</v>
      </c>
    </row>
    <row r="30" spans="1:13" ht="23.25" thickBot="1" x14ac:dyDescent="0.25">
      <c r="A30" s="43" t="s">
        <v>520</v>
      </c>
      <c r="B30" s="90" t="s">
        <v>526</v>
      </c>
      <c r="C30" s="18" t="s">
        <v>534</v>
      </c>
      <c r="D30" s="19" t="s">
        <v>506</v>
      </c>
      <c r="E30" s="20" t="s">
        <v>478</v>
      </c>
      <c r="F30" s="21">
        <v>47270</v>
      </c>
      <c r="G30" s="20">
        <v>12</v>
      </c>
      <c r="H30" s="21" t="s">
        <v>528</v>
      </c>
      <c r="I30" s="18" t="s">
        <v>49</v>
      </c>
      <c r="J30" s="19" t="s">
        <v>238</v>
      </c>
      <c r="K30" s="20" t="s">
        <v>137</v>
      </c>
      <c r="L30" s="21" t="s">
        <v>90</v>
      </c>
      <c r="M30" s="22" t="s">
        <v>91</v>
      </c>
    </row>
    <row r="31" spans="1:13" ht="23.25" thickBot="1" x14ac:dyDescent="0.25">
      <c r="A31" s="43" t="s">
        <v>520</v>
      </c>
      <c r="B31" s="90"/>
      <c r="C31" s="18" t="s">
        <v>535</v>
      </c>
      <c r="D31" s="19" t="s">
        <v>506</v>
      </c>
      <c r="E31" s="20" t="s">
        <v>478</v>
      </c>
      <c r="F31" s="21" t="s">
        <v>78</v>
      </c>
      <c r="G31" s="20" t="s">
        <v>78</v>
      </c>
      <c r="H31" s="21" t="s">
        <v>528</v>
      </c>
      <c r="I31" s="18" t="s">
        <v>49</v>
      </c>
      <c r="J31" s="19" t="s">
        <v>238</v>
      </c>
      <c r="K31" s="20" t="s">
        <v>39</v>
      </c>
      <c r="L31" s="21" t="s">
        <v>495</v>
      </c>
      <c r="M31" s="22" t="s">
        <v>91</v>
      </c>
    </row>
    <row r="32" spans="1:13" ht="23.25" thickBot="1" x14ac:dyDescent="0.25">
      <c r="A32" s="43" t="s">
        <v>536</v>
      </c>
      <c r="B32" s="90" t="s">
        <v>537</v>
      </c>
      <c r="C32" s="18" t="s">
        <v>538</v>
      </c>
      <c r="D32" s="19" t="s">
        <v>506</v>
      </c>
      <c r="E32" s="20" t="s">
        <v>478</v>
      </c>
      <c r="F32" s="21">
        <v>45078</v>
      </c>
      <c r="G32" s="20">
        <v>7</v>
      </c>
      <c r="H32" s="21" t="s">
        <v>539</v>
      </c>
      <c r="I32" s="18" t="s">
        <v>49</v>
      </c>
      <c r="J32" s="19" t="s">
        <v>238</v>
      </c>
      <c r="K32" s="20" t="s">
        <v>137</v>
      </c>
      <c r="L32" s="21" t="s">
        <v>90</v>
      </c>
      <c r="M32" s="22" t="s">
        <v>91</v>
      </c>
    </row>
    <row r="33" spans="1:13" ht="23.25" thickBot="1" x14ac:dyDescent="0.25">
      <c r="A33" s="43" t="s">
        <v>540</v>
      </c>
      <c r="B33" s="90" t="s">
        <v>541</v>
      </c>
      <c r="C33" s="18" t="s">
        <v>542</v>
      </c>
      <c r="D33" s="19" t="s">
        <v>543</v>
      </c>
      <c r="E33" s="20" t="s">
        <v>478</v>
      </c>
      <c r="F33" s="21">
        <v>44166</v>
      </c>
      <c r="G33" s="20">
        <v>2</v>
      </c>
      <c r="H33" s="21" t="s">
        <v>544</v>
      </c>
      <c r="I33" s="18" t="s">
        <v>49</v>
      </c>
      <c r="J33" s="19" t="s">
        <v>238</v>
      </c>
      <c r="K33" s="20" t="s">
        <v>137</v>
      </c>
      <c r="L33" s="21" t="s">
        <v>90</v>
      </c>
      <c r="M33" s="22" t="s">
        <v>91</v>
      </c>
    </row>
    <row r="34" spans="1:13" ht="12" thickBot="1" x14ac:dyDescent="0.25">
      <c r="A34" s="43" t="s">
        <v>540</v>
      </c>
      <c r="B34" s="90" t="s">
        <v>541</v>
      </c>
      <c r="C34" s="18" t="s">
        <v>545</v>
      </c>
      <c r="D34" s="19" t="s">
        <v>543</v>
      </c>
      <c r="E34" s="20" t="s">
        <v>478</v>
      </c>
      <c r="F34" s="21">
        <v>44713</v>
      </c>
      <c r="G34" s="20">
        <v>3</v>
      </c>
      <c r="H34" s="21" t="s">
        <v>546</v>
      </c>
      <c r="I34" s="18" t="s">
        <v>49</v>
      </c>
      <c r="J34" s="19" t="s">
        <v>238</v>
      </c>
      <c r="K34" s="20" t="s">
        <v>80</v>
      </c>
      <c r="L34" s="21" t="s">
        <v>90</v>
      </c>
      <c r="M34" s="22" t="s">
        <v>91</v>
      </c>
    </row>
    <row r="35" spans="1:13" ht="12" thickBot="1" x14ac:dyDescent="0.25">
      <c r="A35" s="43" t="s">
        <v>540</v>
      </c>
      <c r="B35" s="90" t="s">
        <v>541</v>
      </c>
      <c r="C35" s="18" t="s">
        <v>547</v>
      </c>
      <c r="D35" s="19" t="s">
        <v>543</v>
      </c>
      <c r="E35" s="20" t="s">
        <v>478</v>
      </c>
      <c r="F35" s="21">
        <v>44713</v>
      </c>
      <c r="G35" s="20">
        <v>4</v>
      </c>
      <c r="H35" s="21" t="s">
        <v>544</v>
      </c>
      <c r="I35" s="18" t="s">
        <v>49</v>
      </c>
      <c r="J35" s="19" t="s">
        <v>238</v>
      </c>
      <c r="K35" s="20" t="s">
        <v>123</v>
      </c>
      <c r="L35" s="21" t="s">
        <v>90</v>
      </c>
      <c r="M35" s="22" t="s">
        <v>91</v>
      </c>
    </row>
    <row r="36" spans="1:13" ht="12" thickBot="1" x14ac:dyDescent="0.25">
      <c r="A36" s="43" t="s">
        <v>540</v>
      </c>
      <c r="B36" s="90" t="s">
        <v>541</v>
      </c>
      <c r="C36" s="18" t="s">
        <v>548</v>
      </c>
      <c r="D36" s="19" t="s">
        <v>543</v>
      </c>
      <c r="E36" s="20" t="s">
        <v>478</v>
      </c>
      <c r="F36" s="21">
        <v>45444</v>
      </c>
      <c r="G36" s="20">
        <v>4</v>
      </c>
      <c r="H36" s="21" t="s">
        <v>549</v>
      </c>
      <c r="I36" s="18" t="s">
        <v>49</v>
      </c>
      <c r="J36" s="19" t="s">
        <v>238</v>
      </c>
      <c r="K36" s="20" t="s">
        <v>80</v>
      </c>
      <c r="L36" s="21" t="s">
        <v>90</v>
      </c>
      <c r="M36" s="22" t="s">
        <v>91</v>
      </c>
    </row>
    <row r="37" spans="1:13" ht="34.5" thickBot="1" x14ac:dyDescent="0.25">
      <c r="A37" s="43" t="s">
        <v>540</v>
      </c>
      <c r="B37" s="90" t="s">
        <v>550</v>
      </c>
      <c r="C37" s="18" t="s">
        <v>551</v>
      </c>
      <c r="D37" s="19" t="s">
        <v>543</v>
      </c>
      <c r="E37" s="20" t="s">
        <v>478</v>
      </c>
      <c r="F37" s="21">
        <v>46357</v>
      </c>
      <c r="G37" s="20">
        <v>31</v>
      </c>
      <c r="H37" s="21" t="s">
        <v>552</v>
      </c>
      <c r="I37" s="18" t="s">
        <v>49</v>
      </c>
      <c r="J37" s="19" t="s">
        <v>238</v>
      </c>
      <c r="K37" s="20" t="s">
        <v>39</v>
      </c>
      <c r="L37" s="21" t="s">
        <v>90</v>
      </c>
      <c r="M37" s="22" t="s">
        <v>91</v>
      </c>
    </row>
    <row r="38" spans="1:13" ht="23.25" thickBot="1" x14ac:dyDescent="0.25">
      <c r="A38" s="43" t="s">
        <v>540</v>
      </c>
      <c r="B38" s="90" t="s">
        <v>550</v>
      </c>
      <c r="C38" s="18" t="s">
        <v>553</v>
      </c>
      <c r="D38" s="19" t="s">
        <v>543</v>
      </c>
      <c r="E38" s="20" t="s">
        <v>478</v>
      </c>
      <c r="F38" s="21">
        <v>47088</v>
      </c>
      <c r="G38" s="20">
        <v>6</v>
      </c>
      <c r="H38" s="28" t="s">
        <v>79</v>
      </c>
      <c r="I38" s="18" t="s">
        <v>49</v>
      </c>
      <c r="J38" s="19" t="s">
        <v>238</v>
      </c>
      <c r="K38" s="20" t="s">
        <v>137</v>
      </c>
      <c r="L38" s="21" t="s">
        <v>90</v>
      </c>
      <c r="M38" s="22" t="s">
        <v>91</v>
      </c>
    </row>
    <row r="39" spans="1:13" ht="12" thickBot="1" x14ac:dyDescent="0.25">
      <c r="A39" s="43" t="s">
        <v>540</v>
      </c>
      <c r="B39" s="90"/>
      <c r="C39" s="18" t="s">
        <v>554</v>
      </c>
      <c r="D39" s="19" t="s">
        <v>543</v>
      </c>
      <c r="E39" s="20" t="s">
        <v>478</v>
      </c>
      <c r="F39" s="17" t="s">
        <v>153</v>
      </c>
      <c r="G39" s="20" t="s">
        <v>78</v>
      </c>
      <c r="H39" s="28" t="s">
        <v>79</v>
      </c>
      <c r="I39" s="18" t="s">
        <v>49</v>
      </c>
      <c r="J39" s="19" t="s">
        <v>238</v>
      </c>
      <c r="K39" s="20" t="s">
        <v>80</v>
      </c>
      <c r="L39" s="21" t="s">
        <v>495</v>
      </c>
      <c r="M39" s="22" t="s">
        <v>91</v>
      </c>
    </row>
    <row r="40" spans="1:13" ht="23.25" thickBot="1" x14ac:dyDescent="0.25">
      <c r="A40" s="43" t="s">
        <v>555</v>
      </c>
      <c r="B40" s="90" t="s">
        <v>556</v>
      </c>
      <c r="C40" s="18" t="s">
        <v>557</v>
      </c>
      <c r="D40" s="19" t="s">
        <v>558</v>
      </c>
      <c r="E40" s="20" t="s">
        <v>478</v>
      </c>
      <c r="F40" s="17">
        <v>44531</v>
      </c>
      <c r="G40" s="20">
        <v>5</v>
      </c>
      <c r="H40" s="28" t="s">
        <v>79</v>
      </c>
      <c r="I40" s="18" t="s">
        <v>49</v>
      </c>
      <c r="J40" s="19" t="s">
        <v>38</v>
      </c>
      <c r="K40" s="20" t="s">
        <v>50</v>
      </c>
      <c r="L40" s="21" t="s">
        <v>51</v>
      </c>
      <c r="M40" s="22" t="s">
        <v>52</v>
      </c>
    </row>
    <row r="41" spans="1:13" ht="34.5" thickBot="1" x14ac:dyDescent="0.25">
      <c r="A41" s="43" t="s">
        <v>559</v>
      </c>
      <c r="B41" s="90" t="s">
        <v>560</v>
      </c>
      <c r="C41" s="18" t="s">
        <v>561</v>
      </c>
      <c r="D41" s="19" t="s">
        <v>562</v>
      </c>
      <c r="E41" s="20" t="s">
        <v>478</v>
      </c>
      <c r="F41" s="21">
        <v>44835</v>
      </c>
      <c r="G41" s="15" t="s">
        <v>563</v>
      </c>
      <c r="H41" s="21" t="s">
        <v>564</v>
      </c>
      <c r="I41" s="18" t="s">
        <v>49</v>
      </c>
      <c r="J41" s="19" t="s">
        <v>38</v>
      </c>
      <c r="K41" s="20" t="s">
        <v>80</v>
      </c>
      <c r="L41" s="21" t="s">
        <v>90</v>
      </c>
      <c r="M41" s="22" t="s">
        <v>91</v>
      </c>
    </row>
    <row r="42" spans="1:13" ht="34.5" thickBot="1" x14ac:dyDescent="0.25">
      <c r="A42" s="43" t="s">
        <v>555</v>
      </c>
      <c r="B42" s="90" t="s">
        <v>556</v>
      </c>
      <c r="C42" s="18" t="s">
        <v>565</v>
      </c>
      <c r="D42" s="19" t="s">
        <v>562</v>
      </c>
      <c r="E42" s="20" t="s">
        <v>478</v>
      </c>
      <c r="F42" s="21">
        <v>44835</v>
      </c>
      <c r="G42" s="15">
        <v>0</v>
      </c>
      <c r="H42" s="21" t="s">
        <v>564</v>
      </c>
      <c r="I42" s="18" t="s">
        <v>49</v>
      </c>
      <c r="J42" s="19" t="s">
        <v>38</v>
      </c>
      <c r="K42" s="20" t="s">
        <v>123</v>
      </c>
      <c r="L42" s="21" t="s">
        <v>90</v>
      </c>
      <c r="M42" s="22" t="s">
        <v>91</v>
      </c>
    </row>
    <row r="43" spans="1:13" ht="34.5" thickBot="1" x14ac:dyDescent="0.25">
      <c r="A43" s="43" t="s">
        <v>559</v>
      </c>
      <c r="B43" s="90" t="s">
        <v>560</v>
      </c>
      <c r="C43" s="18" t="s">
        <v>566</v>
      </c>
      <c r="D43" s="19" t="s">
        <v>562</v>
      </c>
      <c r="E43" s="20" t="s">
        <v>478</v>
      </c>
      <c r="F43" s="21">
        <v>44713</v>
      </c>
      <c r="G43" s="20" t="s">
        <v>567</v>
      </c>
      <c r="H43" s="21" t="s">
        <v>568</v>
      </c>
      <c r="I43" s="18" t="s">
        <v>49</v>
      </c>
      <c r="J43" s="19" t="s">
        <v>238</v>
      </c>
      <c r="K43" s="20" t="s">
        <v>80</v>
      </c>
      <c r="L43" s="21" t="s">
        <v>90</v>
      </c>
      <c r="M43" s="22" t="s">
        <v>91</v>
      </c>
    </row>
    <row r="44" spans="1:13" ht="23.25" thickBot="1" x14ac:dyDescent="0.25">
      <c r="A44" s="43" t="s">
        <v>559</v>
      </c>
      <c r="B44" s="90" t="s">
        <v>560</v>
      </c>
      <c r="C44" s="18" t="s">
        <v>569</v>
      </c>
      <c r="D44" s="19" t="s">
        <v>562</v>
      </c>
      <c r="E44" s="20" t="s">
        <v>478</v>
      </c>
      <c r="F44" s="21">
        <v>45809</v>
      </c>
      <c r="G44" s="20">
        <v>13</v>
      </c>
      <c r="H44" s="21" t="s">
        <v>549</v>
      </c>
      <c r="I44" s="18" t="s">
        <v>49</v>
      </c>
      <c r="J44" s="19" t="s">
        <v>38</v>
      </c>
      <c r="K44" s="20" t="s">
        <v>123</v>
      </c>
      <c r="L44" s="21" t="s">
        <v>90</v>
      </c>
      <c r="M44" s="22" t="s">
        <v>91</v>
      </c>
    </row>
    <row r="45" spans="1:13" ht="23.25" thickBot="1" x14ac:dyDescent="0.25">
      <c r="A45" s="43" t="s">
        <v>555</v>
      </c>
      <c r="B45" s="90" t="s">
        <v>570</v>
      </c>
      <c r="C45" s="18" t="s">
        <v>571</v>
      </c>
      <c r="D45" s="19" t="s">
        <v>572</v>
      </c>
      <c r="E45" s="20" t="s">
        <v>478</v>
      </c>
      <c r="F45" s="21">
        <v>46539</v>
      </c>
      <c r="G45" s="20">
        <v>4</v>
      </c>
      <c r="H45" s="21" t="s">
        <v>549</v>
      </c>
      <c r="I45" s="18" t="s">
        <v>49</v>
      </c>
      <c r="J45" s="19" t="s">
        <v>238</v>
      </c>
      <c r="K45" s="20" t="s">
        <v>39</v>
      </c>
      <c r="L45" s="21" t="s">
        <v>90</v>
      </c>
      <c r="M45" s="22" t="s">
        <v>91</v>
      </c>
    </row>
    <row r="46" spans="1:13" ht="23.25" thickBot="1" x14ac:dyDescent="0.25">
      <c r="A46" s="43" t="s">
        <v>555</v>
      </c>
      <c r="B46" s="90" t="s">
        <v>570</v>
      </c>
      <c r="C46" s="18" t="s">
        <v>573</v>
      </c>
      <c r="D46" s="19" t="s">
        <v>572</v>
      </c>
      <c r="E46" s="20" t="s">
        <v>478</v>
      </c>
      <c r="F46" s="21">
        <v>46905</v>
      </c>
      <c r="G46" s="20">
        <v>2</v>
      </c>
      <c r="H46" s="28" t="s">
        <v>79</v>
      </c>
      <c r="I46" s="18" t="s">
        <v>49</v>
      </c>
      <c r="J46" s="19" t="s">
        <v>238</v>
      </c>
      <c r="K46" s="20" t="s">
        <v>39</v>
      </c>
      <c r="L46" s="21" t="s">
        <v>90</v>
      </c>
      <c r="M46" s="22" t="s">
        <v>91</v>
      </c>
    </row>
    <row r="47" spans="1:13" ht="23.25" thickBot="1" x14ac:dyDescent="0.25">
      <c r="A47" s="43" t="s">
        <v>555</v>
      </c>
      <c r="B47" s="90" t="s">
        <v>570</v>
      </c>
      <c r="C47" s="18" t="s">
        <v>574</v>
      </c>
      <c r="D47" s="19" t="s">
        <v>575</v>
      </c>
      <c r="E47" s="20" t="s">
        <v>478</v>
      </c>
      <c r="F47" s="21">
        <v>46905</v>
      </c>
      <c r="G47" s="20">
        <v>60</v>
      </c>
      <c r="H47" s="21" t="s">
        <v>549</v>
      </c>
      <c r="I47" s="18" t="s">
        <v>49</v>
      </c>
      <c r="J47" s="19" t="s">
        <v>238</v>
      </c>
      <c r="K47" s="20" t="s">
        <v>39</v>
      </c>
      <c r="L47" s="21" t="s">
        <v>90</v>
      </c>
      <c r="M47" s="22" t="s">
        <v>91</v>
      </c>
    </row>
    <row r="48" spans="1:13" ht="12" thickBot="1" x14ac:dyDescent="0.25">
      <c r="A48" s="43" t="s">
        <v>555</v>
      </c>
      <c r="B48" s="90" t="s">
        <v>570</v>
      </c>
      <c r="C48" s="18" t="s">
        <v>576</v>
      </c>
      <c r="D48" s="19" t="s">
        <v>572</v>
      </c>
      <c r="E48" s="20" t="s">
        <v>478</v>
      </c>
      <c r="F48" s="21">
        <v>46174</v>
      </c>
      <c r="G48" s="20">
        <v>10</v>
      </c>
      <c r="H48" s="28" t="s">
        <v>79</v>
      </c>
      <c r="I48" s="18" t="s">
        <v>49</v>
      </c>
      <c r="J48" s="19" t="s">
        <v>38</v>
      </c>
      <c r="K48" s="20" t="s">
        <v>123</v>
      </c>
      <c r="L48" s="21" t="s">
        <v>90</v>
      </c>
      <c r="M48" s="22" t="s">
        <v>91</v>
      </c>
    </row>
    <row r="49" spans="1:13" ht="23.25" thickBot="1" x14ac:dyDescent="0.25">
      <c r="A49" s="43" t="s">
        <v>555</v>
      </c>
      <c r="B49" s="90" t="s">
        <v>570</v>
      </c>
      <c r="C49" s="18" t="s">
        <v>577</v>
      </c>
      <c r="D49" s="19" t="s">
        <v>575</v>
      </c>
      <c r="E49" s="20" t="s">
        <v>478</v>
      </c>
      <c r="F49" s="21">
        <v>46174</v>
      </c>
      <c r="G49" s="20">
        <v>3</v>
      </c>
      <c r="H49" s="21" t="s">
        <v>549</v>
      </c>
      <c r="I49" s="18" t="s">
        <v>49</v>
      </c>
      <c r="J49" s="19" t="s">
        <v>238</v>
      </c>
      <c r="K49" s="20" t="s">
        <v>137</v>
      </c>
      <c r="L49" s="21" t="s">
        <v>90</v>
      </c>
      <c r="M49" s="22" t="s">
        <v>91</v>
      </c>
    </row>
    <row r="50" spans="1:13" ht="23.25" thickBot="1" x14ac:dyDescent="0.25">
      <c r="A50" s="43" t="s">
        <v>555</v>
      </c>
      <c r="B50" s="90" t="s">
        <v>570</v>
      </c>
      <c r="C50" s="18" t="s">
        <v>578</v>
      </c>
      <c r="D50" s="19" t="s">
        <v>575</v>
      </c>
      <c r="E50" s="20" t="s">
        <v>478</v>
      </c>
      <c r="F50" s="21">
        <v>46174</v>
      </c>
      <c r="G50" s="20">
        <v>7</v>
      </c>
      <c r="H50" s="21" t="s">
        <v>549</v>
      </c>
      <c r="I50" s="18" t="s">
        <v>49</v>
      </c>
      <c r="J50" s="19" t="s">
        <v>238</v>
      </c>
      <c r="K50" s="20" t="s">
        <v>137</v>
      </c>
      <c r="L50" s="21" t="s">
        <v>90</v>
      </c>
      <c r="M50" s="22" t="s">
        <v>91</v>
      </c>
    </row>
    <row r="51" spans="1:13" ht="23.25" thickBot="1" x14ac:dyDescent="0.25">
      <c r="A51" s="43" t="s">
        <v>555</v>
      </c>
      <c r="B51" s="90" t="s">
        <v>570</v>
      </c>
      <c r="C51" s="18" t="s">
        <v>579</v>
      </c>
      <c r="D51" s="19" t="s">
        <v>575</v>
      </c>
      <c r="E51" s="20" t="s">
        <v>478</v>
      </c>
      <c r="F51" s="21">
        <v>46539</v>
      </c>
      <c r="G51" s="20">
        <v>5</v>
      </c>
      <c r="H51" s="21" t="s">
        <v>549</v>
      </c>
      <c r="I51" s="18" t="s">
        <v>49</v>
      </c>
      <c r="J51" s="19" t="s">
        <v>238</v>
      </c>
      <c r="K51" s="20" t="s">
        <v>137</v>
      </c>
      <c r="L51" s="21" t="s">
        <v>90</v>
      </c>
      <c r="M51" s="22" t="s">
        <v>91</v>
      </c>
    </row>
    <row r="52" spans="1:13" ht="23.25" thickBot="1" x14ac:dyDescent="0.25">
      <c r="A52" s="43" t="s">
        <v>555</v>
      </c>
      <c r="B52" s="90" t="s">
        <v>570</v>
      </c>
      <c r="C52" s="18" t="s">
        <v>580</v>
      </c>
      <c r="D52" s="19" t="s">
        <v>572</v>
      </c>
      <c r="E52" s="20" t="s">
        <v>478</v>
      </c>
      <c r="F52" s="21">
        <v>46539</v>
      </c>
      <c r="G52" s="20">
        <v>4</v>
      </c>
      <c r="H52" s="21" t="s">
        <v>549</v>
      </c>
      <c r="I52" s="18" t="s">
        <v>49</v>
      </c>
      <c r="J52" s="19" t="s">
        <v>38</v>
      </c>
      <c r="K52" s="20" t="s">
        <v>137</v>
      </c>
      <c r="L52" s="21" t="s">
        <v>90</v>
      </c>
      <c r="M52" s="22" t="s">
        <v>91</v>
      </c>
    </row>
    <row r="53" spans="1:13" ht="34.5" thickBot="1" x14ac:dyDescent="0.25">
      <c r="A53" s="43" t="s">
        <v>581</v>
      </c>
      <c r="B53" s="90" t="s">
        <v>582</v>
      </c>
      <c r="C53" s="18" t="s">
        <v>583</v>
      </c>
      <c r="D53" s="19" t="s">
        <v>584</v>
      </c>
      <c r="E53" s="20" t="s">
        <v>478</v>
      </c>
      <c r="F53" s="21">
        <v>44531</v>
      </c>
      <c r="G53" s="20">
        <v>10</v>
      </c>
      <c r="H53" s="21" t="s">
        <v>79</v>
      </c>
      <c r="I53" s="18" t="s">
        <v>49</v>
      </c>
      <c r="J53" s="19" t="s">
        <v>238</v>
      </c>
      <c r="K53" s="20" t="s">
        <v>39</v>
      </c>
      <c r="L53" s="21" t="s">
        <v>90</v>
      </c>
      <c r="M53" s="22" t="s">
        <v>91</v>
      </c>
    </row>
    <row r="54" spans="1:13" ht="34.5" thickBot="1" x14ac:dyDescent="0.25">
      <c r="A54" s="43" t="s">
        <v>581</v>
      </c>
      <c r="B54" s="90" t="s">
        <v>582</v>
      </c>
      <c r="C54" s="18" t="s">
        <v>585</v>
      </c>
      <c r="D54" s="19" t="s">
        <v>586</v>
      </c>
      <c r="E54" s="20" t="s">
        <v>478</v>
      </c>
      <c r="F54" s="21">
        <v>45261</v>
      </c>
      <c r="G54" s="20">
        <v>17</v>
      </c>
      <c r="H54" s="21" t="s">
        <v>568</v>
      </c>
      <c r="I54" s="18" t="s">
        <v>49</v>
      </c>
      <c r="J54" s="19" t="s">
        <v>238</v>
      </c>
      <c r="K54" s="20" t="s">
        <v>137</v>
      </c>
      <c r="L54" s="21" t="s">
        <v>90</v>
      </c>
      <c r="M54" s="22" t="s">
        <v>91</v>
      </c>
    </row>
    <row r="55" spans="1:13" ht="23.25" thickBot="1" x14ac:dyDescent="0.25">
      <c r="A55" s="43" t="s">
        <v>587</v>
      </c>
      <c r="B55" s="90" t="s">
        <v>588</v>
      </c>
      <c r="C55" s="18" t="s">
        <v>589</v>
      </c>
      <c r="D55" s="19" t="s">
        <v>584</v>
      </c>
      <c r="E55" s="20" t="s">
        <v>478</v>
      </c>
      <c r="F55" s="21">
        <v>45444</v>
      </c>
      <c r="G55" s="20">
        <v>4</v>
      </c>
      <c r="H55" s="28" t="s">
        <v>79</v>
      </c>
      <c r="I55" s="18" t="s">
        <v>49</v>
      </c>
      <c r="J55" s="19" t="s">
        <v>38</v>
      </c>
      <c r="K55" s="20" t="s">
        <v>39</v>
      </c>
      <c r="L55" s="21" t="s">
        <v>90</v>
      </c>
      <c r="M55" s="22" t="s">
        <v>91</v>
      </c>
    </row>
    <row r="56" spans="1:13" ht="23.25" thickBot="1" x14ac:dyDescent="0.25">
      <c r="A56" s="43" t="s">
        <v>587</v>
      </c>
      <c r="B56" s="90" t="s">
        <v>588</v>
      </c>
      <c r="C56" s="18" t="s">
        <v>590</v>
      </c>
      <c r="D56" s="19" t="s">
        <v>584</v>
      </c>
      <c r="E56" s="20" t="s">
        <v>478</v>
      </c>
      <c r="F56" s="21">
        <v>44713</v>
      </c>
      <c r="G56" s="20">
        <v>5</v>
      </c>
      <c r="H56" s="28" t="s">
        <v>79</v>
      </c>
      <c r="I56" s="18" t="s">
        <v>49</v>
      </c>
      <c r="J56" s="19" t="s">
        <v>38</v>
      </c>
      <c r="K56" s="20" t="s">
        <v>39</v>
      </c>
      <c r="L56" s="21" t="s">
        <v>90</v>
      </c>
      <c r="M56" s="22" t="s">
        <v>91</v>
      </c>
    </row>
    <row r="57" spans="1:13" ht="23.25" thickBot="1" x14ac:dyDescent="0.25">
      <c r="A57" s="43" t="s">
        <v>587</v>
      </c>
      <c r="B57" s="90" t="s">
        <v>588</v>
      </c>
      <c r="C57" s="18" t="s">
        <v>591</v>
      </c>
      <c r="D57" s="19" t="s">
        <v>584</v>
      </c>
      <c r="E57" s="20" t="s">
        <v>478</v>
      </c>
      <c r="F57" s="21">
        <v>44896</v>
      </c>
      <c r="G57" s="20">
        <v>5</v>
      </c>
      <c r="H57" s="21" t="s">
        <v>568</v>
      </c>
      <c r="I57" s="18" t="s">
        <v>49</v>
      </c>
      <c r="J57" s="19" t="s">
        <v>238</v>
      </c>
      <c r="K57" s="20" t="s">
        <v>137</v>
      </c>
      <c r="L57" s="21" t="s">
        <v>90</v>
      </c>
      <c r="M57" s="22" t="s">
        <v>91</v>
      </c>
    </row>
    <row r="58" spans="1:13" ht="23.25" thickBot="1" x14ac:dyDescent="0.25">
      <c r="A58" s="43" t="s">
        <v>587</v>
      </c>
      <c r="B58" s="90" t="s">
        <v>592</v>
      </c>
      <c r="C58" s="18" t="s">
        <v>593</v>
      </c>
      <c r="D58" s="19" t="s">
        <v>584</v>
      </c>
      <c r="E58" s="20" t="s">
        <v>478</v>
      </c>
      <c r="F58" s="21">
        <v>46357</v>
      </c>
      <c r="G58" s="20">
        <v>15</v>
      </c>
      <c r="H58" s="21" t="s">
        <v>594</v>
      </c>
      <c r="I58" s="18" t="s">
        <v>49</v>
      </c>
      <c r="J58" s="19" t="s">
        <v>38</v>
      </c>
      <c r="K58" s="20" t="s">
        <v>39</v>
      </c>
      <c r="L58" s="21" t="s">
        <v>90</v>
      </c>
      <c r="M58" s="22" t="s">
        <v>91</v>
      </c>
    </row>
    <row r="59" spans="1:13" ht="23.25" thickBot="1" x14ac:dyDescent="0.25">
      <c r="A59" s="43" t="s">
        <v>587</v>
      </c>
      <c r="B59" s="90" t="s">
        <v>592</v>
      </c>
      <c r="C59" s="18" t="s">
        <v>595</v>
      </c>
      <c r="D59" s="19" t="s">
        <v>584</v>
      </c>
      <c r="E59" s="20" t="s">
        <v>478</v>
      </c>
      <c r="F59" s="21">
        <v>45992</v>
      </c>
      <c r="G59" s="20">
        <v>15</v>
      </c>
      <c r="H59" s="21" t="s">
        <v>594</v>
      </c>
      <c r="I59" s="18" t="s">
        <v>49</v>
      </c>
      <c r="J59" s="19" t="s">
        <v>38</v>
      </c>
      <c r="K59" s="20" t="s">
        <v>39</v>
      </c>
      <c r="L59" s="21" t="s">
        <v>90</v>
      </c>
      <c r="M59" s="22" t="s">
        <v>91</v>
      </c>
    </row>
    <row r="60" spans="1:13" ht="12" thickBot="1" x14ac:dyDescent="0.25">
      <c r="A60" s="43" t="s">
        <v>587</v>
      </c>
      <c r="B60" s="90" t="s">
        <v>592</v>
      </c>
      <c r="C60" s="18" t="s">
        <v>596</v>
      </c>
      <c r="D60" s="19" t="s">
        <v>584</v>
      </c>
      <c r="E60" s="20" t="s">
        <v>478</v>
      </c>
      <c r="F60" s="21">
        <v>46539</v>
      </c>
      <c r="G60" s="20">
        <v>12</v>
      </c>
      <c r="H60" s="28" t="s">
        <v>79</v>
      </c>
      <c r="I60" s="18" t="s">
        <v>49</v>
      </c>
      <c r="J60" s="19" t="s">
        <v>38</v>
      </c>
      <c r="K60" s="20" t="s">
        <v>123</v>
      </c>
      <c r="L60" s="21" t="s">
        <v>90</v>
      </c>
      <c r="M60" s="22" t="s">
        <v>91</v>
      </c>
    </row>
    <row r="61" spans="1:13" ht="23.25" thickBot="1" x14ac:dyDescent="0.25">
      <c r="A61" s="43" t="s">
        <v>587</v>
      </c>
      <c r="B61" s="90" t="s">
        <v>592</v>
      </c>
      <c r="C61" s="18" t="s">
        <v>597</v>
      </c>
      <c r="D61" s="19" t="s">
        <v>584</v>
      </c>
      <c r="E61" s="20" t="s">
        <v>478</v>
      </c>
      <c r="F61" s="21">
        <v>46905</v>
      </c>
      <c r="G61" s="20">
        <v>2</v>
      </c>
      <c r="H61" s="28" t="s">
        <v>79</v>
      </c>
      <c r="I61" s="18" t="s">
        <v>49</v>
      </c>
      <c r="J61" s="19" t="s">
        <v>238</v>
      </c>
      <c r="K61" s="20" t="s">
        <v>137</v>
      </c>
      <c r="L61" s="21" t="s">
        <v>90</v>
      </c>
      <c r="M61" s="22" t="s">
        <v>91</v>
      </c>
    </row>
    <row r="62" spans="1:13" ht="23.25" thickBot="1" x14ac:dyDescent="0.25">
      <c r="A62" s="43" t="s">
        <v>598</v>
      </c>
      <c r="B62" s="90" t="s">
        <v>599</v>
      </c>
      <c r="C62" s="18" t="s">
        <v>600</v>
      </c>
      <c r="D62" s="19" t="s">
        <v>601</v>
      </c>
      <c r="E62" s="20" t="s">
        <v>478</v>
      </c>
      <c r="F62" s="21">
        <v>45627</v>
      </c>
      <c r="G62" s="20">
        <v>18</v>
      </c>
      <c r="H62" s="21" t="s">
        <v>602</v>
      </c>
      <c r="I62" s="18" t="s">
        <v>49</v>
      </c>
      <c r="J62" s="19" t="s">
        <v>38</v>
      </c>
      <c r="K62" s="20" t="s">
        <v>39</v>
      </c>
      <c r="L62" s="21" t="s">
        <v>90</v>
      </c>
      <c r="M62" s="22" t="s">
        <v>91</v>
      </c>
    </row>
    <row r="63" spans="1:13" ht="23.25" thickBot="1" x14ac:dyDescent="0.25">
      <c r="A63" s="43" t="s">
        <v>598</v>
      </c>
      <c r="B63" s="90" t="s">
        <v>599</v>
      </c>
      <c r="C63" s="18" t="s">
        <v>603</v>
      </c>
      <c r="D63" s="19" t="s">
        <v>604</v>
      </c>
      <c r="E63" s="20" t="s">
        <v>478</v>
      </c>
      <c r="F63" s="21">
        <v>45627</v>
      </c>
      <c r="G63" s="20">
        <v>6</v>
      </c>
      <c r="H63" s="21" t="s">
        <v>568</v>
      </c>
      <c r="I63" s="18" t="s">
        <v>49</v>
      </c>
      <c r="J63" s="19" t="s">
        <v>38</v>
      </c>
      <c r="K63" s="20" t="s">
        <v>39</v>
      </c>
      <c r="L63" s="21" t="s">
        <v>90</v>
      </c>
      <c r="M63" s="22" t="s">
        <v>91</v>
      </c>
    </row>
    <row r="64" spans="1:13" ht="23.25" thickBot="1" x14ac:dyDescent="0.25">
      <c r="A64" s="43" t="s">
        <v>598</v>
      </c>
      <c r="B64" s="90" t="s">
        <v>599</v>
      </c>
      <c r="C64" s="18" t="s">
        <v>605</v>
      </c>
      <c r="D64" s="19" t="s">
        <v>606</v>
      </c>
      <c r="E64" s="20" t="s">
        <v>478</v>
      </c>
      <c r="F64" s="21">
        <v>45444</v>
      </c>
      <c r="G64" s="20">
        <v>20</v>
      </c>
      <c r="H64" s="21" t="s">
        <v>607</v>
      </c>
      <c r="I64" s="18" t="s">
        <v>49</v>
      </c>
      <c r="J64" s="19" t="s">
        <v>38</v>
      </c>
      <c r="K64" s="20" t="s">
        <v>39</v>
      </c>
      <c r="L64" s="21" t="s">
        <v>90</v>
      </c>
      <c r="M64" s="22" t="s">
        <v>91</v>
      </c>
    </row>
    <row r="65" spans="1:13" ht="23.25" thickBot="1" x14ac:dyDescent="0.25">
      <c r="A65" s="43" t="s">
        <v>608</v>
      </c>
      <c r="B65" s="90" t="s">
        <v>609</v>
      </c>
      <c r="C65" s="18" t="s">
        <v>610</v>
      </c>
      <c r="D65" s="19" t="s">
        <v>611</v>
      </c>
      <c r="E65" s="20" t="s">
        <v>478</v>
      </c>
      <c r="F65" s="21">
        <v>46539</v>
      </c>
      <c r="G65" s="20">
        <v>40</v>
      </c>
      <c r="H65" s="21" t="s">
        <v>612</v>
      </c>
      <c r="I65" s="18" t="s">
        <v>49</v>
      </c>
      <c r="J65" s="19" t="s">
        <v>38</v>
      </c>
      <c r="K65" s="20" t="s">
        <v>39</v>
      </c>
      <c r="L65" s="21" t="s">
        <v>90</v>
      </c>
      <c r="M65" s="22" t="s">
        <v>91</v>
      </c>
    </row>
    <row r="66" spans="1:13" ht="23.25" thickBot="1" x14ac:dyDescent="0.25">
      <c r="A66" s="43" t="s">
        <v>608</v>
      </c>
      <c r="B66" s="90" t="s">
        <v>609</v>
      </c>
      <c r="C66" s="18" t="s">
        <v>613</v>
      </c>
      <c r="D66" s="19" t="s">
        <v>611</v>
      </c>
      <c r="E66" s="20" t="s">
        <v>478</v>
      </c>
      <c r="F66" s="21">
        <v>46722</v>
      </c>
      <c r="G66" s="20">
        <v>12</v>
      </c>
      <c r="H66" s="28" t="s">
        <v>79</v>
      </c>
      <c r="I66" s="18" t="s">
        <v>49</v>
      </c>
      <c r="J66" s="19" t="s">
        <v>38</v>
      </c>
      <c r="K66" s="20" t="s">
        <v>39</v>
      </c>
      <c r="L66" s="21" t="s">
        <v>90</v>
      </c>
      <c r="M66" s="22" t="s">
        <v>91</v>
      </c>
    </row>
    <row r="67" spans="1:13" ht="23.25" thickBot="1" x14ac:dyDescent="0.25">
      <c r="A67" s="43" t="s">
        <v>608</v>
      </c>
      <c r="B67" s="90" t="s">
        <v>609</v>
      </c>
      <c r="C67" s="18" t="s">
        <v>614</v>
      </c>
      <c r="D67" s="19" t="s">
        <v>611</v>
      </c>
      <c r="E67" s="20" t="s">
        <v>478</v>
      </c>
      <c r="F67" s="21">
        <v>47270</v>
      </c>
      <c r="G67" s="20">
        <v>130</v>
      </c>
      <c r="H67" s="21" t="s">
        <v>549</v>
      </c>
      <c r="I67" s="18" t="s">
        <v>49</v>
      </c>
      <c r="J67" s="19" t="s">
        <v>38</v>
      </c>
      <c r="K67" s="20" t="s">
        <v>39</v>
      </c>
      <c r="L67" s="21" t="s">
        <v>90</v>
      </c>
      <c r="M67" s="22" t="s">
        <v>91</v>
      </c>
    </row>
    <row r="68" spans="1:13" ht="23.25" thickBot="1" x14ac:dyDescent="0.25">
      <c r="A68" s="43" t="s">
        <v>608</v>
      </c>
      <c r="B68" s="90" t="s">
        <v>609</v>
      </c>
      <c r="C68" s="18" t="s">
        <v>615</v>
      </c>
      <c r="D68" s="19" t="s">
        <v>606</v>
      </c>
      <c r="E68" s="20" t="s">
        <v>478</v>
      </c>
      <c r="F68" s="21">
        <v>46174</v>
      </c>
      <c r="G68" s="20">
        <v>6</v>
      </c>
      <c r="H68" s="28" t="s">
        <v>79</v>
      </c>
      <c r="I68" s="18" t="s">
        <v>49</v>
      </c>
      <c r="J68" s="19" t="s">
        <v>38</v>
      </c>
      <c r="K68" s="20" t="s">
        <v>137</v>
      </c>
      <c r="L68" s="21" t="s">
        <v>90</v>
      </c>
      <c r="M68" s="22" t="s">
        <v>91</v>
      </c>
    </row>
    <row r="69" spans="1:13" ht="23.25" thickBot="1" x14ac:dyDescent="0.25">
      <c r="A69" s="43" t="s">
        <v>608</v>
      </c>
      <c r="B69" s="90" t="s">
        <v>609</v>
      </c>
      <c r="C69" s="18" t="s">
        <v>616</v>
      </c>
      <c r="D69" s="19" t="s">
        <v>606</v>
      </c>
      <c r="E69" s="20" t="s">
        <v>478</v>
      </c>
      <c r="F69" s="21">
        <v>46539</v>
      </c>
      <c r="G69" s="20">
        <v>14</v>
      </c>
      <c r="H69" s="21" t="s">
        <v>612</v>
      </c>
      <c r="I69" s="18" t="s">
        <v>49</v>
      </c>
      <c r="J69" s="19" t="s">
        <v>238</v>
      </c>
      <c r="K69" s="20" t="s">
        <v>137</v>
      </c>
      <c r="L69" s="21" t="s">
        <v>90</v>
      </c>
      <c r="M69" s="22" t="s">
        <v>91</v>
      </c>
    </row>
    <row r="70" spans="1:13" ht="23.25" thickBot="1" x14ac:dyDescent="0.25">
      <c r="A70" s="43" t="s">
        <v>608</v>
      </c>
      <c r="B70" s="90" t="s">
        <v>609</v>
      </c>
      <c r="C70" s="18" t="s">
        <v>617</v>
      </c>
      <c r="D70" s="19" t="s">
        <v>606</v>
      </c>
      <c r="E70" s="20" t="s">
        <v>478</v>
      </c>
      <c r="F70" s="21">
        <v>47270</v>
      </c>
      <c r="G70" s="20">
        <v>25</v>
      </c>
      <c r="H70" s="21" t="s">
        <v>612</v>
      </c>
      <c r="I70" s="18" t="s">
        <v>49</v>
      </c>
      <c r="J70" s="19" t="s">
        <v>38</v>
      </c>
      <c r="K70" s="20" t="s">
        <v>137</v>
      </c>
      <c r="L70" s="21" t="s">
        <v>90</v>
      </c>
      <c r="M70" s="22" t="s">
        <v>91</v>
      </c>
    </row>
    <row r="71" spans="1:13" ht="12" thickBot="1" x14ac:dyDescent="0.25">
      <c r="A71" s="43" t="s">
        <v>618</v>
      </c>
      <c r="B71" s="90" t="s">
        <v>619</v>
      </c>
      <c r="C71" s="18" t="s">
        <v>620</v>
      </c>
      <c r="D71" s="19" t="s">
        <v>621</v>
      </c>
      <c r="E71" s="20" t="s">
        <v>478</v>
      </c>
      <c r="F71" s="21">
        <v>45444</v>
      </c>
      <c r="G71" s="20">
        <v>5</v>
      </c>
      <c r="H71" s="21" t="s">
        <v>622</v>
      </c>
      <c r="I71" s="18" t="s">
        <v>49</v>
      </c>
      <c r="J71" s="19" t="s">
        <v>238</v>
      </c>
      <c r="K71" s="20" t="s">
        <v>123</v>
      </c>
      <c r="L71" s="21" t="s">
        <v>90</v>
      </c>
      <c r="M71" s="22" t="s">
        <v>91</v>
      </c>
    </row>
    <row r="72" spans="1:13" ht="23.25" thickBot="1" x14ac:dyDescent="0.25">
      <c r="A72" s="43" t="s">
        <v>623</v>
      </c>
      <c r="B72" s="90" t="s">
        <v>624</v>
      </c>
      <c r="C72" s="18" t="s">
        <v>625</v>
      </c>
      <c r="D72" s="19" t="s">
        <v>621</v>
      </c>
      <c r="E72" s="20" t="s">
        <v>478</v>
      </c>
      <c r="F72" s="21">
        <v>45627</v>
      </c>
      <c r="G72" s="20">
        <v>16</v>
      </c>
      <c r="H72" s="21" t="s">
        <v>622</v>
      </c>
      <c r="I72" s="18" t="s">
        <v>49</v>
      </c>
      <c r="J72" s="19" t="s">
        <v>38</v>
      </c>
      <c r="K72" s="20" t="s">
        <v>80</v>
      </c>
      <c r="L72" s="21" t="s">
        <v>90</v>
      </c>
      <c r="M72" s="22" t="s">
        <v>91</v>
      </c>
    </row>
    <row r="73" spans="1:13" ht="12" thickBot="1" x14ac:dyDescent="0.25">
      <c r="A73" s="43" t="s">
        <v>618</v>
      </c>
      <c r="B73" s="90" t="s">
        <v>619</v>
      </c>
      <c r="C73" s="18" t="s">
        <v>626</v>
      </c>
      <c r="D73" s="19" t="s">
        <v>621</v>
      </c>
      <c r="E73" s="20" t="s">
        <v>478</v>
      </c>
      <c r="F73" s="21">
        <v>45809</v>
      </c>
      <c r="G73" s="20">
        <v>2</v>
      </c>
      <c r="H73" s="21" t="s">
        <v>622</v>
      </c>
      <c r="I73" s="18" t="s">
        <v>49</v>
      </c>
      <c r="J73" s="19" t="s">
        <v>38</v>
      </c>
      <c r="K73" s="20" t="s">
        <v>123</v>
      </c>
      <c r="L73" s="21" t="s">
        <v>90</v>
      </c>
      <c r="M73" s="22" t="s">
        <v>91</v>
      </c>
    </row>
    <row r="74" spans="1:13" ht="23.25" thickBot="1" x14ac:dyDescent="0.25">
      <c r="A74" s="43" t="s">
        <v>618</v>
      </c>
      <c r="B74" s="90" t="s">
        <v>627</v>
      </c>
      <c r="C74" s="18" t="s">
        <v>628</v>
      </c>
      <c r="D74" s="19" t="s">
        <v>621</v>
      </c>
      <c r="E74" s="20" t="s">
        <v>478</v>
      </c>
      <c r="F74" s="21">
        <v>46357</v>
      </c>
      <c r="G74" s="20">
        <v>4</v>
      </c>
      <c r="H74" s="21" t="s">
        <v>622</v>
      </c>
      <c r="I74" s="18" t="s">
        <v>49</v>
      </c>
      <c r="J74" s="19" t="s">
        <v>238</v>
      </c>
      <c r="K74" s="20" t="s">
        <v>137</v>
      </c>
      <c r="L74" s="21" t="s">
        <v>90</v>
      </c>
      <c r="M74" s="22" t="s">
        <v>91</v>
      </c>
    </row>
    <row r="75" spans="1:13" ht="23.25" thickBot="1" x14ac:dyDescent="0.25">
      <c r="A75" s="43" t="s">
        <v>618</v>
      </c>
      <c r="B75" s="90" t="s">
        <v>627</v>
      </c>
      <c r="C75" s="18" t="s">
        <v>629</v>
      </c>
      <c r="D75" s="19" t="s">
        <v>621</v>
      </c>
      <c r="E75" s="20" t="s">
        <v>478</v>
      </c>
      <c r="F75" s="21">
        <v>46905</v>
      </c>
      <c r="G75" s="20">
        <v>3</v>
      </c>
      <c r="H75" s="28" t="s">
        <v>79</v>
      </c>
      <c r="I75" s="18" t="s">
        <v>49</v>
      </c>
      <c r="J75" s="19" t="s">
        <v>238</v>
      </c>
      <c r="K75" s="20" t="s">
        <v>137</v>
      </c>
      <c r="L75" s="21" t="s">
        <v>90</v>
      </c>
      <c r="M75" s="22" t="s">
        <v>91</v>
      </c>
    </row>
    <row r="76" spans="1:13" ht="12" thickBot="1" x14ac:dyDescent="0.25">
      <c r="A76" s="43" t="s">
        <v>618</v>
      </c>
      <c r="B76" s="90"/>
      <c r="C76" s="18" t="s">
        <v>630</v>
      </c>
      <c r="D76" s="19" t="s">
        <v>631</v>
      </c>
      <c r="E76" s="20" t="s">
        <v>478</v>
      </c>
      <c r="F76" s="17" t="s">
        <v>140</v>
      </c>
      <c r="G76" s="20" t="s">
        <v>78</v>
      </c>
      <c r="H76" s="21" t="s">
        <v>632</v>
      </c>
      <c r="I76" s="18" t="s">
        <v>49</v>
      </c>
      <c r="J76" s="19" t="s">
        <v>38</v>
      </c>
      <c r="K76" s="20" t="s">
        <v>80</v>
      </c>
      <c r="L76" s="21" t="s">
        <v>495</v>
      </c>
      <c r="M76" s="22" t="s">
        <v>91</v>
      </c>
    </row>
    <row r="77" spans="1:13" ht="23.25" thickBot="1" x14ac:dyDescent="0.25">
      <c r="A77" s="43" t="s">
        <v>633</v>
      </c>
      <c r="B77" s="90" t="s">
        <v>634</v>
      </c>
      <c r="C77" s="18" t="s">
        <v>635</v>
      </c>
      <c r="D77" s="19" t="s">
        <v>636</v>
      </c>
      <c r="E77" s="20" t="s">
        <v>478</v>
      </c>
      <c r="F77" s="17">
        <v>45809</v>
      </c>
      <c r="G77" s="20">
        <v>2</v>
      </c>
      <c r="H77" s="21" t="s">
        <v>637</v>
      </c>
      <c r="I77" s="18" t="s">
        <v>49</v>
      </c>
      <c r="J77" s="19" t="s">
        <v>238</v>
      </c>
      <c r="K77" s="20" t="s">
        <v>137</v>
      </c>
      <c r="L77" s="21" t="s">
        <v>90</v>
      </c>
      <c r="M77" s="22" t="s">
        <v>91</v>
      </c>
    </row>
    <row r="78" spans="1:13" ht="23.25" thickBot="1" x14ac:dyDescent="0.25">
      <c r="A78" s="43" t="s">
        <v>633</v>
      </c>
      <c r="B78" s="90" t="s">
        <v>638</v>
      </c>
      <c r="C78" s="18" t="s">
        <v>639</v>
      </c>
      <c r="D78" s="19" t="s">
        <v>636</v>
      </c>
      <c r="E78" s="20" t="s">
        <v>478</v>
      </c>
      <c r="F78" s="17">
        <v>45992</v>
      </c>
      <c r="G78" s="20">
        <v>41</v>
      </c>
      <c r="H78" s="21" t="s">
        <v>637</v>
      </c>
      <c r="I78" s="18" t="s">
        <v>49</v>
      </c>
      <c r="J78" s="19" t="s">
        <v>38</v>
      </c>
      <c r="K78" s="20" t="s">
        <v>137</v>
      </c>
      <c r="L78" s="21" t="s">
        <v>90</v>
      </c>
      <c r="M78" s="22" t="s">
        <v>91</v>
      </c>
    </row>
    <row r="79" spans="1:13" ht="12" thickBot="1" x14ac:dyDescent="0.25">
      <c r="A79" s="43" t="s">
        <v>633</v>
      </c>
      <c r="B79" s="90" t="s">
        <v>638</v>
      </c>
      <c r="C79" s="18" t="s">
        <v>640</v>
      </c>
      <c r="D79" s="19" t="s">
        <v>636</v>
      </c>
      <c r="E79" s="20" t="s">
        <v>478</v>
      </c>
      <c r="F79" s="17">
        <v>46174</v>
      </c>
      <c r="G79" s="20">
        <v>3</v>
      </c>
      <c r="H79" s="21" t="s">
        <v>637</v>
      </c>
      <c r="I79" s="18" t="s">
        <v>49</v>
      </c>
      <c r="J79" s="19" t="s">
        <v>238</v>
      </c>
      <c r="K79" s="20" t="s">
        <v>123</v>
      </c>
      <c r="L79" s="21" t="s">
        <v>90</v>
      </c>
      <c r="M79" s="22" t="s">
        <v>91</v>
      </c>
    </row>
    <row r="80" spans="1:13" ht="23.25" thickBot="1" x14ac:dyDescent="0.25">
      <c r="A80" s="43" t="s">
        <v>633</v>
      </c>
      <c r="B80" s="90" t="s">
        <v>638</v>
      </c>
      <c r="C80" s="18" t="s">
        <v>641</v>
      </c>
      <c r="D80" s="19" t="s">
        <v>636</v>
      </c>
      <c r="E80" s="20" t="s">
        <v>478</v>
      </c>
      <c r="F80" s="17">
        <v>46539</v>
      </c>
      <c r="G80" s="20">
        <v>5</v>
      </c>
      <c r="H80" s="21" t="s">
        <v>637</v>
      </c>
      <c r="I80" s="18" t="s">
        <v>49</v>
      </c>
      <c r="J80" s="19" t="s">
        <v>38</v>
      </c>
      <c r="K80" s="20" t="s">
        <v>137</v>
      </c>
      <c r="L80" s="21" t="s">
        <v>90</v>
      </c>
      <c r="M80" s="22" t="s">
        <v>91</v>
      </c>
    </row>
    <row r="81" spans="1:13" ht="12" thickBot="1" x14ac:dyDescent="0.25">
      <c r="A81" s="43" t="s">
        <v>633</v>
      </c>
      <c r="B81" s="90" t="s">
        <v>638</v>
      </c>
      <c r="C81" s="18" t="s">
        <v>642</v>
      </c>
      <c r="D81" s="19" t="s">
        <v>636</v>
      </c>
      <c r="E81" s="20" t="s">
        <v>478</v>
      </c>
      <c r="F81" s="17">
        <v>47088</v>
      </c>
      <c r="G81" s="20">
        <v>7</v>
      </c>
      <c r="H81" s="28" t="s">
        <v>79</v>
      </c>
      <c r="I81" s="18" t="s">
        <v>49</v>
      </c>
      <c r="J81" s="19" t="s">
        <v>38</v>
      </c>
      <c r="K81" s="20" t="s">
        <v>80</v>
      </c>
      <c r="L81" s="21" t="s">
        <v>90</v>
      </c>
      <c r="M81" s="22" t="s">
        <v>91</v>
      </c>
    </row>
    <row r="82" spans="1:13" ht="23.25" thickBot="1" x14ac:dyDescent="0.25">
      <c r="A82" s="43" t="s">
        <v>643</v>
      </c>
      <c r="B82" s="90" t="s">
        <v>644</v>
      </c>
      <c r="C82" s="18" t="s">
        <v>645</v>
      </c>
      <c r="D82" s="19" t="s">
        <v>646</v>
      </c>
      <c r="E82" s="20" t="s">
        <v>478</v>
      </c>
      <c r="F82" s="17">
        <v>45444</v>
      </c>
      <c r="G82" s="20">
        <v>13</v>
      </c>
      <c r="H82" s="21" t="s">
        <v>607</v>
      </c>
      <c r="I82" s="18" t="s">
        <v>49</v>
      </c>
      <c r="J82" s="19" t="s">
        <v>238</v>
      </c>
      <c r="K82" s="20" t="s">
        <v>72</v>
      </c>
      <c r="L82" s="21" t="s">
        <v>90</v>
      </c>
      <c r="M82" s="22" t="s">
        <v>91</v>
      </c>
    </row>
    <row r="83" spans="1:13" ht="23.25" thickBot="1" x14ac:dyDescent="0.25">
      <c r="A83" s="43" t="s">
        <v>647</v>
      </c>
      <c r="B83" s="90" t="s">
        <v>648</v>
      </c>
      <c r="C83" s="18" t="s">
        <v>649</v>
      </c>
      <c r="D83" s="19" t="s">
        <v>650</v>
      </c>
      <c r="E83" s="20" t="s">
        <v>478</v>
      </c>
      <c r="F83" s="17">
        <v>45809</v>
      </c>
      <c r="G83" s="20">
        <v>2</v>
      </c>
      <c r="H83" s="21" t="s">
        <v>651</v>
      </c>
      <c r="I83" s="18" t="s">
        <v>49</v>
      </c>
      <c r="J83" s="19" t="s">
        <v>38</v>
      </c>
      <c r="K83" s="20" t="s">
        <v>39</v>
      </c>
      <c r="L83" s="21" t="s">
        <v>90</v>
      </c>
      <c r="M83" s="22" t="s">
        <v>91</v>
      </c>
    </row>
    <row r="84" spans="1:13" ht="23.25" thickBot="1" x14ac:dyDescent="0.25">
      <c r="A84" s="43" t="s">
        <v>643</v>
      </c>
      <c r="B84" s="90" t="s">
        <v>644</v>
      </c>
      <c r="C84" s="18" t="s">
        <v>652</v>
      </c>
      <c r="D84" s="19" t="s">
        <v>646</v>
      </c>
      <c r="E84" s="20" t="s">
        <v>478</v>
      </c>
      <c r="F84" s="17">
        <v>45444</v>
      </c>
      <c r="G84" s="20">
        <v>10</v>
      </c>
      <c r="H84" s="21" t="s">
        <v>653</v>
      </c>
      <c r="I84" s="18" t="s">
        <v>49</v>
      </c>
      <c r="J84" s="19" t="s">
        <v>238</v>
      </c>
      <c r="K84" s="20" t="s">
        <v>123</v>
      </c>
      <c r="L84" s="21" t="s">
        <v>90</v>
      </c>
      <c r="M84" s="22" t="s">
        <v>91</v>
      </c>
    </row>
    <row r="85" spans="1:13" ht="23.25" thickBot="1" x14ac:dyDescent="0.25">
      <c r="A85" s="43" t="s">
        <v>643</v>
      </c>
      <c r="B85" s="90" t="s">
        <v>644</v>
      </c>
      <c r="C85" s="18" t="s">
        <v>654</v>
      </c>
      <c r="D85" s="19" t="s">
        <v>646</v>
      </c>
      <c r="E85" s="20" t="s">
        <v>478</v>
      </c>
      <c r="F85" s="21">
        <v>45261</v>
      </c>
      <c r="G85" s="20">
        <v>21</v>
      </c>
      <c r="H85" s="21" t="s">
        <v>651</v>
      </c>
      <c r="I85" s="18" t="s">
        <v>49</v>
      </c>
      <c r="J85" s="19" t="s">
        <v>238</v>
      </c>
      <c r="K85" s="20" t="s">
        <v>137</v>
      </c>
      <c r="L85" s="21" t="s">
        <v>90</v>
      </c>
      <c r="M85" s="22" t="s">
        <v>91</v>
      </c>
    </row>
    <row r="86" spans="1:13" ht="23.25" thickBot="1" x14ac:dyDescent="0.25">
      <c r="A86" s="43" t="s">
        <v>647</v>
      </c>
      <c r="B86" s="90" t="s">
        <v>648</v>
      </c>
      <c r="C86" s="18" t="s">
        <v>655</v>
      </c>
      <c r="D86" s="19" t="s">
        <v>606</v>
      </c>
      <c r="E86" s="20" t="s">
        <v>478</v>
      </c>
      <c r="F86" s="21">
        <v>44896</v>
      </c>
      <c r="G86" s="20">
        <v>5</v>
      </c>
      <c r="H86" s="21" t="s">
        <v>653</v>
      </c>
      <c r="I86" s="18" t="s">
        <v>49</v>
      </c>
      <c r="J86" s="19" t="s">
        <v>38</v>
      </c>
      <c r="K86" s="20" t="s">
        <v>137</v>
      </c>
      <c r="L86" s="21" t="s">
        <v>90</v>
      </c>
      <c r="M86" s="22" t="s">
        <v>91</v>
      </c>
    </row>
    <row r="87" spans="1:13" ht="23.25" thickBot="1" x14ac:dyDescent="0.25">
      <c r="A87" s="43" t="s">
        <v>647</v>
      </c>
      <c r="B87" s="90" t="s">
        <v>656</v>
      </c>
      <c r="C87" s="18" t="s">
        <v>657</v>
      </c>
      <c r="D87" s="19" t="s">
        <v>650</v>
      </c>
      <c r="E87" s="20" t="s">
        <v>478</v>
      </c>
      <c r="F87" s="21">
        <v>45992</v>
      </c>
      <c r="G87" s="20">
        <v>8</v>
      </c>
      <c r="H87" s="21" t="s">
        <v>607</v>
      </c>
      <c r="I87" s="18" t="s">
        <v>49</v>
      </c>
      <c r="J87" s="19" t="s">
        <v>38</v>
      </c>
      <c r="K87" s="20" t="s">
        <v>39</v>
      </c>
      <c r="L87" s="21" t="s">
        <v>90</v>
      </c>
      <c r="M87" s="22" t="s">
        <v>91</v>
      </c>
    </row>
    <row r="88" spans="1:13" ht="23.25" thickBot="1" x14ac:dyDescent="0.25">
      <c r="A88" s="43" t="s">
        <v>647</v>
      </c>
      <c r="B88" s="90" t="s">
        <v>656</v>
      </c>
      <c r="C88" s="18" t="s">
        <v>658</v>
      </c>
      <c r="D88" s="19" t="s">
        <v>650</v>
      </c>
      <c r="E88" s="20" t="s">
        <v>478</v>
      </c>
      <c r="F88" s="21">
        <v>46357</v>
      </c>
      <c r="G88" s="20">
        <v>5</v>
      </c>
      <c r="H88" s="21" t="s">
        <v>607</v>
      </c>
      <c r="I88" s="18" t="s">
        <v>49</v>
      </c>
      <c r="J88" s="19" t="s">
        <v>238</v>
      </c>
      <c r="K88" s="20" t="s">
        <v>39</v>
      </c>
      <c r="L88" s="21" t="s">
        <v>90</v>
      </c>
      <c r="M88" s="22" t="s">
        <v>91</v>
      </c>
    </row>
    <row r="89" spans="1:13" ht="23.25" thickBot="1" x14ac:dyDescent="0.25">
      <c r="A89" s="43" t="s">
        <v>647</v>
      </c>
      <c r="B89" s="90" t="s">
        <v>656</v>
      </c>
      <c r="C89" s="18" t="s">
        <v>659</v>
      </c>
      <c r="D89" s="19" t="s">
        <v>650</v>
      </c>
      <c r="E89" s="20" t="s">
        <v>478</v>
      </c>
      <c r="F89" s="21">
        <v>46357</v>
      </c>
      <c r="G89" s="20">
        <v>6</v>
      </c>
      <c r="H89" s="21" t="s">
        <v>607</v>
      </c>
      <c r="I89" s="18" t="s">
        <v>49</v>
      </c>
      <c r="J89" s="19" t="s">
        <v>238</v>
      </c>
      <c r="K89" s="20" t="s">
        <v>39</v>
      </c>
      <c r="L89" s="21" t="s">
        <v>90</v>
      </c>
      <c r="M89" s="22" t="s">
        <v>91</v>
      </c>
    </row>
    <row r="90" spans="1:13" s="47" customFormat="1" ht="23.25" thickBot="1" x14ac:dyDescent="0.25">
      <c r="A90" s="89" t="s">
        <v>647</v>
      </c>
      <c r="B90" s="91" t="s">
        <v>656</v>
      </c>
      <c r="C90" s="13" t="s">
        <v>660</v>
      </c>
      <c r="D90" s="19" t="s">
        <v>650</v>
      </c>
      <c r="E90" s="15" t="s">
        <v>478</v>
      </c>
      <c r="F90" s="16">
        <v>46905</v>
      </c>
      <c r="G90" s="15">
        <v>4</v>
      </c>
      <c r="H90" s="21" t="s">
        <v>607</v>
      </c>
      <c r="I90" s="18" t="s">
        <v>49</v>
      </c>
      <c r="J90" s="19" t="s">
        <v>238</v>
      </c>
      <c r="K90" s="20" t="s">
        <v>39</v>
      </c>
      <c r="L90" s="21" t="s">
        <v>90</v>
      </c>
      <c r="M90" s="22" t="s">
        <v>91</v>
      </c>
    </row>
    <row r="91" spans="1:13" ht="23.25" thickBot="1" x14ac:dyDescent="0.25">
      <c r="A91" s="43" t="s">
        <v>647</v>
      </c>
      <c r="B91" s="90" t="s">
        <v>656</v>
      </c>
      <c r="C91" s="18" t="s">
        <v>661</v>
      </c>
      <c r="D91" s="19" t="s">
        <v>650</v>
      </c>
      <c r="E91" s="20" t="s">
        <v>478</v>
      </c>
      <c r="F91" s="21">
        <v>46174</v>
      </c>
      <c r="G91" s="20">
        <v>2</v>
      </c>
      <c r="H91" s="21" t="s">
        <v>607</v>
      </c>
      <c r="I91" s="18" t="s">
        <v>49</v>
      </c>
      <c r="J91" s="19" t="s">
        <v>238</v>
      </c>
      <c r="K91" s="20" t="s">
        <v>39</v>
      </c>
      <c r="L91" s="21" t="s">
        <v>90</v>
      </c>
      <c r="M91" s="22" t="s">
        <v>91</v>
      </c>
    </row>
    <row r="92" spans="1:13" ht="23.25" thickBot="1" x14ac:dyDescent="0.25">
      <c r="A92" s="43" t="s">
        <v>647</v>
      </c>
      <c r="B92" s="90" t="s">
        <v>656</v>
      </c>
      <c r="C92" s="18" t="s">
        <v>662</v>
      </c>
      <c r="D92" s="19" t="s">
        <v>650</v>
      </c>
      <c r="E92" s="20" t="s">
        <v>478</v>
      </c>
      <c r="F92" s="21">
        <v>46357</v>
      </c>
      <c r="G92" s="20">
        <v>6</v>
      </c>
      <c r="H92" s="21" t="s">
        <v>607</v>
      </c>
      <c r="I92" s="18" t="s">
        <v>49</v>
      </c>
      <c r="J92" s="19" t="s">
        <v>238</v>
      </c>
      <c r="K92" s="20" t="s">
        <v>39</v>
      </c>
      <c r="L92" s="21" t="s">
        <v>90</v>
      </c>
      <c r="M92" s="22" t="s">
        <v>91</v>
      </c>
    </row>
    <row r="93" spans="1:13" ht="23.25" thickBot="1" x14ac:dyDescent="0.25">
      <c r="A93" s="43" t="s">
        <v>647</v>
      </c>
      <c r="B93" s="90" t="s">
        <v>656</v>
      </c>
      <c r="C93" s="18" t="s">
        <v>663</v>
      </c>
      <c r="D93" s="19" t="s">
        <v>650</v>
      </c>
      <c r="E93" s="20" t="s">
        <v>478</v>
      </c>
      <c r="F93" s="21">
        <v>46905</v>
      </c>
      <c r="G93" s="20">
        <v>5</v>
      </c>
      <c r="H93" s="21" t="s">
        <v>653</v>
      </c>
      <c r="I93" s="18" t="s">
        <v>49</v>
      </c>
      <c r="J93" s="19" t="s">
        <v>238</v>
      </c>
      <c r="K93" s="20" t="s">
        <v>39</v>
      </c>
      <c r="L93" s="21" t="s">
        <v>90</v>
      </c>
      <c r="M93" s="22" t="s">
        <v>91</v>
      </c>
    </row>
    <row r="94" spans="1:13" ht="23.25" thickBot="1" x14ac:dyDescent="0.25">
      <c r="A94" s="43" t="s">
        <v>647</v>
      </c>
      <c r="B94" s="90" t="s">
        <v>656</v>
      </c>
      <c r="C94" s="18" t="s">
        <v>664</v>
      </c>
      <c r="D94" s="19" t="s">
        <v>650</v>
      </c>
      <c r="E94" s="20" t="s">
        <v>478</v>
      </c>
      <c r="F94" s="21">
        <v>46174</v>
      </c>
      <c r="G94" s="20">
        <v>4</v>
      </c>
      <c r="H94" s="21" t="s">
        <v>79</v>
      </c>
      <c r="I94" s="18" t="s">
        <v>49</v>
      </c>
      <c r="J94" s="19" t="s">
        <v>38</v>
      </c>
      <c r="K94" s="20" t="s">
        <v>39</v>
      </c>
      <c r="L94" s="21" t="s">
        <v>90</v>
      </c>
      <c r="M94" s="22" t="s">
        <v>91</v>
      </c>
    </row>
    <row r="95" spans="1:13" ht="12" thickBot="1" x14ac:dyDescent="0.25">
      <c r="A95" s="43" t="s">
        <v>647</v>
      </c>
      <c r="B95" s="90" t="s">
        <v>656</v>
      </c>
      <c r="C95" s="18" t="s">
        <v>665</v>
      </c>
      <c r="D95" s="19" t="s">
        <v>650</v>
      </c>
      <c r="E95" s="20" t="s">
        <v>478</v>
      </c>
      <c r="F95" s="21">
        <v>45992</v>
      </c>
      <c r="G95" s="20">
        <v>6</v>
      </c>
      <c r="H95" s="21" t="s">
        <v>607</v>
      </c>
      <c r="I95" s="18" t="s">
        <v>49</v>
      </c>
      <c r="J95" s="19" t="s">
        <v>38</v>
      </c>
      <c r="K95" s="20" t="s">
        <v>80</v>
      </c>
      <c r="L95" s="21" t="s">
        <v>90</v>
      </c>
      <c r="M95" s="22" t="s">
        <v>91</v>
      </c>
    </row>
    <row r="96" spans="1:13" ht="12" thickBot="1" x14ac:dyDescent="0.25">
      <c r="A96" s="43" t="s">
        <v>647</v>
      </c>
      <c r="B96" s="90" t="s">
        <v>656</v>
      </c>
      <c r="C96" s="18" t="s">
        <v>666</v>
      </c>
      <c r="D96" s="19" t="s">
        <v>650</v>
      </c>
      <c r="E96" s="20" t="s">
        <v>478</v>
      </c>
      <c r="F96" s="21">
        <v>46174</v>
      </c>
      <c r="G96" s="20">
        <v>12</v>
      </c>
      <c r="H96" s="28" t="s">
        <v>79</v>
      </c>
      <c r="I96" s="18" t="s">
        <v>49</v>
      </c>
      <c r="J96" s="19" t="s">
        <v>38</v>
      </c>
      <c r="K96" s="20" t="s">
        <v>123</v>
      </c>
      <c r="L96" s="21" t="s">
        <v>90</v>
      </c>
      <c r="M96" s="22" t="s">
        <v>91</v>
      </c>
    </row>
    <row r="97" spans="1:13" ht="23.25" thickBot="1" x14ac:dyDescent="0.25">
      <c r="A97" s="43" t="s">
        <v>647</v>
      </c>
      <c r="B97" s="90" t="s">
        <v>656</v>
      </c>
      <c r="C97" s="18" t="s">
        <v>667</v>
      </c>
      <c r="D97" s="19" t="s">
        <v>650</v>
      </c>
      <c r="E97" s="20" t="s">
        <v>478</v>
      </c>
      <c r="F97" s="21">
        <v>46539</v>
      </c>
      <c r="G97" s="20">
        <v>6</v>
      </c>
      <c r="H97" s="21" t="s">
        <v>607</v>
      </c>
      <c r="I97" s="18" t="s">
        <v>49</v>
      </c>
      <c r="J97" s="19" t="s">
        <v>38</v>
      </c>
      <c r="K97" s="20" t="s">
        <v>137</v>
      </c>
      <c r="L97" s="21" t="s">
        <v>90</v>
      </c>
      <c r="M97" s="22" t="s">
        <v>91</v>
      </c>
    </row>
    <row r="98" spans="1:13" ht="23.25" thickBot="1" x14ac:dyDescent="0.25">
      <c r="A98" s="43" t="s">
        <v>647</v>
      </c>
      <c r="B98" s="90" t="s">
        <v>656</v>
      </c>
      <c r="C98" s="18" t="s">
        <v>668</v>
      </c>
      <c r="D98" s="19" t="s">
        <v>650</v>
      </c>
      <c r="E98" s="20" t="s">
        <v>478</v>
      </c>
      <c r="F98" s="21">
        <v>46174</v>
      </c>
      <c r="G98" s="20">
        <v>6</v>
      </c>
      <c r="H98" s="21" t="s">
        <v>607</v>
      </c>
      <c r="I98" s="18" t="s">
        <v>49</v>
      </c>
      <c r="J98" s="19" t="s">
        <v>38</v>
      </c>
      <c r="K98" s="20" t="s">
        <v>137</v>
      </c>
      <c r="L98" s="21" t="s">
        <v>90</v>
      </c>
      <c r="M98" s="22" t="s">
        <v>91</v>
      </c>
    </row>
    <row r="99" spans="1:13" ht="23.25" thickBot="1" x14ac:dyDescent="0.25">
      <c r="A99" s="43" t="s">
        <v>647</v>
      </c>
      <c r="B99" s="90" t="s">
        <v>656</v>
      </c>
      <c r="C99" s="18" t="s">
        <v>669</v>
      </c>
      <c r="D99" s="19" t="s">
        <v>650</v>
      </c>
      <c r="E99" s="20" t="s">
        <v>478</v>
      </c>
      <c r="F99" s="21">
        <v>46174</v>
      </c>
      <c r="G99" s="20">
        <v>4</v>
      </c>
      <c r="H99" s="21" t="s">
        <v>607</v>
      </c>
      <c r="I99" s="18" t="s">
        <v>49</v>
      </c>
      <c r="J99" s="19" t="s">
        <v>238</v>
      </c>
      <c r="K99" s="20" t="s">
        <v>137</v>
      </c>
      <c r="L99" s="21" t="s">
        <v>90</v>
      </c>
      <c r="M99" s="22" t="s">
        <v>91</v>
      </c>
    </row>
    <row r="100" spans="1:13" ht="23.25" thickBot="1" x14ac:dyDescent="0.25">
      <c r="A100" s="43" t="s">
        <v>647</v>
      </c>
      <c r="B100" s="90" t="s">
        <v>656</v>
      </c>
      <c r="C100" s="18" t="s">
        <v>670</v>
      </c>
      <c r="D100" s="19" t="s">
        <v>650</v>
      </c>
      <c r="E100" s="20" t="s">
        <v>478</v>
      </c>
      <c r="F100" s="21">
        <v>46905</v>
      </c>
      <c r="G100" s="20">
        <v>10</v>
      </c>
      <c r="H100" s="21" t="s">
        <v>671</v>
      </c>
      <c r="I100" s="18" t="s">
        <v>49</v>
      </c>
      <c r="J100" s="19" t="s">
        <v>238</v>
      </c>
      <c r="K100" s="20" t="s">
        <v>137</v>
      </c>
      <c r="L100" s="21" t="s">
        <v>90</v>
      </c>
      <c r="M100" s="22" t="s">
        <v>91</v>
      </c>
    </row>
    <row r="101" spans="1:13" ht="23.25" thickBot="1" x14ac:dyDescent="0.25">
      <c r="A101" s="43" t="s">
        <v>647</v>
      </c>
      <c r="B101" s="90" t="s">
        <v>656</v>
      </c>
      <c r="C101" s="18" t="s">
        <v>672</v>
      </c>
      <c r="D101" s="19" t="s">
        <v>650</v>
      </c>
      <c r="E101" s="20" t="s">
        <v>478</v>
      </c>
      <c r="F101" s="21">
        <v>46722</v>
      </c>
      <c r="G101" s="20">
        <v>10</v>
      </c>
      <c r="H101" s="21" t="s">
        <v>607</v>
      </c>
      <c r="I101" s="18" t="s">
        <v>49</v>
      </c>
      <c r="J101" s="19" t="s">
        <v>238</v>
      </c>
      <c r="K101" s="20" t="s">
        <v>137</v>
      </c>
      <c r="L101" s="21" t="s">
        <v>90</v>
      </c>
      <c r="M101" s="22" t="s">
        <v>91</v>
      </c>
    </row>
    <row r="102" spans="1:13" ht="12" thickBot="1" x14ac:dyDescent="0.25">
      <c r="A102" s="43" t="s">
        <v>647</v>
      </c>
      <c r="B102" s="90" t="s">
        <v>656</v>
      </c>
      <c r="C102" s="18" t="s">
        <v>673</v>
      </c>
      <c r="D102" s="19" t="s">
        <v>650</v>
      </c>
      <c r="E102" s="20" t="s">
        <v>478</v>
      </c>
      <c r="F102" s="21">
        <v>47270</v>
      </c>
      <c r="G102" s="20">
        <v>5</v>
      </c>
      <c r="H102" s="28" t="s">
        <v>79</v>
      </c>
      <c r="I102" s="18" t="s">
        <v>49</v>
      </c>
      <c r="J102" s="19" t="s">
        <v>38</v>
      </c>
      <c r="K102" s="20" t="s">
        <v>80</v>
      </c>
      <c r="L102" s="21" t="s">
        <v>90</v>
      </c>
      <c r="M102" s="22" t="s">
        <v>91</v>
      </c>
    </row>
    <row r="103" spans="1:13" ht="12" thickBot="1" x14ac:dyDescent="0.25">
      <c r="A103" s="43" t="s">
        <v>647</v>
      </c>
      <c r="B103" s="90" t="s">
        <v>656</v>
      </c>
      <c r="C103" s="18" t="s">
        <v>674</v>
      </c>
      <c r="D103" s="19" t="s">
        <v>650</v>
      </c>
      <c r="E103" s="20" t="s">
        <v>478</v>
      </c>
      <c r="F103" s="21">
        <v>47270</v>
      </c>
      <c r="G103" s="20">
        <v>13</v>
      </c>
      <c r="H103" s="28" t="s">
        <v>79</v>
      </c>
      <c r="I103" s="18" t="s">
        <v>49</v>
      </c>
      <c r="J103" s="19" t="s">
        <v>238</v>
      </c>
      <c r="K103" s="20" t="s">
        <v>123</v>
      </c>
      <c r="L103" s="21" t="s">
        <v>90</v>
      </c>
      <c r="M103" s="22" t="s">
        <v>91</v>
      </c>
    </row>
    <row r="104" spans="1:13" ht="12" thickBot="1" x14ac:dyDescent="0.25">
      <c r="A104" s="43" t="s">
        <v>647</v>
      </c>
      <c r="B104" s="90" t="s">
        <v>656</v>
      </c>
      <c r="C104" s="18" t="s">
        <v>675</v>
      </c>
      <c r="D104" s="19" t="s">
        <v>650</v>
      </c>
      <c r="E104" s="20" t="s">
        <v>478</v>
      </c>
      <c r="F104" s="21">
        <v>47270</v>
      </c>
      <c r="G104" s="20">
        <v>9</v>
      </c>
      <c r="H104" s="28" t="s">
        <v>79</v>
      </c>
      <c r="I104" s="18" t="s">
        <v>49</v>
      </c>
      <c r="J104" s="19" t="s">
        <v>38</v>
      </c>
      <c r="K104" s="20" t="s">
        <v>123</v>
      </c>
      <c r="L104" s="21" t="s">
        <v>90</v>
      </c>
      <c r="M104" s="22" t="s">
        <v>91</v>
      </c>
    </row>
    <row r="105" spans="1:13" ht="23.25" thickBot="1" x14ac:dyDescent="0.25">
      <c r="A105" s="43" t="s">
        <v>647</v>
      </c>
      <c r="B105" s="90" t="s">
        <v>656</v>
      </c>
      <c r="C105" s="18" t="s">
        <v>676</v>
      </c>
      <c r="D105" s="19" t="s">
        <v>650</v>
      </c>
      <c r="E105" s="20" t="s">
        <v>478</v>
      </c>
      <c r="F105" s="21">
        <v>46174</v>
      </c>
      <c r="G105" s="20">
        <v>16</v>
      </c>
      <c r="H105" s="21" t="s">
        <v>607</v>
      </c>
      <c r="I105" s="18" t="s">
        <v>49</v>
      </c>
      <c r="J105" s="19" t="s">
        <v>38</v>
      </c>
      <c r="K105" s="20" t="s">
        <v>137</v>
      </c>
      <c r="L105" s="21" t="s">
        <v>90</v>
      </c>
      <c r="M105" s="22" t="s">
        <v>91</v>
      </c>
    </row>
    <row r="106" spans="1:13" ht="23.25" thickBot="1" x14ac:dyDescent="0.25">
      <c r="A106" s="43" t="s">
        <v>647</v>
      </c>
      <c r="B106" s="90" t="s">
        <v>656</v>
      </c>
      <c r="C106" s="18" t="s">
        <v>677</v>
      </c>
      <c r="D106" s="19" t="s">
        <v>650</v>
      </c>
      <c r="E106" s="20" t="s">
        <v>478</v>
      </c>
      <c r="F106" s="21">
        <v>46905</v>
      </c>
      <c r="G106" s="20">
        <v>6</v>
      </c>
      <c r="H106" s="28" t="s">
        <v>79</v>
      </c>
      <c r="I106" s="18" t="s">
        <v>49</v>
      </c>
      <c r="J106" s="19" t="s">
        <v>238</v>
      </c>
      <c r="K106" s="20" t="s">
        <v>137</v>
      </c>
      <c r="L106" s="21" t="s">
        <v>90</v>
      </c>
      <c r="M106" s="22" t="s">
        <v>91</v>
      </c>
    </row>
    <row r="107" spans="1:13" ht="23.25" thickBot="1" x14ac:dyDescent="0.25">
      <c r="A107" s="43" t="s">
        <v>647</v>
      </c>
      <c r="B107" s="90" t="s">
        <v>656</v>
      </c>
      <c r="C107" s="18" t="s">
        <v>678</v>
      </c>
      <c r="D107" s="19" t="s">
        <v>679</v>
      </c>
      <c r="E107" s="20" t="s">
        <v>478</v>
      </c>
      <c r="F107" s="21">
        <v>46539</v>
      </c>
      <c r="G107" s="20">
        <v>25</v>
      </c>
      <c r="H107" s="21" t="s">
        <v>607</v>
      </c>
      <c r="I107" s="18" t="s">
        <v>49</v>
      </c>
      <c r="J107" s="19" t="s">
        <v>38</v>
      </c>
      <c r="K107" s="20" t="s">
        <v>137</v>
      </c>
      <c r="L107" s="21" t="s">
        <v>90</v>
      </c>
      <c r="M107" s="22" t="s">
        <v>91</v>
      </c>
    </row>
    <row r="108" spans="1:13" ht="23.25" thickBot="1" x14ac:dyDescent="0.25">
      <c r="A108" s="43" t="s">
        <v>647</v>
      </c>
      <c r="B108" s="90" t="s">
        <v>656</v>
      </c>
      <c r="C108" s="18" t="s">
        <v>680</v>
      </c>
      <c r="D108" s="19" t="s">
        <v>679</v>
      </c>
      <c r="E108" s="20" t="s">
        <v>478</v>
      </c>
      <c r="F108" s="21">
        <v>46722</v>
      </c>
      <c r="G108" s="20">
        <v>6</v>
      </c>
      <c r="H108" s="21" t="s">
        <v>681</v>
      </c>
      <c r="I108" s="18" t="s">
        <v>49</v>
      </c>
      <c r="J108" s="19" t="s">
        <v>38</v>
      </c>
      <c r="K108" s="20" t="s">
        <v>137</v>
      </c>
      <c r="L108" s="21" t="s">
        <v>90</v>
      </c>
      <c r="M108" s="22" t="s">
        <v>91</v>
      </c>
    </row>
    <row r="109" spans="1:13" ht="12" thickBot="1" x14ac:dyDescent="0.25">
      <c r="A109" s="43" t="s">
        <v>647</v>
      </c>
      <c r="B109" s="90"/>
      <c r="C109" s="18" t="s">
        <v>682</v>
      </c>
      <c r="D109" s="19" t="s">
        <v>650</v>
      </c>
      <c r="E109" s="20" t="s">
        <v>478</v>
      </c>
      <c r="F109" s="21">
        <v>44531</v>
      </c>
      <c r="G109" s="20" t="s">
        <v>78</v>
      </c>
      <c r="H109" s="28" t="s">
        <v>79</v>
      </c>
      <c r="I109" s="18" t="s">
        <v>49</v>
      </c>
      <c r="J109" s="19" t="s">
        <v>238</v>
      </c>
      <c r="K109" s="20" t="s">
        <v>80</v>
      </c>
      <c r="L109" s="21" t="s">
        <v>495</v>
      </c>
      <c r="M109" s="22" t="s">
        <v>91</v>
      </c>
    </row>
    <row r="110" spans="1:13" ht="12" thickBot="1" x14ac:dyDescent="0.25">
      <c r="A110" s="43" t="s">
        <v>647</v>
      </c>
      <c r="B110" s="90"/>
      <c r="C110" s="18" t="s">
        <v>683</v>
      </c>
      <c r="D110" s="19" t="s">
        <v>646</v>
      </c>
      <c r="E110" s="20" t="s">
        <v>478</v>
      </c>
      <c r="F110" s="21">
        <v>44166</v>
      </c>
      <c r="G110" s="20" t="s">
        <v>78</v>
      </c>
      <c r="H110" s="21" t="s">
        <v>684</v>
      </c>
      <c r="I110" s="18" t="s">
        <v>49</v>
      </c>
      <c r="J110" s="19" t="s">
        <v>38</v>
      </c>
      <c r="K110" s="20" t="s">
        <v>80</v>
      </c>
      <c r="L110" s="21" t="s">
        <v>495</v>
      </c>
      <c r="M110" s="22" t="s">
        <v>91</v>
      </c>
    </row>
    <row r="111" spans="1:13" ht="23.25" thickBot="1" x14ac:dyDescent="0.25">
      <c r="A111" s="43" t="s">
        <v>685</v>
      </c>
      <c r="B111" s="90" t="s">
        <v>686</v>
      </c>
      <c r="C111" s="18" t="s">
        <v>687</v>
      </c>
      <c r="D111" s="19" t="s">
        <v>650</v>
      </c>
      <c r="E111" s="20" t="s">
        <v>478</v>
      </c>
      <c r="F111" s="21">
        <v>44531</v>
      </c>
      <c r="G111" s="20">
        <v>9</v>
      </c>
      <c r="H111" s="21" t="s">
        <v>688</v>
      </c>
      <c r="I111" s="18" t="s">
        <v>49</v>
      </c>
      <c r="J111" s="19" t="s">
        <v>38</v>
      </c>
      <c r="K111" s="20" t="s">
        <v>137</v>
      </c>
      <c r="L111" s="21" t="s">
        <v>90</v>
      </c>
      <c r="M111" s="22" t="s">
        <v>91</v>
      </c>
    </row>
    <row r="112" spans="1:13" ht="23.25" thickBot="1" x14ac:dyDescent="0.25">
      <c r="A112" s="43" t="s">
        <v>685</v>
      </c>
      <c r="B112" s="90" t="s">
        <v>686</v>
      </c>
      <c r="C112" s="18" t="s">
        <v>689</v>
      </c>
      <c r="D112" s="19" t="s">
        <v>650</v>
      </c>
      <c r="E112" s="20" t="s">
        <v>478</v>
      </c>
      <c r="F112" s="21">
        <v>45444</v>
      </c>
      <c r="G112" s="20">
        <v>13</v>
      </c>
      <c r="H112" s="21" t="s">
        <v>688</v>
      </c>
      <c r="I112" s="18" t="s">
        <v>49</v>
      </c>
      <c r="J112" s="19" t="s">
        <v>38</v>
      </c>
      <c r="K112" s="20" t="s">
        <v>137</v>
      </c>
      <c r="L112" s="21" t="s">
        <v>90</v>
      </c>
      <c r="M112" s="22" t="s">
        <v>91</v>
      </c>
    </row>
    <row r="113" spans="1:13" ht="23.25" thickBot="1" x14ac:dyDescent="0.25">
      <c r="A113" s="43" t="s">
        <v>690</v>
      </c>
      <c r="B113" s="90" t="s">
        <v>691</v>
      </c>
      <c r="C113" s="18" t="s">
        <v>692</v>
      </c>
      <c r="D113" s="19" t="s">
        <v>693</v>
      </c>
      <c r="E113" s="20" t="s">
        <v>478</v>
      </c>
      <c r="F113" s="21">
        <v>45992</v>
      </c>
      <c r="G113" s="20">
        <v>5</v>
      </c>
      <c r="H113" s="21" t="s">
        <v>681</v>
      </c>
      <c r="I113" s="18" t="s">
        <v>49</v>
      </c>
      <c r="J113" s="19" t="s">
        <v>238</v>
      </c>
      <c r="K113" s="20" t="s">
        <v>39</v>
      </c>
      <c r="L113" s="21" t="s">
        <v>90</v>
      </c>
      <c r="M113" s="22" t="s">
        <v>91</v>
      </c>
    </row>
    <row r="114" spans="1:13" ht="23.25" thickBot="1" x14ac:dyDescent="0.25">
      <c r="A114" s="43" t="s">
        <v>685</v>
      </c>
      <c r="B114" s="90" t="s">
        <v>694</v>
      </c>
      <c r="C114" s="18" t="s">
        <v>695</v>
      </c>
      <c r="D114" s="19" t="s">
        <v>696</v>
      </c>
      <c r="E114" s="20" t="s">
        <v>478</v>
      </c>
      <c r="F114" s="21">
        <v>46357</v>
      </c>
      <c r="G114" s="20" t="s">
        <v>697</v>
      </c>
      <c r="H114" s="21" t="s">
        <v>681</v>
      </c>
      <c r="I114" s="18" t="s">
        <v>49</v>
      </c>
      <c r="J114" s="19" t="s">
        <v>38</v>
      </c>
      <c r="K114" s="20" t="s">
        <v>39</v>
      </c>
      <c r="L114" s="21" t="s">
        <v>90</v>
      </c>
      <c r="M114" s="22" t="s">
        <v>91</v>
      </c>
    </row>
    <row r="115" spans="1:13" ht="23.25" thickBot="1" x14ac:dyDescent="0.25">
      <c r="A115" s="43" t="s">
        <v>690</v>
      </c>
      <c r="B115" s="90" t="s">
        <v>691</v>
      </c>
      <c r="C115" s="18" t="s">
        <v>698</v>
      </c>
      <c r="D115" s="19" t="s">
        <v>696</v>
      </c>
      <c r="E115" s="20" t="s">
        <v>478</v>
      </c>
      <c r="F115" s="21">
        <v>45992</v>
      </c>
      <c r="G115" s="20">
        <v>9</v>
      </c>
      <c r="H115" s="21" t="s">
        <v>681</v>
      </c>
      <c r="I115" s="18" t="s">
        <v>49</v>
      </c>
      <c r="J115" s="19" t="s">
        <v>238</v>
      </c>
      <c r="K115" s="20" t="s">
        <v>137</v>
      </c>
      <c r="L115" s="21" t="s">
        <v>90</v>
      </c>
      <c r="M115" s="22" t="s">
        <v>91</v>
      </c>
    </row>
    <row r="116" spans="1:13" ht="12" thickBot="1" x14ac:dyDescent="0.25">
      <c r="A116" s="43" t="s">
        <v>690</v>
      </c>
      <c r="B116" s="90" t="s">
        <v>691</v>
      </c>
      <c r="C116" s="18" t="s">
        <v>699</v>
      </c>
      <c r="D116" s="19" t="s">
        <v>696</v>
      </c>
      <c r="E116" s="20" t="s">
        <v>478</v>
      </c>
      <c r="F116" s="21">
        <v>45992</v>
      </c>
      <c r="G116" s="20">
        <v>20</v>
      </c>
      <c r="H116" s="21" t="s">
        <v>681</v>
      </c>
      <c r="I116" s="18" t="s">
        <v>49</v>
      </c>
      <c r="J116" s="19" t="s">
        <v>38</v>
      </c>
      <c r="K116" s="20" t="s">
        <v>123</v>
      </c>
      <c r="L116" s="21" t="s">
        <v>90</v>
      </c>
      <c r="M116" s="22" t="s">
        <v>91</v>
      </c>
    </row>
    <row r="117" spans="1:13" ht="23.25" thickBot="1" x14ac:dyDescent="0.25">
      <c r="A117" s="43" t="s">
        <v>700</v>
      </c>
      <c r="B117" s="90"/>
      <c r="C117" s="18" t="s">
        <v>701</v>
      </c>
      <c r="D117" s="19" t="s">
        <v>679</v>
      </c>
      <c r="E117" s="20" t="s">
        <v>478</v>
      </c>
      <c r="F117" s="17">
        <v>43983</v>
      </c>
      <c r="G117" s="20">
        <v>3</v>
      </c>
      <c r="H117" s="21" t="s">
        <v>702</v>
      </c>
      <c r="I117" s="18" t="s">
        <v>49</v>
      </c>
      <c r="J117" s="19" t="s">
        <v>38</v>
      </c>
      <c r="K117" s="20" t="s">
        <v>80</v>
      </c>
      <c r="L117" s="21" t="s">
        <v>495</v>
      </c>
      <c r="M117" s="22" t="s">
        <v>91</v>
      </c>
    </row>
    <row r="118" spans="1:13" ht="158.25" thickBot="1" x14ac:dyDescent="0.25">
      <c r="A118" s="89" t="s">
        <v>703</v>
      </c>
      <c r="B118" s="91" t="s">
        <v>704</v>
      </c>
      <c r="C118" s="13" t="s">
        <v>705</v>
      </c>
      <c r="D118" s="14" t="s">
        <v>706</v>
      </c>
      <c r="E118" s="15" t="s">
        <v>707</v>
      </c>
      <c r="F118" s="16" t="s">
        <v>708</v>
      </c>
      <c r="G118" s="25" t="s">
        <v>709</v>
      </c>
      <c r="H118" s="16" t="s">
        <v>710</v>
      </c>
      <c r="I118" s="13" t="s">
        <v>49</v>
      </c>
      <c r="J118" s="14" t="s">
        <v>38</v>
      </c>
      <c r="K118" s="15" t="s">
        <v>39</v>
      </c>
      <c r="L118" s="16" t="s">
        <v>40</v>
      </c>
      <c r="M118" s="57" t="s">
        <v>41</v>
      </c>
    </row>
    <row r="119" spans="1:13" ht="383.25" thickBot="1" x14ac:dyDescent="0.25">
      <c r="A119" s="89" t="s">
        <v>703</v>
      </c>
      <c r="B119" s="91" t="s">
        <v>704</v>
      </c>
      <c r="C119" s="13" t="s">
        <v>711</v>
      </c>
      <c r="D119" s="14" t="s">
        <v>712</v>
      </c>
      <c r="E119" s="15" t="s">
        <v>49</v>
      </c>
      <c r="F119" s="16" t="s">
        <v>78</v>
      </c>
      <c r="G119" s="25" t="s">
        <v>713</v>
      </c>
      <c r="H119" s="16" t="s">
        <v>710</v>
      </c>
      <c r="I119" s="13" t="s">
        <v>49</v>
      </c>
      <c r="J119" s="14" t="s">
        <v>38</v>
      </c>
      <c r="K119" s="15" t="s">
        <v>39</v>
      </c>
      <c r="L119" s="16" t="s">
        <v>40</v>
      </c>
      <c r="M119" s="57" t="s">
        <v>41</v>
      </c>
    </row>
    <row r="120" spans="1:13" ht="23.25" thickBot="1" x14ac:dyDescent="0.25">
      <c r="A120" s="43" t="s">
        <v>714</v>
      </c>
      <c r="B120" s="90" t="s">
        <v>325</v>
      </c>
      <c r="C120" s="18" t="s">
        <v>715</v>
      </c>
      <c r="D120" s="19" t="s">
        <v>631</v>
      </c>
      <c r="E120" s="20" t="s">
        <v>478</v>
      </c>
      <c r="F120" s="21" t="s">
        <v>716</v>
      </c>
      <c r="G120" s="20" t="s">
        <v>78</v>
      </c>
      <c r="H120" s="28" t="s">
        <v>79</v>
      </c>
      <c r="I120" s="18" t="s">
        <v>49</v>
      </c>
      <c r="J120" s="19" t="s">
        <v>38</v>
      </c>
      <c r="K120" s="20" t="s">
        <v>83</v>
      </c>
      <c r="L120" s="21" t="s">
        <v>495</v>
      </c>
      <c r="M120" s="22" t="s">
        <v>91</v>
      </c>
    </row>
    <row r="121" spans="1:13" ht="23.25" thickBot="1" x14ac:dyDescent="0.25">
      <c r="A121" s="43">
        <v>6.3</v>
      </c>
      <c r="B121" s="90"/>
      <c r="C121" s="18" t="s">
        <v>717</v>
      </c>
      <c r="D121" s="19" t="s">
        <v>718</v>
      </c>
      <c r="E121" s="20" t="s">
        <v>49</v>
      </c>
      <c r="F121" s="21" t="s">
        <v>78</v>
      </c>
      <c r="G121" s="20" t="s">
        <v>78</v>
      </c>
      <c r="H121" s="28">
        <v>6.3</v>
      </c>
      <c r="I121" s="18" t="s">
        <v>49</v>
      </c>
      <c r="J121" s="19" t="s">
        <v>38</v>
      </c>
      <c r="K121" s="20" t="s">
        <v>137</v>
      </c>
      <c r="L121" s="21" t="s">
        <v>51</v>
      </c>
      <c r="M121" s="22" t="s">
        <v>173</v>
      </c>
    </row>
    <row r="122" spans="1:13" ht="23.25" thickBot="1" x14ac:dyDescent="0.25">
      <c r="A122" s="43">
        <v>6.3</v>
      </c>
      <c r="B122" s="90"/>
      <c r="C122" s="18" t="s">
        <v>719</v>
      </c>
      <c r="D122" s="19" t="s">
        <v>720</v>
      </c>
      <c r="E122" s="20" t="s">
        <v>49</v>
      </c>
      <c r="F122" s="21" t="s">
        <v>78</v>
      </c>
      <c r="G122" s="20" t="s">
        <v>78</v>
      </c>
      <c r="H122" s="28">
        <v>6.3</v>
      </c>
      <c r="I122" s="18" t="s">
        <v>49</v>
      </c>
      <c r="J122" s="19" t="s">
        <v>38</v>
      </c>
      <c r="K122" s="20" t="s">
        <v>217</v>
      </c>
      <c r="L122" s="21" t="s">
        <v>51</v>
      </c>
      <c r="M122" s="22" t="s">
        <v>173</v>
      </c>
    </row>
    <row r="123" spans="1:13" ht="23.25" thickBot="1" x14ac:dyDescent="0.25">
      <c r="A123" s="43" t="s">
        <v>721</v>
      </c>
      <c r="B123" s="90" t="s">
        <v>704</v>
      </c>
      <c r="C123" s="18" t="s">
        <v>722</v>
      </c>
      <c r="D123" s="19" t="s">
        <v>723</v>
      </c>
      <c r="E123" s="20" t="s">
        <v>724</v>
      </c>
      <c r="F123" s="21" t="s">
        <v>78</v>
      </c>
      <c r="G123" s="20">
        <v>56</v>
      </c>
      <c r="H123" s="21" t="s">
        <v>725</v>
      </c>
      <c r="I123" s="18" t="s">
        <v>159</v>
      </c>
      <c r="J123" s="19" t="s">
        <v>238</v>
      </c>
      <c r="K123" s="20" t="s">
        <v>80</v>
      </c>
      <c r="L123" s="21" t="s">
        <v>51</v>
      </c>
      <c r="M123" s="22" t="s">
        <v>726</v>
      </c>
    </row>
    <row r="124" spans="1:13" ht="34.5" thickBot="1" x14ac:dyDescent="0.25">
      <c r="A124" s="43" t="s">
        <v>727</v>
      </c>
      <c r="B124" s="90" t="s">
        <v>704</v>
      </c>
      <c r="C124" s="18" t="s">
        <v>728</v>
      </c>
      <c r="D124" s="19" t="s">
        <v>729</v>
      </c>
      <c r="E124" s="20" t="s">
        <v>724</v>
      </c>
      <c r="F124" s="21" t="s">
        <v>78</v>
      </c>
      <c r="G124" s="20" t="s">
        <v>730</v>
      </c>
      <c r="H124" s="21" t="s">
        <v>731</v>
      </c>
      <c r="I124" s="18" t="s">
        <v>159</v>
      </c>
      <c r="J124" s="19" t="s">
        <v>238</v>
      </c>
      <c r="K124" s="20" t="s">
        <v>39</v>
      </c>
      <c r="L124" s="21" t="s">
        <v>40</v>
      </c>
      <c r="M124" s="39" t="s">
        <v>239</v>
      </c>
    </row>
    <row r="125" spans="1:13" ht="22.5" x14ac:dyDescent="0.2">
      <c r="A125" s="43" t="s">
        <v>727</v>
      </c>
      <c r="B125" s="90" t="s">
        <v>704</v>
      </c>
      <c r="C125" s="18" t="s">
        <v>732</v>
      </c>
      <c r="D125" s="19" t="s">
        <v>729</v>
      </c>
      <c r="E125" s="20" t="s">
        <v>724</v>
      </c>
      <c r="F125" s="21" t="s">
        <v>78</v>
      </c>
      <c r="G125" s="20" t="s">
        <v>730</v>
      </c>
      <c r="H125" s="21" t="s">
        <v>731</v>
      </c>
      <c r="I125" s="18" t="s">
        <v>159</v>
      </c>
      <c r="J125" s="19" t="s">
        <v>38</v>
      </c>
      <c r="K125" s="20" t="s">
        <v>80</v>
      </c>
      <c r="L125" s="21" t="s">
        <v>40</v>
      </c>
      <c r="M125" s="22" t="s">
        <v>41</v>
      </c>
    </row>
    <row r="126" spans="1:13" ht="23.25" thickBot="1" x14ac:dyDescent="0.25">
      <c r="A126" s="43" t="s">
        <v>733</v>
      </c>
      <c r="B126" s="90" t="s">
        <v>704</v>
      </c>
      <c r="C126" s="18" t="s">
        <v>734</v>
      </c>
      <c r="D126" s="19" t="s">
        <v>729</v>
      </c>
      <c r="E126" s="20" t="s">
        <v>724</v>
      </c>
      <c r="F126" s="21" t="s">
        <v>78</v>
      </c>
      <c r="G126" s="20">
        <v>43</v>
      </c>
      <c r="H126" s="21" t="s">
        <v>735</v>
      </c>
      <c r="I126" s="18" t="s">
        <v>159</v>
      </c>
      <c r="J126" s="19" t="s">
        <v>238</v>
      </c>
      <c r="K126" s="20" t="s">
        <v>80</v>
      </c>
      <c r="L126" s="21" t="s">
        <v>40</v>
      </c>
      <c r="M126" s="39" t="s">
        <v>239</v>
      </c>
    </row>
    <row r="127" spans="1:13" ht="23.25" thickBot="1" x14ac:dyDescent="0.25">
      <c r="A127" s="43" t="s">
        <v>733</v>
      </c>
      <c r="B127" s="90" t="s">
        <v>704</v>
      </c>
      <c r="C127" s="18" t="s">
        <v>736</v>
      </c>
      <c r="D127" s="19" t="s">
        <v>729</v>
      </c>
      <c r="E127" s="20" t="s">
        <v>724</v>
      </c>
      <c r="F127" s="21" t="s">
        <v>78</v>
      </c>
      <c r="G127" s="20" t="s">
        <v>737</v>
      </c>
      <c r="H127" s="21" t="s">
        <v>735</v>
      </c>
      <c r="I127" s="18" t="s">
        <v>159</v>
      </c>
      <c r="J127" s="19" t="s">
        <v>238</v>
      </c>
      <c r="K127" s="20" t="s">
        <v>39</v>
      </c>
      <c r="L127" s="21" t="s">
        <v>40</v>
      </c>
      <c r="M127" s="39" t="s">
        <v>239</v>
      </c>
    </row>
    <row r="128" spans="1:13" ht="23.25" thickBot="1" x14ac:dyDescent="0.25">
      <c r="A128" s="43" t="s">
        <v>738</v>
      </c>
      <c r="B128" s="90" t="s">
        <v>704</v>
      </c>
      <c r="C128" s="18" t="s">
        <v>739</v>
      </c>
      <c r="D128" s="19" t="s">
        <v>729</v>
      </c>
      <c r="E128" s="20" t="s">
        <v>724</v>
      </c>
      <c r="F128" s="21" t="s">
        <v>78</v>
      </c>
      <c r="G128" s="20">
        <v>55</v>
      </c>
      <c r="H128" s="21" t="s">
        <v>740</v>
      </c>
      <c r="I128" s="18" t="s">
        <v>159</v>
      </c>
      <c r="J128" s="19" t="s">
        <v>238</v>
      </c>
      <c r="K128" s="20" t="s">
        <v>50</v>
      </c>
      <c r="L128" s="21" t="s">
        <v>51</v>
      </c>
      <c r="M128" s="22" t="s">
        <v>52</v>
      </c>
    </row>
    <row r="129" spans="1:13" ht="23.25" thickBot="1" x14ac:dyDescent="0.25">
      <c r="A129" s="43" t="s">
        <v>738</v>
      </c>
      <c r="B129" s="90" t="s">
        <v>704</v>
      </c>
      <c r="C129" s="18" t="s">
        <v>741</v>
      </c>
      <c r="D129" s="19" t="s">
        <v>729</v>
      </c>
      <c r="E129" s="20" t="s">
        <v>724</v>
      </c>
      <c r="F129" s="21" t="s">
        <v>78</v>
      </c>
      <c r="G129" s="20" t="s">
        <v>742</v>
      </c>
      <c r="H129" s="21" t="s">
        <v>740</v>
      </c>
      <c r="I129" s="18" t="s">
        <v>159</v>
      </c>
      <c r="J129" s="19" t="s">
        <v>38</v>
      </c>
      <c r="K129" s="20" t="s">
        <v>39</v>
      </c>
      <c r="L129" s="21" t="s">
        <v>40</v>
      </c>
      <c r="M129" s="22" t="s">
        <v>41</v>
      </c>
    </row>
    <row r="130" spans="1:13" ht="23.25" thickBot="1" x14ac:dyDescent="0.25">
      <c r="A130" s="43" t="s">
        <v>743</v>
      </c>
      <c r="B130" s="90" t="s">
        <v>704</v>
      </c>
      <c r="C130" s="18" t="s">
        <v>744</v>
      </c>
      <c r="D130" s="19" t="s">
        <v>729</v>
      </c>
      <c r="E130" s="20" t="s">
        <v>724</v>
      </c>
      <c r="F130" s="21" t="s">
        <v>78</v>
      </c>
      <c r="G130" s="20" t="s">
        <v>742</v>
      </c>
      <c r="H130" s="21" t="s">
        <v>745</v>
      </c>
      <c r="I130" s="18" t="s">
        <v>159</v>
      </c>
      <c r="J130" s="19" t="s">
        <v>38</v>
      </c>
      <c r="K130" s="20" t="s">
        <v>39</v>
      </c>
      <c r="L130" s="21" t="s">
        <v>40</v>
      </c>
      <c r="M130" s="22" t="s">
        <v>41</v>
      </c>
    </row>
    <row r="131" spans="1:13" ht="23.25" thickBot="1" x14ac:dyDescent="0.25">
      <c r="A131" s="43" t="s">
        <v>746</v>
      </c>
      <c r="B131" s="90" t="s">
        <v>704</v>
      </c>
      <c r="C131" s="18" t="s">
        <v>747</v>
      </c>
      <c r="D131" s="19" t="s">
        <v>729</v>
      </c>
      <c r="E131" s="20" t="s">
        <v>724</v>
      </c>
      <c r="F131" s="21" t="s">
        <v>78</v>
      </c>
      <c r="G131" s="20" t="s">
        <v>78</v>
      </c>
      <c r="H131" s="21" t="s">
        <v>748</v>
      </c>
      <c r="I131" s="18" t="s">
        <v>159</v>
      </c>
      <c r="J131" s="19" t="s">
        <v>38</v>
      </c>
      <c r="K131" s="20" t="s">
        <v>50</v>
      </c>
      <c r="L131" s="21" t="s">
        <v>51</v>
      </c>
      <c r="M131" s="22" t="s">
        <v>173</v>
      </c>
    </row>
    <row r="132" spans="1:13" ht="23.25" thickBot="1" x14ac:dyDescent="0.25">
      <c r="A132" s="43" t="s">
        <v>746</v>
      </c>
      <c r="B132" s="90" t="s">
        <v>704</v>
      </c>
      <c r="C132" s="18" t="s">
        <v>749</v>
      </c>
      <c r="D132" s="19" t="s">
        <v>729</v>
      </c>
      <c r="E132" s="20" t="s">
        <v>724</v>
      </c>
      <c r="F132" s="21" t="s">
        <v>78</v>
      </c>
      <c r="G132" s="20" t="s">
        <v>78</v>
      </c>
      <c r="H132" s="21" t="s">
        <v>748</v>
      </c>
      <c r="I132" s="18" t="s">
        <v>159</v>
      </c>
      <c r="J132" s="19" t="s">
        <v>38</v>
      </c>
      <c r="K132" s="20" t="s">
        <v>39</v>
      </c>
      <c r="L132" s="21" t="s">
        <v>40</v>
      </c>
      <c r="M132" s="22" t="s">
        <v>41</v>
      </c>
    </row>
    <row r="133" spans="1:13" ht="68.25" thickBot="1" x14ac:dyDescent="0.25">
      <c r="A133" s="43" t="s">
        <v>750</v>
      </c>
      <c r="B133" s="90" t="s">
        <v>704</v>
      </c>
      <c r="C133" s="18" t="s">
        <v>751</v>
      </c>
      <c r="D133" s="19" t="s">
        <v>752</v>
      </c>
      <c r="E133" s="20" t="s">
        <v>724</v>
      </c>
      <c r="F133" s="21" t="s">
        <v>78</v>
      </c>
      <c r="G133" s="20">
        <v>105</v>
      </c>
      <c r="H133" s="21" t="s">
        <v>594</v>
      </c>
      <c r="I133" s="18" t="s">
        <v>159</v>
      </c>
      <c r="J133" s="19" t="s">
        <v>38</v>
      </c>
      <c r="K133" s="20" t="s">
        <v>39</v>
      </c>
      <c r="L133" s="21" t="s">
        <v>40</v>
      </c>
      <c r="M133" s="22" t="s">
        <v>41</v>
      </c>
    </row>
    <row r="134" spans="1:13" ht="113.25" thickBot="1" x14ac:dyDescent="0.25">
      <c r="A134" s="43" t="s">
        <v>750</v>
      </c>
      <c r="B134" s="90" t="s">
        <v>704</v>
      </c>
      <c r="C134" s="18" t="s">
        <v>753</v>
      </c>
      <c r="D134" s="19" t="s">
        <v>752</v>
      </c>
      <c r="E134" s="20" t="s">
        <v>724</v>
      </c>
      <c r="F134" s="21" t="s">
        <v>78</v>
      </c>
      <c r="G134" s="20" t="s">
        <v>754</v>
      </c>
      <c r="H134" s="21" t="s">
        <v>594</v>
      </c>
      <c r="I134" s="18" t="s">
        <v>159</v>
      </c>
      <c r="J134" s="19" t="s">
        <v>38</v>
      </c>
      <c r="K134" s="20" t="s">
        <v>317</v>
      </c>
      <c r="L134" s="21" t="s">
        <v>40</v>
      </c>
      <c r="M134" s="22" t="s">
        <v>41</v>
      </c>
    </row>
    <row r="135" spans="1:13" ht="12" thickBot="1" x14ac:dyDescent="0.25">
      <c r="A135" s="43">
        <v>9.1</v>
      </c>
      <c r="B135" s="90" t="s">
        <v>755</v>
      </c>
      <c r="C135" s="18" t="s">
        <v>756</v>
      </c>
      <c r="D135" s="19" t="s">
        <v>757</v>
      </c>
      <c r="E135" s="20" t="s">
        <v>76</v>
      </c>
      <c r="F135" s="21" t="s">
        <v>758</v>
      </c>
      <c r="G135" s="20" t="s">
        <v>78</v>
      </c>
      <c r="H135" s="28" t="s">
        <v>759</v>
      </c>
      <c r="I135" s="18" t="s">
        <v>76</v>
      </c>
      <c r="J135" s="19" t="s">
        <v>38</v>
      </c>
      <c r="K135" s="20" t="s">
        <v>83</v>
      </c>
      <c r="L135" s="21" t="s">
        <v>40</v>
      </c>
      <c r="M135" s="22" t="s">
        <v>111</v>
      </c>
    </row>
    <row r="136" spans="1:13" ht="12" thickBot="1" x14ac:dyDescent="0.25">
      <c r="A136" s="43">
        <v>9.1</v>
      </c>
      <c r="B136" s="90" t="s">
        <v>755</v>
      </c>
      <c r="C136" s="18" t="s">
        <v>760</v>
      </c>
      <c r="D136" s="19" t="s">
        <v>761</v>
      </c>
      <c r="E136" s="20" t="s">
        <v>76</v>
      </c>
      <c r="F136" s="21" t="s">
        <v>758</v>
      </c>
      <c r="G136" s="20" t="s">
        <v>78</v>
      </c>
      <c r="H136" s="28" t="s">
        <v>759</v>
      </c>
      <c r="I136" s="18" t="s">
        <v>76</v>
      </c>
      <c r="J136" s="19" t="s">
        <v>38</v>
      </c>
      <c r="K136" s="20" t="s">
        <v>83</v>
      </c>
      <c r="L136" s="21" t="s">
        <v>40</v>
      </c>
      <c r="M136" s="22" t="s">
        <v>111</v>
      </c>
    </row>
    <row r="137" spans="1:13" ht="12" thickBot="1" x14ac:dyDescent="0.25">
      <c r="A137" s="43">
        <v>9.1</v>
      </c>
      <c r="B137" s="90" t="s">
        <v>755</v>
      </c>
      <c r="C137" s="18" t="s">
        <v>762</v>
      </c>
      <c r="D137" s="19" t="s">
        <v>761</v>
      </c>
      <c r="E137" s="20" t="s">
        <v>76</v>
      </c>
      <c r="F137" s="21" t="s">
        <v>763</v>
      </c>
      <c r="G137" s="20" t="s">
        <v>78</v>
      </c>
      <c r="H137" s="21" t="s">
        <v>764</v>
      </c>
      <c r="I137" s="18" t="s">
        <v>76</v>
      </c>
      <c r="J137" s="19" t="s">
        <v>38</v>
      </c>
      <c r="K137" s="20" t="s">
        <v>83</v>
      </c>
      <c r="L137" s="21" t="s">
        <v>40</v>
      </c>
      <c r="M137" s="22" t="s">
        <v>111</v>
      </c>
    </row>
    <row r="138" spans="1:13" ht="12" thickBot="1" x14ac:dyDescent="0.25">
      <c r="A138" s="43">
        <v>9.1</v>
      </c>
      <c r="B138" s="90" t="s">
        <v>755</v>
      </c>
      <c r="C138" s="18" t="s">
        <v>765</v>
      </c>
      <c r="D138" s="19" t="s">
        <v>761</v>
      </c>
      <c r="E138" s="20" t="s">
        <v>76</v>
      </c>
      <c r="F138" s="21" t="s">
        <v>766</v>
      </c>
      <c r="G138" s="20" t="s">
        <v>78</v>
      </c>
      <c r="H138" s="28" t="s">
        <v>759</v>
      </c>
      <c r="I138" s="18" t="s">
        <v>76</v>
      </c>
      <c r="J138" s="19" t="s">
        <v>38</v>
      </c>
      <c r="K138" s="20" t="s">
        <v>83</v>
      </c>
      <c r="L138" s="21" t="s">
        <v>40</v>
      </c>
      <c r="M138" s="22" t="s">
        <v>111</v>
      </c>
    </row>
    <row r="139" spans="1:13" ht="12" thickBot="1" x14ac:dyDescent="0.25">
      <c r="A139" s="43">
        <v>9.1</v>
      </c>
      <c r="B139" s="90" t="s">
        <v>755</v>
      </c>
      <c r="C139" s="18" t="s">
        <v>767</v>
      </c>
      <c r="D139" s="19" t="s">
        <v>761</v>
      </c>
      <c r="E139" s="20" t="s">
        <v>76</v>
      </c>
      <c r="F139" s="21" t="s">
        <v>766</v>
      </c>
      <c r="G139" s="20" t="s">
        <v>78</v>
      </c>
      <c r="H139" s="28" t="s">
        <v>759</v>
      </c>
      <c r="I139" s="18" t="s">
        <v>76</v>
      </c>
      <c r="J139" s="19" t="s">
        <v>38</v>
      </c>
      <c r="K139" s="20" t="s">
        <v>83</v>
      </c>
      <c r="L139" s="21" t="s">
        <v>40</v>
      </c>
      <c r="M139" s="22" t="s">
        <v>111</v>
      </c>
    </row>
    <row r="140" spans="1:13" ht="12" thickBot="1" x14ac:dyDescent="0.25">
      <c r="A140" s="43">
        <v>9.1</v>
      </c>
      <c r="B140" s="90" t="s">
        <v>755</v>
      </c>
      <c r="C140" s="18" t="s">
        <v>768</v>
      </c>
      <c r="D140" s="19" t="s">
        <v>761</v>
      </c>
      <c r="E140" s="20" t="s">
        <v>76</v>
      </c>
      <c r="F140" s="21" t="s">
        <v>763</v>
      </c>
      <c r="G140" s="20" t="s">
        <v>78</v>
      </c>
      <c r="H140" s="21" t="s">
        <v>769</v>
      </c>
      <c r="I140" s="18" t="s">
        <v>76</v>
      </c>
      <c r="J140" s="19" t="s">
        <v>38</v>
      </c>
      <c r="K140" s="20" t="s">
        <v>83</v>
      </c>
      <c r="L140" s="21" t="s">
        <v>40</v>
      </c>
      <c r="M140" s="22" t="s">
        <v>111</v>
      </c>
    </row>
    <row r="141" spans="1:13" ht="12" thickBot="1" x14ac:dyDescent="0.25">
      <c r="A141" s="43">
        <v>9.1</v>
      </c>
      <c r="B141" s="90" t="s">
        <v>755</v>
      </c>
      <c r="C141" s="18" t="s">
        <v>770</v>
      </c>
      <c r="D141" s="19" t="s">
        <v>761</v>
      </c>
      <c r="E141" s="20" t="s">
        <v>76</v>
      </c>
      <c r="F141" s="21" t="s">
        <v>763</v>
      </c>
      <c r="G141" s="20" t="s">
        <v>78</v>
      </c>
      <c r="H141" s="21" t="s">
        <v>764</v>
      </c>
      <c r="I141" s="18" t="s">
        <v>76</v>
      </c>
      <c r="J141" s="19" t="s">
        <v>38</v>
      </c>
      <c r="K141" s="20" t="s">
        <v>83</v>
      </c>
      <c r="L141" s="21" t="s">
        <v>40</v>
      </c>
      <c r="M141" s="22" t="s">
        <v>111</v>
      </c>
    </row>
    <row r="142" spans="1:13" ht="12" thickBot="1" x14ac:dyDescent="0.25">
      <c r="A142" s="43">
        <v>9.1</v>
      </c>
      <c r="B142" s="90" t="s">
        <v>755</v>
      </c>
      <c r="C142" s="18" t="s">
        <v>771</v>
      </c>
      <c r="D142" s="19" t="s">
        <v>761</v>
      </c>
      <c r="E142" s="20" t="s">
        <v>76</v>
      </c>
      <c r="F142" s="21" t="s">
        <v>763</v>
      </c>
      <c r="G142" s="20" t="s">
        <v>78</v>
      </c>
      <c r="H142" s="21" t="s">
        <v>764</v>
      </c>
      <c r="I142" s="18" t="s">
        <v>76</v>
      </c>
      <c r="J142" s="19" t="s">
        <v>38</v>
      </c>
      <c r="K142" s="20" t="s">
        <v>83</v>
      </c>
      <c r="L142" s="21" t="s">
        <v>40</v>
      </c>
      <c r="M142" s="22" t="s">
        <v>111</v>
      </c>
    </row>
    <row r="143" spans="1:13" ht="12" thickBot="1" x14ac:dyDescent="0.25">
      <c r="A143" s="43">
        <v>9.1</v>
      </c>
      <c r="B143" s="90" t="s">
        <v>755</v>
      </c>
      <c r="C143" s="18" t="s">
        <v>772</v>
      </c>
      <c r="D143" s="19" t="s">
        <v>761</v>
      </c>
      <c r="E143" s="20" t="s">
        <v>76</v>
      </c>
      <c r="F143" s="21" t="s">
        <v>773</v>
      </c>
      <c r="G143" s="20" t="s">
        <v>78</v>
      </c>
      <c r="H143" s="21" t="s">
        <v>774</v>
      </c>
      <c r="I143" s="18" t="s">
        <v>76</v>
      </c>
      <c r="J143" s="19" t="s">
        <v>38</v>
      </c>
      <c r="K143" s="20" t="s">
        <v>83</v>
      </c>
      <c r="L143" s="21" t="s">
        <v>40</v>
      </c>
      <c r="M143" s="22" t="s">
        <v>111</v>
      </c>
    </row>
    <row r="144" spans="1:13" ht="12" thickBot="1" x14ac:dyDescent="0.25">
      <c r="A144" s="43">
        <v>9.1</v>
      </c>
      <c r="B144" s="90" t="s">
        <v>755</v>
      </c>
      <c r="C144" s="18" t="s">
        <v>775</v>
      </c>
      <c r="D144" s="19" t="s">
        <v>761</v>
      </c>
      <c r="E144" s="20" t="s">
        <v>76</v>
      </c>
      <c r="F144" s="21" t="s">
        <v>776</v>
      </c>
      <c r="G144" s="20" t="s">
        <v>78</v>
      </c>
      <c r="H144" s="28" t="s">
        <v>759</v>
      </c>
      <c r="I144" s="18" t="s">
        <v>76</v>
      </c>
      <c r="J144" s="19" t="s">
        <v>38</v>
      </c>
      <c r="K144" s="20" t="s">
        <v>83</v>
      </c>
      <c r="L144" s="21" t="s">
        <v>40</v>
      </c>
      <c r="M144" s="22" t="s">
        <v>111</v>
      </c>
    </row>
    <row r="145" spans="1:13" ht="12" thickBot="1" x14ac:dyDescent="0.25">
      <c r="A145" s="43">
        <v>9.1</v>
      </c>
      <c r="B145" s="90" t="s">
        <v>777</v>
      </c>
      <c r="C145" s="18" t="s">
        <v>778</v>
      </c>
      <c r="D145" s="19" t="s">
        <v>757</v>
      </c>
      <c r="E145" s="20" t="s">
        <v>37</v>
      </c>
      <c r="F145" s="21" t="s">
        <v>779</v>
      </c>
      <c r="G145" s="20" t="s">
        <v>78</v>
      </c>
      <c r="H145" s="21" t="s">
        <v>764</v>
      </c>
      <c r="I145" s="18" t="s">
        <v>37</v>
      </c>
      <c r="J145" s="19" t="s">
        <v>38</v>
      </c>
      <c r="K145" s="20" t="s">
        <v>83</v>
      </c>
      <c r="L145" s="21" t="s">
        <v>40</v>
      </c>
      <c r="M145" s="22" t="s">
        <v>111</v>
      </c>
    </row>
    <row r="146" spans="1:13" ht="23.25" thickBot="1" x14ac:dyDescent="0.25">
      <c r="A146" s="43">
        <v>9.1</v>
      </c>
      <c r="B146" s="90" t="s">
        <v>780</v>
      </c>
      <c r="C146" s="18" t="s">
        <v>781</v>
      </c>
      <c r="D146" s="19" t="s">
        <v>782</v>
      </c>
      <c r="E146" s="20" t="s">
        <v>76</v>
      </c>
      <c r="F146" s="21" t="s">
        <v>783</v>
      </c>
      <c r="G146" s="20" t="s">
        <v>78</v>
      </c>
      <c r="H146" s="28" t="s">
        <v>784</v>
      </c>
      <c r="I146" s="18" t="s">
        <v>76</v>
      </c>
      <c r="J146" s="19" t="s">
        <v>238</v>
      </c>
      <c r="K146" s="20" t="s">
        <v>137</v>
      </c>
      <c r="L146" s="21" t="s">
        <v>90</v>
      </c>
      <c r="M146" s="22" t="s">
        <v>91</v>
      </c>
    </row>
    <row r="147" spans="1:13" ht="23.25" thickBot="1" x14ac:dyDescent="0.25">
      <c r="A147" s="43">
        <v>9.1</v>
      </c>
      <c r="B147" s="90" t="s">
        <v>780</v>
      </c>
      <c r="C147" s="18" t="s">
        <v>785</v>
      </c>
      <c r="D147" s="19" t="s">
        <v>782</v>
      </c>
      <c r="E147" s="20" t="s">
        <v>76</v>
      </c>
      <c r="F147" s="21" t="s">
        <v>783</v>
      </c>
      <c r="G147" s="20" t="s">
        <v>78</v>
      </c>
      <c r="H147" s="28" t="s">
        <v>79</v>
      </c>
      <c r="I147" s="18" t="s">
        <v>76</v>
      </c>
      <c r="J147" s="19" t="s">
        <v>38</v>
      </c>
      <c r="K147" s="20" t="s">
        <v>137</v>
      </c>
      <c r="L147" s="21" t="s">
        <v>90</v>
      </c>
      <c r="M147" s="22" t="s">
        <v>91</v>
      </c>
    </row>
    <row r="148" spans="1:13" ht="23.25" thickBot="1" x14ac:dyDescent="0.25">
      <c r="A148" s="43">
        <v>9.1</v>
      </c>
      <c r="B148" s="90" t="s">
        <v>780</v>
      </c>
      <c r="C148" s="18" t="s">
        <v>786</v>
      </c>
      <c r="D148" s="19" t="s">
        <v>787</v>
      </c>
      <c r="E148" s="20" t="s">
        <v>76</v>
      </c>
      <c r="F148" s="21" t="s">
        <v>788</v>
      </c>
      <c r="G148" s="20" t="s">
        <v>78</v>
      </c>
      <c r="H148" s="28" t="s">
        <v>79</v>
      </c>
      <c r="I148" s="18" t="s">
        <v>76</v>
      </c>
      <c r="J148" s="19" t="s">
        <v>38</v>
      </c>
      <c r="K148" s="20" t="s">
        <v>137</v>
      </c>
      <c r="L148" s="21" t="s">
        <v>90</v>
      </c>
      <c r="M148" s="22" t="s">
        <v>91</v>
      </c>
    </row>
    <row r="149" spans="1:13" ht="12" thickBot="1" x14ac:dyDescent="0.25">
      <c r="A149" s="43">
        <v>9.1</v>
      </c>
      <c r="B149" s="90" t="s">
        <v>780</v>
      </c>
      <c r="C149" s="18" t="s">
        <v>789</v>
      </c>
      <c r="D149" s="19" t="s">
        <v>790</v>
      </c>
      <c r="E149" s="20" t="s">
        <v>76</v>
      </c>
      <c r="F149" s="21" t="s">
        <v>791</v>
      </c>
      <c r="G149" s="20" t="s">
        <v>78</v>
      </c>
      <c r="H149" s="28" t="s">
        <v>784</v>
      </c>
      <c r="I149" s="18" t="s">
        <v>76</v>
      </c>
      <c r="J149" s="19" t="s">
        <v>238</v>
      </c>
      <c r="K149" s="20" t="s">
        <v>80</v>
      </c>
      <c r="L149" s="21" t="s">
        <v>90</v>
      </c>
      <c r="M149" s="22" t="s">
        <v>91</v>
      </c>
    </row>
    <row r="150" spans="1:13" ht="12" thickBot="1" x14ac:dyDescent="0.25">
      <c r="A150" s="43">
        <v>9.1</v>
      </c>
      <c r="B150" s="90" t="s">
        <v>780</v>
      </c>
      <c r="C150" s="18" t="s">
        <v>792</v>
      </c>
      <c r="D150" s="19" t="s">
        <v>790</v>
      </c>
      <c r="E150" s="20" t="s">
        <v>76</v>
      </c>
      <c r="F150" s="21" t="s">
        <v>788</v>
      </c>
      <c r="G150" s="20" t="s">
        <v>78</v>
      </c>
      <c r="H150" s="28" t="s">
        <v>784</v>
      </c>
      <c r="I150" s="18" t="s">
        <v>76</v>
      </c>
      <c r="J150" s="19" t="s">
        <v>38</v>
      </c>
      <c r="K150" s="20" t="s">
        <v>80</v>
      </c>
      <c r="L150" s="21" t="s">
        <v>90</v>
      </c>
      <c r="M150" s="22" t="s">
        <v>91</v>
      </c>
    </row>
    <row r="151" spans="1:13" ht="23.25" thickBot="1" x14ac:dyDescent="0.25">
      <c r="A151" s="43">
        <v>9.1</v>
      </c>
      <c r="B151" s="90" t="s">
        <v>780</v>
      </c>
      <c r="C151" s="18" t="s">
        <v>793</v>
      </c>
      <c r="D151" s="19" t="s">
        <v>575</v>
      </c>
      <c r="E151" s="20" t="s">
        <v>76</v>
      </c>
      <c r="F151" s="21" t="s">
        <v>794</v>
      </c>
      <c r="G151" s="20" t="s">
        <v>78</v>
      </c>
      <c r="H151" s="28" t="s">
        <v>79</v>
      </c>
      <c r="I151" s="18" t="s">
        <v>76</v>
      </c>
      <c r="J151" s="19" t="s">
        <v>38</v>
      </c>
      <c r="K151" s="20" t="s">
        <v>137</v>
      </c>
      <c r="L151" s="21" t="s">
        <v>90</v>
      </c>
      <c r="M151" s="22" t="s">
        <v>91</v>
      </c>
    </row>
    <row r="152" spans="1:13" ht="23.25" thickBot="1" x14ac:dyDescent="0.25">
      <c r="A152" s="43">
        <v>9.1</v>
      </c>
      <c r="B152" s="90" t="s">
        <v>780</v>
      </c>
      <c r="C152" s="18" t="s">
        <v>795</v>
      </c>
      <c r="D152" s="19" t="s">
        <v>575</v>
      </c>
      <c r="E152" s="20" t="s">
        <v>76</v>
      </c>
      <c r="F152" s="21" t="s">
        <v>783</v>
      </c>
      <c r="G152" s="20" t="s">
        <v>78</v>
      </c>
      <c r="H152" s="28" t="s">
        <v>784</v>
      </c>
      <c r="I152" s="18" t="s">
        <v>76</v>
      </c>
      <c r="J152" s="19" t="s">
        <v>38</v>
      </c>
      <c r="K152" s="20" t="s">
        <v>137</v>
      </c>
      <c r="L152" s="21" t="s">
        <v>90</v>
      </c>
      <c r="M152" s="22" t="s">
        <v>91</v>
      </c>
    </row>
    <row r="153" spans="1:13" ht="23.25" thickBot="1" x14ac:dyDescent="0.25">
      <c r="A153" s="43">
        <v>9.1</v>
      </c>
      <c r="B153" s="90" t="s">
        <v>780</v>
      </c>
      <c r="C153" s="18" t="s">
        <v>796</v>
      </c>
      <c r="D153" s="19" t="s">
        <v>584</v>
      </c>
      <c r="E153" s="20" t="s">
        <v>76</v>
      </c>
      <c r="F153" s="21" t="s">
        <v>783</v>
      </c>
      <c r="G153" s="20" t="s">
        <v>78</v>
      </c>
      <c r="H153" s="28" t="s">
        <v>784</v>
      </c>
      <c r="I153" s="18" t="s">
        <v>76</v>
      </c>
      <c r="J153" s="19" t="s">
        <v>238</v>
      </c>
      <c r="K153" s="20" t="s">
        <v>39</v>
      </c>
      <c r="L153" s="21" t="s">
        <v>90</v>
      </c>
      <c r="M153" s="22" t="s">
        <v>91</v>
      </c>
    </row>
    <row r="154" spans="1:13" ht="23.25" thickBot="1" x14ac:dyDescent="0.25">
      <c r="A154" s="43">
        <v>9.1</v>
      </c>
      <c r="B154" s="90" t="s">
        <v>780</v>
      </c>
      <c r="C154" s="18" t="s">
        <v>797</v>
      </c>
      <c r="D154" s="19" t="s">
        <v>621</v>
      </c>
      <c r="E154" s="20" t="s">
        <v>76</v>
      </c>
      <c r="F154" s="21" t="s">
        <v>788</v>
      </c>
      <c r="G154" s="20" t="s">
        <v>78</v>
      </c>
      <c r="H154" s="28" t="s">
        <v>798</v>
      </c>
      <c r="I154" s="18" t="s">
        <v>76</v>
      </c>
      <c r="J154" s="19" t="s">
        <v>238</v>
      </c>
      <c r="K154" s="20" t="s">
        <v>72</v>
      </c>
      <c r="L154" s="21" t="s">
        <v>90</v>
      </c>
      <c r="M154" s="22" t="s">
        <v>91</v>
      </c>
    </row>
    <row r="155" spans="1:13" ht="23.25" thickBot="1" x14ac:dyDescent="0.25">
      <c r="A155" s="43">
        <v>9.1</v>
      </c>
      <c r="B155" s="90" t="s">
        <v>780</v>
      </c>
      <c r="C155" s="18" t="s">
        <v>799</v>
      </c>
      <c r="D155" s="19" t="s">
        <v>650</v>
      </c>
      <c r="E155" s="20" t="s">
        <v>76</v>
      </c>
      <c r="F155" s="21" t="s">
        <v>788</v>
      </c>
      <c r="G155" s="20" t="s">
        <v>78</v>
      </c>
      <c r="H155" s="28" t="s">
        <v>784</v>
      </c>
      <c r="I155" s="18" t="s">
        <v>76</v>
      </c>
      <c r="J155" s="19" t="s">
        <v>238</v>
      </c>
      <c r="K155" s="20" t="s">
        <v>137</v>
      </c>
      <c r="L155" s="21" t="s">
        <v>90</v>
      </c>
      <c r="M155" s="22" t="s">
        <v>91</v>
      </c>
    </row>
    <row r="156" spans="1:13" ht="23.25" thickBot="1" x14ac:dyDescent="0.25">
      <c r="A156" s="43">
        <v>9.1</v>
      </c>
      <c r="B156" s="90" t="s">
        <v>800</v>
      </c>
      <c r="C156" s="18" t="s">
        <v>801</v>
      </c>
      <c r="D156" s="19" t="s">
        <v>802</v>
      </c>
      <c r="E156" s="20" t="s">
        <v>37</v>
      </c>
      <c r="F156" s="21">
        <v>44896</v>
      </c>
      <c r="G156" s="20" t="s">
        <v>78</v>
      </c>
      <c r="H156" s="21" t="s">
        <v>803</v>
      </c>
      <c r="I156" s="18" t="s">
        <v>37</v>
      </c>
      <c r="J156" s="19" t="s">
        <v>38</v>
      </c>
      <c r="K156" s="20" t="s">
        <v>137</v>
      </c>
      <c r="L156" s="21" t="s">
        <v>90</v>
      </c>
      <c r="M156" s="22" t="s">
        <v>91</v>
      </c>
    </row>
    <row r="157" spans="1:13" ht="23.25" thickBot="1" x14ac:dyDescent="0.25">
      <c r="A157" s="43">
        <v>9.1</v>
      </c>
      <c r="B157" s="90" t="s">
        <v>800</v>
      </c>
      <c r="C157" s="18" t="s">
        <v>804</v>
      </c>
      <c r="D157" s="19" t="s">
        <v>802</v>
      </c>
      <c r="E157" s="20" t="s">
        <v>37</v>
      </c>
      <c r="F157" s="21">
        <v>44896</v>
      </c>
      <c r="G157" s="20" t="s">
        <v>78</v>
      </c>
      <c r="H157" s="21" t="s">
        <v>803</v>
      </c>
      <c r="I157" s="18" t="s">
        <v>37</v>
      </c>
      <c r="J157" s="19" t="s">
        <v>38</v>
      </c>
      <c r="K157" s="20" t="s">
        <v>137</v>
      </c>
      <c r="L157" s="21" t="s">
        <v>90</v>
      </c>
      <c r="M157" s="22" t="s">
        <v>91</v>
      </c>
    </row>
    <row r="158" spans="1:13" ht="12" thickBot="1" x14ac:dyDescent="0.25">
      <c r="A158" s="43">
        <v>9.1</v>
      </c>
      <c r="B158" s="90" t="s">
        <v>800</v>
      </c>
      <c r="C158" s="18" t="s">
        <v>805</v>
      </c>
      <c r="D158" s="19" t="s">
        <v>787</v>
      </c>
      <c r="E158" s="20" t="s">
        <v>37</v>
      </c>
      <c r="F158" s="21">
        <v>43678</v>
      </c>
      <c r="G158" s="20" t="s">
        <v>78</v>
      </c>
      <c r="H158" s="28" t="s">
        <v>784</v>
      </c>
      <c r="I158" s="18" t="s">
        <v>37</v>
      </c>
      <c r="J158" s="19" t="s">
        <v>238</v>
      </c>
      <c r="K158" s="20" t="s">
        <v>80</v>
      </c>
      <c r="L158" s="21" t="s">
        <v>90</v>
      </c>
      <c r="M158" s="22" t="s">
        <v>91</v>
      </c>
    </row>
    <row r="159" spans="1:13" ht="34.5" thickBot="1" x14ac:dyDescent="0.25">
      <c r="A159" s="43">
        <v>9.1</v>
      </c>
      <c r="B159" s="90" t="s">
        <v>800</v>
      </c>
      <c r="C159" s="18" t="s">
        <v>806</v>
      </c>
      <c r="D159" s="19" t="s">
        <v>787</v>
      </c>
      <c r="E159" s="20" t="s">
        <v>37</v>
      </c>
      <c r="F159" s="21">
        <v>43739</v>
      </c>
      <c r="G159" s="20" t="s">
        <v>78</v>
      </c>
      <c r="H159" s="21" t="s">
        <v>807</v>
      </c>
      <c r="I159" s="18" t="s">
        <v>37</v>
      </c>
      <c r="J159" s="19" t="s">
        <v>238</v>
      </c>
      <c r="K159" s="20" t="s">
        <v>80</v>
      </c>
      <c r="L159" s="21" t="s">
        <v>90</v>
      </c>
      <c r="M159" s="22" t="s">
        <v>91</v>
      </c>
    </row>
    <row r="160" spans="1:13" ht="23.25" thickBot="1" x14ac:dyDescent="0.25">
      <c r="A160" s="43">
        <v>9.1</v>
      </c>
      <c r="B160" s="90" t="s">
        <v>800</v>
      </c>
      <c r="C160" s="18" t="s">
        <v>808</v>
      </c>
      <c r="D160" s="19" t="s">
        <v>787</v>
      </c>
      <c r="E160" s="20" t="s">
        <v>37</v>
      </c>
      <c r="F160" s="21">
        <v>44896</v>
      </c>
      <c r="G160" s="20" t="s">
        <v>78</v>
      </c>
      <c r="H160" s="21" t="s">
        <v>809</v>
      </c>
      <c r="I160" s="18" t="s">
        <v>37</v>
      </c>
      <c r="J160" s="19" t="s">
        <v>238</v>
      </c>
      <c r="K160" s="20" t="s">
        <v>317</v>
      </c>
      <c r="L160" s="21" t="s">
        <v>90</v>
      </c>
      <c r="M160" s="22" t="s">
        <v>91</v>
      </c>
    </row>
    <row r="161" spans="1:13" ht="23.25" thickBot="1" x14ac:dyDescent="0.25">
      <c r="A161" s="43">
        <v>9.1</v>
      </c>
      <c r="B161" s="90" t="s">
        <v>800</v>
      </c>
      <c r="C161" s="18" t="s">
        <v>810</v>
      </c>
      <c r="D161" s="19" t="s">
        <v>787</v>
      </c>
      <c r="E161" s="20" t="s">
        <v>37</v>
      </c>
      <c r="F161" s="21">
        <v>45566</v>
      </c>
      <c r="G161" s="20" t="s">
        <v>78</v>
      </c>
      <c r="H161" s="21" t="s">
        <v>811</v>
      </c>
      <c r="I161" s="18" t="s">
        <v>37</v>
      </c>
      <c r="J161" s="19" t="s">
        <v>238</v>
      </c>
      <c r="K161" s="20" t="s">
        <v>317</v>
      </c>
      <c r="L161" s="21" t="s">
        <v>90</v>
      </c>
      <c r="M161" s="22" t="s">
        <v>91</v>
      </c>
    </row>
    <row r="162" spans="1:13" ht="23.25" thickBot="1" x14ac:dyDescent="0.25">
      <c r="A162" s="43">
        <v>9.1</v>
      </c>
      <c r="B162" s="90" t="s">
        <v>800</v>
      </c>
      <c r="C162" s="18" t="s">
        <v>812</v>
      </c>
      <c r="D162" s="19" t="s">
        <v>787</v>
      </c>
      <c r="E162" s="20" t="s">
        <v>37</v>
      </c>
      <c r="F162" s="21">
        <v>45566</v>
      </c>
      <c r="G162" s="20" t="s">
        <v>78</v>
      </c>
      <c r="H162" s="21" t="s">
        <v>811</v>
      </c>
      <c r="I162" s="18" t="s">
        <v>37</v>
      </c>
      <c r="J162" s="19" t="s">
        <v>38</v>
      </c>
      <c r="K162" s="20" t="s">
        <v>317</v>
      </c>
      <c r="L162" s="21" t="s">
        <v>90</v>
      </c>
      <c r="M162" s="22" t="s">
        <v>91</v>
      </c>
    </row>
    <row r="163" spans="1:13" ht="23.25" thickBot="1" x14ac:dyDescent="0.25">
      <c r="A163" s="43">
        <v>9.1</v>
      </c>
      <c r="B163" s="90" t="s">
        <v>800</v>
      </c>
      <c r="C163" s="18" t="s">
        <v>813</v>
      </c>
      <c r="D163" s="19" t="s">
        <v>814</v>
      </c>
      <c r="E163" s="20" t="s">
        <v>37</v>
      </c>
      <c r="F163" s="21">
        <v>43831</v>
      </c>
      <c r="G163" s="20" t="s">
        <v>78</v>
      </c>
      <c r="H163" s="28" t="s">
        <v>784</v>
      </c>
      <c r="I163" s="18" t="s">
        <v>37</v>
      </c>
      <c r="J163" s="19" t="s">
        <v>238</v>
      </c>
      <c r="K163" s="20" t="s">
        <v>39</v>
      </c>
      <c r="L163" s="21" t="s">
        <v>90</v>
      </c>
      <c r="M163" s="22" t="s">
        <v>91</v>
      </c>
    </row>
    <row r="164" spans="1:13" ht="12" thickBot="1" x14ac:dyDescent="0.25">
      <c r="A164" s="43">
        <v>9.1</v>
      </c>
      <c r="B164" s="90" t="s">
        <v>800</v>
      </c>
      <c r="C164" s="18" t="s">
        <v>815</v>
      </c>
      <c r="D164" s="19" t="s">
        <v>790</v>
      </c>
      <c r="E164" s="20" t="s">
        <v>37</v>
      </c>
      <c r="F164" s="21">
        <v>43862</v>
      </c>
      <c r="G164" s="20" t="s">
        <v>78</v>
      </c>
      <c r="H164" s="28" t="s">
        <v>784</v>
      </c>
      <c r="I164" s="18" t="s">
        <v>37</v>
      </c>
      <c r="J164" s="19" t="s">
        <v>238</v>
      </c>
      <c r="K164" s="20" t="s">
        <v>123</v>
      </c>
      <c r="L164" s="21" t="s">
        <v>90</v>
      </c>
      <c r="M164" s="22" t="s">
        <v>91</v>
      </c>
    </row>
    <row r="165" spans="1:13" ht="12" thickBot="1" x14ac:dyDescent="0.25">
      <c r="A165" s="43">
        <v>9.1</v>
      </c>
      <c r="B165" s="90" t="s">
        <v>800</v>
      </c>
      <c r="C165" s="18" t="s">
        <v>816</v>
      </c>
      <c r="D165" s="19" t="s">
        <v>790</v>
      </c>
      <c r="E165" s="20" t="s">
        <v>37</v>
      </c>
      <c r="F165" s="21">
        <v>44013</v>
      </c>
      <c r="G165" s="20" t="s">
        <v>78</v>
      </c>
      <c r="H165" s="21" t="s">
        <v>544</v>
      </c>
      <c r="I165" s="18" t="s">
        <v>37</v>
      </c>
      <c r="J165" s="19" t="s">
        <v>238</v>
      </c>
      <c r="K165" s="20" t="s">
        <v>80</v>
      </c>
      <c r="L165" s="21" t="s">
        <v>90</v>
      </c>
      <c r="M165" s="22" t="s">
        <v>91</v>
      </c>
    </row>
    <row r="166" spans="1:13" ht="23.25" thickBot="1" x14ac:dyDescent="0.25">
      <c r="A166" s="43">
        <v>9.1</v>
      </c>
      <c r="B166" s="90" t="s">
        <v>800</v>
      </c>
      <c r="C166" s="18" t="s">
        <v>817</v>
      </c>
      <c r="D166" s="19" t="s">
        <v>790</v>
      </c>
      <c r="E166" s="20" t="s">
        <v>37</v>
      </c>
      <c r="F166" s="21">
        <v>44105</v>
      </c>
      <c r="G166" s="20" t="s">
        <v>78</v>
      </c>
      <c r="H166" s="28" t="s">
        <v>784</v>
      </c>
      <c r="I166" s="18" t="s">
        <v>37</v>
      </c>
      <c r="J166" s="19" t="s">
        <v>238</v>
      </c>
      <c r="K166" s="20" t="s">
        <v>39</v>
      </c>
      <c r="L166" s="21" t="s">
        <v>90</v>
      </c>
      <c r="M166" s="22" t="s">
        <v>91</v>
      </c>
    </row>
    <row r="167" spans="1:13" ht="12" thickBot="1" x14ac:dyDescent="0.25">
      <c r="A167" s="43">
        <v>9.1</v>
      </c>
      <c r="B167" s="90" t="s">
        <v>800</v>
      </c>
      <c r="C167" s="18" t="s">
        <v>818</v>
      </c>
      <c r="D167" s="19" t="s">
        <v>790</v>
      </c>
      <c r="E167" s="20" t="s">
        <v>37</v>
      </c>
      <c r="F167" s="21">
        <v>44774</v>
      </c>
      <c r="G167" s="20" t="s">
        <v>78</v>
      </c>
      <c r="H167" s="28" t="s">
        <v>784</v>
      </c>
      <c r="I167" s="18" t="s">
        <v>37</v>
      </c>
      <c r="J167" s="19" t="s">
        <v>38</v>
      </c>
      <c r="K167" s="20" t="s">
        <v>123</v>
      </c>
      <c r="L167" s="21" t="s">
        <v>90</v>
      </c>
      <c r="M167" s="22" t="s">
        <v>91</v>
      </c>
    </row>
    <row r="168" spans="1:13" ht="12" thickBot="1" x14ac:dyDescent="0.25">
      <c r="A168" s="43">
        <v>9.1</v>
      </c>
      <c r="B168" s="90" t="s">
        <v>800</v>
      </c>
      <c r="C168" s="18" t="s">
        <v>819</v>
      </c>
      <c r="D168" s="19" t="s">
        <v>575</v>
      </c>
      <c r="E168" s="20" t="s">
        <v>37</v>
      </c>
      <c r="F168" s="21">
        <v>43800</v>
      </c>
      <c r="G168" s="20" t="s">
        <v>78</v>
      </c>
      <c r="H168" s="28" t="s">
        <v>784</v>
      </c>
      <c r="I168" s="18" t="s">
        <v>37</v>
      </c>
      <c r="J168" s="19" t="s">
        <v>38</v>
      </c>
      <c r="K168" s="20" t="s">
        <v>123</v>
      </c>
      <c r="L168" s="21" t="s">
        <v>90</v>
      </c>
      <c r="M168" s="22" t="s">
        <v>91</v>
      </c>
    </row>
    <row r="169" spans="1:13" ht="12" thickBot="1" x14ac:dyDescent="0.25">
      <c r="A169" s="43">
        <v>9.1</v>
      </c>
      <c r="B169" s="90" t="s">
        <v>800</v>
      </c>
      <c r="C169" s="18" t="s">
        <v>820</v>
      </c>
      <c r="D169" s="19" t="s">
        <v>575</v>
      </c>
      <c r="E169" s="20" t="s">
        <v>37</v>
      </c>
      <c r="F169" s="21">
        <v>43709</v>
      </c>
      <c r="G169" s="20" t="s">
        <v>78</v>
      </c>
      <c r="H169" s="28" t="s">
        <v>79</v>
      </c>
      <c r="I169" s="18" t="s">
        <v>37</v>
      </c>
      <c r="J169" s="19" t="s">
        <v>238</v>
      </c>
      <c r="K169" s="20" t="s">
        <v>317</v>
      </c>
      <c r="L169" s="21" t="s">
        <v>90</v>
      </c>
      <c r="M169" s="22" t="s">
        <v>91</v>
      </c>
    </row>
    <row r="170" spans="1:13" ht="12" thickBot="1" x14ac:dyDescent="0.25">
      <c r="A170" s="43">
        <v>9.1</v>
      </c>
      <c r="B170" s="90" t="s">
        <v>800</v>
      </c>
      <c r="C170" s="18" t="s">
        <v>821</v>
      </c>
      <c r="D170" s="19" t="s">
        <v>575</v>
      </c>
      <c r="E170" s="20" t="s">
        <v>37</v>
      </c>
      <c r="F170" s="21">
        <v>43739</v>
      </c>
      <c r="G170" s="20" t="s">
        <v>78</v>
      </c>
      <c r="H170" s="28" t="s">
        <v>784</v>
      </c>
      <c r="I170" s="18" t="s">
        <v>37</v>
      </c>
      <c r="J170" s="19" t="s">
        <v>38</v>
      </c>
      <c r="K170" s="20" t="s">
        <v>123</v>
      </c>
      <c r="L170" s="21" t="s">
        <v>90</v>
      </c>
      <c r="M170" s="22" t="s">
        <v>91</v>
      </c>
    </row>
    <row r="171" spans="1:13" ht="12" thickBot="1" x14ac:dyDescent="0.25">
      <c r="A171" s="43">
        <v>9.1</v>
      </c>
      <c r="B171" s="90" t="s">
        <v>800</v>
      </c>
      <c r="C171" s="18" t="s">
        <v>822</v>
      </c>
      <c r="D171" s="19" t="s">
        <v>575</v>
      </c>
      <c r="E171" s="20" t="s">
        <v>37</v>
      </c>
      <c r="F171" s="21">
        <v>43739</v>
      </c>
      <c r="G171" s="20" t="s">
        <v>78</v>
      </c>
      <c r="H171" s="28" t="s">
        <v>784</v>
      </c>
      <c r="I171" s="18" t="s">
        <v>37</v>
      </c>
      <c r="J171" s="19" t="s">
        <v>38</v>
      </c>
      <c r="K171" s="20" t="s">
        <v>80</v>
      </c>
      <c r="L171" s="21" t="s">
        <v>90</v>
      </c>
      <c r="M171" s="22" t="s">
        <v>91</v>
      </c>
    </row>
    <row r="172" spans="1:13" ht="12" thickBot="1" x14ac:dyDescent="0.25">
      <c r="A172" s="43">
        <v>9.1</v>
      </c>
      <c r="B172" s="90" t="s">
        <v>800</v>
      </c>
      <c r="C172" s="18" t="s">
        <v>823</v>
      </c>
      <c r="D172" s="19" t="s">
        <v>575</v>
      </c>
      <c r="E172" s="20" t="s">
        <v>37</v>
      </c>
      <c r="F172" s="21">
        <v>43983</v>
      </c>
      <c r="G172" s="20" t="s">
        <v>78</v>
      </c>
      <c r="H172" s="28" t="s">
        <v>784</v>
      </c>
      <c r="I172" s="18" t="s">
        <v>37</v>
      </c>
      <c r="J172" s="19" t="s">
        <v>38</v>
      </c>
      <c r="K172" s="20" t="s">
        <v>80</v>
      </c>
      <c r="L172" s="21" t="s">
        <v>90</v>
      </c>
      <c r="M172" s="22" t="s">
        <v>91</v>
      </c>
    </row>
    <row r="173" spans="1:13" ht="23.25" thickBot="1" x14ac:dyDescent="0.25">
      <c r="A173" s="43">
        <v>9.1</v>
      </c>
      <c r="B173" s="90" t="s">
        <v>800</v>
      </c>
      <c r="C173" s="18" t="s">
        <v>824</v>
      </c>
      <c r="D173" s="19" t="s">
        <v>575</v>
      </c>
      <c r="E173" s="20" t="s">
        <v>37</v>
      </c>
      <c r="F173" s="21">
        <v>44166</v>
      </c>
      <c r="G173" s="20" t="s">
        <v>78</v>
      </c>
      <c r="H173" s="21" t="s">
        <v>825</v>
      </c>
      <c r="I173" s="18" t="s">
        <v>37</v>
      </c>
      <c r="J173" s="19" t="s">
        <v>238</v>
      </c>
      <c r="K173" s="20" t="s">
        <v>137</v>
      </c>
      <c r="L173" s="21" t="s">
        <v>90</v>
      </c>
      <c r="M173" s="22" t="s">
        <v>91</v>
      </c>
    </row>
    <row r="174" spans="1:13" ht="23.25" thickBot="1" x14ac:dyDescent="0.25">
      <c r="A174" s="43">
        <v>9.1</v>
      </c>
      <c r="B174" s="90" t="s">
        <v>800</v>
      </c>
      <c r="C174" s="18" t="s">
        <v>826</v>
      </c>
      <c r="D174" s="19" t="s">
        <v>575</v>
      </c>
      <c r="E174" s="20" t="s">
        <v>37</v>
      </c>
      <c r="F174" s="21">
        <v>44166</v>
      </c>
      <c r="G174" s="20" t="s">
        <v>78</v>
      </c>
      <c r="H174" s="21" t="s">
        <v>827</v>
      </c>
      <c r="I174" s="18" t="s">
        <v>37</v>
      </c>
      <c r="J174" s="19" t="s">
        <v>238</v>
      </c>
      <c r="K174" s="20" t="s">
        <v>39</v>
      </c>
      <c r="L174" s="21" t="s">
        <v>90</v>
      </c>
      <c r="M174" s="22" t="s">
        <v>91</v>
      </c>
    </row>
    <row r="175" spans="1:13" ht="23.25" thickBot="1" x14ac:dyDescent="0.25">
      <c r="A175" s="43">
        <v>9.1</v>
      </c>
      <c r="B175" s="90" t="s">
        <v>800</v>
      </c>
      <c r="C175" s="18" t="s">
        <v>828</v>
      </c>
      <c r="D175" s="19" t="s">
        <v>575</v>
      </c>
      <c r="E175" s="20" t="s">
        <v>37</v>
      </c>
      <c r="F175" s="21">
        <v>44531</v>
      </c>
      <c r="G175" s="20" t="s">
        <v>78</v>
      </c>
      <c r="H175" s="21" t="s">
        <v>827</v>
      </c>
      <c r="I175" s="18" t="s">
        <v>37</v>
      </c>
      <c r="J175" s="19" t="s">
        <v>38</v>
      </c>
      <c r="K175" s="20" t="s">
        <v>317</v>
      </c>
      <c r="L175" s="21" t="s">
        <v>90</v>
      </c>
      <c r="M175" s="22" t="s">
        <v>91</v>
      </c>
    </row>
    <row r="176" spans="1:13" ht="23.25" thickBot="1" x14ac:dyDescent="0.25">
      <c r="A176" s="43">
        <v>9.1</v>
      </c>
      <c r="B176" s="90" t="s">
        <v>800</v>
      </c>
      <c r="C176" s="18" t="s">
        <v>829</v>
      </c>
      <c r="D176" s="19" t="s">
        <v>575</v>
      </c>
      <c r="E176" s="20" t="s">
        <v>37</v>
      </c>
      <c r="F176" s="21">
        <v>44348</v>
      </c>
      <c r="G176" s="20" t="s">
        <v>78</v>
      </c>
      <c r="H176" s="21" t="s">
        <v>827</v>
      </c>
      <c r="I176" s="18" t="s">
        <v>37</v>
      </c>
      <c r="J176" s="19" t="s">
        <v>38</v>
      </c>
      <c r="K176" s="20" t="s">
        <v>80</v>
      </c>
      <c r="L176" s="21" t="s">
        <v>90</v>
      </c>
      <c r="M176" s="22" t="s">
        <v>91</v>
      </c>
    </row>
    <row r="177" spans="1:13" ht="23.25" thickBot="1" x14ac:dyDescent="0.25">
      <c r="A177" s="43">
        <v>9.1</v>
      </c>
      <c r="B177" s="90" t="s">
        <v>800</v>
      </c>
      <c r="C177" s="18" t="s">
        <v>830</v>
      </c>
      <c r="D177" s="19" t="s">
        <v>575</v>
      </c>
      <c r="E177" s="20" t="s">
        <v>37</v>
      </c>
      <c r="F177" s="21">
        <v>44531</v>
      </c>
      <c r="G177" s="20" t="s">
        <v>78</v>
      </c>
      <c r="H177" s="28" t="s">
        <v>784</v>
      </c>
      <c r="I177" s="18" t="s">
        <v>37</v>
      </c>
      <c r="J177" s="19" t="s">
        <v>38</v>
      </c>
      <c r="K177" s="20" t="s">
        <v>137</v>
      </c>
      <c r="L177" s="21" t="s">
        <v>90</v>
      </c>
      <c r="M177" s="22" t="s">
        <v>91</v>
      </c>
    </row>
    <row r="178" spans="1:13" ht="23.25" thickBot="1" x14ac:dyDescent="0.25">
      <c r="A178" s="43">
        <v>9.1</v>
      </c>
      <c r="B178" s="90" t="s">
        <v>800</v>
      </c>
      <c r="C178" s="18" t="s">
        <v>831</v>
      </c>
      <c r="D178" s="19" t="s">
        <v>584</v>
      </c>
      <c r="E178" s="20" t="s">
        <v>37</v>
      </c>
      <c r="F178" s="21">
        <v>43709</v>
      </c>
      <c r="G178" s="20" t="s">
        <v>78</v>
      </c>
      <c r="H178" s="28" t="s">
        <v>784</v>
      </c>
      <c r="I178" s="18" t="s">
        <v>37</v>
      </c>
      <c r="J178" s="19" t="s">
        <v>38</v>
      </c>
      <c r="K178" s="20" t="s">
        <v>137</v>
      </c>
      <c r="L178" s="21" t="s">
        <v>90</v>
      </c>
      <c r="M178" s="22" t="s">
        <v>91</v>
      </c>
    </row>
    <row r="179" spans="1:13" ht="23.25" thickBot="1" x14ac:dyDescent="0.25">
      <c r="A179" s="43">
        <v>9.1</v>
      </c>
      <c r="B179" s="90" t="s">
        <v>800</v>
      </c>
      <c r="C179" s="18" t="s">
        <v>832</v>
      </c>
      <c r="D179" s="19" t="s">
        <v>584</v>
      </c>
      <c r="E179" s="20" t="s">
        <v>37</v>
      </c>
      <c r="F179" s="21">
        <v>43709</v>
      </c>
      <c r="G179" s="20" t="s">
        <v>78</v>
      </c>
      <c r="H179" s="28" t="s">
        <v>79</v>
      </c>
      <c r="I179" s="18" t="s">
        <v>37</v>
      </c>
      <c r="J179" s="19" t="s">
        <v>38</v>
      </c>
      <c r="K179" s="20" t="s">
        <v>39</v>
      </c>
      <c r="L179" s="21" t="s">
        <v>90</v>
      </c>
      <c r="M179" s="22" t="s">
        <v>91</v>
      </c>
    </row>
    <row r="180" spans="1:13" ht="23.25" thickBot="1" x14ac:dyDescent="0.25">
      <c r="A180" s="43">
        <v>9.1</v>
      </c>
      <c r="B180" s="90" t="s">
        <v>800</v>
      </c>
      <c r="C180" s="18" t="s">
        <v>833</v>
      </c>
      <c r="D180" s="19" t="s">
        <v>834</v>
      </c>
      <c r="E180" s="20" t="s">
        <v>37</v>
      </c>
      <c r="F180" s="21">
        <v>44105</v>
      </c>
      <c r="G180" s="20" t="s">
        <v>78</v>
      </c>
      <c r="H180" s="28" t="s">
        <v>784</v>
      </c>
      <c r="I180" s="18" t="s">
        <v>37</v>
      </c>
      <c r="J180" s="19" t="s">
        <v>38</v>
      </c>
      <c r="K180" s="20" t="s">
        <v>39</v>
      </c>
      <c r="L180" s="21" t="s">
        <v>90</v>
      </c>
      <c r="M180" s="22" t="s">
        <v>91</v>
      </c>
    </row>
    <row r="181" spans="1:13" ht="12" thickBot="1" x14ac:dyDescent="0.25">
      <c r="A181" s="43">
        <v>9.1</v>
      </c>
      <c r="B181" s="90" t="s">
        <v>800</v>
      </c>
      <c r="C181" s="18" t="s">
        <v>835</v>
      </c>
      <c r="D181" s="19" t="s">
        <v>834</v>
      </c>
      <c r="E181" s="20" t="s">
        <v>37</v>
      </c>
      <c r="F181" s="21">
        <v>44105</v>
      </c>
      <c r="G181" s="20" t="s">
        <v>78</v>
      </c>
      <c r="H181" s="28" t="s">
        <v>784</v>
      </c>
      <c r="I181" s="18" t="s">
        <v>37</v>
      </c>
      <c r="J181" s="19" t="s">
        <v>38</v>
      </c>
      <c r="K181" s="20" t="s">
        <v>123</v>
      </c>
      <c r="L181" s="21" t="s">
        <v>90</v>
      </c>
      <c r="M181" s="22" t="s">
        <v>91</v>
      </c>
    </row>
    <row r="182" spans="1:13" ht="23.25" thickBot="1" x14ac:dyDescent="0.25">
      <c r="A182" s="43">
        <v>9.1</v>
      </c>
      <c r="B182" s="90" t="s">
        <v>800</v>
      </c>
      <c r="C182" s="18" t="s">
        <v>836</v>
      </c>
      <c r="D182" s="19" t="s">
        <v>621</v>
      </c>
      <c r="E182" s="20" t="s">
        <v>37</v>
      </c>
      <c r="F182" s="21">
        <v>44713</v>
      </c>
      <c r="G182" s="20" t="s">
        <v>78</v>
      </c>
      <c r="H182" s="21" t="s">
        <v>837</v>
      </c>
      <c r="I182" s="18" t="s">
        <v>37</v>
      </c>
      <c r="J182" s="19" t="s">
        <v>38</v>
      </c>
      <c r="K182" s="20" t="s">
        <v>137</v>
      </c>
      <c r="L182" s="21" t="s">
        <v>90</v>
      </c>
      <c r="M182" s="22" t="s">
        <v>91</v>
      </c>
    </row>
    <row r="183" spans="1:13" ht="23.25" thickBot="1" x14ac:dyDescent="0.25">
      <c r="A183" s="43">
        <v>9.1</v>
      </c>
      <c r="B183" s="90" t="s">
        <v>800</v>
      </c>
      <c r="C183" s="18" t="s">
        <v>838</v>
      </c>
      <c r="D183" s="19" t="s">
        <v>650</v>
      </c>
      <c r="E183" s="20" t="s">
        <v>37</v>
      </c>
      <c r="F183" s="21">
        <v>43770</v>
      </c>
      <c r="G183" s="20" t="s">
        <v>78</v>
      </c>
      <c r="H183" s="28" t="s">
        <v>784</v>
      </c>
      <c r="I183" s="18" t="s">
        <v>37</v>
      </c>
      <c r="J183" s="19" t="s">
        <v>38</v>
      </c>
      <c r="K183" s="20" t="s">
        <v>137</v>
      </c>
      <c r="L183" s="21" t="s">
        <v>90</v>
      </c>
      <c r="M183" s="22" t="s">
        <v>91</v>
      </c>
    </row>
    <row r="184" spans="1:13" ht="12" thickBot="1" x14ac:dyDescent="0.25">
      <c r="A184" s="43">
        <v>9.1</v>
      </c>
      <c r="B184" s="90" t="s">
        <v>800</v>
      </c>
      <c r="C184" s="18" t="s">
        <v>839</v>
      </c>
      <c r="D184" s="19" t="s">
        <v>650</v>
      </c>
      <c r="E184" s="20" t="s">
        <v>37</v>
      </c>
      <c r="F184" s="21">
        <v>44105</v>
      </c>
      <c r="G184" s="20" t="s">
        <v>78</v>
      </c>
      <c r="H184" s="28" t="s">
        <v>784</v>
      </c>
      <c r="I184" s="18" t="s">
        <v>37</v>
      </c>
      <c r="J184" s="19" t="s">
        <v>238</v>
      </c>
      <c r="K184" s="20" t="s">
        <v>123</v>
      </c>
      <c r="L184" s="21" t="s">
        <v>90</v>
      </c>
      <c r="M184" s="22" t="s">
        <v>91</v>
      </c>
    </row>
    <row r="185" spans="1:13" ht="34.5" thickBot="1" x14ac:dyDescent="0.25">
      <c r="A185" s="43">
        <v>9.1</v>
      </c>
      <c r="B185" s="90" t="s">
        <v>800</v>
      </c>
      <c r="C185" s="18" t="s">
        <v>840</v>
      </c>
      <c r="D185" s="19" t="s">
        <v>650</v>
      </c>
      <c r="E185" s="20" t="s">
        <v>37</v>
      </c>
      <c r="F185" s="21">
        <v>44166</v>
      </c>
      <c r="G185" s="20" t="s">
        <v>78</v>
      </c>
      <c r="H185" s="21" t="s">
        <v>841</v>
      </c>
      <c r="I185" s="18" t="s">
        <v>37</v>
      </c>
      <c r="J185" s="19" t="s">
        <v>238</v>
      </c>
      <c r="K185" s="20" t="s">
        <v>39</v>
      </c>
      <c r="L185" s="21" t="s">
        <v>90</v>
      </c>
      <c r="M185" s="22" t="s">
        <v>91</v>
      </c>
    </row>
    <row r="186" spans="1:13" ht="34.5" thickBot="1" x14ac:dyDescent="0.25">
      <c r="A186" s="43">
        <v>9.1</v>
      </c>
      <c r="B186" s="90" t="s">
        <v>800</v>
      </c>
      <c r="C186" s="18" t="s">
        <v>842</v>
      </c>
      <c r="D186" s="19" t="s">
        <v>650</v>
      </c>
      <c r="E186" s="20" t="s">
        <v>37</v>
      </c>
      <c r="F186" s="21">
        <v>44166</v>
      </c>
      <c r="G186" s="20" t="s">
        <v>78</v>
      </c>
      <c r="H186" s="21" t="s">
        <v>841</v>
      </c>
      <c r="I186" s="18" t="s">
        <v>37</v>
      </c>
      <c r="J186" s="19" t="s">
        <v>238</v>
      </c>
      <c r="K186" s="20" t="s">
        <v>39</v>
      </c>
      <c r="L186" s="21" t="s">
        <v>90</v>
      </c>
      <c r="M186" s="22" t="s">
        <v>91</v>
      </c>
    </row>
    <row r="187" spans="1:13" ht="34.5" thickBot="1" x14ac:dyDescent="0.25">
      <c r="A187" s="43">
        <v>9.1</v>
      </c>
      <c r="B187" s="90" t="s">
        <v>800</v>
      </c>
      <c r="C187" s="18" t="s">
        <v>843</v>
      </c>
      <c r="D187" s="19" t="s">
        <v>650</v>
      </c>
      <c r="E187" s="20" t="s">
        <v>37</v>
      </c>
      <c r="F187" s="21">
        <v>44166</v>
      </c>
      <c r="G187" s="20" t="s">
        <v>78</v>
      </c>
      <c r="H187" s="21" t="s">
        <v>841</v>
      </c>
      <c r="I187" s="18" t="s">
        <v>37</v>
      </c>
      <c r="J187" s="19" t="s">
        <v>238</v>
      </c>
      <c r="K187" s="20" t="s">
        <v>39</v>
      </c>
      <c r="L187" s="21" t="s">
        <v>90</v>
      </c>
      <c r="M187" s="22" t="s">
        <v>91</v>
      </c>
    </row>
    <row r="188" spans="1:13" ht="23.25" thickBot="1" x14ac:dyDescent="0.25">
      <c r="A188" s="43">
        <v>9.1</v>
      </c>
      <c r="B188" s="90" t="s">
        <v>800</v>
      </c>
      <c r="C188" s="18" t="s">
        <v>844</v>
      </c>
      <c r="D188" s="19" t="s">
        <v>650</v>
      </c>
      <c r="E188" s="20" t="s">
        <v>37</v>
      </c>
      <c r="F188" s="21">
        <v>44166</v>
      </c>
      <c r="G188" s="20" t="s">
        <v>78</v>
      </c>
      <c r="H188" s="21" t="s">
        <v>845</v>
      </c>
      <c r="I188" s="18" t="s">
        <v>37</v>
      </c>
      <c r="J188" s="19" t="s">
        <v>38</v>
      </c>
      <c r="K188" s="20" t="s">
        <v>137</v>
      </c>
      <c r="L188" s="21" t="s">
        <v>90</v>
      </c>
      <c r="M188" s="22" t="s">
        <v>91</v>
      </c>
    </row>
    <row r="189" spans="1:13" ht="23.25" thickBot="1" x14ac:dyDescent="0.25">
      <c r="A189" s="43">
        <v>9.1</v>
      </c>
      <c r="B189" s="90" t="s">
        <v>800</v>
      </c>
      <c r="C189" s="18" t="s">
        <v>846</v>
      </c>
      <c r="D189" s="19" t="s">
        <v>650</v>
      </c>
      <c r="E189" s="20" t="s">
        <v>37</v>
      </c>
      <c r="F189" s="21">
        <v>44348</v>
      </c>
      <c r="G189" s="20" t="s">
        <v>78</v>
      </c>
      <c r="H189" s="21" t="s">
        <v>845</v>
      </c>
      <c r="I189" s="18" t="s">
        <v>37</v>
      </c>
      <c r="J189" s="19" t="s">
        <v>238</v>
      </c>
      <c r="K189" s="20" t="s">
        <v>137</v>
      </c>
      <c r="L189" s="21" t="s">
        <v>90</v>
      </c>
      <c r="M189" s="22" t="s">
        <v>91</v>
      </c>
    </row>
    <row r="190" spans="1:13" ht="23.25" thickBot="1" x14ac:dyDescent="0.25">
      <c r="A190" s="43">
        <v>9.1</v>
      </c>
      <c r="B190" s="90" t="s">
        <v>800</v>
      </c>
      <c r="C190" s="18" t="s">
        <v>847</v>
      </c>
      <c r="D190" s="19" t="s">
        <v>650</v>
      </c>
      <c r="E190" s="20" t="s">
        <v>37</v>
      </c>
      <c r="F190" s="21">
        <v>44378</v>
      </c>
      <c r="G190" s="20" t="s">
        <v>78</v>
      </c>
      <c r="H190" s="21" t="s">
        <v>845</v>
      </c>
      <c r="I190" s="18" t="s">
        <v>37</v>
      </c>
      <c r="J190" s="19" t="s">
        <v>38</v>
      </c>
      <c r="K190" s="20" t="s">
        <v>137</v>
      </c>
      <c r="L190" s="21" t="s">
        <v>90</v>
      </c>
      <c r="M190" s="22" t="s">
        <v>91</v>
      </c>
    </row>
    <row r="191" spans="1:13" ht="12" thickBot="1" x14ac:dyDescent="0.25">
      <c r="A191" s="43"/>
      <c r="B191" s="90"/>
      <c r="C191" s="18"/>
      <c r="D191" s="19"/>
      <c r="E191" s="20"/>
      <c r="F191" s="21"/>
      <c r="G191" s="20"/>
      <c r="H191" s="21"/>
      <c r="I191" s="18"/>
      <c r="J191" s="19"/>
      <c r="K191" s="20"/>
      <c r="L191" s="21"/>
      <c r="M191" s="22"/>
    </row>
    <row r="192" spans="1:13" ht="12" thickBot="1" x14ac:dyDescent="0.25">
      <c r="A192" s="43"/>
      <c r="B192" s="90"/>
      <c r="C192" s="48"/>
      <c r="D192" s="19"/>
      <c r="E192" s="20"/>
      <c r="F192" s="21"/>
      <c r="G192" s="20"/>
      <c r="H192" s="21"/>
      <c r="I192" s="18"/>
      <c r="J192" s="19"/>
      <c r="K192" s="20"/>
      <c r="L192" s="21"/>
      <c r="M192" s="22"/>
    </row>
    <row r="193" spans="1:13" ht="12" thickBot="1" x14ac:dyDescent="0.25">
      <c r="A193" s="43"/>
      <c r="B193" s="90"/>
      <c r="C193" s="18"/>
      <c r="D193" s="19"/>
      <c r="E193" s="20"/>
      <c r="F193" s="21"/>
      <c r="G193" s="20"/>
      <c r="H193" s="21"/>
      <c r="I193" s="18"/>
      <c r="J193" s="19"/>
      <c r="K193" s="20"/>
      <c r="L193" s="21"/>
      <c r="M193" s="22"/>
    </row>
    <row r="194" spans="1:13" ht="12" thickBot="1" x14ac:dyDescent="0.25">
      <c r="A194" s="43"/>
      <c r="B194" s="90"/>
      <c r="C194" s="49"/>
      <c r="D194" s="50"/>
      <c r="E194" s="20"/>
      <c r="F194" s="21"/>
      <c r="G194" s="20"/>
      <c r="H194" s="21"/>
      <c r="I194" s="18"/>
      <c r="J194" s="19"/>
      <c r="K194" s="20"/>
      <c r="L194" s="21"/>
      <c r="M194" s="22"/>
    </row>
    <row r="195" spans="1:13" ht="12" thickBot="1" x14ac:dyDescent="0.25">
      <c r="A195" s="43"/>
      <c r="B195" s="90"/>
      <c r="C195" s="49"/>
      <c r="D195" s="50"/>
      <c r="E195" s="20"/>
      <c r="F195" s="21"/>
      <c r="G195" s="20"/>
      <c r="H195" s="21"/>
      <c r="I195" s="18"/>
      <c r="J195" s="19"/>
      <c r="K195" s="20"/>
      <c r="L195" s="21"/>
      <c r="M195" s="22"/>
    </row>
    <row r="196" spans="1:13" ht="12" thickBot="1" x14ac:dyDescent="0.25">
      <c r="A196" s="43"/>
      <c r="B196" s="90"/>
      <c r="C196" s="49"/>
      <c r="D196" s="50"/>
      <c r="E196" s="20"/>
      <c r="F196" s="21"/>
      <c r="G196" s="20"/>
      <c r="H196" s="21"/>
      <c r="I196" s="18"/>
      <c r="J196" s="19"/>
      <c r="K196" s="20"/>
      <c r="L196" s="21"/>
      <c r="M196" s="22"/>
    </row>
    <row r="197" spans="1:13" ht="12" thickBot="1" x14ac:dyDescent="0.25">
      <c r="A197" s="43"/>
      <c r="B197" s="90"/>
      <c r="C197" s="18"/>
      <c r="D197" s="19"/>
      <c r="E197" s="20"/>
      <c r="F197" s="21"/>
      <c r="G197" s="20"/>
      <c r="H197" s="21"/>
      <c r="I197" s="18"/>
      <c r="J197" s="19"/>
      <c r="K197" s="20"/>
      <c r="L197" s="21"/>
      <c r="M197" s="22"/>
    </row>
    <row r="198" spans="1:13" ht="12" thickBot="1" x14ac:dyDescent="0.25">
      <c r="A198" s="43"/>
      <c r="B198" s="90"/>
      <c r="C198" s="18"/>
      <c r="D198" s="19"/>
      <c r="E198" s="20"/>
      <c r="F198" s="21"/>
      <c r="G198" s="20"/>
      <c r="H198" s="21"/>
      <c r="I198" s="18"/>
      <c r="J198" s="19"/>
      <c r="K198" s="20"/>
      <c r="L198" s="21"/>
      <c r="M198" s="22"/>
    </row>
    <row r="199" spans="1:13" ht="12" thickBot="1" x14ac:dyDescent="0.25">
      <c r="A199" s="43"/>
      <c r="B199" s="90"/>
      <c r="C199" s="18"/>
      <c r="D199" s="19"/>
      <c r="E199" s="20"/>
      <c r="F199" s="21"/>
      <c r="G199" s="20"/>
      <c r="H199" s="21"/>
      <c r="I199" s="18"/>
      <c r="J199" s="19"/>
      <c r="K199" s="20"/>
      <c r="L199" s="21"/>
      <c r="M199" s="22"/>
    </row>
    <row r="200" spans="1:13" ht="12" thickBot="1" x14ac:dyDescent="0.25">
      <c r="A200" s="43"/>
      <c r="B200" s="90"/>
      <c r="C200" s="18"/>
      <c r="D200" s="19"/>
      <c r="E200" s="20"/>
      <c r="F200" s="21"/>
      <c r="G200" s="20"/>
      <c r="H200" s="21"/>
      <c r="I200" s="18"/>
      <c r="J200" s="19"/>
      <c r="K200" s="20"/>
      <c r="L200" s="21"/>
      <c r="M200" s="22"/>
    </row>
    <row r="201" spans="1:13" ht="12" thickBot="1" x14ac:dyDescent="0.25">
      <c r="A201" s="43"/>
      <c r="B201" s="90"/>
      <c r="C201" s="18"/>
      <c r="D201" s="19"/>
      <c r="E201" s="20"/>
      <c r="F201" s="21"/>
      <c r="G201" s="20"/>
      <c r="H201" s="21"/>
      <c r="I201" s="18"/>
      <c r="J201" s="19"/>
      <c r="K201" s="20"/>
      <c r="L201" s="21"/>
      <c r="M201" s="22"/>
    </row>
    <row r="202" spans="1:13" ht="12" thickBot="1" x14ac:dyDescent="0.25">
      <c r="A202" s="43"/>
      <c r="B202" s="90"/>
      <c r="C202" s="18"/>
      <c r="D202" s="19"/>
      <c r="E202" s="20"/>
      <c r="F202" s="21"/>
      <c r="G202" s="20"/>
      <c r="H202" s="21"/>
      <c r="I202" s="18"/>
      <c r="J202" s="19"/>
      <c r="K202" s="20"/>
      <c r="L202" s="21"/>
      <c r="M202" s="22"/>
    </row>
    <row r="203" spans="1:13" ht="12" thickBot="1" x14ac:dyDescent="0.25">
      <c r="A203" s="43"/>
      <c r="B203" s="90"/>
      <c r="C203" s="18"/>
      <c r="D203" s="19"/>
      <c r="E203" s="20"/>
      <c r="F203" s="21"/>
      <c r="G203" s="20"/>
      <c r="H203" s="21"/>
      <c r="I203" s="18"/>
      <c r="J203" s="19"/>
      <c r="K203" s="20"/>
      <c r="L203" s="21"/>
      <c r="M203" s="22"/>
    </row>
    <row r="204" spans="1:13" ht="12" thickBot="1" x14ac:dyDescent="0.25">
      <c r="A204" s="43"/>
      <c r="B204" s="90"/>
      <c r="C204" s="18"/>
      <c r="D204" s="19"/>
      <c r="E204" s="20"/>
      <c r="F204" s="21"/>
      <c r="G204" s="20"/>
      <c r="H204" s="21"/>
      <c r="I204" s="18"/>
      <c r="J204" s="19"/>
      <c r="K204" s="20"/>
      <c r="L204" s="21"/>
      <c r="M204" s="22"/>
    </row>
    <row r="205" spans="1:13" ht="12" thickBot="1" x14ac:dyDescent="0.25">
      <c r="A205" s="43"/>
      <c r="B205" s="90"/>
      <c r="C205" s="18"/>
      <c r="D205" s="19"/>
      <c r="E205" s="20"/>
      <c r="F205" s="21"/>
      <c r="G205" s="20"/>
      <c r="H205" s="21"/>
      <c r="I205" s="18"/>
      <c r="J205" s="19"/>
      <c r="K205" s="20"/>
      <c r="L205" s="21"/>
      <c r="M205" s="22"/>
    </row>
    <row r="206" spans="1:13" ht="12" thickBot="1" x14ac:dyDescent="0.25">
      <c r="A206" s="43"/>
      <c r="B206" s="90"/>
      <c r="C206" s="18"/>
      <c r="D206" s="19"/>
      <c r="E206" s="20"/>
      <c r="F206" s="21"/>
      <c r="G206" s="20"/>
      <c r="H206" s="21"/>
      <c r="I206" s="18"/>
      <c r="J206" s="19"/>
      <c r="K206" s="20"/>
      <c r="L206" s="21"/>
      <c r="M206" s="22"/>
    </row>
    <row r="207" spans="1:13" ht="12" thickBot="1" x14ac:dyDescent="0.25">
      <c r="A207" s="43"/>
      <c r="B207" s="90"/>
      <c r="C207" s="18"/>
      <c r="D207" s="19"/>
      <c r="E207" s="20"/>
      <c r="F207" s="21"/>
      <c r="G207" s="20"/>
      <c r="H207" s="21"/>
      <c r="I207" s="18"/>
      <c r="J207" s="19"/>
      <c r="K207" s="20"/>
      <c r="L207" s="21"/>
      <c r="M207" s="22"/>
    </row>
    <row r="208" spans="1:13" ht="12" thickBot="1" x14ac:dyDescent="0.25">
      <c r="A208" s="43"/>
      <c r="B208" s="90"/>
      <c r="C208" s="18"/>
      <c r="D208" s="19"/>
      <c r="E208" s="20"/>
      <c r="F208" s="21"/>
      <c r="G208" s="20"/>
      <c r="H208" s="21"/>
      <c r="I208" s="18"/>
      <c r="J208" s="19"/>
      <c r="K208" s="20"/>
      <c r="L208" s="21"/>
      <c r="M208" s="22"/>
    </row>
    <row r="209" spans="1:13" ht="12" thickBot="1" x14ac:dyDescent="0.25">
      <c r="A209" s="43"/>
      <c r="B209" s="90"/>
      <c r="C209" s="18"/>
      <c r="D209" s="19"/>
      <c r="E209" s="20"/>
      <c r="F209" s="21"/>
      <c r="G209" s="20"/>
      <c r="H209" s="21"/>
      <c r="I209" s="18"/>
      <c r="J209" s="19"/>
      <c r="K209" s="20"/>
      <c r="L209" s="21"/>
      <c r="M209" s="22"/>
    </row>
    <row r="210" spans="1:13" ht="12" thickBot="1" x14ac:dyDescent="0.25">
      <c r="A210" s="43"/>
      <c r="B210" s="90"/>
      <c r="C210" s="18"/>
      <c r="D210" s="19"/>
      <c r="E210" s="20"/>
      <c r="F210" s="21"/>
      <c r="G210" s="20"/>
      <c r="H210" s="21"/>
      <c r="I210" s="18"/>
      <c r="J210" s="19"/>
      <c r="K210" s="20"/>
      <c r="L210" s="21"/>
      <c r="M210" s="22"/>
    </row>
    <row r="211" spans="1:13" ht="12" thickBot="1" x14ac:dyDescent="0.25">
      <c r="A211" s="43"/>
      <c r="B211" s="90"/>
      <c r="C211" s="18"/>
      <c r="D211" s="19"/>
      <c r="E211" s="20"/>
      <c r="F211" s="21"/>
      <c r="G211" s="20"/>
      <c r="H211" s="21"/>
      <c r="I211" s="18"/>
      <c r="J211" s="19"/>
      <c r="K211" s="20"/>
      <c r="L211" s="21"/>
      <c r="M211" s="22"/>
    </row>
    <row r="212" spans="1:13" ht="12" thickBot="1" x14ac:dyDescent="0.25">
      <c r="A212" s="43"/>
      <c r="B212" s="90"/>
      <c r="C212" s="18"/>
      <c r="D212" s="19"/>
      <c r="E212" s="20"/>
      <c r="F212" s="21"/>
      <c r="G212" s="20"/>
      <c r="H212" s="21"/>
      <c r="I212" s="18"/>
      <c r="J212" s="19"/>
      <c r="K212" s="20"/>
      <c r="L212" s="21"/>
      <c r="M212" s="22"/>
    </row>
    <row r="213" spans="1:13" ht="12" thickBot="1" x14ac:dyDescent="0.25">
      <c r="A213" s="43"/>
      <c r="B213" s="90"/>
      <c r="C213" s="18"/>
      <c r="D213" s="19"/>
      <c r="E213" s="20"/>
      <c r="F213" s="21"/>
      <c r="G213" s="20"/>
      <c r="H213" s="21"/>
      <c r="I213" s="18"/>
      <c r="J213" s="19"/>
      <c r="K213" s="20"/>
      <c r="L213" s="21"/>
      <c r="M213" s="22"/>
    </row>
    <row r="214" spans="1:13" ht="12" thickBot="1" x14ac:dyDescent="0.25">
      <c r="A214" s="43"/>
      <c r="B214" s="90"/>
      <c r="C214" s="18"/>
      <c r="D214" s="19"/>
      <c r="E214" s="20"/>
      <c r="F214" s="21"/>
      <c r="G214" s="20"/>
      <c r="H214" s="21"/>
      <c r="I214" s="18"/>
      <c r="J214" s="19"/>
      <c r="K214" s="20"/>
      <c r="L214" s="21"/>
      <c r="M214" s="22"/>
    </row>
    <row r="215" spans="1:13" ht="12" thickBot="1" x14ac:dyDescent="0.25">
      <c r="A215" s="43"/>
      <c r="B215" s="90"/>
      <c r="C215" s="18"/>
      <c r="D215" s="19"/>
      <c r="E215" s="20"/>
      <c r="F215" s="21"/>
      <c r="G215" s="20"/>
      <c r="H215" s="21"/>
      <c r="I215" s="18"/>
      <c r="J215" s="19"/>
      <c r="K215" s="20"/>
      <c r="L215" s="21"/>
      <c r="M215" s="22"/>
    </row>
    <row r="216" spans="1:13" ht="12" thickBot="1" x14ac:dyDescent="0.25">
      <c r="A216" s="43"/>
      <c r="B216" s="90"/>
      <c r="C216" s="18"/>
      <c r="D216" s="19"/>
      <c r="E216" s="20"/>
      <c r="F216" s="21"/>
      <c r="G216" s="20"/>
      <c r="H216" s="21"/>
      <c r="I216" s="18"/>
      <c r="J216" s="19"/>
      <c r="K216" s="20"/>
      <c r="L216" s="21"/>
      <c r="M216" s="22"/>
    </row>
    <row r="217" spans="1:13" ht="12" thickBot="1" x14ac:dyDescent="0.25">
      <c r="A217" s="43"/>
      <c r="B217" s="90"/>
      <c r="C217" s="18"/>
      <c r="D217" s="19"/>
      <c r="E217" s="20"/>
      <c r="F217" s="21"/>
      <c r="G217" s="20"/>
      <c r="H217" s="21"/>
      <c r="I217" s="18"/>
      <c r="J217" s="19"/>
      <c r="K217" s="20"/>
      <c r="L217" s="21"/>
      <c r="M217" s="22"/>
    </row>
    <row r="218" spans="1:13" ht="12" thickBot="1" x14ac:dyDescent="0.25">
      <c r="A218" s="43"/>
      <c r="B218" s="90"/>
      <c r="C218" s="18"/>
      <c r="D218" s="19"/>
      <c r="E218" s="20"/>
      <c r="F218" s="21"/>
      <c r="G218" s="20"/>
      <c r="H218" s="21"/>
      <c r="I218" s="18"/>
      <c r="J218" s="19"/>
      <c r="K218" s="20"/>
      <c r="L218" s="21"/>
      <c r="M218" s="22"/>
    </row>
    <row r="219" spans="1:13" ht="12" thickBot="1" x14ac:dyDescent="0.25">
      <c r="A219" s="43"/>
      <c r="B219" s="90"/>
      <c r="C219" s="18"/>
      <c r="D219" s="19"/>
      <c r="E219" s="20"/>
      <c r="F219" s="21"/>
      <c r="G219" s="20"/>
      <c r="H219" s="21"/>
      <c r="I219" s="18"/>
      <c r="J219" s="19"/>
      <c r="K219" s="20"/>
      <c r="L219" s="21"/>
      <c r="M219" s="22"/>
    </row>
    <row r="220" spans="1:13" ht="12" thickBot="1" x14ac:dyDescent="0.25">
      <c r="A220" s="43"/>
      <c r="B220" s="90"/>
      <c r="C220" s="18"/>
      <c r="D220" s="19"/>
      <c r="E220" s="20"/>
      <c r="F220" s="21"/>
      <c r="G220" s="20"/>
      <c r="H220" s="21"/>
      <c r="I220" s="18"/>
      <c r="J220" s="19"/>
      <c r="K220" s="20"/>
      <c r="L220" s="21"/>
      <c r="M220" s="22"/>
    </row>
    <row r="221" spans="1:13" ht="12" thickBot="1" x14ac:dyDescent="0.25">
      <c r="A221" s="43"/>
      <c r="B221" s="43"/>
      <c r="C221" s="18"/>
      <c r="D221" s="19"/>
      <c r="E221" s="20"/>
      <c r="F221" s="21"/>
      <c r="G221" s="20"/>
      <c r="H221" s="21"/>
      <c r="I221" s="18"/>
      <c r="J221" s="19"/>
      <c r="K221" s="20"/>
      <c r="L221" s="21"/>
      <c r="M221" s="22"/>
    </row>
    <row r="222" spans="1:13" ht="12" thickBot="1" x14ac:dyDescent="0.25">
      <c r="A222" s="43"/>
      <c r="B222" s="90"/>
      <c r="C222" s="18"/>
      <c r="D222" s="19"/>
      <c r="E222" s="20"/>
      <c r="F222" s="21"/>
      <c r="G222" s="20"/>
      <c r="H222" s="21"/>
      <c r="I222" s="18"/>
      <c r="J222" s="19"/>
      <c r="K222" s="20"/>
      <c r="L222" s="21"/>
      <c r="M222" s="22"/>
    </row>
    <row r="223" spans="1:13" ht="12" thickBot="1" x14ac:dyDescent="0.25">
      <c r="A223" s="43"/>
      <c r="B223" s="90"/>
      <c r="C223" s="18"/>
      <c r="D223" s="19"/>
      <c r="E223" s="20"/>
      <c r="F223" s="21"/>
      <c r="G223" s="20"/>
      <c r="H223" s="21"/>
      <c r="I223" s="18"/>
      <c r="J223" s="19"/>
      <c r="K223" s="20"/>
      <c r="L223" s="21"/>
      <c r="M223" s="22"/>
    </row>
    <row r="224" spans="1:13" ht="12" thickBot="1" x14ac:dyDescent="0.25">
      <c r="A224" s="43"/>
      <c r="B224" s="90"/>
      <c r="C224" s="18"/>
      <c r="D224" s="19"/>
      <c r="E224" s="20"/>
      <c r="F224" s="21"/>
      <c r="G224" s="20"/>
      <c r="H224" s="21"/>
      <c r="I224" s="18"/>
      <c r="J224" s="19"/>
      <c r="K224" s="20"/>
      <c r="L224" s="21"/>
      <c r="M224" s="22"/>
    </row>
    <row r="225" spans="1:13" ht="12" thickBot="1" x14ac:dyDescent="0.25">
      <c r="A225" s="43"/>
      <c r="B225" s="90"/>
      <c r="C225" s="18"/>
      <c r="D225" s="19"/>
      <c r="E225" s="20"/>
      <c r="F225" s="21"/>
      <c r="G225" s="20"/>
      <c r="H225" s="21"/>
      <c r="I225" s="18"/>
      <c r="J225" s="19"/>
      <c r="K225" s="20"/>
      <c r="L225" s="21"/>
      <c r="M225" s="22"/>
    </row>
    <row r="226" spans="1:13" ht="12" thickBot="1" x14ac:dyDescent="0.25">
      <c r="A226" s="43"/>
      <c r="B226" s="90"/>
      <c r="C226" s="18"/>
      <c r="D226" s="19"/>
      <c r="E226" s="20"/>
      <c r="F226" s="21"/>
      <c r="G226" s="20"/>
      <c r="H226" s="21"/>
      <c r="I226" s="18"/>
      <c r="J226" s="19"/>
      <c r="K226" s="20"/>
      <c r="L226" s="21"/>
      <c r="M226" s="22"/>
    </row>
    <row r="227" spans="1:13" ht="12" thickBot="1" x14ac:dyDescent="0.25">
      <c r="A227" s="43"/>
      <c r="B227" s="90"/>
      <c r="C227" s="18"/>
      <c r="D227" s="19"/>
      <c r="E227" s="20"/>
      <c r="F227" s="21"/>
      <c r="G227" s="20"/>
      <c r="H227" s="21"/>
      <c r="I227" s="18"/>
      <c r="J227" s="19"/>
      <c r="K227" s="20"/>
      <c r="L227" s="21"/>
      <c r="M227" s="22"/>
    </row>
    <row r="228" spans="1:13" ht="12" thickBot="1" x14ac:dyDescent="0.25">
      <c r="A228" s="43"/>
      <c r="B228" s="90"/>
      <c r="C228" s="18"/>
      <c r="D228" s="19"/>
      <c r="E228" s="20"/>
      <c r="F228" s="21"/>
      <c r="G228" s="20"/>
      <c r="H228" s="21"/>
      <c r="I228" s="18"/>
      <c r="J228" s="19"/>
      <c r="K228" s="20"/>
      <c r="L228" s="21"/>
      <c r="M228" s="22"/>
    </row>
    <row r="229" spans="1:13" ht="12" thickBot="1" x14ac:dyDescent="0.25">
      <c r="A229" s="43"/>
      <c r="B229" s="90"/>
      <c r="C229" s="18"/>
      <c r="D229" s="19"/>
      <c r="E229" s="20"/>
      <c r="F229" s="21"/>
      <c r="G229" s="20"/>
      <c r="H229" s="21"/>
      <c r="I229" s="18"/>
      <c r="J229" s="19"/>
      <c r="K229" s="20"/>
      <c r="L229" s="21"/>
      <c r="M229" s="22"/>
    </row>
    <row r="230" spans="1:13" ht="12" thickBot="1" x14ac:dyDescent="0.25">
      <c r="A230" s="43"/>
      <c r="B230" s="90"/>
      <c r="C230" s="18"/>
      <c r="D230" s="19"/>
      <c r="E230" s="20"/>
      <c r="F230" s="21"/>
      <c r="G230" s="20"/>
      <c r="H230" s="21"/>
      <c r="I230" s="18"/>
      <c r="J230" s="19"/>
      <c r="K230" s="20"/>
      <c r="L230" s="21"/>
      <c r="M230" s="22"/>
    </row>
    <row r="231" spans="1:13" ht="12" thickBot="1" x14ac:dyDescent="0.25">
      <c r="A231" s="43"/>
      <c r="B231" s="90"/>
      <c r="C231" s="18"/>
      <c r="D231" s="19"/>
      <c r="E231" s="20"/>
      <c r="F231" s="21"/>
      <c r="G231" s="20"/>
      <c r="H231" s="21"/>
      <c r="I231" s="18"/>
      <c r="J231" s="19"/>
      <c r="K231" s="20"/>
      <c r="L231" s="21"/>
      <c r="M231" s="22"/>
    </row>
    <row r="232" spans="1:13" ht="12" thickBot="1" x14ac:dyDescent="0.25">
      <c r="A232" s="43"/>
      <c r="B232" s="90"/>
      <c r="C232" s="18"/>
      <c r="D232" s="19"/>
      <c r="E232" s="20"/>
      <c r="F232" s="21"/>
      <c r="G232" s="20"/>
      <c r="H232" s="21"/>
      <c r="I232" s="18"/>
      <c r="J232" s="19"/>
      <c r="K232" s="20"/>
      <c r="L232" s="21"/>
      <c r="M232" s="22"/>
    </row>
    <row r="233" spans="1:13" ht="12" thickBot="1" x14ac:dyDescent="0.25">
      <c r="A233" s="43"/>
      <c r="B233" s="90"/>
      <c r="C233" s="18"/>
      <c r="D233" s="19"/>
      <c r="E233" s="20"/>
      <c r="F233" s="21"/>
      <c r="G233" s="20"/>
      <c r="H233" s="21"/>
      <c r="I233" s="18"/>
      <c r="J233" s="19"/>
      <c r="K233" s="20"/>
      <c r="L233" s="21"/>
      <c r="M233" s="22"/>
    </row>
    <row r="234" spans="1:13" ht="12" thickBot="1" x14ac:dyDescent="0.25">
      <c r="A234" s="43"/>
      <c r="B234" s="90"/>
      <c r="C234" s="18"/>
      <c r="D234" s="19"/>
      <c r="E234" s="20"/>
      <c r="F234" s="21"/>
      <c r="G234" s="20"/>
      <c r="H234" s="21"/>
      <c r="I234" s="18"/>
      <c r="J234" s="19"/>
      <c r="K234" s="20"/>
      <c r="L234" s="21"/>
      <c r="M234" s="22"/>
    </row>
    <row r="235" spans="1:13" ht="12" thickBot="1" x14ac:dyDescent="0.25">
      <c r="A235" s="43"/>
      <c r="B235" s="90"/>
      <c r="C235" s="18"/>
      <c r="D235" s="19"/>
      <c r="E235" s="20"/>
      <c r="F235" s="21"/>
      <c r="G235" s="20"/>
      <c r="H235" s="21"/>
      <c r="I235" s="18"/>
      <c r="J235" s="19"/>
      <c r="K235" s="20"/>
      <c r="L235" s="21"/>
      <c r="M235" s="22"/>
    </row>
    <row r="236" spans="1:13" ht="12" thickBot="1" x14ac:dyDescent="0.25">
      <c r="A236" s="43"/>
      <c r="B236" s="90"/>
      <c r="C236" s="18"/>
      <c r="D236" s="19"/>
      <c r="E236" s="20"/>
      <c r="F236" s="21"/>
      <c r="G236" s="20"/>
      <c r="H236" s="21"/>
      <c r="I236" s="18"/>
      <c r="J236" s="19"/>
      <c r="K236" s="20"/>
      <c r="L236" s="21"/>
      <c r="M236" s="22"/>
    </row>
    <row r="237" spans="1:13" ht="12" thickBot="1" x14ac:dyDescent="0.25">
      <c r="A237" s="43"/>
      <c r="B237" s="90"/>
      <c r="C237" s="18"/>
      <c r="D237" s="19"/>
      <c r="E237" s="20"/>
      <c r="F237" s="21"/>
      <c r="G237" s="20"/>
      <c r="H237" s="21"/>
      <c r="I237" s="18"/>
      <c r="J237" s="19"/>
      <c r="K237" s="20"/>
      <c r="L237" s="21"/>
      <c r="M237" s="22"/>
    </row>
    <row r="238" spans="1:13" ht="12" thickBot="1" x14ac:dyDescent="0.25">
      <c r="A238" s="43"/>
      <c r="B238" s="90"/>
      <c r="C238" s="51"/>
      <c r="D238" s="19"/>
      <c r="E238" s="20"/>
      <c r="F238" s="21"/>
      <c r="G238" s="20"/>
      <c r="H238" s="21"/>
      <c r="I238" s="18"/>
      <c r="J238" s="19"/>
      <c r="K238" s="20"/>
      <c r="L238" s="21"/>
      <c r="M238" s="22"/>
    </row>
    <row r="239" spans="1:13" ht="12" thickBot="1" x14ac:dyDescent="0.25">
      <c r="A239" s="43"/>
      <c r="B239" s="90"/>
      <c r="C239" s="51"/>
      <c r="D239" s="19"/>
      <c r="E239" s="20"/>
      <c r="F239" s="21"/>
      <c r="G239" s="20"/>
      <c r="H239" s="21"/>
      <c r="I239" s="18"/>
      <c r="J239" s="19"/>
      <c r="K239" s="20"/>
      <c r="L239" s="21"/>
      <c r="M239" s="22"/>
    </row>
    <row r="240" spans="1:13" ht="12" thickBot="1" x14ac:dyDescent="0.25">
      <c r="A240" s="43"/>
      <c r="B240" s="90"/>
      <c r="C240" s="51"/>
      <c r="D240" s="19"/>
      <c r="E240" s="20"/>
      <c r="F240" s="21"/>
      <c r="G240" s="20"/>
      <c r="H240" s="21"/>
      <c r="I240" s="18"/>
      <c r="J240" s="19"/>
      <c r="K240" s="20"/>
      <c r="L240" s="21"/>
      <c r="M240" s="22"/>
    </row>
    <row r="241" spans="1:13" ht="12" thickBot="1" x14ac:dyDescent="0.25">
      <c r="A241" s="43"/>
      <c r="B241" s="90"/>
      <c r="C241" s="51"/>
      <c r="D241" s="19"/>
      <c r="E241" s="20"/>
      <c r="F241" s="21"/>
      <c r="G241" s="20"/>
      <c r="H241" s="21"/>
      <c r="I241" s="18"/>
      <c r="J241" s="19"/>
      <c r="K241" s="20"/>
      <c r="L241" s="21"/>
      <c r="M241" s="22"/>
    </row>
    <row r="242" spans="1:13" ht="12" thickBot="1" x14ac:dyDescent="0.25">
      <c r="A242" s="43"/>
      <c r="B242" s="90"/>
      <c r="C242" s="52"/>
      <c r="D242" s="19"/>
      <c r="E242" s="20"/>
      <c r="F242" s="21"/>
      <c r="G242" s="20"/>
      <c r="H242" s="21"/>
      <c r="I242" s="18"/>
      <c r="J242" s="19"/>
      <c r="K242" s="20"/>
      <c r="L242" s="21"/>
      <c r="M242" s="22"/>
    </row>
    <row r="243" spans="1:13" ht="12" thickBot="1" x14ac:dyDescent="0.25">
      <c r="A243" s="43"/>
      <c r="B243" s="90"/>
      <c r="C243" s="18"/>
      <c r="D243" s="19"/>
      <c r="E243" s="20"/>
      <c r="F243" s="21"/>
      <c r="G243" s="20"/>
      <c r="H243" s="21"/>
      <c r="I243" s="18"/>
      <c r="J243" s="19"/>
      <c r="K243" s="20"/>
      <c r="L243" s="21"/>
      <c r="M243" s="22"/>
    </row>
    <row r="244" spans="1:13" ht="12" thickBot="1" x14ac:dyDescent="0.25">
      <c r="A244" s="43"/>
      <c r="B244" s="90"/>
      <c r="C244" s="18"/>
      <c r="D244" s="19"/>
      <c r="E244" s="20"/>
      <c r="F244" s="21"/>
      <c r="G244" s="20"/>
      <c r="H244" s="21"/>
      <c r="I244" s="18"/>
      <c r="J244" s="19"/>
      <c r="K244" s="20"/>
      <c r="L244" s="21"/>
      <c r="M244" s="22"/>
    </row>
    <row r="245" spans="1:13" ht="12" thickBot="1" x14ac:dyDescent="0.25">
      <c r="A245" s="43"/>
      <c r="B245" s="90"/>
      <c r="C245" s="18"/>
      <c r="D245" s="19"/>
      <c r="E245" s="20"/>
      <c r="F245" s="21"/>
      <c r="G245" s="20"/>
      <c r="H245" s="21"/>
      <c r="I245" s="18"/>
      <c r="J245" s="19"/>
      <c r="K245" s="20"/>
      <c r="L245" s="21"/>
      <c r="M245" s="22"/>
    </row>
    <row r="246" spans="1:13" ht="12" thickBot="1" x14ac:dyDescent="0.25">
      <c r="A246" s="43"/>
      <c r="B246" s="90"/>
      <c r="C246" s="18"/>
      <c r="D246" s="19"/>
      <c r="E246" s="20"/>
      <c r="F246" s="21"/>
      <c r="G246" s="20"/>
      <c r="H246" s="21"/>
      <c r="I246" s="18"/>
      <c r="J246" s="19"/>
      <c r="K246" s="20"/>
      <c r="L246" s="21"/>
      <c r="M246" s="22"/>
    </row>
    <row r="247" spans="1:13" ht="12" thickBot="1" x14ac:dyDescent="0.25">
      <c r="A247" s="43"/>
      <c r="B247" s="90"/>
      <c r="C247" s="18"/>
      <c r="D247" s="19"/>
      <c r="E247" s="20"/>
      <c r="F247" s="21"/>
      <c r="G247" s="20"/>
      <c r="H247" s="21"/>
      <c r="I247" s="18"/>
      <c r="J247" s="19"/>
      <c r="K247" s="20"/>
      <c r="L247" s="21"/>
      <c r="M247" s="22"/>
    </row>
    <row r="248" spans="1:13" ht="12" thickBot="1" x14ac:dyDescent="0.25">
      <c r="A248" s="43"/>
      <c r="B248" s="90"/>
      <c r="C248" s="18"/>
      <c r="D248" s="19"/>
      <c r="E248" s="20"/>
      <c r="F248" s="21"/>
      <c r="G248" s="20"/>
      <c r="H248" s="21"/>
      <c r="I248" s="18"/>
      <c r="J248" s="19"/>
      <c r="K248" s="20"/>
      <c r="L248" s="21"/>
      <c r="M248" s="22"/>
    </row>
    <row r="249" spans="1:13" ht="12" thickBot="1" x14ac:dyDescent="0.25">
      <c r="A249" s="43"/>
      <c r="B249" s="90"/>
      <c r="C249" s="18"/>
      <c r="D249" s="19"/>
      <c r="E249" s="20"/>
      <c r="F249" s="21"/>
      <c r="G249" s="20"/>
      <c r="H249" s="21"/>
      <c r="I249" s="18"/>
      <c r="J249" s="19"/>
      <c r="K249" s="20"/>
      <c r="L249" s="21"/>
      <c r="M249" s="22"/>
    </row>
    <row r="250" spans="1:13" ht="12" thickBot="1" x14ac:dyDescent="0.25">
      <c r="A250" s="43"/>
      <c r="B250" s="90"/>
      <c r="C250" s="18"/>
      <c r="D250" s="19"/>
      <c r="E250" s="20"/>
      <c r="F250" s="21"/>
      <c r="G250" s="20"/>
      <c r="H250" s="21"/>
      <c r="I250" s="18"/>
      <c r="J250" s="19"/>
      <c r="K250" s="20"/>
      <c r="L250" s="21"/>
      <c r="M250" s="22"/>
    </row>
    <row r="251" spans="1:13" ht="12" thickBot="1" x14ac:dyDescent="0.25">
      <c r="A251" s="43"/>
      <c r="B251" s="90"/>
      <c r="C251" s="18"/>
      <c r="D251" s="19"/>
      <c r="E251" s="20"/>
      <c r="F251" s="21"/>
      <c r="G251" s="20"/>
      <c r="H251" s="21"/>
      <c r="I251" s="18"/>
      <c r="J251" s="19"/>
      <c r="K251" s="20"/>
      <c r="L251" s="21"/>
      <c r="M251" s="22"/>
    </row>
    <row r="252" spans="1:13" ht="12" thickBot="1" x14ac:dyDescent="0.25">
      <c r="A252" s="43"/>
      <c r="B252" s="90"/>
      <c r="C252" s="18"/>
      <c r="D252" s="19"/>
      <c r="E252" s="20"/>
      <c r="F252" s="21"/>
      <c r="G252" s="20"/>
      <c r="H252" s="21"/>
      <c r="I252" s="18"/>
      <c r="J252" s="19"/>
      <c r="K252" s="20"/>
      <c r="L252" s="21"/>
      <c r="M252" s="22"/>
    </row>
    <row r="253" spans="1:13" ht="12" thickBot="1" x14ac:dyDescent="0.25">
      <c r="A253" s="43"/>
      <c r="B253" s="90"/>
      <c r="C253" s="18"/>
      <c r="D253" s="19"/>
      <c r="E253" s="20"/>
      <c r="F253" s="21"/>
      <c r="G253" s="20"/>
      <c r="H253" s="21"/>
      <c r="I253" s="18"/>
      <c r="J253" s="19"/>
      <c r="K253" s="20"/>
      <c r="L253" s="21"/>
      <c r="M253" s="22"/>
    </row>
    <row r="254" spans="1:13" ht="12" thickBot="1" x14ac:dyDescent="0.25">
      <c r="A254" s="43"/>
      <c r="B254" s="90"/>
      <c r="C254" s="18"/>
      <c r="D254" s="19"/>
      <c r="E254" s="20"/>
      <c r="F254" s="21"/>
      <c r="G254" s="20"/>
      <c r="H254" s="21"/>
      <c r="I254" s="18"/>
      <c r="J254" s="19"/>
      <c r="K254" s="20"/>
      <c r="L254" s="21"/>
      <c r="M254" s="22"/>
    </row>
    <row r="255" spans="1:13" ht="12" thickBot="1" x14ac:dyDescent="0.25">
      <c r="A255" s="43"/>
      <c r="B255" s="90"/>
      <c r="C255" s="18"/>
      <c r="D255" s="19"/>
      <c r="E255" s="20"/>
      <c r="F255" s="21"/>
      <c r="G255" s="20"/>
      <c r="H255" s="21"/>
      <c r="I255" s="18"/>
      <c r="J255" s="19"/>
      <c r="K255" s="20"/>
      <c r="L255" s="21"/>
      <c r="M255" s="22"/>
    </row>
    <row r="256" spans="1:13" ht="12" thickBot="1" x14ac:dyDescent="0.25">
      <c r="A256" s="43"/>
      <c r="B256" s="90"/>
      <c r="C256" s="18"/>
      <c r="D256" s="19"/>
      <c r="E256" s="20"/>
      <c r="F256" s="21"/>
      <c r="G256" s="20"/>
      <c r="H256" s="21"/>
      <c r="I256" s="18"/>
      <c r="J256" s="19"/>
      <c r="K256" s="20"/>
      <c r="L256" s="21"/>
      <c r="M256" s="22"/>
    </row>
    <row r="257" spans="1:13" ht="12" thickBot="1" x14ac:dyDescent="0.25">
      <c r="A257" s="43"/>
      <c r="B257" s="90"/>
      <c r="C257" s="18"/>
      <c r="D257" s="19"/>
      <c r="E257" s="20"/>
      <c r="F257" s="21"/>
      <c r="G257" s="20"/>
      <c r="H257" s="21"/>
      <c r="I257" s="18"/>
      <c r="J257" s="19"/>
      <c r="K257" s="20"/>
      <c r="L257" s="21"/>
      <c r="M257" s="22"/>
    </row>
    <row r="258" spans="1:13" ht="12" thickBot="1" x14ac:dyDescent="0.25">
      <c r="A258" s="43"/>
      <c r="B258" s="90"/>
      <c r="C258" s="18"/>
      <c r="D258" s="19"/>
      <c r="E258" s="20"/>
      <c r="F258" s="21"/>
      <c r="G258" s="20"/>
      <c r="H258" s="21"/>
      <c r="I258" s="18"/>
      <c r="J258" s="19"/>
      <c r="K258" s="20"/>
      <c r="L258" s="21"/>
      <c r="M258" s="22"/>
    </row>
    <row r="259" spans="1:13" ht="12" thickBot="1" x14ac:dyDescent="0.25">
      <c r="A259" s="43"/>
      <c r="B259" s="90"/>
      <c r="C259" s="18"/>
      <c r="D259" s="19"/>
      <c r="E259" s="20"/>
      <c r="F259" s="21"/>
      <c r="G259" s="20"/>
      <c r="H259" s="21"/>
      <c r="I259" s="18"/>
      <c r="J259" s="19"/>
      <c r="K259" s="20"/>
      <c r="L259" s="21"/>
      <c r="M259" s="22"/>
    </row>
    <row r="260" spans="1:13" ht="12" thickBot="1" x14ac:dyDescent="0.25">
      <c r="A260" s="43"/>
      <c r="B260" s="90"/>
      <c r="C260" s="18"/>
      <c r="D260" s="19"/>
      <c r="E260" s="20"/>
      <c r="F260" s="21"/>
      <c r="G260" s="20"/>
      <c r="H260" s="21"/>
      <c r="I260" s="18"/>
      <c r="J260" s="19"/>
      <c r="K260" s="20"/>
      <c r="L260" s="21"/>
      <c r="M260" s="22"/>
    </row>
    <row r="261" spans="1:13" ht="12" thickBot="1" x14ac:dyDescent="0.25">
      <c r="A261" s="43"/>
      <c r="B261" s="90"/>
      <c r="C261" s="18"/>
      <c r="D261" s="19"/>
      <c r="E261" s="20"/>
      <c r="F261" s="21"/>
      <c r="G261" s="20"/>
      <c r="H261" s="21"/>
      <c r="I261" s="18"/>
      <c r="J261" s="19"/>
      <c r="K261" s="20"/>
      <c r="L261" s="21"/>
      <c r="M261" s="22"/>
    </row>
    <row r="262" spans="1:13" ht="12" thickBot="1" x14ac:dyDescent="0.25">
      <c r="A262" s="43"/>
      <c r="B262" s="90"/>
      <c r="C262" s="18"/>
      <c r="D262" s="19"/>
      <c r="E262" s="53"/>
      <c r="F262" s="21"/>
      <c r="G262" s="20"/>
      <c r="H262" s="21"/>
      <c r="I262" s="18"/>
      <c r="J262" s="19"/>
      <c r="K262" s="20"/>
      <c r="L262" s="21"/>
      <c r="M262" s="22"/>
    </row>
    <row r="263" spans="1:13" ht="12" thickBot="1" x14ac:dyDescent="0.25">
      <c r="A263" s="43"/>
      <c r="B263" s="90"/>
      <c r="C263" s="18"/>
      <c r="D263" s="19"/>
      <c r="E263" s="20"/>
      <c r="F263" s="21"/>
      <c r="G263" s="20"/>
      <c r="H263" s="21"/>
      <c r="I263" s="18"/>
      <c r="J263" s="19"/>
      <c r="K263" s="20"/>
      <c r="L263" s="21"/>
      <c r="M263" s="22"/>
    </row>
    <row r="264" spans="1:13" ht="12" thickBot="1" x14ac:dyDescent="0.25">
      <c r="A264" s="43"/>
      <c r="B264" s="90"/>
      <c r="C264" s="18"/>
      <c r="D264" s="19"/>
      <c r="E264" s="20"/>
      <c r="F264" s="21"/>
      <c r="G264" s="20"/>
      <c r="H264" s="21"/>
      <c r="I264" s="18"/>
      <c r="J264" s="19"/>
      <c r="K264" s="20"/>
      <c r="L264" s="21"/>
      <c r="M264" s="22"/>
    </row>
    <row r="265" spans="1:13" ht="12" thickBot="1" x14ac:dyDescent="0.25">
      <c r="A265" s="43"/>
      <c r="B265" s="90"/>
      <c r="C265" s="18"/>
      <c r="D265" s="19"/>
      <c r="E265" s="20"/>
      <c r="F265" s="21"/>
      <c r="G265" s="20"/>
      <c r="H265" s="21"/>
      <c r="I265" s="18"/>
      <c r="J265" s="19"/>
      <c r="K265" s="20"/>
      <c r="L265" s="21"/>
      <c r="M265" s="22"/>
    </row>
    <row r="266" spans="1:13" ht="12" thickBot="1" x14ac:dyDescent="0.25">
      <c r="A266" s="43"/>
      <c r="B266" s="90"/>
      <c r="C266" s="18"/>
      <c r="D266" s="19"/>
      <c r="E266" s="20"/>
      <c r="F266" s="21"/>
      <c r="G266" s="20"/>
      <c r="H266" s="21"/>
      <c r="I266" s="18"/>
      <c r="J266" s="19"/>
      <c r="K266" s="20"/>
      <c r="L266" s="21"/>
      <c r="M266" s="22"/>
    </row>
    <row r="267" spans="1:13" ht="12" thickBot="1" x14ac:dyDescent="0.25">
      <c r="A267" s="43"/>
      <c r="B267" s="90"/>
      <c r="C267" s="18"/>
      <c r="D267" s="19"/>
      <c r="E267" s="20"/>
      <c r="F267" s="21"/>
      <c r="G267" s="20"/>
      <c r="H267" s="21"/>
      <c r="I267" s="18"/>
      <c r="J267" s="19"/>
      <c r="K267" s="20"/>
      <c r="L267" s="21"/>
      <c r="M267" s="22"/>
    </row>
    <row r="268" spans="1:13" ht="12" thickBot="1" x14ac:dyDescent="0.25">
      <c r="A268" s="43"/>
      <c r="B268" s="90"/>
      <c r="C268" s="18"/>
      <c r="D268" s="19"/>
      <c r="E268" s="20"/>
      <c r="F268" s="21"/>
      <c r="G268" s="20"/>
      <c r="H268" s="21"/>
      <c r="I268" s="18"/>
      <c r="J268" s="19"/>
      <c r="K268" s="20"/>
      <c r="L268" s="21"/>
      <c r="M268" s="22"/>
    </row>
    <row r="269" spans="1:13" ht="12" thickBot="1" x14ac:dyDescent="0.25">
      <c r="A269" s="43"/>
      <c r="B269" s="90"/>
      <c r="C269" s="18"/>
      <c r="D269" s="19"/>
      <c r="E269" s="20"/>
      <c r="F269" s="21"/>
      <c r="G269" s="20"/>
      <c r="H269" s="21"/>
      <c r="I269" s="18"/>
      <c r="J269" s="19"/>
      <c r="K269" s="20"/>
      <c r="L269" s="21"/>
      <c r="M269" s="22"/>
    </row>
    <row r="270" spans="1:13" ht="12" thickBot="1" x14ac:dyDescent="0.25">
      <c r="A270" s="43"/>
      <c r="B270" s="90"/>
      <c r="C270" s="18"/>
      <c r="D270" s="19"/>
      <c r="E270" s="20"/>
      <c r="F270" s="21"/>
      <c r="G270" s="20"/>
      <c r="H270" s="21"/>
      <c r="I270" s="18"/>
      <c r="J270" s="19"/>
      <c r="K270" s="20"/>
      <c r="L270" s="21"/>
      <c r="M270" s="22"/>
    </row>
    <row r="271" spans="1:13" ht="12" thickBot="1" x14ac:dyDescent="0.25">
      <c r="A271" s="43"/>
      <c r="B271" s="90"/>
      <c r="C271" s="18"/>
      <c r="D271" s="19"/>
      <c r="E271" s="20"/>
      <c r="F271" s="21"/>
      <c r="G271" s="20"/>
      <c r="H271" s="21"/>
      <c r="I271" s="18"/>
      <c r="J271" s="19"/>
      <c r="K271" s="20"/>
      <c r="L271" s="21"/>
      <c r="M271" s="22"/>
    </row>
    <row r="272" spans="1:13" ht="12" thickBot="1" x14ac:dyDescent="0.25">
      <c r="A272" s="43"/>
      <c r="B272" s="90"/>
      <c r="C272" s="18"/>
      <c r="D272" s="19"/>
      <c r="E272" s="20"/>
      <c r="F272" s="21"/>
      <c r="G272" s="20"/>
      <c r="H272" s="21"/>
      <c r="I272" s="18"/>
      <c r="J272" s="19"/>
      <c r="K272" s="20"/>
      <c r="L272" s="21"/>
      <c r="M272" s="22"/>
    </row>
    <row r="273" spans="1:13" ht="12" thickBot="1" x14ac:dyDescent="0.25">
      <c r="A273" s="43"/>
      <c r="B273" s="90"/>
      <c r="C273" s="18"/>
      <c r="D273" s="19"/>
      <c r="E273" s="20"/>
      <c r="F273" s="21"/>
      <c r="G273" s="20"/>
      <c r="H273" s="21"/>
      <c r="I273" s="18"/>
      <c r="J273" s="19"/>
      <c r="K273" s="20"/>
      <c r="L273" s="21"/>
      <c r="M273" s="22"/>
    </row>
    <row r="274" spans="1:13" ht="12" thickBot="1" x14ac:dyDescent="0.25">
      <c r="A274" s="43"/>
      <c r="B274" s="90"/>
      <c r="C274" s="18"/>
      <c r="D274" s="19"/>
      <c r="E274" s="20"/>
      <c r="F274" s="21"/>
      <c r="G274" s="20"/>
      <c r="H274" s="21"/>
      <c r="I274" s="18"/>
      <c r="J274" s="19"/>
      <c r="K274" s="20"/>
      <c r="L274" s="21"/>
      <c r="M274" s="22"/>
    </row>
    <row r="275" spans="1:13" ht="12" thickBot="1" x14ac:dyDescent="0.25">
      <c r="A275" s="43"/>
      <c r="B275" s="90"/>
      <c r="C275" s="18"/>
      <c r="D275" s="19"/>
      <c r="E275" s="20"/>
      <c r="F275" s="21"/>
      <c r="G275" s="20"/>
      <c r="H275" s="21"/>
      <c r="I275" s="18"/>
      <c r="J275" s="19"/>
      <c r="K275" s="20"/>
      <c r="L275" s="21"/>
      <c r="M275" s="22"/>
    </row>
    <row r="276" spans="1:13" ht="12" thickBot="1" x14ac:dyDescent="0.25">
      <c r="A276" s="43"/>
      <c r="B276" s="90"/>
      <c r="C276" s="18"/>
      <c r="D276" s="19"/>
      <c r="E276" s="20"/>
      <c r="F276" s="21"/>
      <c r="G276" s="20"/>
      <c r="H276" s="21"/>
      <c r="I276" s="18"/>
      <c r="J276" s="19"/>
      <c r="K276" s="20"/>
      <c r="L276" s="21"/>
      <c r="M276" s="22"/>
    </row>
    <row r="277" spans="1:13" ht="12" thickBot="1" x14ac:dyDescent="0.25">
      <c r="A277" s="43"/>
      <c r="B277" s="90"/>
      <c r="C277" s="18"/>
      <c r="D277" s="19"/>
      <c r="E277" s="20"/>
      <c r="F277" s="21"/>
      <c r="G277" s="20"/>
      <c r="H277" s="21"/>
      <c r="I277" s="18"/>
      <c r="J277" s="19"/>
      <c r="K277" s="20"/>
      <c r="L277" s="21"/>
      <c r="M277" s="22"/>
    </row>
    <row r="278" spans="1:13" ht="12" thickBot="1" x14ac:dyDescent="0.25">
      <c r="A278" s="43"/>
      <c r="B278" s="90"/>
      <c r="C278" s="18"/>
      <c r="D278" s="19"/>
      <c r="E278" s="20"/>
      <c r="F278" s="21"/>
      <c r="G278" s="20"/>
      <c r="H278" s="21"/>
      <c r="I278" s="18"/>
      <c r="J278" s="19"/>
      <c r="K278" s="20"/>
      <c r="L278" s="21"/>
      <c r="M278" s="22"/>
    </row>
    <row r="279" spans="1:13" ht="12" thickBot="1" x14ac:dyDescent="0.25">
      <c r="A279" s="43"/>
      <c r="B279" s="90"/>
      <c r="C279" s="18"/>
      <c r="D279" s="19"/>
      <c r="E279" s="20"/>
      <c r="F279" s="21"/>
      <c r="G279" s="20"/>
      <c r="H279" s="21"/>
      <c r="I279" s="18"/>
      <c r="J279" s="19"/>
      <c r="K279" s="20"/>
      <c r="L279" s="21"/>
      <c r="M279" s="22"/>
    </row>
    <row r="280" spans="1:13" ht="12" thickBot="1" x14ac:dyDescent="0.25">
      <c r="A280" s="43"/>
      <c r="B280" s="90"/>
      <c r="C280" s="18"/>
      <c r="D280" s="19"/>
      <c r="E280" s="20"/>
      <c r="F280" s="21"/>
      <c r="G280" s="20"/>
      <c r="H280" s="21"/>
      <c r="I280" s="18"/>
      <c r="J280" s="19"/>
      <c r="K280" s="20"/>
      <c r="L280" s="21"/>
      <c r="M280" s="22"/>
    </row>
    <row r="281" spans="1:13" ht="12" thickBot="1" x14ac:dyDescent="0.25">
      <c r="A281" s="43"/>
      <c r="B281" s="90"/>
      <c r="C281" s="18"/>
      <c r="D281" s="19"/>
      <c r="E281" s="20"/>
      <c r="F281" s="21"/>
      <c r="G281" s="20"/>
      <c r="H281" s="21"/>
      <c r="I281" s="18"/>
      <c r="J281" s="19"/>
      <c r="K281" s="20"/>
      <c r="L281" s="21"/>
      <c r="M281" s="22"/>
    </row>
    <row r="282" spans="1:13" ht="12" thickBot="1" x14ac:dyDescent="0.25">
      <c r="A282" s="43"/>
      <c r="B282" s="90"/>
      <c r="C282" s="18"/>
      <c r="D282" s="19"/>
      <c r="E282" s="20"/>
      <c r="F282" s="21"/>
      <c r="G282" s="20"/>
      <c r="H282" s="21"/>
      <c r="I282" s="18"/>
      <c r="J282" s="19"/>
      <c r="K282" s="20"/>
      <c r="L282" s="21"/>
      <c r="M282" s="22"/>
    </row>
    <row r="283" spans="1:13" ht="12" thickBot="1" x14ac:dyDescent="0.25">
      <c r="A283" s="43"/>
      <c r="B283" s="90"/>
      <c r="C283" s="18"/>
      <c r="D283" s="19"/>
      <c r="E283" s="20"/>
      <c r="F283" s="21"/>
      <c r="G283" s="20"/>
      <c r="H283" s="21"/>
      <c r="I283" s="18"/>
      <c r="J283" s="19"/>
      <c r="K283" s="20"/>
      <c r="L283" s="21"/>
      <c r="M283" s="22"/>
    </row>
    <row r="284" spans="1:13" ht="12" thickBot="1" x14ac:dyDescent="0.25">
      <c r="A284" s="43"/>
      <c r="B284" s="90"/>
      <c r="C284" s="18"/>
      <c r="D284" s="19"/>
      <c r="E284" s="20"/>
      <c r="F284" s="21"/>
      <c r="G284" s="20"/>
      <c r="H284" s="21"/>
      <c r="I284" s="18"/>
      <c r="J284" s="19"/>
      <c r="K284" s="20"/>
      <c r="L284" s="21"/>
      <c r="M284" s="22"/>
    </row>
    <row r="285" spans="1:13" ht="12" thickBot="1" x14ac:dyDescent="0.25">
      <c r="A285" s="43"/>
      <c r="B285" s="90"/>
      <c r="C285" s="18"/>
      <c r="D285" s="19"/>
      <c r="E285" s="20"/>
      <c r="F285" s="21"/>
      <c r="G285" s="20"/>
      <c r="H285" s="21"/>
      <c r="I285" s="18"/>
      <c r="J285" s="19"/>
      <c r="K285" s="20"/>
      <c r="L285" s="21"/>
      <c r="M285" s="22"/>
    </row>
    <row r="286" spans="1:13" ht="12" thickBot="1" x14ac:dyDescent="0.25">
      <c r="A286" s="43"/>
      <c r="B286" s="90"/>
      <c r="C286" s="18"/>
      <c r="D286" s="19"/>
      <c r="E286" s="20"/>
      <c r="F286" s="21"/>
      <c r="G286" s="20"/>
      <c r="H286" s="21"/>
      <c r="I286" s="18"/>
      <c r="J286" s="19"/>
      <c r="K286" s="20"/>
      <c r="L286" s="21"/>
      <c r="M286" s="22"/>
    </row>
    <row r="287" spans="1:13" ht="12" thickBot="1" x14ac:dyDescent="0.25">
      <c r="A287" s="43"/>
      <c r="B287" s="90"/>
      <c r="C287" s="18"/>
      <c r="D287" s="19"/>
      <c r="E287" s="20"/>
      <c r="F287" s="21"/>
      <c r="G287" s="20"/>
      <c r="H287" s="21"/>
      <c r="I287" s="18"/>
      <c r="J287" s="19"/>
      <c r="K287" s="20"/>
      <c r="L287" s="21"/>
      <c r="M287" s="22"/>
    </row>
    <row r="288" spans="1:13" ht="12" thickBot="1" x14ac:dyDescent="0.25">
      <c r="A288" s="43"/>
      <c r="B288" s="90"/>
      <c r="C288" s="18"/>
      <c r="D288" s="19"/>
      <c r="E288" s="20"/>
      <c r="F288" s="21"/>
      <c r="G288" s="20"/>
      <c r="H288" s="21"/>
      <c r="I288" s="18"/>
      <c r="J288" s="19"/>
      <c r="K288" s="20"/>
      <c r="L288" s="21"/>
      <c r="M288" s="22"/>
    </row>
    <row r="289" spans="1:13" ht="12" thickBot="1" x14ac:dyDescent="0.25">
      <c r="A289" s="43"/>
      <c r="B289" s="90"/>
      <c r="C289" s="18"/>
      <c r="D289" s="19"/>
      <c r="E289" s="20"/>
      <c r="F289" s="21"/>
      <c r="G289" s="20"/>
      <c r="H289" s="21"/>
      <c r="I289" s="18"/>
      <c r="J289" s="19"/>
      <c r="K289" s="20"/>
      <c r="L289" s="21"/>
      <c r="M289" s="22"/>
    </row>
    <row r="290" spans="1:13" ht="12" thickBot="1" x14ac:dyDescent="0.25">
      <c r="A290" s="43"/>
      <c r="B290" s="90"/>
      <c r="C290" s="18"/>
      <c r="D290" s="19"/>
      <c r="E290" s="20"/>
      <c r="F290" s="21"/>
      <c r="G290" s="20"/>
      <c r="H290" s="21"/>
      <c r="I290" s="18"/>
      <c r="J290" s="19"/>
      <c r="K290" s="20"/>
      <c r="L290" s="21"/>
      <c r="M290" s="22"/>
    </row>
    <row r="291" spans="1:13" ht="12" thickBot="1" x14ac:dyDescent="0.25">
      <c r="A291" s="43"/>
      <c r="B291" s="90"/>
      <c r="C291" s="18"/>
      <c r="D291" s="19"/>
      <c r="E291" s="20"/>
      <c r="F291" s="21"/>
      <c r="G291" s="20"/>
      <c r="H291" s="21"/>
      <c r="I291" s="18"/>
      <c r="J291" s="19"/>
      <c r="K291" s="20"/>
      <c r="L291" s="21"/>
      <c r="M291" s="22"/>
    </row>
    <row r="292" spans="1:13" ht="12" thickBot="1" x14ac:dyDescent="0.25">
      <c r="A292" s="43"/>
      <c r="B292" s="90"/>
      <c r="C292" s="18"/>
      <c r="D292" s="19"/>
      <c r="E292" s="20"/>
      <c r="F292" s="21"/>
      <c r="G292" s="20"/>
      <c r="H292" s="21"/>
      <c r="I292" s="18"/>
      <c r="J292" s="19"/>
      <c r="K292" s="20"/>
      <c r="L292" s="21"/>
      <c r="M292" s="22"/>
    </row>
    <row r="293" spans="1:13" ht="12" thickBot="1" x14ac:dyDescent="0.25">
      <c r="A293" s="43"/>
      <c r="B293" s="90"/>
      <c r="C293" s="18"/>
      <c r="D293" s="19"/>
      <c r="E293" s="20"/>
      <c r="F293" s="21"/>
      <c r="G293" s="20"/>
      <c r="H293" s="21"/>
      <c r="I293" s="18"/>
      <c r="J293" s="19"/>
      <c r="K293" s="20"/>
      <c r="L293" s="21"/>
      <c r="M293" s="22"/>
    </row>
    <row r="294" spans="1:13" ht="12" thickBot="1" x14ac:dyDescent="0.25">
      <c r="A294" s="43"/>
      <c r="B294" s="90"/>
      <c r="C294" s="18"/>
      <c r="D294" s="19"/>
      <c r="E294" s="20"/>
      <c r="F294" s="21"/>
      <c r="G294" s="20"/>
      <c r="H294" s="21"/>
      <c r="I294" s="18"/>
      <c r="J294" s="19"/>
      <c r="K294" s="20"/>
      <c r="L294" s="21"/>
      <c r="M294" s="22"/>
    </row>
    <row r="295" spans="1:13" ht="12" thickBot="1" x14ac:dyDescent="0.25">
      <c r="A295" s="43"/>
      <c r="B295" s="90"/>
      <c r="C295" s="18"/>
      <c r="D295" s="19"/>
      <c r="E295" s="20"/>
      <c r="F295" s="21"/>
      <c r="G295" s="20"/>
      <c r="H295" s="21"/>
      <c r="I295" s="18"/>
      <c r="J295" s="19"/>
      <c r="K295" s="20"/>
      <c r="L295" s="21"/>
      <c r="M295" s="22"/>
    </row>
    <row r="296" spans="1:13" ht="12" thickBot="1" x14ac:dyDescent="0.25">
      <c r="A296" s="43"/>
      <c r="B296" s="90"/>
      <c r="C296" s="18"/>
      <c r="D296" s="19"/>
      <c r="E296" s="20"/>
      <c r="F296" s="21"/>
      <c r="G296" s="20"/>
      <c r="H296" s="21"/>
      <c r="I296" s="18"/>
      <c r="J296" s="19"/>
      <c r="K296" s="20"/>
      <c r="L296" s="21"/>
      <c r="M296" s="22"/>
    </row>
    <row r="297" spans="1:13" ht="12" thickBot="1" x14ac:dyDescent="0.25">
      <c r="A297" s="43"/>
      <c r="B297" s="90"/>
      <c r="C297" s="18"/>
      <c r="D297" s="19"/>
      <c r="E297" s="20"/>
      <c r="F297" s="21"/>
      <c r="G297" s="20"/>
      <c r="H297" s="21"/>
      <c r="I297" s="18"/>
      <c r="J297" s="19"/>
      <c r="K297" s="20"/>
      <c r="L297" s="21"/>
      <c r="M297" s="22"/>
    </row>
    <row r="298" spans="1:13" ht="12" thickBot="1" x14ac:dyDescent="0.25">
      <c r="A298" s="43"/>
      <c r="B298" s="90"/>
      <c r="C298" s="18"/>
      <c r="D298" s="19"/>
      <c r="E298" s="20"/>
      <c r="F298" s="21"/>
      <c r="G298" s="20"/>
      <c r="H298" s="21"/>
      <c r="I298" s="18"/>
      <c r="J298" s="19"/>
      <c r="K298" s="20"/>
      <c r="L298" s="21"/>
      <c r="M298" s="22"/>
    </row>
    <row r="299" spans="1:13" ht="12" thickBot="1" x14ac:dyDescent="0.25">
      <c r="A299" s="43"/>
      <c r="B299" s="90"/>
      <c r="C299" s="18"/>
      <c r="D299" s="19"/>
      <c r="E299" s="20"/>
      <c r="F299" s="21"/>
      <c r="G299" s="20"/>
      <c r="H299" s="21"/>
      <c r="I299" s="18"/>
      <c r="J299" s="19"/>
      <c r="K299" s="20"/>
      <c r="L299" s="21"/>
      <c r="M299" s="22"/>
    </row>
    <row r="300" spans="1:13" ht="12" thickBot="1" x14ac:dyDescent="0.25">
      <c r="A300" s="43"/>
      <c r="B300" s="90"/>
      <c r="C300" s="18"/>
      <c r="D300" s="19"/>
      <c r="E300" s="20"/>
      <c r="F300" s="21"/>
      <c r="G300" s="20"/>
      <c r="H300" s="21"/>
      <c r="I300" s="18"/>
      <c r="J300" s="19"/>
      <c r="K300" s="20"/>
      <c r="L300" s="21"/>
      <c r="M300" s="22"/>
    </row>
    <row r="301" spans="1:13" ht="12" thickBot="1" x14ac:dyDescent="0.25">
      <c r="A301" s="43"/>
      <c r="B301" s="90"/>
      <c r="C301" s="18"/>
      <c r="D301" s="19"/>
      <c r="E301" s="20"/>
      <c r="F301" s="21"/>
      <c r="G301" s="20"/>
      <c r="H301" s="21"/>
      <c r="I301" s="18"/>
      <c r="J301" s="19"/>
      <c r="K301" s="20"/>
      <c r="L301" s="21"/>
      <c r="M301" s="22"/>
    </row>
    <row r="302" spans="1:13" ht="12" thickBot="1" x14ac:dyDescent="0.25">
      <c r="A302" s="43"/>
      <c r="B302" s="90"/>
      <c r="C302" s="18"/>
      <c r="D302" s="19"/>
      <c r="E302" s="20"/>
      <c r="F302" s="21"/>
      <c r="G302" s="20"/>
      <c r="H302" s="21"/>
      <c r="I302" s="18"/>
      <c r="J302" s="19"/>
      <c r="K302" s="20"/>
      <c r="L302" s="21"/>
      <c r="M302" s="22"/>
    </row>
    <row r="303" spans="1:13" ht="12" thickBot="1" x14ac:dyDescent="0.25">
      <c r="A303" s="43"/>
      <c r="B303" s="90"/>
      <c r="C303" s="18"/>
      <c r="D303" s="19"/>
      <c r="E303" s="20"/>
      <c r="F303" s="21"/>
      <c r="G303" s="20"/>
      <c r="H303" s="21"/>
      <c r="I303" s="18"/>
      <c r="J303" s="19"/>
      <c r="K303" s="20"/>
      <c r="L303" s="21"/>
      <c r="M303" s="22"/>
    </row>
    <row r="304" spans="1:13" ht="12" thickBot="1" x14ac:dyDescent="0.25">
      <c r="A304" s="43"/>
      <c r="B304" s="90"/>
      <c r="C304" s="18"/>
      <c r="D304" s="19"/>
      <c r="E304" s="20"/>
      <c r="F304" s="21"/>
      <c r="G304" s="20"/>
      <c r="H304" s="21"/>
      <c r="I304" s="18"/>
      <c r="J304" s="19"/>
      <c r="K304" s="20"/>
      <c r="L304" s="21"/>
      <c r="M304" s="22"/>
    </row>
    <row r="305" spans="1:13" ht="12" thickBot="1" x14ac:dyDescent="0.25">
      <c r="A305" s="43"/>
      <c r="B305" s="90"/>
      <c r="C305" s="18"/>
      <c r="D305" s="19"/>
      <c r="E305" s="20"/>
      <c r="F305" s="21"/>
      <c r="G305" s="20"/>
      <c r="H305" s="21"/>
      <c r="I305" s="18"/>
      <c r="J305" s="19"/>
      <c r="K305" s="20"/>
      <c r="L305" s="21"/>
      <c r="M305" s="22"/>
    </row>
    <row r="306" spans="1:13" ht="12" thickBot="1" x14ac:dyDescent="0.25">
      <c r="A306" s="43"/>
      <c r="B306" s="90"/>
      <c r="C306" s="18"/>
      <c r="D306" s="19"/>
      <c r="E306" s="20"/>
      <c r="F306" s="21"/>
      <c r="G306" s="20"/>
      <c r="H306" s="21"/>
      <c r="I306" s="18"/>
      <c r="J306" s="19"/>
      <c r="K306" s="20"/>
      <c r="L306" s="21"/>
      <c r="M306" s="22"/>
    </row>
    <row r="307" spans="1:13" ht="12" thickBot="1" x14ac:dyDescent="0.25">
      <c r="A307" s="43"/>
      <c r="B307" s="90"/>
      <c r="C307" s="18"/>
      <c r="D307" s="19"/>
      <c r="E307" s="20"/>
      <c r="F307" s="21"/>
      <c r="G307" s="20"/>
      <c r="H307" s="21"/>
      <c r="I307" s="18"/>
      <c r="J307" s="19"/>
      <c r="K307" s="20"/>
      <c r="L307" s="21"/>
      <c r="M307" s="22"/>
    </row>
    <row r="308" spans="1:13" ht="12" thickBot="1" x14ac:dyDescent="0.25">
      <c r="A308" s="43"/>
      <c r="B308" s="90"/>
      <c r="C308" s="18"/>
      <c r="D308" s="19"/>
      <c r="E308" s="20"/>
      <c r="F308" s="21"/>
      <c r="G308" s="20"/>
      <c r="H308" s="21"/>
      <c r="I308" s="18"/>
      <c r="J308" s="19"/>
      <c r="K308" s="20"/>
      <c r="L308" s="21"/>
      <c r="M308" s="22"/>
    </row>
    <row r="309" spans="1:13" ht="12" thickBot="1" x14ac:dyDescent="0.25">
      <c r="A309" s="43"/>
      <c r="B309" s="90"/>
      <c r="C309" s="18"/>
      <c r="D309" s="19"/>
      <c r="E309" s="20"/>
      <c r="F309" s="21"/>
      <c r="G309" s="20"/>
      <c r="H309" s="21"/>
      <c r="I309" s="18"/>
      <c r="J309" s="19"/>
      <c r="K309" s="20"/>
      <c r="L309" s="21"/>
      <c r="M309" s="22"/>
    </row>
    <row r="310" spans="1:13" ht="12" thickBot="1" x14ac:dyDescent="0.25">
      <c r="A310" s="43"/>
      <c r="B310" s="90"/>
      <c r="C310" s="18"/>
      <c r="D310" s="19"/>
      <c r="E310" s="20"/>
      <c r="F310" s="21"/>
      <c r="G310" s="20"/>
      <c r="H310" s="21"/>
      <c r="I310" s="18"/>
      <c r="J310" s="19"/>
      <c r="K310" s="20"/>
      <c r="L310" s="21"/>
      <c r="M310" s="22"/>
    </row>
    <row r="311" spans="1:13" ht="12" thickBot="1" x14ac:dyDescent="0.25">
      <c r="A311" s="43"/>
      <c r="B311" s="90"/>
      <c r="C311" s="18"/>
      <c r="D311" s="19"/>
      <c r="E311" s="20"/>
      <c r="F311" s="21"/>
      <c r="G311" s="20"/>
      <c r="H311" s="21"/>
      <c r="I311" s="18"/>
      <c r="J311" s="19"/>
      <c r="K311" s="20"/>
      <c r="L311" s="21"/>
      <c r="M311" s="22"/>
    </row>
    <row r="312" spans="1:13" ht="12" thickBot="1" x14ac:dyDescent="0.25">
      <c r="A312" s="43"/>
      <c r="B312" s="90"/>
      <c r="C312" s="18"/>
      <c r="D312" s="19"/>
      <c r="E312" s="20"/>
      <c r="F312" s="21"/>
      <c r="G312" s="20"/>
      <c r="H312" s="21"/>
      <c r="I312" s="18"/>
      <c r="J312" s="19"/>
      <c r="K312" s="20"/>
      <c r="L312" s="21"/>
      <c r="M312" s="22"/>
    </row>
    <row r="313" spans="1:13" ht="12" thickBot="1" x14ac:dyDescent="0.25">
      <c r="A313" s="43"/>
      <c r="B313" s="90"/>
      <c r="C313" s="18"/>
      <c r="D313" s="19"/>
      <c r="E313" s="20"/>
      <c r="F313" s="21"/>
      <c r="G313" s="20"/>
      <c r="H313" s="21"/>
      <c r="I313" s="18"/>
      <c r="J313" s="19"/>
      <c r="K313" s="20"/>
      <c r="L313" s="21"/>
      <c r="M313" s="22"/>
    </row>
    <row r="314" spans="1:13" ht="12" thickBot="1" x14ac:dyDescent="0.25">
      <c r="A314" s="43"/>
      <c r="B314" s="90"/>
      <c r="C314" s="18"/>
      <c r="D314" s="19"/>
      <c r="E314" s="20"/>
      <c r="F314" s="21"/>
      <c r="G314" s="20"/>
      <c r="H314" s="21"/>
      <c r="I314" s="18"/>
      <c r="J314" s="19"/>
      <c r="K314" s="20"/>
      <c r="L314" s="21"/>
      <c r="M314" s="22"/>
    </row>
    <row r="315" spans="1:13" ht="12" thickBot="1" x14ac:dyDescent="0.25">
      <c r="A315" s="43"/>
      <c r="B315" s="90"/>
      <c r="C315" s="18"/>
      <c r="D315" s="19"/>
      <c r="E315" s="20"/>
      <c r="F315" s="21"/>
      <c r="G315" s="20"/>
      <c r="H315" s="21"/>
      <c r="I315" s="18"/>
      <c r="J315" s="19"/>
      <c r="K315" s="20"/>
      <c r="L315" s="21"/>
      <c r="M315" s="22"/>
    </row>
    <row r="316" spans="1:13" ht="12" thickBot="1" x14ac:dyDescent="0.25">
      <c r="A316" s="43"/>
      <c r="B316" s="90"/>
      <c r="C316" s="18"/>
      <c r="D316" s="19"/>
      <c r="E316" s="20"/>
      <c r="F316" s="21"/>
      <c r="G316" s="20"/>
      <c r="H316" s="21"/>
      <c r="I316" s="18"/>
      <c r="J316" s="19"/>
      <c r="K316" s="20"/>
      <c r="L316" s="21"/>
      <c r="M316" s="22"/>
    </row>
    <row r="317" spans="1:13" ht="12" thickBot="1" x14ac:dyDescent="0.25">
      <c r="A317" s="43"/>
      <c r="B317" s="90"/>
      <c r="C317" s="18"/>
      <c r="D317" s="19"/>
      <c r="E317" s="20"/>
      <c r="F317" s="21"/>
      <c r="G317" s="20"/>
      <c r="H317" s="21"/>
      <c r="I317" s="18"/>
      <c r="J317" s="19"/>
      <c r="K317" s="20"/>
      <c r="L317" s="21"/>
      <c r="M317" s="22"/>
    </row>
    <row r="318" spans="1:13" ht="12" thickBot="1" x14ac:dyDescent="0.25">
      <c r="A318" s="43"/>
      <c r="B318" s="90"/>
      <c r="C318" s="18"/>
      <c r="D318" s="19"/>
      <c r="E318" s="20"/>
      <c r="F318" s="21"/>
      <c r="G318" s="20"/>
      <c r="H318" s="21"/>
      <c r="I318" s="18"/>
      <c r="J318" s="19"/>
      <c r="K318" s="20"/>
      <c r="L318" s="21"/>
      <c r="M318" s="22"/>
    </row>
    <row r="319" spans="1:13" ht="12" thickBot="1" x14ac:dyDescent="0.25">
      <c r="A319" s="43"/>
      <c r="B319" s="90"/>
      <c r="C319" s="18"/>
      <c r="D319" s="19"/>
      <c r="E319" s="20"/>
      <c r="F319" s="21"/>
      <c r="G319" s="20"/>
      <c r="H319" s="21"/>
      <c r="I319" s="18"/>
      <c r="J319" s="19"/>
      <c r="K319" s="20"/>
      <c r="L319" s="21"/>
      <c r="M319" s="22"/>
    </row>
    <row r="320" spans="1:13" ht="12" thickBot="1" x14ac:dyDescent="0.25">
      <c r="A320" s="43"/>
      <c r="B320" s="90"/>
      <c r="C320" s="18"/>
      <c r="D320" s="19"/>
      <c r="E320" s="20"/>
      <c r="F320" s="21"/>
      <c r="G320" s="20"/>
      <c r="H320" s="21"/>
      <c r="I320" s="18"/>
      <c r="J320" s="19"/>
      <c r="K320" s="20"/>
      <c r="L320" s="21"/>
      <c r="M320" s="22"/>
    </row>
    <row r="321" spans="1:13" ht="12" thickBot="1" x14ac:dyDescent="0.25">
      <c r="A321" s="43"/>
      <c r="B321" s="90"/>
      <c r="C321" s="18"/>
      <c r="D321" s="19"/>
      <c r="E321" s="20"/>
      <c r="F321" s="21"/>
      <c r="G321" s="20"/>
      <c r="H321" s="21"/>
      <c r="I321" s="18"/>
      <c r="J321" s="19"/>
      <c r="K321" s="20"/>
      <c r="L321" s="21"/>
      <c r="M321" s="22"/>
    </row>
    <row r="322" spans="1:13" ht="12" thickBot="1" x14ac:dyDescent="0.25">
      <c r="A322" s="43"/>
      <c r="B322" s="90"/>
      <c r="C322" s="18"/>
      <c r="D322" s="19"/>
      <c r="E322" s="20"/>
      <c r="F322" s="21"/>
      <c r="G322" s="20"/>
      <c r="H322" s="21"/>
      <c r="I322" s="18"/>
      <c r="J322" s="19"/>
      <c r="K322" s="20"/>
      <c r="L322" s="21"/>
      <c r="M322" s="22"/>
    </row>
    <row r="323" spans="1:13" ht="12" thickBot="1" x14ac:dyDescent="0.25">
      <c r="A323" s="43"/>
      <c r="B323" s="90"/>
      <c r="C323" s="18"/>
      <c r="D323" s="19"/>
      <c r="E323" s="20"/>
      <c r="F323" s="21"/>
      <c r="G323" s="20"/>
      <c r="H323" s="21"/>
      <c r="I323" s="18"/>
      <c r="J323" s="19"/>
      <c r="K323" s="20"/>
      <c r="L323" s="21"/>
      <c r="M323" s="22"/>
    </row>
    <row r="324" spans="1:13" ht="12" thickBot="1" x14ac:dyDescent="0.25">
      <c r="A324" s="43"/>
      <c r="B324" s="90"/>
      <c r="C324" s="18"/>
      <c r="D324" s="19"/>
      <c r="E324" s="20"/>
      <c r="F324" s="21"/>
      <c r="G324" s="20"/>
      <c r="H324" s="21"/>
      <c r="I324" s="18"/>
      <c r="J324" s="19"/>
      <c r="K324" s="20"/>
      <c r="L324" s="21"/>
      <c r="M324" s="22"/>
    </row>
    <row r="325" spans="1:13" ht="12" thickBot="1" x14ac:dyDescent="0.25">
      <c r="A325" s="43"/>
      <c r="B325" s="90"/>
      <c r="C325" s="18"/>
      <c r="D325" s="19"/>
      <c r="E325" s="20"/>
      <c r="F325" s="21"/>
      <c r="G325" s="20"/>
      <c r="H325" s="21"/>
      <c r="I325" s="18"/>
      <c r="J325" s="19"/>
      <c r="K325" s="20"/>
      <c r="L325" s="21"/>
      <c r="M325" s="22"/>
    </row>
    <row r="326" spans="1:13" ht="12" thickBot="1" x14ac:dyDescent="0.25">
      <c r="A326" s="43"/>
      <c r="B326" s="90"/>
      <c r="C326" s="18"/>
      <c r="D326" s="19"/>
      <c r="E326" s="20"/>
      <c r="F326" s="21"/>
      <c r="G326" s="20"/>
      <c r="H326" s="21"/>
      <c r="I326" s="18"/>
      <c r="J326" s="19"/>
      <c r="K326" s="20"/>
      <c r="L326" s="21"/>
      <c r="M326" s="22"/>
    </row>
    <row r="327" spans="1:13" ht="12" thickBot="1" x14ac:dyDescent="0.25">
      <c r="A327" s="43"/>
      <c r="B327" s="90"/>
      <c r="C327" s="18"/>
      <c r="D327" s="19"/>
      <c r="E327" s="20"/>
      <c r="F327" s="21"/>
      <c r="G327" s="20"/>
      <c r="H327" s="21"/>
      <c r="I327" s="18"/>
      <c r="J327" s="19"/>
      <c r="K327" s="20"/>
      <c r="L327" s="21"/>
      <c r="M327" s="22"/>
    </row>
    <row r="328" spans="1:13" ht="12" thickBot="1" x14ac:dyDescent="0.25">
      <c r="A328" s="43"/>
      <c r="B328" s="90"/>
      <c r="C328" s="18"/>
      <c r="D328" s="19"/>
      <c r="E328" s="20"/>
      <c r="F328" s="21"/>
      <c r="G328" s="20"/>
      <c r="H328" s="21"/>
      <c r="I328" s="18"/>
      <c r="J328" s="19"/>
      <c r="K328" s="20"/>
      <c r="L328" s="21"/>
      <c r="M328" s="22"/>
    </row>
    <row r="329" spans="1:13" ht="12" thickBot="1" x14ac:dyDescent="0.25">
      <c r="A329" s="43"/>
      <c r="B329" s="90"/>
      <c r="C329" s="18"/>
      <c r="D329" s="19"/>
      <c r="E329" s="20"/>
      <c r="F329" s="21"/>
      <c r="G329" s="20"/>
      <c r="H329" s="21"/>
      <c r="I329" s="18"/>
      <c r="J329" s="19"/>
      <c r="K329" s="20"/>
      <c r="L329" s="21"/>
      <c r="M329" s="22"/>
    </row>
    <row r="330" spans="1:13" ht="12" thickBot="1" x14ac:dyDescent="0.25">
      <c r="A330" s="43"/>
      <c r="B330" s="90"/>
      <c r="C330" s="18"/>
      <c r="D330" s="19"/>
      <c r="E330" s="20"/>
      <c r="F330" s="21"/>
      <c r="G330" s="20"/>
      <c r="H330" s="21"/>
      <c r="I330" s="18"/>
      <c r="J330" s="19"/>
      <c r="K330" s="20"/>
      <c r="L330" s="21"/>
      <c r="M330" s="22"/>
    </row>
    <row r="331" spans="1:13" ht="12" thickBot="1" x14ac:dyDescent="0.25">
      <c r="A331" s="43"/>
      <c r="B331" s="90"/>
      <c r="C331" s="18"/>
      <c r="D331" s="19"/>
      <c r="E331" s="20"/>
      <c r="F331" s="21"/>
      <c r="G331" s="20"/>
      <c r="H331" s="21"/>
      <c r="I331" s="18"/>
      <c r="J331" s="19"/>
      <c r="K331" s="20"/>
      <c r="L331" s="21"/>
      <c r="M331" s="22"/>
    </row>
    <row r="332" spans="1:13" ht="12" thickBot="1" x14ac:dyDescent="0.25">
      <c r="A332" s="43"/>
      <c r="B332" s="90"/>
      <c r="C332" s="18"/>
      <c r="D332" s="19"/>
      <c r="E332" s="20"/>
      <c r="F332" s="21"/>
      <c r="G332" s="20"/>
      <c r="H332" s="21"/>
      <c r="I332" s="18"/>
      <c r="J332" s="19"/>
      <c r="K332" s="20"/>
      <c r="L332" s="21"/>
      <c r="M332" s="22"/>
    </row>
    <row r="333" spans="1:13" ht="12" thickBot="1" x14ac:dyDescent="0.25">
      <c r="A333" s="43"/>
      <c r="B333" s="90"/>
      <c r="C333" s="18"/>
      <c r="D333" s="19"/>
      <c r="E333" s="20"/>
      <c r="F333" s="21"/>
      <c r="G333" s="20"/>
      <c r="H333" s="21"/>
      <c r="I333" s="18"/>
      <c r="J333" s="19"/>
      <c r="K333" s="20"/>
      <c r="L333" s="21"/>
      <c r="M333" s="22"/>
    </row>
    <row r="334" spans="1:13" ht="12" thickBot="1" x14ac:dyDescent="0.25">
      <c r="A334" s="43"/>
      <c r="B334" s="90"/>
      <c r="C334" s="18"/>
      <c r="D334" s="19"/>
      <c r="E334" s="20"/>
      <c r="F334" s="21"/>
      <c r="G334" s="20"/>
      <c r="H334" s="21"/>
      <c r="I334" s="18"/>
      <c r="J334" s="19"/>
      <c r="K334" s="20"/>
      <c r="L334" s="21"/>
      <c r="M334" s="22"/>
    </row>
    <row r="335" spans="1:13" ht="12" thickBot="1" x14ac:dyDescent="0.25">
      <c r="A335" s="43"/>
      <c r="B335" s="90"/>
      <c r="C335" s="18"/>
      <c r="D335" s="19"/>
      <c r="E335" s="20"/>
      <c r="F335" s="21"/>
      <c r="G335" s="20"/>
      <c r="H335" s="21"/>
      <c r="I335" s="18"/>
      <c r="J335" s="19"/>
      <c r="K335" s="20"/>
      <c r="L335" s="21"/>
      <c r="M335" s="22"/>
    </row>
    <row r="336" spans="1:13" ht="12" thickBot="1" x14ac:dyDescent="0.25">
      <c r="A336" s="43"/>
      <c r="B336" s="90"/>
      <c r="C336" s="18"/>
      <c r="D336" s="19"/>
      <c r="E336" s="20"/>
      <c r="F336" s="21"/>
      <c r="G336" s="20"/>
      <c r="H336" s="21"/>
      <c r="I336" s="18"/>
      <c r="J336" s="19"/>
      <c r="K336" s="20"/>
      <c r="L336" s="21"/>
      <c r="M336" s="22"/>
    </row>
    <row r="337" spans="1:13" ht="12" thickBot="1" x14ac:dyDescent="0.25">
      <c r="A337" s="43"/>
      <c r="B337" s="90"/>
      <c r="C337" s="18"/>
      <c r="D337" s="19"/>
      <c r="E337" s="20"/>
      <c r="F337" s="21"/>
      <c r="G337" s="20"/>
      <c r="H337" s="21"/>
      <c r="I337" s="18"/>
      <c r="J337" s="19"/>
      <c r="K337" s="20"/>
      <c r="L337" s="21"/>
      <c r="M337" s="22"/>
    </row>
    <row r="338" spans="1:13" ht="12" thickBot="1" x14ac:dyDescent="0.25">
      <c r="A338" s="43"/>
      <c r="B338" s="90"/>
      <c r="C338" s="18"/>
      <c r="D338" s="19"/>
      <c r="E338" s="20"/>
      <c r="F338" s="21"/>
      <c r="G338" s="20"/>
      <c r="H338" s="21"/>
      <c r="I338" s="18"/>
      <c r="J338" s="19"/>
      <c r="K338" s="20"/>
      <c r="L338" s="21"/>
      <c r="M338" s="22"/>
    </row>
    <row r="339" spans="1:13" ht="12" thickBot="1" x14ac:dyDescent="0.25">
      <c r="A339" s="43"/>
      <c r="B339" s="90"/>
      <c r="C339" s="18"/>
      <c r="D339" s="19"/>
      <c r="E339" s="20"/>
      <c r="F339" s="21"/>
      <c r="G339" s="20"/>
      <c r="H339" s="21"/>
      <c r="I339" s="18"/>
      <c r="J339" s="19"/>
      <c r="K339" s="20"/>
      <c r="L339" s="21"/>
      <c r="M339" s="22"/>
    </row>
    <row r="340" spans="1:13" ht="12" thickBot="1" x14ac:dyDescent="0.25">
      <c r="A340" s="43"/>
      <c r="B340" s="90"/>
      <c r="C340" s="18"/>
      <c r="D340" s="19"/>
      <c r="E340" s="20"/>
      <c r="F340" s="21"/>
      <c r="G340" s="20"/>
      <c r="H340" s="21"/>
      <c r="I340" s="18"/>
      <c r="J340" s="19"/>
      <c r="K340" s="20"/>
      <c r="L340" s="21"/>
      <c r="M340" s="22"/>
    </row>
    <row r="341" spans="1:13" ht="12" thickBot="1" x14ac:dyDescent="0.25">
      <c r="A341" s="43"/>
      <c r="B341" s="90"/>
      <c r="C341" s="18"/>
      <c r="D341" s="19"/>
      <c r="E341" s="20"/>
      <c r="F341" s="21"/>
      <c r="G341" s="20"/>
      <c r="H341" s="21"/>
      <c r="I341" s="18"/>
      <c r="J341" s="19"/>
      <c r="K341" s="20"/>
      <c r="L341" s="21"/>
      <c r="M341" s="22"/>
    </row>
    <row r="342" spans="1:13" ht="12" thickBot="1" x14ac:dyDescent="0.25">
      <c r="A342" s="43"/>
      <c r="B342" s="90"/>
      <c r="C342" s="18"/>
      <c r="D342" s="19"/>
      <c r="E342" s="20"/>
      <c r="F342" s="21"/>
      <c r="G342" s="20"/>
      <c r="H342" s="21"/>
      <c r="I342" s="18"/>
      <c r="J342" s="19"/>
      <c r="K342" s="20"/>
      <c r="L342" s="21"/>
      <c r="M342" s="22"/>
    </row>
    <row r="343" spans="1:13" ht="12" thickBot="1" x14ac:dyDescent="0.25">
      <c r="A343" s="43"/>
      <c r="B343" s="90"/>
      <c r="C343" s="18"/>
      <c r="D343" s="19"/>
      <c r="E343" s="20"/>
      <c r="F343" s="21"/>
      <c r="G343" s="20"/>
      <c r="H343" s="21"/>
      <c r="I343" s="18"/>
      <c r="J343" s="19"/>
      <c r="K343" s="20"/>
      <c r="L343" s="21"/>
      <c r="M343" s="22"/>
    </row>
    <row r="344" spans="1:13" ht="12" thickBot="1" x14ac:dyDescent="0.25">
      <c r="A344" s="43"/>
      <c r="B344" s="90"/>
      <c r="C344" s="18"/>
      <c r="D344" s="19"/>
      <c r="E344" s="20"/>
      <c r="F344" s="21"/>
      <c r="G344" s="20"/>
      <c r="H344" s="21"/>
      <c r="I344" s="18"/>
      <c r="J344" s="19"/>
      <c r="K344" s="20"/>
      <c r="L344" s="21"/>
      <c r="M344" s="22"/>
    </row>
    <row r="345" spans="1:13" ht="12" thickBot="1" x14ac:dyDescent="0.25">
      <c r="A345" s="43"/>
      <c r="B345" s="90"/>
      <c r="C345" s="18"/>
      <c r="D345" s="19"/>
      <c r="E345" s="20"/>
      <c r="F345" s="21"/>
      <c r="G345" s="20"/>
      <c r="H345" s="21"/>
      <c r="I345" s="18"/>
      <c r="J345" s="19"/>
      <c r="K345" s="20"/>
      <c r="L345" s="21"/>
      <c r="M345" s="22"/>
    </row>
    <row r="346" spans="1:13" ht="12" thickBot="1" x14ac:dyDescent="0.25">
      <c r="A346" s="43"/>
      <c r="B346" s="90"/>
      <c r="C346" s="18"/>
      <c r="D346" s="19"/>
      <c r="E346" s="20"/>
      <c r="F346" s="21"/>
      <c r="G346" s="20"/>
      <c r="H346" s="21"/>
      <c r="I346" s="18"/>
      <c r="J346" s="19"/>
      <c r="K346" s="20"/>
      <c r="L346" s="21"/>
      <c r="M346" s="22"/>
    </row>
    <row r="347" spans="1:13" ht="12" thickBot="1" x14ac:dyDescent="0.25">
      <c r="A347" s="43"/>
      <c r="B347" s="90"/>
      <c r="C347" s="18"/>
      <c r="D347" s="19"/>
      <c r="E347" s="20"/>
      <c r="F347" s="21"/>
      <c r="G347" s="20"/>
      <c r="H347" s="21"/>
      <c r="I347" s="18"/>
      <c r="J347" s="19"/>
      <c r="K347" s="20"/>
      <c r="L347" s="21"/>
      <c r="M347" s="22"/>
    </row>
    <row r="348" spans="1:13" ht="12" thickBot="1" x14ac:dyDescent="0.25">
      <c r="A348" s="43"/>
      <c r="B348" s="90"/>
      <c r="C348" s="18"/>
      <c r="D348" s="19"/>
      <c r="E348" s="20"/>
      <c r="F348" s="21"/>
      <c r="G348" s="20"/>
      <c r="H348" s="21"/>
      <c r="I348" s="18"/>
      <c r="J348" s="19"/>
      <c r="K348" s="20"/>
      <c r="L348" s="21"/>
      <c r="M348" s="22"/>
    </row>
    <row r="349" spans="1:13" ht="12" thickBot="1" x14ac:dyDescent="0.25">
      <c r="A349" s="43"/>
      <c r="B349" s="90"/>
      <c r="C349" s="18"/>
      <c r="D349" s="19"/>
      <c r="E349" s="20"/>
      <c r="F349" s="21"/>
      <c r="G349" s="20"/>
      <c r="H349" s="21"/>
      <c r="I349" s="18"/>
      <c r="J349" s="19"/>
      <c r="K349" s="20"/>
      <c r="L349" s="21"/>
      <c r="M349" s="22"/>
    </row>
    <row r="350" spans="1:13" ht="12" thickBot="1" x14ac:dyDescent="0.25">
      <c r="A350" s="43"/>
      <c r="B350" s="90"/>
      <c r="C350" s="18"/>
      <c r="D350" s="19"/>
      <c r="E350" s="20"/>
      <c r="F350" s="21"/>
      <c r="G350" s="20"/>
      <c r="H350" s="21"/>
      <c r="I350" s="18"/>
      <c r="J350" s="19"/>
      <c r="K350" s="20"/>
      <c r="L350" s="21"/>
      <c r="M350" s="22"/>
    </row>
    <row r="351" spans="1:13" ht="12" thickBot="1" x14ac:dyDescent="0.25">
      <c r="A351" s="43"/>
      <c r="B351" s="90"/>
      <c r="C351" s="18"/>
      <c r="D351" s="19"/>
      <c r="E351" s="20"/>
      <c r="F351" s="21"/>
      <c r="G351" s="20"/>
      <c r="H351" s="21"/>
      <c r="I351" s="18"/>
      <c r="J351" s="19"/>
      <c r="K351" s="20"/>
      <c r="L351" s="21"/>
      <c r="M351" s="22"/>
    </row>
    <row r="352" spans="1:13" ht="12" thickBot="1" x14ac:dyDescent="0.25">
      <c r="A352" s="43"/>
      <c r="B352" s="90"/>
      <c r="C352" s="18"/>
      <c r="D352" s="19"/>
      <c r="E352" s="20"/>
      <c r="F352" s="21"/>
      <c r="G352" s="20"/>
      <c r="H352" s="21"/>
      <c r="I352" s="18"/>
      <c r="J352" s="19"/>
      <c r="K352" s="20"/>
      <c r="L352" s="21"/>
      <c r="M352" s="22"/>
    </row>
    <row r="353" spans="1:13" ht="12" thickBot="1" x14ac:dyDescent="0.25">
      <c r="A353" s="43"/>
      <c r="B353" s="90"/>
      <c r="C353" s="18"/>
      <c r="D353" s="19"/>
      <c r="E353" s="20"/>
      <c r="F353" s="21"/>
      <c r="G353" s="20"/>
      <c r="H353" s="21"/>
      <c r="I353" s="18"/>
      <c r="J353" s="19"/>
      <c r="K353" s="20"/>
      <c r="L353" s="21"/>
      <c r="M353" s="22"/>
    </row>
    <row r="354" spans="1:13" ht="12" thickBot="1" x14ac:dyDescent="0.25">
      <c r="A354" s="43"/>
      <c r="B354" s="90"/>
      <c r="C354" s="18"/>
      <c r="D354" s="19"/>
      <c r="E354" s="20"/>
      <c r="F354" s="21"/>
      <c r="G354" s="20"/>
      <c r="H354" s="21"/>
      <c r="I354" s="18"/>
      <c r="J354" s="19"/>
      <c r="K354" s="20"/>
      <c r="L354" s="21"/>
      <c r="M354" s="22"/>
    </row>
    <row r="355" spans="1:13" ht="12" thickBot="1" x14ac:dyDescent="0.25">
      <c r="A355" s="43"/>
      <c r="B355" s="90"/>
      <c r="C355" s="18"/>
      <c r="D355" s="19"/>
      <c r="E355" s="20"/>
      <c r="F355" s="21"/>
      <c r="G355" s="20"/>
      <c r="H355" s="21"/>
      <c r="I355" s="18"/>
      <c r="J355" s="19"/>
      <c r="K355" s="20"/>
      <c r="L355" s="21"/>
      <c r="M355" s="22"/>
    </row>
    <row r="356" spans="1:13" ht="12" thickBot="1" x14ac:dyDescent="0.25">
      <c r="A356" s="43"/>
      <c r="B356" s="90"/>
      <c r="C356" s="18"/>
      <c r="D356" s="19"/>
      <c r="E356" s="20"/>
      <c r="F356" s="21"/>
      <c r="G356" s="20"/>
      <c r="H356" s="21"/>
      <c r="I356" s="18"/>
      <c r="J356" s="19"/>
      <c r="K356" s="20"/>
      <c r="L356" s="21"/>
      <c r="M356" s="22"/>
    </row>
    <row r="357" spans="1:13" ht="12" thickBot="1" x14ac:dyDescent="0.25">
      <c r="A357" s="43"/>
      <c r="B357" s="90"/>
      <c r="C357" s="18"/>
      <c r="D357" s="19"/>
      <c r="E357" s="20"/>
      <c r="F357" s="21"/>
      <c r="G357" s="20"/>
      <c r="H357" s="21"/>
      <c r="I357" s="18"/>
      <c r="J357" s="19"/>
      <c r="K357" s="20"/>
      <c r="L357" s="21"/>
      <c r="M357" s="22"/>
    </row>
    <row r="358" spans="1:13" ht="12" thickBot="1" x14ac:dyDescent="0.25">
      <c r="A358" s="43"/>
      <c r="B358" s="90"/>
      <c r="C358" s="18"/>
      <c r="D358" s="19"/>
      <c r="E358" s="20"/>
      <c r="F358" s="21"/>
      <c r="G358" s="20"/>
      <c r="H358" s="21"/>
      <c r="I358" s="18"/>
      <c r="J358" s="19"/>
      <c r="K358" s="20"/>
      <c r="L358" s="21"/>
      <c r="M358" s="22"/>
    </row>
    <row r="359" spans="1:13" ht="12" thickBot="1" x14ac:dyDescent="0.25">
      <c r="A359" s="43"/>
      <c r="B359" s="90"/>
      <c r="C359" s="18"/>
      <c r="D359" s="19"/>
      <c r="E359" s="20"/>
      <c r="F359" s="21"/>
      <c r="G359" s="20"/>
      <c r="H359" s="21"/>
      <c r="I359" s="18"/>
      <c r="J359" s="19"/>
      <c r="K359" s="20"/>
      <c r="L359" s="21"/>
      <c r="M359" s="22"/>
    </row>
    <row r="360" spans="1:13" ht="12" thickBot="1" x14ac:dyDescent="0.25">
      <c r="A360" s="43"/>
      <c r="B360" s="90"/>
      <c r="C360" s="18"/>
      <c r="D360" s="19"/>
      <c r="E360" s="20"/>
      <c r="F360" s="21"/>
      <c r="G360" s="20"/>
      <c r="H360" s="21"/>
      <c r="I360" s="18"/>
      <c r="J360" s="19"/>
      <c r="K360" s="20"/>
      <c r="L360" s="21"/>
      <c r="M360" s="22"/>
    </row>
    <row r="361" spans="1:13" ht="12" thickBot="1" x14ac:dyDescent="0.25">
      <c r="A361" s="43"/>
      <c r="B361" s="90"/>
      <c r="C361" s="18"/>
      <c r="D361" s="19"/>
      <c r="E361" s="20"/>
      <c r="F361" s="21"/>
      <c r="G361" s="20"/>
      <c r="H361" s="21"/>
      <c r="I361" s="18"/>
      <c r="J361" s="19"/>
      <c r="K361" s="20"/>
      <c r="L361" s="21"/>
      <c r="M361" s="22"/>
    </row>
    <row r="362" spans="1:13" ht="12" thickBot="1" x14ac:dyDescent="0.25">
      <c r="A362" s="43"/>
      <c r="B362" s="90"/>
      <c r="C362" s="18"/>
      <c r="D362" s="19"/>
      <c r="E362" s="20"/>
      <c r="F362" s="21"/>
      <c r="G362" s="20"/>
      <c r="H362" s="21"/>
      <c r="I362" s="18"/>
      <c r="J362" s="19"/>
      <c r="K362" s="20"/>
      <c r="L362" s="21"/>
      <c r="M362" s="22"/>
    </row>
    <row r="363" spans="1:13" ht="12" thickBot="1" x14ac:dyDescent="0.25">
      <c r="A363" s="43"/>
      <c r="B363" s="90"/>
      <c r="C363" s="18"/>
      <c r="D363" s="19"/>
      <c r="E363" s="20"/>
      <c r="F363" s="21"/>
      <c r="G363" s="20"/>
      <c r="H363" s="21"/>
      <c r="I363" s="18"/>
      <c r="J363" s="19"/>
      <c r="K363" s="20"/>
      <c r="L363" s="21"/>
      <c r="M363" s="22"/>
    </row>
    <row r="364" spans="1:13" ht="12" thickBot="1" x14ac:dyDescent="0.25">
      <c r="A364" s="43"/>
      <c r="B364" s="90"/>
      <c r="C364" s="18"/>
      <c r="D364" s="19"/>
      <c r="E364" s="20"/>
      <c r="F364" s="21"/>
      <c r="G364" s="20"/>
      <c r="H364" s="21"/>
      <c r="I364" s="18"/>
      <c r="J364" s="19"/>
      <c r="K364" s="20"/>
      <c r="L364" s="21"/>
      <c r="M364" s="22"/>
    </row>
    <row r="365" spans="1:13" ht="12" thickBot="1" x14ac:dyDescent="0.25">
      <c r="A365" s="43"/>
      <c r="B365" s="90"/>
      <c r="C365" s="18"/>
      <c r="D365" s="19"/>
      <c r="E365" s="20"/>
      <c r="F365" s="21"/>
      <c r="G365" s="20"/>
      <c r="H365" s="21"/>
      <c r="I365" s="18"/>
      <c r="J365" s="19"/>
      <c r="K365" s="20"/>
      <c r="L365" s="21"/>
      <c r="M365" s="22"/>
    </row>
    <row r="366" spans="1:13" ht="12" thickBot="1" x14ac:dyDescent="0.25">
      <c r="A366" s="43"/>
      <c r="B366" s="90"/>
      <c r="C366" s="18"/>
      <c r="D366" s="19"/>
      <c r="E366" s="20"/>
      <c r="F366" s="21"/>
      <c r="G366" s="20"/>
      <c r="H366" s="21"/>
      <c r="I366" s="18"/>
      <c r="J366" s="19"/>
      <c r="K366" s="20"/>
      <c r="L366" s="21"/>
      <c r="M366" s="22"/>
    </row>
    <row r="367" spans="1:13" ht="12" thickBot="1" x14ac:dyDescent="0.25">
      <c r="A367" s="43"/>
      <c r="B367" s="90"/>
      <c r="C367" s="18"/>
      <c r="D367" s="19"/>
      <c r="E367" s="20"/>
      <c r="F367" s="21"/>
      <c r="G367" s="20"/>
      <c r="H367" s="21"/>
      <c r="I367" s="18"/>
      <c r="J367" s="19"/>
      <c r="K367" s="20"/>
      <c r="L367" s="21"/>
      <c r="M367" s="22"/>
    </row>
    <row r="368" spans="1:13" ht="12" thickBot="1" x14ac:dyDescent="0.25">
      <c r="A368" s="43"/>
      <c r="B368" s="90"/>
      <c r="C368" s="18"/>
      <c r="D368" s="19"/>
      <c r="E368" s="20"/>
      <c r="F368" s="21"/>
      <c r="G368" s="20"/>
      <c r="H368" s="21"/>
      <c r="I368" s="18"/>
      <c r="J368" s="19"/>
      <c r="K368" s="20"/>
      <c r="L368" s="21"/>
      <c r="M368" s="22"/>
    </row>
    <row r="369" spans="1:13" ht="12" thickBot="1" x14ac:dyDescent="0.25">
      <c r="A369" s="43"/>
      <c r="B369" s="90"/>
      <c r="C369" s="18"/>
      <c r="D369" s="19"/>
      <c r="E369" s="20"/>
      <c r="F369" s="21"/>
      <c r="G369" s="20"/>
      <c r="H369" s="21"/>
      <c r="I369" s="18"/>
      <c r="J369" s="19"/>
      <c r="K369" s="20"/>
      <c r="L369" s="21"/>
      <c r="M369" s="22"/>
    </row>
    <row r="370" spans="1:13" ht="12" thickBot="1" x14ac:dyDescent="0.25">
      <c r="A370" s="43"/>
      <c r="B370" s="90"/>
      <c r="C370" s="18"/>
      <c r="D370" s="19"/>
      <c r="E370" s="20"/>
      <c r="F370" s="21"/>
      <c r="G370" s="20"/>
      <c r="H370" s="21"/>
      <c r="I370" s="18"/>
      <c r="J370" s="19"/>
      <c r="K370" s="20"/>
      <c r="L370" s="21"/>
      <c r="M370" s="22"/>
    </row>
    <row r="371" spans="1:13" ht="12" thickBot="1" x14ac:dyDescent="0.25">
      <c r="A371" s="43"/>
      <c r="B371" s="90"/>
      <c r="C371" s="18"/>
      <c r="D371" s="19"/>
      <c r="E371" s="20"/>
      <c r="F371" s="21"/>
      <c r="G371" s="20"/>
      <c r="H371" s="21"/>
      <c r="I371" s="18"/>
      <c r="J371" s="19"/>
      <c r="K371" s="20"/>
      <c r="L371" s="21"/>
      <c r="M371" s="22"/>
    </row>
    <row r="372" spans="1:13" ht="12" thickBot="1" x14ac:dyDescent="0.25">
      <c r="A372" s="43"/>
      <c r="B372" s="90"/>
      <c r="C372" s="18"/>
      <c r="D372" s="19"/>
      <c r="E372" s="20"/>
      <c r="F372" s="21"/>
      <c r="G372" s="20"/>
      <c r="H372" s="21"/>
      <c r="I372" s="18"/>
      <c r="J372" s="19"/>
      <c r="K372" s="20"/>
      <c r="L372" s="21"/>
      <c r="M372" s="22"/>
    </row>
    <row r="373" spans="1:13" ht="12" thickBot="1" x14ac:dyDescent="0.25">
      <c r="A373" s="43"/>
      <c r="B373" s="90"/>
      <c r="C373" s="18"/>
      <c r="D373" s="19"/>
      <c r="E373" s="20"/>
      <c r="F373" s="21"/>
      <c r="G373" s="20"/>
      <c r="H373" s="21"/>
      <c r="I373" s="18"/>
      <c r="J373" s="19"/>
      <c r="K373" s="20"/>
      <c r="L373" s="21"/>
      <c r="M373" s="22"/>
    </row>
    <row r="374" spans="1:13" ht="12" thickBot="1" x14ac:dyDescent="0.25">
      <c r="A374" s="43"/>
      <c r="B374" s="90"/>
      <c r="C374" s="18"/>
      <c r="D374" s="19"/>
      <c r="E374" s="20"/>
      <c r="F374" s="21"/>
      <c r="G374" s="20"/>
      <c r="H374" s="21"/>
      <c r="I374" s="18"/>
      <c r="J374" s="19"/>
      <c r="K374" s="20"/>
      <c r="L374" s="21"/>
      <c r="M374" s="22"/>
    </row>
    <row r="375" spans="1:13" ht="12" thickBot="1" x14ac:dyDescent="0.25">
      <c r="A375" s="43"/>
      <c r="B375" s="90"/>
      <c r="C375" s="18"/>
      <c r="D375" s="19"/>
      <c r="E375" s="20"/>
      <c r="F375" s="21"/>
      <c r="G375" s="20"/>
      <c r="H375" s="21"/>
      <c r="I375" s="18"/>
      <c r="J375" s="19"/>
      <c r="K375" s="20"/>
      <c r="L375" s="21"/>
      <c r="M375" s="22"/>
    </row>
    <row r="376" spans="1:13" ht="12" thickBot="1" x14ac:dyDescent="0.25">
      <c r="A376" s="43"/>
      <c r="B376" s="90"/>
      <c r="C376" s="18"/>
      <c r="D376" s="19"/>
      <c r="E376" s="20"/>
      <c r="F376" s="21"/>
      <c r="G376" s="20"/>
      <c r="H376" s="21"/>
      <c r="I376" s="18"/>
      <c r="J376" s="19"/>
      <c r="K376" s="20"/>
      <c r="L376" s="21"/>
      <c r="M376" s="22"/>
    </row>
    <row r="377" spans="1:13" ht="12" thickBot="1" x14ac:dyDescent="0.25">
      <c r="A377" s="43"/>
      <c r="B377" s="90"/>
      <c r="C377" s="18"/>
      <c r="D377" s="19"/>
      <c r="E377" s="20"/>
      <c r="F377" s="21"/>
      <c r="G377" s="20"/>
      <c r="H377" s="21"/>
      <c r="I377" s="18"/>
      <c r="J377" s="19"/>
      <c r="K377" s="20"/>
      <c r="L377" s="21"/>
      <c r="M377" s="22"/>
    </row>
    <row r="378" spans="1:13" ht="12" thickBot="1" x14ac:dyDescent="0.25">
      <c r="A378" s="43"/>
      <c r="B378" s="90"/>
      <c r="C378" s="18"/>
      <c r="D378" s="19"/>
      <c r="E378" s="20"/>
      <c r="F378" s="21"/>
      <c r="G378" s="20"/>
      <c r="H378" s="21"/>
      <c r="I378" s="18"/>
      <c r="J378" s="19"/>
      <c r="K378" s="20"/>
      <c r="L378" s="21"/>
      <c r="M378" s="22"/>
    </row>
    <row r="379" spans="1:13" ht="12" thickBot="1" x14ac:dyDescent="0.25">
      <c r="A379" s="43"/>
      <c r="B379" s="90"/>
      <c r="C379" s="18"/>
      <c r="D379" s="19"/>
      <c r="E379" s="20"/>
      <c r="F379" s="21"/>
      <c r="G379" s="20"/>
      <c r="H379" s="21"/>
      <c r="I379" s="18"/>
      <c r="J379" s="19"/>
      <c r="K379" s="20"/>
      <c r="L379" s="21"/>
      <c r="M379" s="22"/>
    </row>
    <row r="380" spans="1:13" ht="12" thickBot="1" x14ac:dyDescent="0.25">
      <c r="A380" s="43"/>
      <c r="B380" s="90"/>
      <c r="C380" s="18"/>
      <c r="D380" s="19"/>
      <c r="E380" s="20"/>
      <c r="F380" s="21"/>
      <c r="G380" s="20"/>
      <c r="H380" s="21"/>
      <c r="I380" s="18"/>
      <c r="J380" s="19"/>
      <c r="K380" s="20"/>
      <c r="L380" s="21"/>
      <c r="M380" s="22"/>
    </row>
    <row r="381" spans="1:13" ht="12" thickBot="1" x14ac:dyDescent="0.25">
      <c r="A381" s="43"/>
      <c r="B381" s="90"/>
      <c r="C381" s="18"/>
      <c r="D381" s="19"/>
      <c r="E381" s="20"/>
      <c r="F381" s="21"/>
      <c r="G381" s="20"/>
      <c r="H381" s="21"/>
      <c r="I381" s="18"/>
      <c r="J381" s="19"/>
      <c r="K381" s="20"/>
      <c r="L381" s="21"/>
      <c r="M381" s="22"/>
    </row>
    <row r="382" spans="1:13" ht="12" thickBot="1" x14ac:dyDescent="0.25">
      <c r="A382" s="43"/>
      <c r="B382" s="90"/>
      <c r="C382" s="18"/>
      <c r="D382" s="19"/>
      <c r="E382" s="20"/>
      <c r="F382" s="21"/>
      <c r="G382" s="20"/>
      <c r="H382" s="21"/>
      <c r="I382" s="18"/>
      <c r="J382" s="19"/>
      <c r="K382" s="20"/>
      <c r="L382" s="21"/>
      <c r="M382" s="22"/>
    </row>
    <row r="383" spans="1:13" ht="12" thickBot="1" x14ac:dyDescent="0.25">
      <c r="A383" s="43"/>
      <c r="B383" s="90"/>
      <c r="C383" s="18"/>
      <c r="D383" s="19"/>
      <c r="E383" s="20"/>
      <c r="F383" s="21"/>
      <c r="G383" s="20"/>
      <c r="H383" s="21"/>
      <c r="I383" s="18"/>
      <c r="J383" s="19"/>
      <c r="K383" s="20"/>
      <c r="L383" s="21"/>
      <c r="M383" s="22"/>
    </row>
    <row r="384" spans="1:13" ht="12" thickBot="1" x14ac:dyDescent="0.25">
      <c r="A384" s="43"/>
      <c r="B384" s="90"/>
      <c r="C384" s="18"/>
      <c r="D384" s="19"/>
      <c r="E384" s="20"/>
      <c r="F384" s="21"/>
      <c r="G384" s="20"/>
      <c r="H384" s="21"/>
      <c r="I384" s="18"/>
      <c r="J384" s="19"/>
      <c r="K384" s="20"/>
      <c r="L384" s="21"/>
      <c r="M384" s="22"/>
    </row>
    <row r="385" spans="1:13" ht="12" thickBot="1" x14ac:dyDescent="0.25">
      <c r="A385" s="43"/>
      <c r="B385" s="90"/>
      <c r="C385" s="18"/>
      <c r="D385" s="19"/>
      <c r="E385" s="20"/>
      <c r="F385" s="21"/>
      <c r="G385" s="20"/>
      <c r="H385" s="21"/>
      <c r="I385" s="18"/>
      <c r="J385" s="19"/>
      <c r="K385" s="20"/>
      <c r="L385" s="21"/>
      <c r="M385" s="22"/>
    </row>
    <row r="386" spans="1:13" x14ac:dyDescent="0.2">
      <c r="E386" s="12"/>
      <c r="F386" s="12"/>
      <c r="G386" s="12"/>
      <c r="H386" s="54"/>
      <c r="I386" s="12"/>
    </row>
    <row r="392" spans="1:13" x14ac:dyDescent="0.2">
      <c r="C392" s="44"/>
    </row>
  </sheetData>
  <autoFilter ref="A3:M190" xr:uid="{864F0285-DCCB-4FC0-99C7-2C5E428B6180}">
    <filterColumn colId="0" showButton="0"/>
  </autoFilter>
  <mergeCells count="2">
    <mergeCell ref="A1:H1"/>
    <mergeCell ref="A3:B3"/>
  </mergeCells>
  <dataValidations count="5">
    <dataValidation type="list" allowBlank="1" showInputMessage="1" showErrorMessage="1" sqref="M120:M385 M4:M117" xr:uid="{00000000-0002-0000-0300-000000000000}">
      <formula1>NTNDP</formula1>
    </dataValidation>
    <dataValidation type="list" allowBlank="1" showInputMessage="1" showErrorMessage="1" sqref="J4:J385" xr:uid="{00000000-0002-0000-0300-000001000000}">
      <formula1>AssetLevel</formula1>
    </dataValidation>
    <dataValidation type="list" allowBlank="1" showInputMessage="1" showErrorMessage="1" sqref="K4:K385" xr:uid="{00000000-0002-0000-0300-000002000000}">
      <formula1>AssetCategory</formula1>
    </dataValidation>
    <dataValidation type="list" allowBlank="1" showInputMessage="1" showErrorMessage="1" sqref="L4:L385" xr:uid="{00000000-0002-0000-0300-000003000000}">
      <formula1>InvestmentType</formula1>
    </dataValidation>
    <dataValidation type="list" allowBlank="1" showInputMessage="1" showErrorMessage="1" sqref="I4:I385" xr:uid="{00000000-0002-0000-0300-000004000000}">
      <formula1>ProjectStatus</formula1>
    </dataValidation>
  </dataValidations>
  <pageMargins left="0.7" right="0.7" top="0.75" bottom="0.75" header="0.3" footer="0.3"/>
  <pageSetup paperSize="9" orientation="portrait" verticalDpi="0" r:id="rId1"/>
  <ignoredErrors>
    <ignoredError sqref="F76"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869FD262-7FD2-440C-BE91-98959FC0F655}">
          <x14:formula1>
            <xm:f>DropDownSelections!$F$2:$F$15</xm:f>
          </x14:formula1>
          <xm:sqref>M118:M119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224"/>
  <sheetViews>
    <sheetView zoomScale="120" zoomScaleNormal="120" workbookViewId="0">
      <selection sqref="A1:H1"/>
    </sheetView>
  </sheetViews>
  <sheetFormatPr defaultColWidth="9" defaultRowHeight="11.25" x14ac:dyDescent="0.2"/>
  <cols>
    <col min="1" max="1" width="12" style="94" customWidth="1"/>
    <col min="2" max="2" width="7.875" style="94" customWidth="1"/>
    <col min="3" max="3" width="51.75" style="12" customWidth="1"/>
    <col min="4" max="4" width="69.375" style="12" customWidth="1"/>
    <col min="5" max="6" width="11.625" style="29" customWidth="1"/>
    <col min="7" max="7" width="14.25" style="29" customWidth="1"/>
    <col min="8" max="8" width="11" style="30" customWidth="1"/>
    <col min="9" max="9" width="20.5" style="23" customWidth="1"/>
    <col min="10" max="10" width="12.375" style="12" customWidth="1"/>
    <col min="11" max="11" width="9" style="12"/>
    <col min="12" max="12" width="17.5" style="12" customWidth="1"/>
    <col min="13" max="13" width="29" style="12" customWidth="1"/>
    <col min="14" max="16384" width="9" style="12"/>
  </cols>
  <sheetData>
    <row r="1" spans="1:13" s="42" customFormat="1" ht="18.75" thickBot="1" x14ac:dyDescent="0.3">
      <c r="A1" s="102" t="str">
        <f ca="1">MID(CELL("filename",A1),FIND("]",CELL("filename",A1))+1,255)</f>
        <v>TasNetworks 2019 TAPR Projects</v>
      </c>
      <c r="B1" s="102"/>
      <c r="C1" s="102"/>
      <c r="D1" s="102"/>
      <c r="E1" s="102"/>
      <c r="F1" s="102"/>
      <c r="G1" s="102"/>
      <c r="H1" s="102"/>
      <c r="I1" s="31"/>
      <c r="J1" s="31"/>
      <c r="K1" s="31"/>
      <c r="L1" s="31"/>
      <c r="M1" s="31"/>
    </row>
    <row r="2" spans="1:13" s="42" customFormat="1" ht="12" thickBot="1" x14ac:dyDescent="0.25">
      <c r="A2" s="88"/>
      <c r="B2" s="88"/>
      <c r="C2" s="32"/>
      <c r="D2" s="32"/>
      <c r="E2" s="32"/>
      <c r="F2" s="32"/>
      <c r="G2" s="32"/>
      <c r="H2" s="32"/>
      <c r="I2" s="31"/>
      <c r="J2" s="31"/>
      <c r="K2" s="31"/>
      <c r="L2" s="31"/>
      <c r="M2" s="31"/>
    </row>
    <row r="3" spans="1:13" s="42" customFormat="1" ht="34.5" thickBot="1" x14ac:dyDescent="0.25">
      <c r="A3" s="104" t="s">
        <v>18</v>
      </c>
      <c r="B3" s="104"/>
      <c r="C3" s="100" t="s">
        <v>19</v>
      </c>
      <c r="D3" s="34" t="s">
        <v>20</v>
      </c>
      <c r="E3" s="100" t="s">
        <v>21</v>
      </c>
      <c r="F3" s="100" t="s">
        <v>22</v>
      </c>
      <c r="G3" s="100" t="s">
        <v>848</v>
      </c>
      <c r="H3" s="100" t="s">
        <v>849</v>
      </c>
      <c r="I3" s="36" t="s">
        <v>25</v>
      </c>
      <c r="J3" s="36" t="s">
        <v>26</v>
      </c>
      <c r="K3" s="36" t="s">
        <v>27</v>
      </c>
      <c r="L3" s="36" t="s">
        <v>28</v>
      </c>
      <c r="M3" s="36" t="s">
        <v>29</v>
      </c>
    </row>
    <row r="4" spans="1:13" ht="23.25" thickBot="1" x14ac:dyDescent="0.25">
      <c r="A4" s="43" t="s">
        <v>850</v>
      </c>
      <c r="B4" s="90" t="s">
        <v>851</v>
      </c>
      <c r="C4" s="18" t="s">
        <v>852</v>
      </c>
      <c r="D4" s="19" t="s">
        <v>853</v>
      </c>
      <c r="E4" s="20" t="s">
        <v>37</v>
      </c>
      <c r="F4" s="17" t="s">
        <v>129</v>
      </c>
      <c r="G4" s="20" t="s">
        <v>78</v>
      </c>
      <c r="H4" s="21" t="s">
        <v>79</v>
      </c>
      <c r="I4" s="18" t="s">
        <v>37</v>
      </c>
      <c r="J4" s="19" t="s">
        <v>38</v>
      </c>
      <c r="K4" s="20" t="s">
        <v>83</v>
      </c>
      <c r="L4" s="21" t="s">
        <v>40</v>
      </c>
      <c r="M4" s="22" t="s">
        <v>85</v>
      </c>
    </row>
    <row r="5" spans="1:13" ht="23.25" thickBot="1" x14ac:dyDescent="0.25">
      <c r="A5" s="43" t="s">
        <v>850</v>
      </c>
      <c r="B5" s="90" t="s">
        <v>851</v>
      </c>
      <c r="C5" s="18" t="s">
        <v>854</v>
      </c>
      <c r="D5" s="19" t="s">
        <v>853</v>
      </c>
      <c r="E5" s="20" t="s">
        <v>37</v>
      </c>
      <c r="F5" s="17" t="s">
        <v>129</v>
      </c>
      <c r="G5" s="20" t="s">
        <v>78</v>
      </c>
      <c r="H5" s="21" t="s">
        <v>79</v>
      </c>
      <c r="I5" s="18" t="s">
        <v>37</v>
      </c>
      <c r="J5" s="19" t="s">
        <v>38</v>
      </c>
      <c r="K5" s="20" t="s">
        <v>83</v>
      </c>
      <c r="L5" s="21" t="s">
        <v>40</v>
      </c>
      <c r="M5" s="22" t="s">
        <v>85</v>
      </c>
    </row>
    <row r="6" spans="1:13" ht="12" thickBot="1" x14ac:dyDescent="0.25">
      <c r="A6" s="43" t="s">
        <v>850</v>
      </c>
      <c r="B6" s="90" t="s">
        <v>851</v>
      </c>
      <c r="C6" s="18" t="s">
        <v>855</v>
      </c>
      <c r="D6" s="19" t="s">
        <v>853</v>
      </c>
      <c r="E6" s="20" t="s">
        <v>49</v>
      </c>
      <c r="F6" s="21" t="s">
        <v>78</v>
      </c>
      <c r="G6" s="20" t="s">
        <v>78</v>
      </c>
      <c r="H6" s="21" t="s">
        <v>79</v>
      </c>
      <c r="I6" s="18" t="s">
        <v>49</v>
      </c>
      <c r="J6" s="19" t="s">
        <v>38</v>
      </c>
      <c r="K6" s="20" t="s">
        <v>83</v>
      </c>
      <c r="L6" s="21" t="s">
        <v>40</v>
      </c>
      <c r="M6" s="22" t="s">
        <v>85</v>
      </c>
    </row>
    <row r="7" spans="1:13" ht="12" thickBot="1" x14ac:dyDescent="0.25">
      <c r="A7" s="43" t="s">
        <v>850</v>
      </c>
      <c r="B7" s="90" t="s">
        <v>851</v>
      </c>
      <c r="C7" s="18" t="s">
        <v>856</v>
      </c>
      <c r="D7" s="19" t="s">
        <v>853</v>
      </c>
      <c r="E7" s="20" t="s">
        <v>49</v>
      </c>
      <c r="F7" s="21" t="s">
        <v>78</v>
      </c>
      <c r="G7" s="20" t="s">
        <v>78</v>
      </c>
      <c r="H7" s="21" t="s">
        <v>79</v>
      </c>
      <c r="I7" s="18" t="s">
        <v>49</v>
      </c>
      <c r="J7" s="19" t="s">
        <v>38</v>
      </c>
      <c r="K7" s="20" t="s">
        <v>83</v>
      </c>
      <c r="L7" s="21" t="s">
        <v>40</v>
      </c>
      <c r="M7" s="22" t="s">
        <v>85</v>
      </c>
    </row>
    <row r="8" spans="1:13" ht="12" thickBot="1" x14ac:dyDescent="0.25">
      <c r="A8" s="43" t="s">
        <v>850</v>
      </c>
      <c r="B8" s="90" t="s">
        <v>851</v>
      </c>
      <c r="C8" s="18" t="s">
        <v>857</v>
      </c>
      <c r="D8" s="19" t="s">
        <v>853</v>
      </c>
      <c r="E8" s="20" t="s">
        <v>49</v>
      </c>
      <c r="F8" s="21" t="s">
        <v>78</v>
      </c>
      <c r="G8" s="20" t="s">
        <v>78</v>
      </c>
      <c r="H8" s="21" t="s">
        <v>79</v>
      </c>
      <c r="I8" s="18" t="s">
        <v>49</v>
      </c>
      <c r="J8" s="19" t="s">
        <v>38</v>
      </c>
      <c r="K8" s="20" t="s">
        <v>83</v>
      </c>
      <c r="L8" s="21" t="s">
        <v>40</v>
      </c>
      <c r="M8" s="22" t="s">
        <v>85</v>
      </c>
    </row>
    <row r="9" spans="1:13" ht="23.25" thickBot="1" x14ac:dyDescent="0.25">
      <c r="A9" s="43" t="s">
        <v>850</v>
      </c>
      <c r="B9" s="90" t="s">
        <v>851</v>
      </c>
      <c r="C9" s="18" t="s">
        <v>858</v>
      </c>
      <c r="D9" s="19" t="s">
        <v>853</v>
      </c>
      <c r="E9" s="20" t="s">
        <v>49</v>
      </c>
      <c r="F9" s="21" t="s">
        <v>78</v>
      </c>
      <c r="G9" s="20" t="s">
        <v>78</v>
      </c>
      <c r="H9" s="21" t="s">
        <v>79</v>
      </c>
      <c r="I9" s="18" t="s">
        <v>49</v>
      </c>
      <c r="J9" s="19" t="s">
        <v>38</v>
      </c>
      <c r="K9" s="20" t="s">
        <v>83</v>
      </c>
      <c r="L9" s="21" t="s">
        <v>40</v>
      </c>
      <c r="M9" s="22" t="s">
        <v>85</v>
      </c>
    </row>
    <row r="10" spans="1:13" ht="12" thickBot="1" x14ac:dyDescent="0.25">
      <c r="A10" s="43" t="s">
        <v>850</v>
      </c>
      <c r="B10" s="90" t="s">
        <v>851</v>
      </c>
      <c r="C10" s="18" t="s">
        <v>859</v>
      </c>
      <c r="D10" s="19" t="s">
        <v>853</v>
      </c>
      <c r="E10" s="20" t="s">
        <v>49</v>
      </c>
      <c r="F10" s="21" t="s">
        <v>78</v>
      </c>
      <c r="G10" s="20" t="s">
        <v>78</v>
      </c>
      <c r="H10" s="21" t="s">
        <v>79</v>
      </c>
      <c r="I10" s="18" t="s">
        <v>49</v>
      </c>
      <c r="J10" s="19" t="s">
        <v>38</v>
      </c>
      <c r="K10" s="20" t="s">
        <v>83</v>
      </c>
      <c r="L10" s="21" t="s">
        <v>40</v>
      </c>
      <c r="M10" s="22" t="s">
        <v>85</v>
      </c>
    </row>
    <row r="11" spans="1:13" ht="12" thickBot="1" x14ac:dyDescent="0.25">
      <c r="A11" s="43" t="s">
        <v>850</v>
      </c>
      <c r="B11" s="90" t="s">
        <v>851</v>
      </c>
      <c r="C11" s="18" t="s">
        <v>860</v>
      </c>
      <c r="D11" s="19" t="s">
        <v>853</v>
      </c>
      <c r="E11" s="20" t="s">
        <v>49</v>
      </c>
      <c r="F11" s="21" t="s">
        <v>78</v>
      </c>
      <c r="G11" s="20" t="s">
        <v>78</v>
      </c>
      <c r="H11" s="21" t="s">
        <v>79</v>
      </c>
      <c r="I11" s="18" t="s">
        <v>49</v>
      </c>
      <c r="J11" s="19" t="s">
        <v>38</v>
      </c>
      <c r="K11" s="20" t="s">
        <v>83</v>
      </c>
      <c r="L11" s="21" t="s">
        <v>40</v>
      </c>
      <c r="M11" s="22" t="s">
        <v>85</v>
      </c>
    </row>
    <row r="12" spans="1:13" ht="12" thickBot="1" x14ac:dyDescent="0.25">
      <c r="A12" s="43" t="s">
        <v>850</v>
      </c>
      <c r="B12" s="90" t="s">
        <v>851</v>
      </c>
      <c r="C12" s="18" t="s">
        <v>861</v>
      </c>
      <c r="D12" s="19" t="s">
        <v>853</v>
      </c>
      <c r="E12" s="20" t="s">
        <v>49</v>
      </c>
      <c r="F12" s="21" t="s">
        <v>78</v>
      </c>
      <c r="G12" s="20" t="s">
        <v>78</v>
      </c>
      <c r="H12" s="21" t="s">
        <v>79</v>
      </c>
      <c r="I12" s="18" t="s">
        <v>49</v>
      </c>
      <c r="J12" s="19" t="s">
        <v>38</v>
      </c>
      <c r="K12" s="20" t="s">
        <v>83</v>
      </c>
      <c r="L12" s="21" t="s">
        <v>40</v>
      </c>
      <c r="M12" s="22" t="s">
        <v>85</v>
      </c>
    </row>
    <row r="13" spans="1:13" ht="12" thickBot="1" x14ac:dyDescent="0.25">
      <c r="A13" s="43" t="s">
        <v>850</v>
      </c>
      <c r="B13" s="90" t="s">
        <v>851</v>
      </c>
      <c r="C13" s="18" t="s">
        <v>862</v>
      </c>
      <c r="D13" s="19" t="s">
        <v>853</v>
      </c>
      <c r="E13" s="20" t="s">
        <v>49</v>
      </c>
      <c r="F13" s="21" t="s">
        <v>78</v>
      </c>
      <c r="G13" s="20" t="s">
        <v>78</v>
      </c>
      <c r="H13" s="21" t="s">
        <v>79</v>
      </c>
      <c r="I13" s="18" t="s">
        <v>49</v>
      </c>
      <c r="J13" s="19" t="s">
        <v>38</v>
      </c>
      <c r="K13" s="20" t="s">
        <v>83</v>
      </c>
      <c r="L13" s="21" t="s">
        <v>40</v>
      </c>
      <c r="M13" s="22" t="s">
        <v>85</v>
      </c>
    </row>
    <row r="14" spans="1:13" ht="23.25" thickBot="1" x14ac:dyDescent="0.25">
      <c r="A14" s="43" t="s">
        <v>850</v>
      </c>
      <c r="B14" s="90" t="s">
        <v>851</v>
      </c>
      <c r="C14" s="18" t="s">
        <v>863</v>
      </c>
      <c r="D14" s="19" t="s">
        <v>853</v>
      </c>
      <c r="E14" s="20" t="s">
        <v>49</v>
      </c>
      <c r="F14" s="21" t="s">
        <v>78</v>
      </c>
      <c r="G14" s="20" t="s">
        <v>78</v>
      </c>
      <c r="H14" s="21" t="s">
        <v>79</v>
      </c>
      <c r="I14" s="18" t="s">
        <v>49</v>
      </c>
      <c r="J14" s="19" t="s">
        <v>38</v>
      </c>
      <c r="K14" s="20" t="s">
        <v>83</v>
      </c>
      <c r="L14" s="21" t="s">
        <v>40</v>
      </c>
      <c r="M14" s="22" t="s">
        <v>85</v>
      </c>
    </row>
    <row r="15" spans="1:13" ht="12" thickBot="1" x14ac:dyDescent="0.25">
      <c r="A15" s="43" t="s">
        <v>864</v>
      </c>
      <c r="B15" s="90" t="s">
        <v>865</v>
      </c>
      <c r="C15" s="18" t="s">
        <v>866</v>
      </c>
      <c r="D15" s="19" t="s">
        <v>867</v>
      </c>
      <c r="E15" s="20" t="s">
        <v>49</v>
      </c>
      <c r="F15" s="21" t="s">
        <v>78</v>
      </c>
      <c r="G15" s="20" t="s">
        <v>78</v>
      </c>
      <c r="H15" s="21" t="s">
        <v>79</v>
      </c>
      <c r="I15" s="18" t="s">
        <v>49</v>
      </c>
      <c r="J15" s="19" t="s">
        <v>38</v>
      </c>
      <c r="K15" s="20" t="s">
        <v>83</v>
      </c>
      <c r="L15" s="21" t="s">
        <v>40</v>
      </c>
      <c r="M15" s="22" t="s">
        <v>85</v>
      </c>
    </row>
    <row r="16" spans="1:13" ht="12" thickBot="1" x14ac:dyDescent="0.25">
      <c r="A16" s="43" t="s">
        <v>864</v>
      </c>
      <c r="B16" s="90" t="s">
        <v>865</v>
      </c>
      <c r="C16" s="18" t="s">
        <v>868</v>
      </c>
      <c r="D16" s="19" t="s">
        <v>867</v>
      </c>
      <c r="E16" s="20" t="s">
        <v>49</v>
      </c>
      <c r="F16" s="21" t="s">
        <v>78</v>
      </c>
      <c r="G16" s="20" t="s">
        <v>78</v>
      </c>
      <c r="H16" s="21" t="s">
        <v>79</v>
      </c>
      <c r="I16" s="18" t="s">
        <v>49</v>
      </c>
      <c r="J16" s="19" t="s">
        <v>38</v>
      </c>
      <c r="K16" s="20" t="s">
        <v>83</v>
      </c>
      <c r="L16" s="21" t="s">
        <v>40</v>
      </c>
      <c r="M16" s="22" t="s">
        <v>85</v>
      </c>
    </row>
    <row r="17" spans="1:13" ht="23.25" thickBot="1" x14ac:dyDescent="0.25">
      <c r="A17" s="43" t="s">
        <v>869</v>
      </c>
      <c r="B17" s="90" t="s">
        <v>870</v>
      </c>
      <c r="C17" s="18" t="s">
        <v>871</v>
      </c>
      <c r="D17" s="19" t="s">
        <v>872</v>
      </c>
      <c r="E17" s="20" t="s">
        <v>49</v>
      </c>
      <c r="F17" s="21" t="s">
        <v>78</v>
      </c>
      <c r="G17" s="20" t="s">
        <v>78</v>
      </c>
      <c r="H17" s="21" t="s">
        <v>79</v>
      </c>
      <c r="I17" s="18" t="s">
        <v>49</v>
      </c>
      <c r="J17" s="19" t="s">
        <v>38</v>
      </c>
      <c r="K17" s="20" t="s">
        <v>83</v>
      </c>
      <c r="L17" s="21" t="s">
        <v>40</v>
      </c>
      <c r="M17" s="22" t="s">
        <v>85</v>
      </c>
    </row>
    <row r="18" spans="1:13" ht="34.5" thickBot="1" x14ac:dyDescent="0.25">
      <c r="A18" s="43" t="s">
        <v>869</v>
      </c>
      <c r="B18" s="90" t="s">
        <v>870</v>
      </c>
      <c r="C18" s="18" t="s">
        <v>873</v>
      </c>
      <c r="D18" s="19" t="s">
        <v>874</v>
      </c>
      <c r="E18" s="20" t="s">
        <v>49</v>
      </c>
      <c r="F18" s="21" t="s">
        <v>78</v>
      </c>
      <c r="G18" s="20" t="s">
        <v>78</v>
      </c>
      <c r="H18" s="21" t="s">
        <v>79</v>
      </c>
      <c r="I18" s="18" t="s">
        <v>49</v>
      </c>
      <c r="J18" s="19" t="s">
        <v>38</v>
      </c>
      <c r="K18" s="20" t="s">
        <v>83</v>
      </c>
      <c r="L18" s="21" t="s">
        <v>40</v>
      </c>
      <c r="M18" s="22" t="s">
        <v>85</v>
      </c>
    </row>
    <row r="19" spans="1:13" ht="23.25" thickBot="1" x14ac:dyDescent="0.25">
      <c r="A19" s="43" t="s">
        <v>869</v>
      </c>
      <c r="B19" s="90" t="s">
        <v>870</v>
      </c>
      <c r="C19" s="18" t="s">
        <v>875</v>
      </c>
      <c r="D19" s="19" t="s">
        <v>876</v>
      </c>
      <c r="E19" s="20" t="s">
        <v>49</v>
      </c>
      <c r="F19" s="21" t="s">
        <v>78</v>
      </c>
      <c r="G19" s="20" t="s">
        <v>78</v>
      </c>
      <c r="H19" s="21" t="s">
        <v>79</v>
      </c>
      <c r="I19" s="18" t="s">
        <v>49</v>
      </c>
      <c r="J19" s="19" t="s">
        <v>38</v>
      </c>
      <c r="K19" s="20" t="s">
        <v>83</v>
      </c>
      <c r="L19" s="21" t="s">
        <v>40</v>
      </c>
      <c r="M19" s="22" t="s">
        <v>85</v>
      </c>
    </row>
    <row r="20" spans="1:13" ht="23.25" thickBot="1" x14ac:dyDescent="0.25">
      <c r="A20" s="43" t="s">
        <v>869</v>
      </c>
      <c r="B20" s="90" t="s">
        <v>870</v>
      </c>
      <c r="C20" s="18" t="s">
        <v>877</v>
      </c>
      <c r="D20" s="19" t="s">
        <v>876</v>
      </c>
      <c r="E20" s="20" t="s">
        <v>49</v>
      </c>
      <c r="F20" s="21" t="s">
        <v>78</v>
      </c>
      <c r="G20" s="20" t="s">
        <v>78</v>
      </c>
      <c r="H20" s="21" t="s">
        <v>79</v>
      </c>
      <c r="I20" s="18" t="s">
        <v>49</v>
      </c>
      <c r="J20" s="19" t="s">
        <v>38</v>
      </c>
      <c r="K20" s="20" t="s">
        <v>83</v>
      </c>
      <c r="L20" s="21" t="s">
        <v>40</v>
      </c>
      <c r="M20" s="22" t="s">
        <v>85</v>
      </c>
    </row>
    <row r="21" spans="1:13" ht="23.25" thickBot="1" x14ac:dyDescent="0.25">
      <c r="A21" s="43" t="s">
        <v>869</v>
      </c>
      <c r="B21" s="90" t="s">
        <v>870</v>
      </c>
      <c r="C21" s="18" t="s">
        <v>878</v>
      </c>
      <c r="D21" s="19" t="s">
        <v>876</v>
      </c>
      <c r="E21" s="20" t="s">
        <v>49</v>
      </c>
      <c r="F21" s="21" t="s">
        <v>78</v>
      </c>
      <c r="G21" s="20" t="s">
        <v>78</v>
      </c>
      <c r="H21" s="21" t="s">
        <v>79</v>
      </c>
      <c r="I21" s="18" t="s">
        <v>49</v>
      </c>
      <c r="J21" s="19" t="s">
        <v>38</v>
      </c>
      <c r="K21" s="20" t="s">
        <v>83</v>
      </c>
      <c r="L21" s="21" t="s">
        <v>40</v>
      </c>
      <c r="M21" s="22" t="s">
        <v>85</v>
      </c>
    </row>
    <row r="22" spans="1:13" ht="23.25" thickBot="1" x14ac:dyDescent="0.25">
      <c r="A22" s="43" t="s">
        <v>879</v>
      </c>
      <c r="B22" s="90" t="s">
        <v>704</v>
      </c>
      <c r="C22" s="18" t="s">
        <v>880</v>
      </c>
      <c r="D22" s="19" t="s">
        <v>881</v>
      </c>
      <c r="E22" s="20" t="s">
        <v>299</v>
      </c>
      <c r="F22" s="21">
        <v>43617</v>
      </c>
      <c r="G22" s="20">
        <v>5</v>
      </c>
      <c r="H22" s="21" t="s">
        <v>882</v>
      </c>
      <c r="I22" s="18" t="s">
        <v>76</v>
      </c>
      <c r="J22" s="19" t="s">
        <v>238</v>
      </c>
      <c r="K22" s="20" t="s">
        <v>39</v>
      </c>
      <c r="L22" s="21" t="s">
        <v>495</v>
      </c>
      <c r="M22" s="22" t="s">
        <v>91</v>
      </c>
    </row>
    <row r="23" spans="1:13" ht="57" thickBot="1" x14ac:dyDescent="0.25">
      <c r="A23" s="43">
        <v>5.2</v>
      </c>
      <c r="B23" s="90"/>
      <c r="C23" s="18" t="s">
        <v>883</v>
      </c>
      <c r="D23" s="19" t="s">
        <v>884</v>
      </c>
      <c r="E23" s="20" t="s">
        <v>411</v>
      </c>
      <c r="F23" s="21" t="s">
        <v>885</v>
      </c>
      <c r="G23" s="20">
        <v>120</v>
      </c>
      <c r="H23" s="21" t="s">
        <v>311</v>
      </c>
      <c r="I23" s="18" t="s">
        <v>159</v>
      </c>
      <c r="J23" s="19" t="s">
        <v>38</v>
      </c>
      <c r="K23" s="20" t="s">
        <v>39</v>
      </c>
      <c r="L23" s="21" t="s">
        <v>40</v>
      </c>
      <c r="M23" s="22" t="s">
        <v>41</v>
      </c>
    </row>
    <row r="24" spans="1:13" ht="57" thickBot="1" x14ac:dyDescent="0.25">
      <c r="A24" s="43">
        <v>5.2</v>
      </c>
      <c r="B24" s="90"/>
      <c r="C24" s="18" t="s">
        <v>886</v>
      </c>
      <c r="D24" s="19" t="s">
        <v>887</v>
      </c>
      <c r="E24" s="20" t="s">
        <v>411</v>
      </c>
      <c r="F24" s="21" t="s">
        <v>885</v>
      </c>
      <c r="G24" s="20">
        <v>80</v>
      </c>
      <c r="H24" s="21" t="s">
        <v>311</v>
      </c>
      <c r="I24" s="18" t="s">
        <v>159</v>
      </c>
      <c r="J24" s="19" t="s">
        <v>38</v>
      </c>
      <c r="K24" s="20" t="s">
        <v>39</v>
      </c>
      <c r="L24" s="21" t="s">
        <v>40</v>
      </c>
      <c r="M24" s="22" t="s">
        <v>41</v>
      </c>
    </row>
    <row r="25" spans="1:13" ht="57" thickBot="1" x14ac:dyDescent="0.25">
      <c r="A25" s="43">
        <v>5.2</v>
      </c>
      <c r="B25" s="90"/>
      <c r="C25" s="18" t="s">
        <v>888</v>
      </c>
      <c r="D25" s="19" t="s">
        <v>889</v>
      </c>
      <c r="E25" s="20" t="s">
        <v>49</v>
      </c>
      <c r="F25" s="21" t="s">
        <v>78</v>
      </c>
      <c r="G25" s="20">
        <v>130</v>
      </c>
      <c r="H25" s="21" t="s">
        <v>79</v>
      </c>
      <c r="I25" s="18" t="s">
        <v>49</v>
      </c>
      <c r="J25" s="19" t="s">
        <v>38</v>
      </c>
      <c r="K25" s="20" t="s">
        <v>39</v>
      </c>
      <c r="L25" s="21" t="s">
        <v>40</v>
      </c>
      <c r="M25" s="22" t="s">
        <v>41</v>
      </c>
    </row>
    <row r="26" spans="1:13" ht="78" customHeight="1" thickBot="1" x14ac:dyDescent="0.25">
      <c r="A26" s="43">
        <v>5.2</v>
      </c>
      <c r="B26" s="90"/>
      <c r="C26" s="18" t="s">
        <v>890</v>
      </c>
      <c r="D26" s="19" t="s">
        <v>891</v>
      </c>
      <c r="E26" s="20" t="s">
        <v>49</v>
      </c>
      <c r="F26" s="21" t="s">
        <v>78</v>
      </c>
      <c r="G26" s="20">
        <v>105</v>
      </c>
      <c r="H26" s="21" t="s">
        <v>79</v>
      </c>
      <c r="I26" s="18" t="s">
        <v>49</v>
      </c>
      <c r="J26" s="19" t="s">
        <v>38</v>
      </c>
      <c r="K26" s="20" t="s">
        <v>39</v>
      </c>
      <c r="L26" s="21" t="s">
        <v>40</v>
      </c>
      <c r="M26" s="22" t="s">
        <v>41</v>
      </c>
    </row>
    <row r="27" spans="1:13" ht="57" thickBot="1" x14ac:dyDescent="0.25">
      <c r="A27" s="43">
        <v>5.2</v>
      </c>
      <c r="B27" s="90"/>
      <c r="C27" s="18" t="s">
        <v>892</v>
      </c>
      <c r="D27" s="14" t="s">
        <v>893</v>
      </c>
      <c r="E27" s="20" t="s">
        <v>49</v>
      </c>
      <c r="F27" s="21" t="s">
        <v>78</v>
      </c>
      <c r="G27" s="20" t="s">
        <v>78</v>
      </c>
      <c r="H27" s="21" t="s">
        <v>79</v>
      </c>
      <c r="I27" s="18" t="s">
        <v>49</v>
      </c>
      <c r="J27" s="19" t="s">
        <v>38</v>
      </c>
      <c r="K27" s="20" t="s">
        <v>39</v>
      </c>
      <c r="L27" s="21" t="s">
        <v>40</v>
      </c>
      <c r="M27" s="22" t="s">
        <v>41</v>
      </c>
    </row>
    <row r="28" spans="1:13" ht="63.6" customHeight="1" thickBot="1" x14ac:dyDescent="0.25">
      <c r="A28" s="43">
        <v>5.3</v>
      </c>
      <c r="B28" s="90"/>
      <c r="C28" s="13" t="s">
        <v>894</v>
      </c>
      <c r="D28" s="14" t="s">
        <v>895</v>
      </c>
      <c r="E28" s="15" t="s">
        <v>68</v>
      </c>
      <c r="F28" s="16" t="s">
        <v>69</v>
      </c>
      <c r="G28" s="15" t="s">
        <v>896</v>
      </c>
      <c r="H28" s="16" t="s">
        <v>79</v>
      </c>
      <c r="I28" s="13" t="s">
        <v>159</v>
      </c>
      <c r="J28" s="14" t="s">
        <v>38</v>
      </c>
      <c r="K28" s="15" t="s">
        <v>72</v>
      </c>
      <c r="L28" s="16" t="s">
        <v>40</v>
      </c>
      <c r="M28" s="57" t="s">
        <v>41</v>
      </c>
    </row>
    <row r="29" spans="1:13" ht="102" thickBot="1" x14ac:dyDescent="0.25">
      <c r="A29" s="43">
        <v>5.4</v>
      </c>
      <c r="B29" s="90"/>
      <c r="C29" s="13" t="s">
        <v>897</v>
      </c>
      <c r="D29" s="19" t="s">
        <v>898</v>
      </c>
      <c r="E29" s="20" t="s">
        <v>299</v>
      </c>
      <c r="F29" s="17" t="s">
        <v>899</v>
      </c>
      <c r="G29" s="20" t="s">
        <v>78</v>
      </c>
      <c r="H29" s="21" t="s">
        <v>900</v>
      </c>
      <c r="I29" s="18" t="s">
        <v>76</v>
      </c>
      <c r="J29" s="19" t="s">
        <v>38</v>
      </c>
      <c r="K29" s="20" t="s">
        <v>50</v>
      </c>
      <c r="L29" s="21" t="s">
        <v>51</v>
      </c>
      <c r="M29" s="22" t="s">
        <v>52</v>
      </c>
    </row>
    <row r="30" spans="1:13" ht="102" thickBot="1" x14ac:dyDescent="0.25">
      <c r="A30" s="43">
        <v>5.4</v>
      </c>
      <c r="B30" s="90"/>
      <c r="C30" s="18" t="s">
        <v>901</v>
      </c>
      <c r="D30" s="19" t="s">
        <v>902</v>
      </c>
      <c r="E30" s="20" t="s">
        <v>49</v>
      </c>
      <c r="F30" s="21">
        <v>44713</v>
      </c>
      <c r="G30" s="20">
        <v>15.1</v>
      </c>
      <c r="H30" s="21" t="s">
        <v>900</v>
      </c>
      <c r="I30" s="18" t="s">
        <v>49</v>
      </c>
      <c r="J30" s="19" t="s">
        <v>38</v>
      </c>
      <c r="K30" s="20" t="s">
        <v>50</v>
      </c>
      <c r="L30" s="21" t="s">
        <v>51</v>
      </c>
      <c r="M30" s="22" t="s">
        <v>52</v>
      </c>
    </row>
    <row r="31" spans="1:13" ht="57" thickBot="1" x14ac:dyDescent="0.25">
      <c r="A31" s="43">
        <v>5.5</v>
      </c>
      <c r="B31" s="90"/>
      <c r="C31" s="18" t="s">
        <v>903</v>
      </c>
      <c r="D31" s="19" t="s">
        <v>904</v>
      </c>
      <c r="E31" s="20" t="s">
        <v>49</v>
      </c>
      <c r="F31" s="21" t="s">
        <v>78</v>
      </c>
      <c r="G31" s="20">
        <v>14.6</v>
      </c>
      <c r="H31" s="21" t="s">
        <v>905</v>
      </c>
      <c r="I31" s="18" t="s">
        <v>49</v>
      </c>
      <c r="J31" s="19" t="s">
        <v>38</v>
      </c>
      <c r="K31" s="20" t="s">
        <v>80</v>
      </c>
      <c r="L31" s="21" t="s">
        <v>40</v>
      </c>
      <c r="M31" s="22" t="s">
        <v>41</v>
      </c>
    </row>
    <row r="32" spans="1:13" ht="12" thickBot="1" x14ac:dyDescent="0.25">
      <c r="A32" s="43" t="s">
        <v>906</v>
      </c>
      <c r="B32" s="90" t="s">
        <v>296</v>
      </c>
      <c r="C32" s="18" t="s">
        <v>907</v>
      </c>
      <c r="D32" s="19" t="s">
        <v>908</v>
      </c>
      <c r="E32" s="20" t="s">
        <v>49</v>
      </c>
      <c r="F32" s="21" t="s">
        <v>909</v>
      </c>
      <c r="G32" s="20" t="s">
        <v>78</v>
      </c>
      <c r="H32" s="21" t="s">
        <v>910</v>
      </c>
      <c r="I32" s="18" t="s">
        <v>49</v>
      </c>
      <c r="J32" s="19" t="s">
        <v>238</v>
      </c>
      <c r="K32" s="20" t="s">
        <v>141</v>
      </c>
      <c r="L32" s="21" t="s">
        <v>90</v>
      </c>
      <c r="M32" s="22" t="s">
        <v>91</v>
      </c>
    </row>
    <row r="33" spans="1:13" ht="12" thickBot="1" x14ac:dyDescent="0.25">
      <c r="A33" s="43" t="s">
        <v>911</v>
      </c>
      <c r="B33" s="90" t="s">
        <v>296</v>
      </c>
      <c r="C33" s="18" t="s">
        <v>912</v>
      </c>
      <c r="D33" s="19" t="s">
        <v>913</v>
      </c>
      <c r="E33" s="20" t="s">
        <v>49</v>
      </c>
      <c r="F33" s="21" t="s">
        <v>909</v>
      </c>
      <c r="G33" s="20" t="s">
        <v>78</v>
      </c>
      <c r="H33" s="21" t="s">
        <v>914</v>
      </c>
      <c r="I33" s="18" t="s">
        <v>49</v>
      </c>
      <c r="J33" s="19" t="s">
        <v>238</v>
      </c>
      <c r="K33" s="20" t="s">
        <v>141</v>
      </c>
      <c r="L33" s="21" t="s">
        <v>90</v>
      </c>
      <c r="M33" s="22" t="s">
        <v>91</v>
      </c>
    </row>
    <row r="34" spans="1:13" ht="45.75" thickBot="1" x14ac:dyDescent="0.25">
      <c r="A34" s="43" t="s">
        <v>915</v>
      </c>
      <c r="B34" s="90" t="s">
        <v>296</v>
      </c>
      <c r="C34" s="18" t="s">
        <v>916</v>
      </c>
      <c r="D34" s="14" t="s">
        <v>917</v>
      </c>
      <c r="E34" s="20" t="s">
        <v>49</v>
      </c>
      <c r="F34" s="21" t="s">
        <v>918</v>
      </c>
      <c r="G34" s="20">
        <v>6.5</v>
      </c>
      <c r="H34" s="21" t="s">
        <v>79</v>
      </c>
      <c r="I34" s="18" t="s">
        <v>49</v>
      </c>
      <c r="J34" s="19" t="s">
        <v>238</v>
      </c>
      <c r="K34" s="20" t="s">
        <v>137</v>
      </c>
      <c r="L34" s="21" t="s">
        <v>90</v>
      </c>
      <c r="M34" s="22" t="s">
        <v>91</v>
      </c>
    </row>
    <row r="35" spans="1:13" ht="34.5" thickBot="1" x14ac:dyDescent="0.25">
      <c r="A35" s="43" t="s">
        <v>919</v>
      </c>
      <c r="B35" s="90" t="s">
        <v>920</v>
      </c>
      <c r="C35" s="18" t="s">
        <v>921</v>
      </c>
      <c r="D35" s="19" t="s">
        <v>922</v>
      </c>
      <c r="E35" s="20" t="s">
        <v>49</v>
      </c>
      <c r="F35" s="21" t="s">
        <v>923</v>
      </c>
      <c r="G35" s="20" t="s">
        <v>78</v>
      </c>
      <c r="H35" s="21"/>
      <c r="I35" s="18" t="s">
        <v>49</v>
      </c>
      <c r="J35" s="19" t="s">
        <v>227</v>
      </c>
      <c r="K35" s="20" t="s">
        <v>137</v>
      </c>
      <c r="L35" s="21" t="s">
        <v>90</v>
      </c>
      <c r="M35" s="22" t="s">
        <v>91</v>
      </c>
    </row>
    <row r="36" spans="1:13" ht="23.25" thickBot="1" x14ac:dyDescent="0.25">
      <c r="A36" s="43" t="s">
        <v>924</v>
      </c>
      <c r="B36" s="90" t="s">
        <v>296</v>
      </c>
      <c r="C36" s="18" t="s">
        <v>925</v>
      </c>
      <c r="D36" s="19" t="s">
        <v>926</v>
      </c>
      <c r="E36" s="20" t="s">
        <v>49</v>
      </c>
      <c r="F36" s="21" t="s">
        <v>927</v>
      </c>
      <c r="G36" s="20" t="s">
        <v>78</v>
      </c>
      <c r="H36" s="21" t="s">
        <v>79</v>
      </c>
      <c r="I36" s="18" t="s">
        <v>49</v>
      </c>
      <c r="J36" s="19" t="s">
        <v>227</v>
      </c>
      <c r="K36" s="20" t="s">
        <v>137</v>
      </c>
      <c r="L36" s="21" t="s">
        <v>90</v>
      </c>
      <c r="M36" s="22" t="s">
        <v>91</v>
      </c>
    </row>
    <row r="37" spans="1:13" ht="12" thickBot="1" x14ac:dyDescent="0.25">
      <c r="A37" s="43" t="s">
        <v>928</v>
      </c>
      <c r="B37" s="90" t="s">
        <v>325</v>
      </c>
      <c r="C37" s="18" t="s">
        <v>929</v>
      </c>
      <c r="D37" s="19" t="s">
        <v>930</v>
      </c>
      <c r="E37" s="20" t="s">
        <v>299</v>
      </c>
      <c r="F37" s="21">
        <v>43435</v>
      </c>
      <c r="G37" s="20">
        <v>0.2</v>
      </c>
      <c r="H37" s="21" t="s">
        <v>931</v>
      </c>
      <c r="I37" s="18" t="s">
        <v>76</v>
      </c>
      <c r="J37" s="19" t="s">
        <v>238</v>
      </c>
      <c r="K37" s="20" t="s">
        <v>80</v>
      </c>
      <c r="L37" s="21" t="s">
        <v>90</v>
      </c>
      <c r="M37" s="22" t="s">
        <v>91</v>
      </c>
    </row>
    <row r="38" spans="1:13" ht="23.25" thickBot="1" x14ac:dyDescent="0.25">
      <c r="A38" s="43" t="s">
        <v>928</v>
      </c>
      <c r="B38" s="90" t="s">
        <v>325</v>
      </c>
      <c r="C38" s="18" t="s">
        <v>932</v>
      </c>
      <c r="D38" s="19" t="s">
        <v>933</v>
      </c>
      <c r="E38" s="20" t="s">
        <v>37</v>
      </c>
      <c r="F38" s="21">
        <v>43678</v>
      </c>
      <c r="G38" s="20">
        <v>3.5</v>
      </c>
      <c r="H38" s="21" t="s">
        <v>934</v>
      </c>
      <c r="I38" s="18" t="s">
        <v>76</v>
      </c>
      <c r="J38" s="19" t="s">
        <v>238</v>
      </c>
      <c r="K38" s="20" t="s">
        <v>80</v>
      </c>
      <c r="L38" s="21" t="s">
        <v>40</v>
      </c>
      <c r="M38" s="22" t="s">
        <v>239</v>
      </c>
    </row>
    <row r="39" spans="1:13" ht="23.25" thickBot="1" x14ac:dyDescent="0.25">
      <c r="A39" s="43" t="s">
        <v>928</v>
      </c>
      <c r="B39" s="90" t="s">
        <v>325</v>
      </c>
      <c r="C39" s="18" t="s">
        <v>935</v>
      </c>
      <c r="D39" s="19" t="s">
        <v>930</v>
      </c>
      <c r="E39" s="20" t="s">
        <v>37</v>
      </c>
      <c r="F39" s="21">
        <v>43800</v>
      </c>
      <c r="G39" s="20">
        <v>0.5</v>
      </c>
      <c r="H39" s="21" t="s">
        <v>931</v>
      </c>
      <c r="I39" s="18" t="s">
        <v>76</v>
      </c>
      <c r="J39" s="19" t="s">
        <v>38</v>
      </c>
      <c r="K39" s="20" t="s">
        <v>137</v>
      </c>
      <c r="L39" s="21" t="s">
        <v>90</v>
      </c>
      <c r="M39" s="22" t="s">
        <v>91</v>
      </c>
    </row>
    <row r="40" spans="1:13" ht="23.25" thickBot="1" x14ac:dyDescent="0.25">
      <c r="A40" s="43" t="s">
        <v>928</v>
      </c>
      <c r="B40" s="90" t="s">
        <v>325</v>
      </c>
      <c r="C40" s="18" t="s">
        <v>936</v>
      </c>
      <c r="D40" s="19" t="s">
        <v>930</v>
      </c>
      <c r="E40" s="20" t="s">
        <v>37</v>
      </c>
      <c r="F40" s="21">
        <v>43800</v>
      </c>
      <c r="G40" s="20">
        <v>0.7</v>
      </c>
      <c r="H40" s="21" t="s">
        <v>79</v>
      </c>
      <c r="I40" s="18" t="s">
        <v>76</v>
      </c>
      <c r="J40" s="19" t="s">
        <v>38</v>
      </c>
      <c r="K40" s="20" t="s">
        <v>137</v>
      </c>
      <c r="L40" s="21" t="s">
        <v>90</v>
      </c>
      <c r="M40" s="22" t="s">
        <v>91</v>
      </c>
    </row>
    <row r="41" spans="1:13" ht="23.25" thickBot="1" x14ac:dyDescent="0.25">
      <c r="A41" s="43" t="s">
        <v>937</v>
      </c>
      <c r="B41" s="90" t="s">
        <v>938</v>
      </c>
      <c r="C41" s="18" t="s">
        <v>939</v>
      </c>
      <c r="D41" s="19" t="s">
        <v>940</v>
      </c>
      <c r="E41" s="20" t="s">
        <v>49</v>
      </c>
      <c r="F41" s="17" t="s">
        <v>295</v>
      </c>
      <c r="G41" s="20">
        <v>0.8</v>
      </c>
      <c r="H41" s="21" t="s">
        <v>79</v>
      </c>
      <c r="I41" s="18" t="s">
        <v>49</v>
      </c>
      <c r="J41" s="19" t="s">
        <v>38</v>
      </c>
      <c r="K41" s="20" t="s">
        <v>123</v>
      </c>
      <c r="L41" s="21" t="s">
        <v>90</v>
      </c>
      <c r="M41" s="22" t="s">
        <v>91</v>
      </c>
    </row>
    <row r="42" spans="1:13" ht="23.25" thickBot="1" x14ac:dyDescent="0.25">
      <c r="A42" s="43" t="s">
        <v>937</v>
      </c>
      <c r="B42" s="90" t="s">
        <v>938</v>
      </c>
      <c r="C42" s="18" t="s">
        <v>941</v>
      </c>
      <c r="D42" s="19" t="s">
        <v>942</v>
      </c>
      <c r="E42" s="20" t="s">
        <v>49</v>
      </c>
      <c r="F42" s="17" t="s">
        <v>943</v>
      </c>
      <c r="G42" s="20">
        <v>0.5</v>
      </c>
      <c r="H42" s="21" t="s">
        <v>79</v>
      </c>
      <c r="I42" s="18" t="s">
        <v>49</v>
      </c>
      <c r="J42" s="19" t="s">
        <v>238</v>
      </c>
      <c r="K42" s="20" t="s">
        <v>141</v>
      </c>
      <c r="L42" s="21" t="s">
        <v>90</v>
      </c>
      <c r="M42" s="22" t="s">
        <v>91</v>
      </c>
    </row>
    <row r="43" spans="1:13" ht="34.5" thickBot="1" x14ac:dyDescent="0.25">
      <c r="A43" s="43" t="s">
        <v>937</v>
      </c>
      <c r="B43" s="90" t="s">
        <v>938</v>
      </c>
      <c r="C43" s="18" t="s">
        <v>944</v>
      </c>
      <c r="D43" s="19" t="s">
        <v>945</v>
      </c>
      <c r="E43" s="20" t="s">
        <v>49</v>
      </c>
      <c r="F43" s="17" t="s">
        <v>129</v>
      </c>
      <c r="G43" s="20" t="s">
        <v>78</v>
      </c>
      <c r="H43" s="21" t="s">
        <v>79</v>
      </c>
      <c r="I43" s="18" t="s">
        <v>49</v>
      </c>
      <c r="J43" s="19" t="s">
        <v>238</v>
      </c>
      <c r="K43" s="20" t="s">
        <v>80</v>
      </c>
      <c r="L43" s="21" t="s">
        <v>172</v>
      </c>
      <c r="M43" s="22" t="s">
        <v>239</v>
      </c>
    </row>
    <row r="44" spans="1:13" ht="34.5" thickBot="1" x14ac:dyDescent="0.25">
      <c r="A44" s="43" t="s">
        <v>937</v>
      </c>
      <c r="B44" s="90" t="s">
        <v>938</v>
      </c>
      <c r="C44" s="18" t="s">
        <v>946</v>
      </c>
      <c r="D44" s="19" t="s">
        <v>947</v>
      </c>
      <c r="E44" s="20" t="s">
        <v>49</v>
      </c>
      <c r="F44" s="17" t="s">
        <v>129</v>
      </c>
      <c r="G44" s="20" t="s">
        <v>78</v>
      </c>
      <c r="H44" s="21" t="s">
        <v>79</v>
      </c>
      <c r="I44" s="18" t="s">
        <v>49</v>
      </c>
      <c r="J44" s="19" t="s">
        <v>238</v>
      </c>
      <c r="K44" s="20" t="s">
        <v>39</v>
      </c>
      <c r="L44" s="21" t="s">
        <v>172</v>
      </c>
      <c r="M44" s="22" t="s">
        <v>239</v>
      </c>
    </row>
    <row r="45" spans="1:13" ht="34.5" thickBot="1" x14ac:dyDescent="0.25">
      <c r="A45" s="43" t="s">
        <v>937</v>
      </c>
      <c r="B45" s="90" t="s">
        <v>938</v>
      </c>
      <c r="C45" s="13" t="s">
        <v>948</v>
      </c>
      <c r="D45" s="19" t="s">
        <v>949</v>
      </c>
      <c r="E45" s="20" t="s">
        <v>49</v>
      </c>
      <c r="F45" s="17" t="s">
        <v>136</v>
      </c>
      <c r="G45" s="20" t="s">
        <v>78</v>
      </c>
      <c r="H45" s="21" t="s">
        <v>79</v>
      </c>
      <c r="I45" s="18" t="s">
        <v>49</v>
      </c>
      <c r="J45" s="19" t="s">
        <v>238</v>
      </c>
      <c r="K45" s="20" t="s">
        <v>39</v>
      </c>
      <c r="L45" s="21" t="s">
        <v>172</v>
      </c>
      <c r="M45" s="22" t="s">
        <v>239</v>
      </c>
    </row>
    <row r="46" spans="1:13" ht="34.5" thickBot="1" x14ac:dyDescent="0.25">
      <c r="A46" s="43" t="s">
        <v>950</v>
      </c>
      <c r="B46" s="90"/>
      <c r="C46" s="13" t="s">
        <v>951</v>
      </c>
      <c r="D46" s="19" t="s">
        <v>952</v>
      </c>
      <c r="E46" s="20" t="s">
        <v>49</v>
      </c>
      <c r="F46" s="21" t="s">
        <v>78</v>
      </c>
      <c r="G46" s="20" t="s">
        <v>78</v>
      </c>
      <c r="H46" s="21" t="s">
        <v>79</v>
      </c>
      <c r="I46" s="18" t="s">
        <v>49</v>
      </c>
      <c r="J46" s="19" t="s">
        <v>238</v>
      </c>
      <c r="K46" s="20" t="s">
        <v>137</v>
      </c>
      <c r="L46" s="21" t="s">
        <v>172</v>
      </c>
      <c r="M46" s="22" t="s">
        <v>239</v>
      </c>
    </row>
    <row r="47" spans="1:13" ht="34.5" thickBot="1" x14ac:dyDescent="0.25">
      <c r="A47" s="43" t="s">
        <v>953</v>
      </c>
      <c r="B47" s="90"/>
      <c r="C47" s="13" t="s">
        <v>954</v>
      </c>
      <c r="D47" s="19" t="s">
        <v>930</v>
      </c>
      <c r="E47" s="20" t="s">
        <v>49</v>
      </c>
      <c r="F47" s="21" t="s">
        <v>78</v>
      </c>
      <c r="G47" s="20" t="s">
        <v>78</v>
      </c>
      <c r="H47" s="21" t="s">
        <v>955</v>
      </c>
      <c r="I47" s="18" t="s">
        <v>49</v>
      </c>
      <c r="J47" s="19" t="s">
        <v>238</v>
      </c>
      <c r="K47" s="20" t="s">
        <v>137</v>
      </c>
      <c r="L47" s="21" t="s">
        <v>172</v>
      </c>
      <c r="M47" s="22" t="s">
        <v>239</v>
      </c>
    </row>
    <row r="48" spans="1:13" ht="12" thickBot="1" x14ac:dyDescent="0.25">
      <c r="A48" s="43" t="s">
        <v>956</v>
      </c>
      <c r="B48" s="90" t="s">
        <v>957</v>
      </c>
      <c r="C48" s="13" t="s">
        <v>958</v>
      </c>
      <c r="D48" s="19" t="s">
        <v>930</v>
      </c>
      <c r="E48" s="20" t="s">
        <v>49</v>
      </c>
      <c r="F48" s="17" t="s">
        <v>148</v>
      </c>
      <c r="G48" s="20">
        <v>3</v>
      </c>
      <c r="H48" s="21" t="s">
        <v>931</v>
      </c>
      <c r="I48" s="18" t="s">
        <v>49</v>
      </c>
      <c r="J48" s="19" t="s">
        <v>38</v>
      </c>
      <c r="K48" s="20" t="s">
        <v>141</v>
      </c>
      <c r="L48" s="21" t="s">
        <v>90</v>
      </c>
      <c r="M48" s="22" t="s">
        <v>91</v>
      </c>
    </row>
    <row r="49" spans="1:13" ht="12" thickBot="1" x14ac:dyDescent="0.25">
      <c r="A49" s="43" t="s">
        <v>956</v>
      </c>
      <c r="B49" s="90" t="s">
        <v>957</v>
      </c>
      <c r="C49" s="13" t="s">
        <v>959</v>
      </c>
      <c r="D49" s="19" t="s">
        <v>930</v>
      </c>
      <c r="E49" s="20" t="s">
        <v>49</v>
      </c>
      <c r="F49" s="17" t="s">
        <v>960</v>
      </c>
      <c r="G49" s="20">
        <v>2.8</v>
      </c>
      <c r="H49" s="21" t="s">
        <v>931</v>
      </c>
      <c r="I49" s="18" t="s">
        <v>49</v>
      </c>
      <c r="J49" s="19" t="s">
        <v>238</v>
      </c>
      <c r="K49" s="20" t="s">
        <v>141</v>
      </c>
      <c r="L49" s="21" t="s">
        <v>90</v>
      </c>
      <c r="M49" s="22" t="s">
        <v>91</v>
      </c>
    </row>
    <row r="50" spans="1:13" ht="12" thickBot="1" x14ac:dyDescent="0.25">
      <c r="A50" s="43" t="s">
        <v>956</v>
      </c>
      <c r="B50" s="90" t="s">
        <v>957</v>
      </c>
      <c r="C50" s="18" t="s">
        <v>961</v>
      </c>
      <c r="D50" s="19" t="s">
        <v>930</v>
      </c>
      <c r="E50" s="20" t="s">
        <v>49</v>
      </c>
      <c r="F50" s="17" t="s">
        <v>962</v>
      </c>
      <c r="G50" s="20">
        <v>4.8</v>
      </c>
      <c r="H50" s="21" t="s">
        <v>931</v>
      </c>
      <c r="I50" s="18" t="s">
        <v>49</v>
      </c>
      <c r="J50" s="19" t="s">
        <v>38</v>
      </c>
      <c r="K50" s="20" t="s">
        <v>80</v>
      </c>
      <c r="L50" s="21" t="s">
        <v>90</v>
      </c>
      <c r="M50" s="22" t="s">
        <v>91</v>
      </c>
    </row>
    <row r="51" spans="1:13" ht="12" thickBot="1" x14ac:dyDescent="0.25">
      <c r="A51" s="43" t="s">
        <v>956</v>
      </c>
      <c r="B51" s="90" t="s">
        <v>957</v>
      </c>
      <c r="C51" s="18" t="s">
        <v>963</v>
      </c>
      <c r="D51" s="19" t="s">
        <v>930</v>
      </c>
      <c r="E51" s="20" t="s">
        <v>49</v>
      </c>
      <c r="F51" s="17" t="s">
        <v>140</v>
      </c>
      <c r="G51" s="20">
        <v>3.8</v>
      </c>
      <c r="H51" s="21" t="s">
        <v>931</v>
      </c>
      <c r="I51" s="18" t="s">
        <v>49</v>
      </c>
      <c r="J51" s="19" t="s">
        <v>238</v>
      </c>
      <c r="K51" s="20" t="s">
        <v>80</v>
      </c>
      <c r="L51" s="21" t="s">
        <v>90</v>
      </c>
      <c r="M51" s="22" t="s">
        <v>91</v>
      </c>
    </row>
    <row r="52" spans="1:13" ht="34.5" thickBot="1" x14ac:dyDescent="0.25">
      <c r="A52" s="43" t="s">
        <v>964</v>
      </c>
      <c r="B52" s="90"/>
      <c r="C52" s="18" t="s">
        <v>965</v>
      </c>
      <c r="D52" s="19" t="s">
        <v>966</v>
      </c>
      <c r="E52" s="20" t="s">
        <v>967</v>
      </c>
      <c r="F52" s="17" t="s">
        <v>78</v>
      </c>
      <c r="G52" s="20" t="s">
        <v>78</v>
      </c>
      <c r="H52" s="21" t="s">
        <v>934</v>
      </c>
      <c r="I52" s="18"/>
      <c r="J52" s="19" t="s">
        <v>38</v>
      </c>
      <c r="K52" s="20" t="s">
        <v>141</v>
      </c>
      <c r="L52" s="21" t="s">
        <v>172</v>
      </c>
      <c r="M52" s="22" t="s">
        <v>91</v>
      </c>
    </row>
    <row r="53" spans="1:13" ht="23.25" thickBot="1" x14ac:dyDescent="0.25">
      <c r="A53" s="43" t="s">
        <v>968</v>
      </c>
      <c r="B53" s="90" t="s">
        <v>969</v>
      </c>
      <c r="C53" s="18" t="s">
        <v>970</v>
      </c>
      <c r="D53" s="19" t="s">
        <v>971</v>
      </c>
      <c r="E53" s="20" t="s">
        <v>299</v>
      </c>
      <c r="F53" s="21">
        <v>43252</v>
      </c>
      <c r="G53" s="20">
        <v>1.3</v>
      </c>
      <c r="H53" s="21" t="s">
        <v>972</v>
      </c>
      <c r="I53" s="18" t="s">
        <v>76</v>
      </c>
      <c r="J53" s="19" t="s">
        <v>238</v>
      </c>
      <c r="K53" s="20" t="s">
        <v>123</v>
      </c>
      <c r="L53" s="21" t="s">
        <v>90</v>
      </c>
      <c r="M53" s="22" t="s">
        <v>91</v>
      </c>
    </row>
    <row r="54" spans="1:13" ht="57" thickBot="1" x14ac:dyDescent="0.25">
      <c r="A54" s="43" t="s">
        <v>973</v>
      </c>
      <c r="B54" s="90" t="s">
        <v>974</v>
      </c>
      <c r="C54" s="18" t="s">
        <v>975</v>
      </c>
      <c r="D54" s="19" t="s">
        <v>908</v>
      </c>
      <c r="E54" s="20" t="s">
        <v>49</v>
      </c>
      <c r="F54" s="17" t="s">
        <v>943</v>
      </c>
      <c r="G54" s="20">
        <v>2</v>
      </c>
      <c r="H54" s="21" t="s">
        <v>976</v>
      </c>
      <c r="I54" s="18" t="s">
        <v>49</v>
      </c>
      <c r="J54" s="19" t="s">
        <v>238</v>
      </c>
      <c r="K54" s="20" t="s">
        <v>141</v>
      </c>
      <c r="L54" s="21" t="s">
        <v>90</v>
      </c>
      <c r="M54" s="22" t="s">
        <v>91</v>
      </c>
    </row>
    <row r="55" spans="1:13" ht="34.5" thickBot="1" x14ac:dyDescent="0.25">
      <c r="A55" s="43" t="s">
        <v>973</v>
      </c>
      <c r="B55" s="90" t="s">
        <v>974</v>
      </c>
      <c r="C55" s="18" t="s">
        <v>977</v>
      </c>
      <c r="D55" s="19" t="s">
        <v>978</v>
      </c>
      <c r="E55" s="20" t="s">
        <v>49</v>
      </c>
      <c r="F55" s="17" t="s">
        <v>960</v>
      </c>
      <c r="G55" s="20">
        <v>3.4</v>
      </c>
      <c r="H55" s="21" t="s">
        <v>976</v>
      </c>
      <c r="I55" s="18" t="s">
        <v>49</v>
      </c>
      <c r="J55" s="19" t="s">
        <v>238</v>
      </c>
      <c r="K55" s="20" t="s">
        <v>80</v>
      </c>
      <c r="L55" s="21" t="s">
        <v>381</v>
      </c>
      <c r="M55" s="22" t="s">
        <v>239</v>
      </c>
    </row>
    <row r="56" spans="1:13" ht="34.5" thickBot="1" x14ac:dyDescent="0.25">
      <c r="A56" s="43" t="s">
        <v>979</v>
      </c>
      <c r="B56" s="90" t="s">
        <v>980</v>
      </c>
      <c r="C56" s="18" t="s">
        <v>981</v>
      </c>
      <c r="D56" s="19" t="s">
        <v>982</v>
      </c>
      <c r="E56" s="20" t="s">
        <v>49</v>
      </c>
      <c r="F56" s="17" t="s">
        <v>295</v>
      </c>
      <c r="G56" s="20">
        <v>0.4</v>
      </c>
      <c r="H56" s="21" t="s">
        <v>311</v>
      </c>
      <c r="I56" s="18" t="s">
        <v>49</v>
      </c>
      <c r="J56" s="19" t="s">
        <v>238</v>
      </c>
      <c r="K56" s="20" t="s">
        <v>39</v>
      </c>
      <c r="L56" s="21" t="s">
        <v>40</v>
      </c>
      <c r="M56" s="22" t="s">
        <v>41</v>
      </c>
    </row>
    <row r="57" spans="1:13" ht="34.5" thickBot="1" x14ac:dyDescent="0.25">
      <c r="A57" s="43" t="s">
        <v>979</v>
      </c>
      <c r="B57" s="90" t="s">
        <v>980</v>
      </c>
      <c r="C57" s="18" t="s">
        <v>983</v>
      </c>
      <c r="D57" s="19" t="s">
        <v>982</v>
      </c>
      <c r="E57" s="20" t="s">
        <v>49</v>
      </c>
      <c r="F57" s="17" t="s">
        <v>295</v>
      </c>
      <c r="G57" s="20">
        <v>0.8</v>
      </c>
      <c r="H57" s="21" t="s">
        <v>79</v>
      </c>
      <c r="I57" s="18" t="s">
        <v>49</v>
      </c>
      <c r="J57" s="19" t="s">
        <v>238</v>
      </c>
      <c r="K57" s="20" t="s">
        <v>39</v>
      </c>
      <c r="L57" s="21" t="s">
        <v>40</v>
      </c>
      <c r="M57" s="22" t="s">
        <v>41</v>
      </c>
    </row>
    <row r="58" spans="1:13" ht="23.25" thickBot="1" x14ac:dyDescent="0.25">
      <c r="A58" s="43" t="s">
        <v>984</v>
      </c>
      <c r="B58" s="90" t="s">
        <v>985</v>
      </c>
      <c r="C58" s="13" t="s">
        <v>986</v>
      </c>
      <c r="D58" s="19" t="s">
        <v>908</v>
      </c>
      <c r="E58" s="20" t="s">
        <v>49</v>
      </c>
      <c r="F58" s="17" t="s">
        <v>148</v>
      </c>
      <c r="G58" s="20">
        <v>4.9000000000000004</v>
      </c>
      <c r="H58" s="21" t="s">
        <v>910</v>
      </c>
      <c r="I58" s="18" t="s">
        <v>49</v>
      </c>
      <c r="J58" s="19" t="s">
        <v>38</v>
      </c>
      <c r="K58" s="20" t="s">
        <v>80</v>
      </c>
      <c r="L58" s="21" t="s">
        <v>40</v>
      </c>
      <c r="M58" s="22" t="s">
        <v>41</v>
      </c>
    </row>
    <row r="59" spans="1:13" ht="23.25" thickBot="1" x14ac:dyDescent="0.25">
      <c r="A59" s="43" t="s">
        <v>984</v>
      </c>
      <c r="B59" s="90" t="s">
        <v>985</v>
      </c>
      <c r="C59" s="18" t="s">
        <v>987</v>
      </c>
      <c r="D59" s="19" t="s">
        <v>908</v>
      </c>
      <c r="E59" s="20" t="s">
        <v>49</v>
      </c>
      <c r="F59" s="17" t="s">
        <v>136</v>
      </c>
      <c r="G59" s="20">
        <v>1.2</v>
      </c>
      <c r="H59" s="21" t="s">
        <v>79</v>
      </c>
      <c r="I59" s="18" t="s">
        <v>49</v>
      </c>
      <c r="J59" s="19" t="s">
        <v>38</v>
      </c>
      <c r="K59" s="20" t="s">
        <v>137</v>
      </c>
      <c r="L59" s="21" t="s">
        <v>90</v>
      </c>
      <c r="M59" s="22" t="s">
        <v>91</v>
      </c>
    </row>
    <row r="60" spans="1:13" ht="23.25" thickBot="1" x14ac:dyDescent="0.25">
      <c r="A60" s="43" t="s">
        <v>984</v>
      </c>
      <c r="B60" s="90" t="s">
        <v>985</v>
      </c>
      <c r="C60" s="18" t="s">
        <v>988</v>
      </c>
      <c r="D60" s="19" t="s">
        <v>908</v>
      </c>
      <c r="E60" s="20" t="s">
        <v>49</v>
      </c>
      <c r="F60" s="17" t="s">
        <v>943</v>
      </c>
      <c r="G60" s="20">
        <v>8.5</v>
      </c>
      <c r="H60" s="21" t="s">
        <v>989</v>
      </c>
      <c r="I60" s="18" t="s">
        <v>49</v>
      </c>
      <c r="J60" s="19" t="s">
        <v>238</v>
      </c>
      <c r="K60" s="20" t="s">
        <v>141</v>
      </c>
      <c r="L60" s="21" t="s">
        <v>90</v>
      </c>
      <c r="M60" s="22" t="s">
        <v>91</v>
      </c>
    </row>
    <row r="61" spans="1:13" ht="12" thickBot="1" x14ac:dyDescent="0.25">
      <c r="A61" s="43" t="s">
        <v>984</v>
      </c>
      <c r="B61" s="90" t="s">
        <v>985</v>
      </c>
      <c r="C61" s="18" t="s">
        <v>990</v>
      </c>
      <c r="D61" s="19" t="s">
        <v>908</v>
      </c>
      <c r="E61" s="20" t="s">
        <v>49</v>
      </c>
      <c r="F61" s="17" t="s">
        <v>960</v>
      </c>
      <c r="G61" s="20">
        <v>3.7</v>
      </c>
      <c r="H61" s="21" t="s">
        <v>910</v>
      </c>
      <c r="I61" s="18" t="s">
        <v>49</v>
      </c>
      <c r="J61" s="19" t="s">
        <v>238</v>
      </c>
      <c r="K61" s="20" t="s">
        <v>80</v>
      </c>
      <c r="L61" s="21" t="s">
        <v>90</v>
      </c>
      <c r="M61" s="22" t="s">
        <v>91</v>
      </c>
    </row>
    <row r="62" spans="1:13" ht="12" thickBot="1" x14ac:dyDescent="0.25">
      <c r="A62" s="43" t="s">
        <v>984</v>
      </c>
      <c r="B62" s="90" t="s">
        <v>985</v>
      </c>
      <c r="C62" s="18" t="s">
        <v>991</v>
      </c>
      <c r="D62" s="19" t="s">
        <v>908</v>
      </c>
      <c r="E62" s="20" t="s">
        <v>49</v>
      </c>
      <c r="F62" s="17" t="s">
        <v>140</v>
      </c>
      <c r="G62" s="20">
        <v>1.9</v>
      </c>
      <c r="H62" s="21" t="s">
        <v>910</v>
      </c>
      <c r="I62" s="18" t="s">
        <v>49</v>
      </c>
      <c r="J62" s="19" t="s">
        <v>238</v>
      </c>
      <c r="K62" s="20" t="s">
        <v>141</v>
      </c>
      <c r="L62" s="21" t="s">
        <v>90</v>
      </c>
      <c r="M62" s="22" t="s">
        <v>91</v>
      </c>
    </row>
    <row r="63" spans="1:13" ht="12" thickBot="1" x14ac:dyDescent="0.25">
      <c r="A63" s="43" t="s">
        <v>984</v>
      </c>
      <c r="B63" s="90" t="s">
        <v>985</v>
      </c>
      <c r="C63" s="18" t="s">
        <v>992</v>
      </c>
      <c r="D63" s="19" t="s">
        <v>908</v>
      </c>
      <c r="E63" s="20" t="s">
        <v>49</v>
      </c>
      <c r="F63" s="17" t="s">
        <v>148</v>
      </c>
      <c r="G63" s="20">
        <v>3</v>
      </c>
      <c r="H63" s="21" t="s">
        <v>910</v>
      </c>
      <c r="I63" s="18" t="s">
        <v>49</v>
      </c>
      <c r="J63" s="19" t="s">
        <v>38</v>
      </c>
      <c r="K63" s="20" t="s">
        <v>141</v>
      </c>
      <c r="L63" s="21" t="s">
        <v>90</v>
      </c>
      <c r="M63" s="22" t="s">
        <v>91</v>
      </c>
    </row>
    <row r="64" spans="1:13" ht="23.25" thickBot="1" x14ac:dyDescent="0.25">
      <c r="A64" s="43" t="s">
        <v>984</v>
      </c>
      <c r="B64" s="90" t="s">
        <v>985</v>
      </c>
      <c r="C64" s="18" t="s">
        <v>993</v>
      </c>
      <c r="D64" s="19" t="s">
        <v>908</v>
      </c>
      <c r="E64" s="20" t="s">
        <v>49</v>
      </c>
      <c r="F64" s="17" t="s">
        <v>960</v>
      </c>
      <c r="G64" s="20">
        <v>0.5</v>
      </c>
      <c r="H64" s="21" t="s">
        <v>79</v>
      </c>
      <c r="I64" s="18" t="s">
        <v>49</v>
      </c>
      <c r="J64" s="19" t="s">
        <v>38</v>
      </c>
      <c r="K64" s="20" t="s">
        <v>137</v>
      </c>
      <c r="L64" s="21" t="s">
        <v>90</v>
      </c>
      <c r="M64" s="22" t="s">
        <v>91</v>
      </c>
    </row>
    <row r="65" spans="1:13" ht="12" thickBot="1" x14ac:dyDescent="0.25">
      <c r="A65" s="43" t="s">
        <v>984</v>
      </c>
      <c r="B65" s="90" t="s">
        <v>985</v>
      </c>
      <c r="C65" s="18" t="s">
        <v>994</v>
      </c>
      <c r="D65" s="19" t="s">
        <v>908</v>
      </c>
      <c r="E65" s="20" t="s">
        <v>49</v>
      </c>
      <c r="F65" s="17" t="s">
        <v>148</v>
      </c>
      <c r="G65" s="20">
        <v>5</v>
      </c>
      <c r="H65" s="21" t="s">
        <v>910</v>
      </c>
      <c r="I65" s="18" t="s">
        <v>49</v>
      </c>
      <c r="J65" s="19" t="s">
        <v>38</v>
      </c>
      <c r="K65" s="20" t="s">
        <v>80</v>
      </c>
      <c r="L65" s="21" t="s">
        <v>90</v>
      </c>
      <c r="M65" s="22" t="s">
        <v>91</v>
      </c>
    </row>
    <row r="66" spans="1:13" ht="23.25" thickBot="1" x14ac:dyDescent="0.25">
      <c r="A66" s="43" t="s">
        <v>984</v>
      </c>
      <c r="B66" s="90" t="s">
        <v>985</v>
      </c>
      <c r="C66" s="18" t="s">
        <v>995</v>
      </c>
      <c r="D66" s="19" t="s">
        <v>908</v>
      </c>
      <c r="E66" s="20" t="s">
        <v>49</v>
      </c>
      <c r="F66" s="17" t="s">
        <v>295</v>
      </c>
      <c r="G66" s="20">
        <v>0.3</v>
      </c>
      <c r="H66" s="21" t="s">
        <v>79</v>
      </c>
      <c r="I66" s="18" t="s">
        <v>49</v>
      </c>
      <c r="J66" s="19" t="s">
        <v>38</v>
      </c>
      <c r="K66" s="20" t="s">
        <v>137</v>
      </c>
      <c r="L66" s="21" t="s">
        <v>90</v>
      </c>
      <c r="M66" s="22" t="s">
        <v>91</v>
      </c>
    </row>
    <row r="67" spans="1:13" ht="12" thickBot="1" x14ac:dyDescent="0.25">
      <c r="A67" s="43" t="s">
        <v>984</v>
      </c>
      <c r="B67" s="90" t="s">
        <v>985</v>
      </c>
      <c r="C67" s="18" t="s">
        <v>996</v>
      </c>
      <c r="D67" s="19" t="s">
        <v>908</v>
      </c>
      <c r="E67" s="20" t="s">
        <v>49</v>
      </c>
      <c r="F67" s="17" t="s">
        <v>960</v>
      </c>
      <c r="G67" s="20">
        <v>2</v>
      </c>
      <c r="H67" s="21" t="s">
        <v>910</v>
      </c>
      <c r="I67" s="18" t="s">
        <v>49</v>
      </c>
      <c r="J67" s="19" t="s">
        <v>238</v>
      </c>
      <c r="K67" s="20" t="s">
        <v>141</v>
      </c>
      <c r="L67" s="21" t="s">
        <v>90</v>
      </c>
      <c r="M67" s="22" t="s">
        <v>91</v>
      </c>
    </row>
    <row r="68" spans="1:13" ht="23.25" thickBot="1" x14ac:dyDescent="0.25">
      <c r="A68" s="43" t="s">
        <v>984</v>
      </c>
      <c r="B68" s="90" t="s">
        <v>985</v>
      </c>
      <c r="C68" s="18" t="s">
        <v>997</v>
      </c>
      <c r="D68" s="19" t="s">
        <v>908</v>
      </c>
      <c r="E68" s="20" t="s">
        <v>49</v>
      </c>
      <c r="F68" s="17" t="s">
        <v>295</v>
      </c>
      <c r="G68" s="20">
        <v>1.3</v>
      </c>
      <c r="H68" s="21" t="s">
        <v>910</v>
      </c>
      <c r="I68" s="18" t="s">
        <v>49</v>
      </c>
      <c r="J68" s="19" t="s">
        <v>238</v>
      </c>
      <c r="K68" s="20" t="s">
        <v>39</v>
      </c>
      <c r="L68" s="21" t="s">
        <v>90</v>
      </c>
      <c r="M68" s="22" t="s">
        <v>91</v>
      </c>
    </row>
    <row r="69" spans="1:13" ht="23.25" thickBot="1" x14ac:dyDescent="0.25">
      <c r="A69" s="43" t="s">
        <v>984</v>
      </c>
      <c r="B69" s="90" t="s">
        <v>985</v>
      </c>
      <c r="C69" s="18" t="s">
        <v>997</v>
      </c>
      <c r="D69" s="19" t="s">
        <v>908</v>
      </c>
      <c r="E69" s="20" t="s">
        <v>49</v>
      </c>
      <c r="F69" s="17" t="s">
        <v>136</v>
      </c>
      <c r="G69" s="20">
        <v>1.3</v>
      </c>
      <c r="H69" s="21" t="s">
        <v>910</v>
      </c>
      <c r="I69" s="18" t="s">
        <v>49</v>
      </c>
      <c r="J69" s="19" t="s">
        <v>238</v>
      </c>
      <c r="K69" s="20" t="s">
        <v>39</v>
      </c>
      <c r="L69" s="21" t="s">
        <v>90</v>
      </c>
      <c r="M69" s="22" t="s">
        <v>91</v>
      </c>
    </row>
    <row r="70" spans="1:13" ht="23.25" thickBot="1" x14ac:dyDescent="0.25">
      <c r="A70" s="43" t="s">
        <v>984</v>
      </c>
      <c r="B70" s="90" t="s">
        <v>985</v>
      </c>
      <c r="C70" s="18" t="s">
        <v>997</v>
      </c>
      <c r="D70" s="19" t="s">
        <v>908</v>
      </c>
      <c r="E70" s="20" t="s">
        <v>49</v>
      </c>
      <c r="F70" s="17" t="s">
        <v>153</v>
      </c>
      <c r="G70" s="20">
        <v>1.1000000000000001</v>
      </c>
      <c r="H70" s="21" t="s">
        <v>79</v>
      </c>
      <c r="I70" s="18" t="s">
        <v>49</v>
      </c>
      <c r="J70" s="19" t="s">
        <v>238</v>
      </c>
      <c r="K70" s="20" t="s">
        <v>39</v>
      </c>
      <c r="L70" s="21" t="s">
        <v>90</v>
      </c>
      <c r="M70" s="22" t="s">
        <v>91</v>
      </c>
    </row>
    <row r="71" spans="1:13" ht="12" thickBot="1" x14ac:dyDescent="0.25">
      <c r="A71" s="43" t="s">
        <v>998</v>
      </c>
      <c r="B71" s="90" t="s">
        <v>999</v>
      </c>
      <c r="C71" s="18" t="s">
        <v>1000</v>
      </c>
      <c r="D71" s="19" t="s">
        <v>1001</v>
      </c>
      <c r="E71" s="20" t="s">
        <v>299</v>
      </c>
      <c r="F71" s="21">
        <v>43586</v>
      </c>
      <c r="G71" s="20">
        <v>3.1</v>
      </c>
      <c r="H71" s="21" t="s">
        <v>79</v>
      </c>
      <c r="I71" s="18" t="s">
        <v>76</v>
      </c>
      <c r="J71" s="19" t="s">
        <v>238</v>
      </c>
      <c r="K71" s="20" t="s">
        <v>141</v>
      </c>
      <c r="L71" s="21" t="s">
        <v>90</v>
      </c>
      <c r="M71" s="22" t="s">
        <v>91</v>
      </c>
    </row>
    <row r="72" spans="1:13" ht="23.25" thickBot="1" x14ac:dyDescent="0.25">
      <c r="A72" s="43" t="s">
        <v>998</v>
      </c>
      <c r="B72" s="90" t="s">
        <v>999</v>
      </c>
      <c r="C72" s="18" t="s">
        <v>1002</v>
      </c>
      <c r="D72" s="19" t="s">
        <v>1001</v>
      </c>
      <c r="E72" s="20" t="s">
        <v>37</v>
      </c>
      <c r="F72" s="21">
        <v>43709</v>
      </c>
      <c r="G72" s="20">
        <v>5.6</v>
      </c>
      <c r="H72" s="21" t="s">
        <v>1003</v>
      </c>
      <c r="I72" s="18" t="s">
        <v>37</v>
      </c>
      <c r="J72" s="19" t="s">
        <v>38</v>
      </c>
      <c r="K72" s="20" t="s">
        <v>39</v>
      </c>
      <c r="L72" s="21" t="s">
        <v>90</v>
      </c>
      <c r="M72" s="22" t="s">
        <v>91</v>
      </c>
    </row>
    <row r="73" spans="1:13" ht="34.5" thickBot="1" x14ac:dyDescent="0.25">
      <c r="A73" s="43" t="s">
        <v>998</v>
      </c>
      <c r="B73" s="90" t="s">
        <v>999</v>
      </c>
      <c r="C73" s="18" t="s">
        <v>1004</v>
      </c>
      <c r="D73" s="19" t="s">
        <v>1005</v>
      </c>
      <c r="E73" s="20" t="s">
        <v>37</v>
      </c>
      <c r="F73" s="21" t="s">
        <v>1006</v>
      </c>
      <c r="G73" s="20">
        <v>0.7</v>
      </c>
      <c r="H73" s="21" t="s">
        <v>79</v>
      </c>
      <c r="I73" s="18" t="s">
        <v>37</v>
      </c>
      <c r="J73" s="19" t="s">
        <v>238</v>
      </c>
      <c r="K73" s="20" t="s">
        <v>39</v>
      </c>
      <c r="L73" s="21" t="s">
        <v>40</v>
      </c>
      <c r="M73" s="22" t="s">
        <v>91</v>
      </c>
    </row>
    <row r="74" spans="1:13" ht="34.5" thickBot="1" x14ac:dyDescent="0.25">
      <c r="A74" s="43" t="s">
        <v>1007</v>
      </c>
      <c r="B74" s="90"/>
      <c r="C74" s="18" t="s">
        <v>1008</v>
      </c>
      <c r="D74" s="19" t="s">
        <v>1001</v>
      </c>
      <c r="E74" s="20" t="s">
        <v>49</v>
      </c>
      <c r="F74" s="21">
        <v>45078</v>
      </c>
      <c r="G74" s="20">
        <v>1.7</v>
      </c>
      <c r="H74" s="21" t="s">
        <v>79</v>
      </c>
      <c r="I74" s="18" t="s">
        <v>49</v>
      </c>
      <c r="J74" s="19" t="s">
        <v>238</v>
      </c>
      <c r="K74" s="20" t="s">
        <v>39</v>
      </c>
      <c r="L74" s="21" t="s">
        <v>172</v>
      </c>
      <c r="M74" s="22" t="s">
        <v>91</v>
      </c>
    </row>
    <row r="75" spans="1:13" ht="23.25" thickBot="1" x14ac:dyDescent="0.25">
      <c r="A75" s="43" t="s">
        <v>1009</v>
      </c>
      <c r="B75" s="90"/>
      <c r="C75" s="18" t="s">
        <v>1010</v>
      </c>
      <c r="D75" s="19" t="s">
        <v>1001</v>
      </c>
      <c r="E75" s="20" t="s">
        <v>49</v>
      </c>
      <c r="F75" s="21" t="s">
        <v>78</v>
      </c>
      <c r="G75" s="20" t="s">
        <v>78</v>
      </c>
      <c r="H75" s="21" t="s">
        <v>79</v>
      </c>
      <c r="I75" s="18" t="s">
        <v>49</v>
      </c>
      <c r="J75" s="19" t="s">
        <v>238</v>
      </c>
      <c r="K75" s="20" t="s">
        <v>137</v>
      </c>
      <c r="L75" s="21" t="s">
        <v>172</v>
      </c>
      <c r="M75" s="22" t="s">
        <v>91</v>
      </c>
    </row>
    <row r="76" spans="1:13" ht="23.25" thickBot="1" x14ac:dyDescent="0.25">
      <c r="A76" s="43" t="s">
        <v>1011</v>
      </c>
      <c r="B76" s="90" t="s">
        <v>1012</v>
      </c>
      <c r="C76" s="18" t="s">
        <v>1013</v>
      </c>
      <c r="D76" s="19" t="s">
        <v>1001</v>
      </c>
      <c r="E76" s="20" t="s">
        <v>49</v>
      </c>
      <c r="F76" s="17" t="s">
        <v>295</v>
      </c>
      <c r="G76" s="20">
        <v>0.2</v>
      </c>
      <c r="H76" s="21" t="s">
        <v>79</v>
      </c>
      <c r="I76" s="18" t="s">
        <v>49</v>
      </c>
      <c r="J76" s="19" t="s">
        <v>238</v>
      </c>
      <c r="K76" s="20" t="s">
        <v>137</v>
      </c>
      <c r="L76" s="21" t="s">
        <v>90</v>
      </c>
      <c r="M76" s="22" t="s">
        <v>91</v>
      </c>
    </row>
    <row r="77" spans="1:13" ht="23.25" thickBot="1" x14ac:dyDescent="0.25">
      <c r="A77" s="43" t="s">
        <v>1011</v>
      </c>
      <c r="B77" s="90" t="s">
        <v>1012</v>
      </c>
      <c r="C77" s="18" t="s">
        <v>1014</v>
      </c>
      <c r="D77" s="19" t="s">
        <v>1001</v>
      </c>
      <c r="E77" s="20" t="s">
        <v>49</v>
      </c>
      <c r="F77" s="17" t="s">
        <v>295</v>
      </c>
      <c r="G77" s="20">
        <v>0.4</v>
      </c>
      <c r="H77" s="21" t="s">
        <v>79</v>
      </c>
      <c r="I77" s="18" t="s">
        <v>49</v>
      </c>
      <c r="J77" s="19" t="s">
        <v>238</v>
      </c>
      <c r="K77" s="20" t="s">
        <v>137</v>
      </c>
      <c r="L77" s="21" t="s">
        <v>90</v>
      </c>
      <c r="M77" s="22" t="s">
        <v>91</v>
      </c>
    </row>
    <row r="78" spans="1:13" ht="23.25" thickBot="1" x14ac:dyDescent="0.25">
      <c r="A78" s="43" t="s">
        <v>1011</v>
      </c>
      <c r="B78" s="90" t="s">
        <v>1012</v>
      </c>
      <c r="C78" s="18" t="s">
        <v>1015</v>
      </c>
      <c r="D78" s="19" t="s">
        <v>1001</v>
      </c>
      <c r="E78" s="20" t="s">
        <v>49</v>
      </c>
      <c r="F78" s="17" t="s">
        <v>960</v>
      </c>
      <c r="G78" s="20">
        <v>1.2</v>
      </c>
      <c r="H78" s="21" t="s">
        <v>79</v>
      </c>
      <c r="I78" s="18" t="s">
        <v>49</v>
      </c>
      <c r="J78" s="19" t="s">
        <v>227</v>
      </c>
      <c r="K78" s="20" t="s">
        <v>137</v>
      </c>
      <c r="L78" s="21" t="s">
        <v>90</v>
      </c>
      <c r="M78" s="22" t="s">
        <v>91</v>
      </c>
    </row>
    <row r="79" spans="1:13" ht="23.25" thickBot="1" x14ac:dyDescent="0.25">
      <c r="A79" s="43" t="s">
        <v>1011</v>
      </c>
      <c r="B79" s="90" t="s">
        <v>1012</v>
      </c>
      <c r="C79" s="18" t="s">
        <v>1016</v>
      </c>
      <c r="D79" s="19" t="s">
        <v>1001</v>
      </c>
      <c r="E79" s="20" t="s">
        <v>49</v>
      </c>
      <c r="F79" s="17" t="s">
        <v>960</v>
      </c>
      <c r="G79" s="20">
        <v>0.8</v>
      </c>
      <c r="H79" s="21" t="s">
        <v>79</v>
      </c>
      <c r="I79" s="18" t="s">
        <v>49</v>
      </c>
      <c r="J79" s="19" t="s">
        <v>227</v>
      </c>
      <c r="K79" s="20" t="s">
        <v>137</v>
      </c>
      <c r="L79" s="21" t="s">
        <v>90</v>
      </c>
      <c r="M79" s="22" t="s">
        <v>91</v>
      </c>
    </row>
    <row r="80" spans="1:13" ht="23.25" thickBot="1" x14ac:dyDescent="0.25">
      <c r="A80" s="43" t="s">
        <v>1011</v>
      </c>
      <c r="B80" s="90" t="s">
        <v>1012</v>
      </c>
      <c r="C80" s="18" t="s">
        <v>1017</v>
      </c>
      <c r="D80" s="19" t="s">
        <v>1001</v>
      </c>
      <c r="E80" s="20" t="s">
        <v>49</v>
      </c>
      <c r="F80" s="17" t="s">
        <v>960</v>
      </c>
      <c r="G80" s="20">
        <v>0.2</v>
      </c>
      <c r="H80" s="21" t="s">
        <v>79</v>
      </c>
      <c r="I80" s="18" t="s">
        <v>49</v>
      </c>
      <c r="J80" s="19" t="s">
        <v>238</v>
      </c>
      <c r="K80" s="20" t="s">
        <v>137</v>
      </c>
      <c r="L80" s="21" t="s">
        <v>90</v>
      </c>
      <c r="M80" s="22" t="s">
        <v>91</v>
      </c>
    </row>
    <row r="81" spans="1:13" ht="23.25" thickBot="1" x14ac:dyDescent="0.25">
      <c r="A81" s="43" t="s">
        <v>1011</v>
      </c>
      <c r="B81" s="90" t="s">
        <v>1012</v>
      </c>
      <c r="C81" s="18" t="s">
        <v>1018</v>
      </c>
      <c r="D81" s="19" t="s">
        <v>1001</v>
      </c>
      <c r="E81" s="20" t="s">
        <v>49</v>
      </c>
      <c r="F81" s="17" t="s">
        <v>960</v>
      </c>
      <c r="G81" s="20">
        <v>0.5</v>
      </c>
      <c r="H81" s="21" t="s">
        <v>79</v>
      </c>
      <c r="I81" s="18" t="s">
        <v>49</v>
      </c>
      <c r="J81" s="19" t="s">
        <v>38</v>
      </c>
      <c r="K81" s="20" t="s">
        <v>137</v>
      </c>
      <c r="L81" s="21" t="s">
        <v>90</v>
      </c>
      <c r="M81" s="22" t="s">
        <v>91</v>
      </c>
    </row>
    <row r="82" spans="1:13" ht="23.25" thickBot="1" x14ac:dyDescent="0.25">
      <c r="A82" s="43" t="s">
        <v>1011</v>
      </c>
      <c r="B82" s="90" t="s">
        <v>1012</v>
      </c>
      <c r="C82" s="18" t="s">
        <v>1019</v>
      </c>
      <c r="D82" s="19" t="s">
        <v>1001</v>
      </c>
      <c r="E82" s="20" t="s">
        <v>49</v>
      </c>
      <c r="F82" s="17" t="s">
        <v>140</v>
      </c>
      <c r="G82" s="20">
        <v>5.3</v>
      </c>
      <c r="H82" s="21" t="s">
        <v>1020</v>
      </c>
      <c r="I82" s="18" t="s">
        <v>49</v>
      </c>
      <c r="J82" s="19" t="s">
        <v>238</v>
      </c>
      <c r="K82" s="20" t="s">
        <v>39</v>
      </c>
      <c r="L82" s="21" t="s">
        <v>90</v>
      </c>
      <c r="M82" s="22" t="s">
        <v>91</v>
      </c>
    </row>
    <row r="83" spans="1:13" ht="12" thickBot="1" x14ac:dyDescent="0.25">
      <c r="A83" s="43" t="s">
        <v>1021</v>
      </c>
      <c r="B83" s="90" t="s">
        <v>1022</v>
      </c>
      <c r="C83" s="18" t="s">
        <v>1023</v>
      </c>
      <c r="D83" s="19" t="s">
        <v>913</v>
      </c>
      <c r="E83" s="53" t="s">
        <v>299</v>
      </c>
      <c r="F83" s="17">
        <v>43556</v>
      </c>
      <c r="G83" s="20">
        <v>2.4</v>
      </c>
      <c r="H83" s="21" t="s">
        <v>1024</v>
      </c>
      <c r="I83" s="18" t="s">
        <v>76</v>
      </c>
      <c r="J83" s="19" t="s">
        <v>238</v>
      </c>
      <c r="K83" s="20" t="s">
        <v>141</v>
      </c>
      <c r="L83" s="21" t="s">
        <v>90</v>
      </c>
      <c r="M83" s="22" t="s">
        <v>91</v>
      </c>
    </row>
    <row r="84" spans="1:13" ht="23.25" thickBot="1" x14ac:dyDescent="0.25">
      <c r="A84" s="43" t="s">
        <v>1021</v>
      </c>
      <c r="B84" s="90" t="s">
        <v>1022</v>
      </c>
      <c r="C84" s="18" t="s">
        <v>1025</v>
      </c>
      <c r="D84" s="19" t="s">
        <v>913</v>
      </c>
      <c r="E84" s="53" t="s">
        <v>299</v>
      </c>
      <c r="F84" s="17">
        <v>43556</v>
      </c>
      <c r="G84" s="20">
        <v>2.4</v>
      </c>
      <c r="H84" s="21" t="s">
        <v>1026</v>
      </c>
      <c r="I84" s="18" t="s">
        <v>76</v>
      </c>
      <c r="J84" s="19" t="s">
        <v>38</v>
      </c>
      <c r="K84" s="20" t="s">
        <v>123</v>
      </c>
      <c r="L84" s="21" t="s">
        <v>90</v>
      </c>
      <c r="M84" s="22" t="s">
        <v>91</v>
      </c>
    </row>
    <row r="85" spans="1:13" ht="23.25" thickBot="1" x14ac:dyDescent="0.25">
      <c r="A85" s="43" t="s">
        <v>1021</v>
      </c>
      <c r="B85" s="90" t="s">
        <v>1022</v>
      </c>
      <c r="C85" s="18" t="s">
        <v>1027</v>
      </c>
      <c r="D85" s="19" t="s">
        <v>913</v>
      </c>
      <c r="E85" s="53" t="s">
        <v>37</v>
      </c>
      <c r="F85" s="21">
        <v>43800</v>
      </c>
      <c r="G85" s="20">
        <v>2.2000000000000002</v>
      </c>
      <c r="H85" s="21" t="s">
        <v>1024</v>
      </c>
      <c r="I85" s="18" t="s">
        <v>37</v>
      </c>
      <c r="J85" s="19" t="s">
        <v>238</v>
      </c>
      <c r="K85" s="20" t="s">
        <v>137</v>
      </c>
      <c r="L85" s="21" t="s">
        <v>90</v>
      </c>
      <c r="M85" s="22" t="s">
        <v>91</v>
      </c>
    </row>
    <row r="86" spans="1:13" ht="23.25" thickBot="1" x14ac:dyDescent="0.25">
      <c r="A86" s="43" t="s">
        <v>1021</v>
      </c>
      <c r="B86" s="90" t="s">
        <v>1022</v>
      </c>
      <c r="C86" s="18" t="s">
        <v>1028</v>
      </c>
      <c r="D86" s="19" t="s">
        <v>1029</v>
      </c>
      <c r="E86" s="53" t="s">
        <v>37</v>
      </c>
      <c r="F86" s="21">
        <v>43800</v>
      </c>
      <c r="G86" s="20">
        <v>1.8</v>
      </c>
      <c r="H86" s="21" t="s">
        <v>1024</v>
      </c>
      <c r="I86" s="18" t="s">
        <v>37</v>
      </c>
      <c r="J86" s="19" t="s">
        <v>38</v>
      </c>
      <c r="K86" s="20" t="s">
        <v>137</v>
      </c>
      <c r="L86" s="21" t="s">
        <v>90</v>
      </c>
      <c r="M86" s="22" t="s">
        <v>91</v>
      </c>
    </row>
    <row r="87" spans="1:13" ht="23.25" thickBot="1" x14ac:dyDescent="0.25">
      <c r="A87" s="43" t="s">
        <v>1021</v>
      </c>
      <c r="B87" s="90" t="s">
        <v>1022</v>
      </c>
      <c r="C87" s="18" t="s">
        <v>1030</v>
      </c>
      <c r="D87" s="19" t="s">
        <v>1029</v>
      </c>
      <c r="E87" s="53" t="s">
        <v>37</v>
      </c>
      <c r="F87" s="21">
        <v>43800</v>
      </c>
      <c r="G87" s="20">
        <v>1.5</v>
      </c>
      <c r="H87" s="21" t="s">
        <v>79</v>
      </c>
      <c r="I87" s="18" t="s">
        <v>37</v>
      </c>
      <c r="J87" s="19" t="s">
        <v>38</v>
      </c>
      <c r="K87" s="20" t="s">
        <v>137</v>
      </c>
      <c r="L87" s="21" t="s">
        <v>90</v>
      </c>
      <c r="M87" s="22" t="s">
        <v>91</v>
      </c>
    </row>
    <row r="88" spans="1:13" ht="23.25" thickBot="1" x14ac:dyDescent="0.25">
      <c r="A88" s="43" t="s">
        <v>1031</v>
      </c>
      <c r="B88" s="90" t="s">
        <v>1032</v>
      </c>
      <c r="C88" s="18" t="s">
        <v>1033</v>
      </c>
      <c r="D88" s="19" t="s">
        <v>945</v>
      </c>
      <c r="E88" s="20" t="s">
        <v>49</v>
      </c>
      <c r="F88" s="21">
        <v>44713</v>
      </c>
      <c r="G88" s="20">
        <v>0.8</v>
      </c>
      <c r="H88" s="21" t="s">
        <v>1034</v>
      </c>
      <c r="I88" s="18" t="s">
        <v>49</v>
      </c>
      <c r="J88" s="19" t="s">
        <v>238</v>
      </c>
      <c r="K88" s="20" t="s">
        <v>39</v>
      </c>
      <c r="L88" s="21" t="s">
        <v>40</v>
      </c>
      <c r="M88" s="22" t="s">
        <v>239</v>
      </c>
    </row>
    <row r="89" spans="1:13" ht="12" thickBot="1" x14ac:dyDescent="0.25">
      <c r="A89" s="43" t="s">
        <v>1035</v>
      </c>
      <c r="B89" s="90" t="s">
        <v>1036</v>
      </c>
      <c r="C89" s="18" t="s">
        <v>1037</v>
      </c>
      <c r="D89" s="19" t="s">
        <v>1029</v>
      </c>
      <c r="E89" s="56" t="s">
        <v>49</v>
      </c>
      <c r="F89" s="17" t="s">
        <v>140</v>
      </c>
      <c r="G89" s="20">
        <v>5.4</v>
      </c>
      <c r="H89" s="21" t="s">
        <v>1024</v>
      </c>
      <c r="I89" s="18" t="s">
        <v>49</v>
      </c>
      <c r="J89" s="19" t="s">
        <v>238</v>
      </c>
      <c r="K89" s="20" t="s">
        <v>80</v>
      </c>
      <c r="L89" s="21" t="s">
        <v>90</v>
      </c>
      <c r="M89" s="22" t="s">
        <v>239</v>
      </c>
    </row>
    <row r="90" spans="1:13" ht="12" thickBot="1" x14ac:dyDescent="0.25">
      <c r="A90" s="43" t="s">
        <v>1035</v>
      </c>
      <c r="B90" s="90" t="s">
        <v>1036</v>
      </c>
      <c r="C90" s="18" t="s">
        <v>1038</v>
      </c>
      <c r="D90" s="19" t="s">
        <v>1029</v>
      </c>
      <c r="E90" s="56" t="s">
        <v>49</v>
      </c>
      <c r="F90" s="17" t="s">
        <v>148</v>
      </c>
      <c r="G90" s="20">
        <v>4</v>
      </c>
      <c r="H90" s="21" t="s">
        <v>1024</v>
      </c>
      <c r="I90" s="18" t="s">
        <v>49</v>
      </c>
      <c r="J90" s="19" t="s">
        <v>238</v>
      </c>
      <c r="K90" s="20" t="s">
        <v>141</v>
      </c>
      <c r="L90" s="21" t="s">
        <v>90</v>
      </c>
      <c r="M90" s="22" t="s">
        <v>91</v>
      </c>
    </row>
    <row r="91" spans="1:13" ht="12" thickBot="1" x14ac:dyDescent="0.25">
      <c r="A91" s="43" t="s">
        <v>1035</v>
      </c>
      <c r="B91" s="90" t="s">
        <v>1036</v>
      </c>
      <c r="C91" s="18" t="s">
        <v>1037</v>
      </c>
      <c r="D91" s="19" t="s">
        <v>1029</v>
      </c>
      <c r="E91" s="56" t="s">
        <v>49</v>
      </c>
      <c r="F91" s="17" t="s">
        <v>153</v>
      </c>
      <c r="G91" s="20">
        <v>1.7</v>
      </c>
      <c r="H91" s="21" t="s">
        <v>1024</v>
      </c>
      <c r="I91" s="18" t="s">
        <v>49</v>
      </c>
      <c r="J91" s="19" t="s">
        <v>238</v>
      </c>
      <c r="K91" s="20" t="s">
        <v>80</v>
      </c>
      <c r="L91" s="21" t="s">
        <v>90</v>
      </c>
      <c r="M91" s="22" t="s">
        <v>239</v>
      </c>
    </row>
    <row r="92" spans="1:13" ht="23.25" thickBot="1" x14ac:dyDescent="0.25">
      <c r="A92" s="43" t="s">
        <v>1035</v>
      </c>
      <c r="B92" s="90" t="s">
        <v>1036</v>
      </c>
      <c r="C92" s="18" t="s">
        <v>1039</v>
      </c>
      <c r="D92" s="19" t="s">
        <v>1040</v>
      </c>
      <c r="E92" s="20" t="s">
        <v>49</v>
      </c>
      <c r="F92" s="17" t="s">
        <v>960</v>
      </c>
      <c r="G92" s="20">
        <v>2.6</v>
      </c>
      <c r="H92" s="21" t="s">
        <v>1024</v>
      </c>
      <c r="I92" s="18" t="s">
        <v>49</v>
      </c>
      <c r="J92" s="19" t="s">
        <v>238</v>
      </c>
      <c r="K92" s="20" t="s">
        <v>123</v>
      </c>
      <c r="L92" s="21" t="s">
        <v>495</v>
      </c>
      <c r="M92" s="22" t="s">
        <v>239</v>
      </c>
    </row>
    <row r="93" spans="1:13" ht="12" thickBot="1" x14ac:dyDescent="0.25">
      <c r="A93" s="43" t="s">
        <v>1035</v>
      </c>
      <c r="B93" s="90" t="s">
        <v>1036</v>
      </c>
      <c r="C93" s="18" t="s">
        <v>1041</v>
      </c>
      <c r="D93" s="19" t="s">
        <v>1029</v>
      </c>
      <c r="E93" s="20" t="s">
        <v>49</v>
      </c>
      <c r="F93" s="17" t="s">
        <v>148</v>
      </c>
      <c r="G93" s="20">
        <v>1.9</v>
      </c>
      <c r="H93" s="21" t="s">
        <v>79</v>
      </c>
      <c r="I93" s="18" t="s">
        <v>49</v>
      </c>
      <c r="J93" s="19" t="s">
        <v>238</v>
      </c>
      <c r="K93" s="20" t="s">
        <v>80</v>
      </c>
      <c r="L93" s="21" t="s">
        <v>90</v>
      </c>
      <c r="M93" s="22" t="s">
        <v>239</v>
      </c>
    </row>
    <row r="94" spans="1:13" ht="23.25" thickBot="1" x14ac:dyDescent="0.25">
      <c r="A94" s="43" t="s">
        <v>1035</v>
      </c>
      <c r="B94" s="90" t="s">
        <v>1036</v>
      </c>
      <c r="C94" s="18" t="s">
        <v>1042</v>
      </c>
      <c r="D94" s="19" t="s">
        <v>1029</v>
      </c>
      <c r="E94" s="20" t="s">
        <v>49</v>
      </c>
      <c r="F94" s="17" t="s">
        <v>136</v>
      </c>
      <c r="G94" s="20">
        <v>0.3</v>
      </c>
      <c r="H94" s="21" t="s">
        <v>1024</v>
      </c>
      <c r="I94" s="18" t="s">
        <v>49</v>
      </c>
      <c r="J94" s="19" t="s">
        <v>38</v>
      </c>
      <c r="K94" s="20" t="s">
        <v>80</v>
      </c>
      <c r="L94" s="21" t="s">
        <v>90</v>
      </c>
      <c r="M94" s="22" t="s">
        <v>91</v>
      </c>
    </row>
    <row r="95" spans="1:13" ht="12" thickBot="1" x14ac:dyDescent="0.25">
      <c r="A95" s="43" t="s">
        <v>1043</v>
      </c>
      <c r="B95" s="90" t="s">
        <v>1044</v>
      </c>
      <c r="C95" s="18" t="s">
        <v>1045</v>
      </c>
      <c r="D95" s="19" t="s">
        <v>1046</v>
      </c>
      <c r="E95" s="20" t="s">
        <v>49</v>
      </c>
      <c r="F95" s="21">
        <v>43405</v>
      </c>
      <c r="G95" s="20">
        <v>1.7</v>
      </c>
      <c r="H95" s="21" t="s">
        <v>79</v>
      </c>
      <c r="I95" s="18" t="s">
        <v>49</v>
      </c>
      <c r="J95" s="19" t="s">
        <v>238</v>
      </c>
      <c r="K95" s="20" t="s">
        <v>141</v>
      </c>
      <c r="L95" s="21" t="s">
        <v>90</v>
      </c>
      <c r="M95" s="22" t="s">
        <v>91</v>
      </c>
    </row>
    <row r="96" spans="1:13" ht="23.25" thickBot="1" x14ac:dyDescent="0.25">
      <c r="A96" s="43" t="s">
        <v>1043</v>
      </c>
      <c r="B96" s="90" t="s">
        <v>1044</v>
      </c>
      <c r="C96" s="18" t="s">
        <v>1047</v>
      </c>
      <c r="D96" s="19" t="s">
        <v>1046</v>
      </c>
      <c r="E96" s="20" t="s">
        <v>49</v>
      </c>
      <c r="F96" s="21">
        <v>43405</v>
      </c>
      <c r="G96" s="20">
        <v>3.4</v>
      </c>
      <c r="H96" s="21" t="s">
        <v>1048</v>
      </c>
      <c r="I96" s="18" t="s">
        <v>49</v>
      </c>
      <c r="J96" s="19" t="s">
        <v>238</v>
      </c>
      <c r="K96" s="20" t="s">
        <v>39</v>
      </c>
      <c r="L96" s="21" t="s">
        <v>90</v>
      </c>
      <c r="M96" s="22" t="s">
        <v>91</v>
      </c>
    </row>
    <row r="97" spans="1:13" ht="23.25" thickBot="1" x14ac:dyDescent="0.25">
      <c r="A97" s="43" t="s">
        <v>1049</v>
      </c>
      <c r="B97" s="90" t="s">
        <v>1050</v>
      </c>
      <c r="C97" s="18" t="s">
        <v>1051</v>
      </c>
      <c r="D97" s="19" t="s">
        <v>1052</v>
      </c>
      <c r="E97" s="20" t="s">
        <v>49</v>
      </c>
      <c r="F97" s="21" t="s">
        <v>78</v>
      </c>
      <c r="G97" s="20" t="s">
        <v>78</v>
      </c>
      <c r="H97" s="21" t="s">
        <v>79</v>
      </c>
      <c r="I97" s="18" t="s">
        <v>49</v>
      </c>
      <c r="J97" s="19" t="s">
        <v>238</v>
      </c>
      <c r="K97" s="20" t="s">
        <v>137</v>
      </c>
      <c r="L97" s="21" t="s">
        <v>172</v>
      </c>
      <c r="M97" s="22" t="s">
        <v>239</v>
      </c>
    </row>
    <row r="98" spans="1:13" ht="23.25" thickBot="1" x14ac:dyDescent="0.25">
      <c r="A98" s="43" t="s">
        <v>1049</v>
      </c>
      <c r="B98" s="90" t="s">
        <v>1050</v>
      </c>
      <c r="C98" s="18" t="s">
        <v>1053</v>
      </c>
      <c r="D98" s="19" t="s">
        <v>1046</v>
      </c>
      <c r="E98" s="20" t="s">
        <v>49</v>
      </c>
      <c r="F98" s="21">
        <v>45444</v>
      </c>
      <c r="G98" s="20">
        <v>2.7</v>
      </c>
      <c r="H98" s="21" t="s">
        <v>79</v>
      </c>
      <c r="I98" s="18" t="s">
        <v>49</v>
      </c>
      <c r="J98" s="19" t="s">
        <v>238</v>
      </c>
      <c r="K98" s="20" t="s">
        <v>39</v>
      </c>
      <c r="L98" s="21" t="s">
        <v>40</v>
      </c>
      <c r="M98" s="22" t="s">
        <v>239</v>
      </c>
    </row>
    <row r="99" spans="1:13" ht="23.25" thickBot="1" x14ac:dyDescent="0.25">
      <c r="A99" s="43" t="s">
        <v>1054</v>
      </c>
      <c r="B99" s="90"/>
      <c r="C99" s="18" t="s">
        <v>1055</v>
      </c>
      <c r="D99" s="19" t="s">
        <v>1046</v>
      </c>
      <c r="E99" s="20" t="s">
        <v>49</v>
      </c>
      <c r="F99" s="21" t="s">
        <v>78</v>
      </c>
      <c r="G99" s="20" t="s">
        <v>78</v>
      </c>
      <c r="H99" s="21" t="s">
        <v>79</v>
      </c>
      <c r="I99" s="18" t="s">
        <v>49</v>
      </c>
      <c r="J99" s="19" t="s">
        <v>238</v>
      </c>
      <c r="K99" s="20" t="s">
        <v>137</v>
      </c>
      <c r="L99" s="21" t="s">
        <v>172</v>
      </c>
      <c r="M99" s="22" t="s">
        <v>239</v>
      </c>
    </row>
    <row r="100" spans="1:13" ht="34.5" thickBot="1" x14ac:dyDescent="0.25">
      <c r="A100" s="43" t="s">
        <v>1056</v>
      </c>
      <c r="B100" s="90"/>
      <c r="C100" s="18" t="s">
        <v>1057</v>
      </c>
      <c r="D100" s="19" t="s">
        <v>1046</v>
      </c>
      <c r="E100" s="20" t="s">
        <v>49</v>
      </c>
      <c r="F100" s="21" t="s">
        <v>78</v>
      </c>
      <c r="G100" s="20" t="s">
        <v>78</v>
      </c>
      <c r="H100" s="21" t="s">
        <v>79</v>
      </c>
      <c r="I100" s="18" t="s">
        <v>49</v>
      </c>
      <c r="J100" s="19" t="s">
        <v>238</v>
      </c>
      <c r="K100" s="20" t="s">
        <v>137</v>
      </c>
      <c r="L100" s="21" t="s">
        <v>172</v>
      </c>
      <c r="M100" s="22" t="s">
        <v>239</v>
      </c>
    </row>
    <row r="101" spans="1:13" ht="23.25" thickBot="1" x14ac:dyDescent="0.25">
      <c r="A101" s="43" t="s">
        <v>1058</v>
      </c>
      <c r="B101" s="90" t="s">
        <v>1059</v>
      </c>
      <c r="C101" s="18" t="s">
        <v>1060</v>
      </c>
      <c r="D101" s="19" t="s">
        <v>1046</v>
      </c>
      <c r="E101" s="20" t="s">
        <v>49</v>
      </c>
      <c r="F101" s="17" t="s">
        <v>295</v>
      </c>
      <c r="G101" s="20">
        <v>2.2999999999999998</v>
      </c>
      <c r="H101" s="21" t="s">
        <v>79</v>
      </c>
      <c r="I101" s="18" t="s">
        <v>49</v>
      </c>
      <c r="J101" s="19" t="s">
        <v>238</v>
      </c>
      <c r="K101" s="20" t="s">
        <v>80</v>
      </c>
      <c r="L101" s="21" t="s">
        <v>90</v>
      </c>
      <c r="M101" s="22" t="s">
        <v>91</v>
      </c>
    </row>
    <row r="102" spans="1:13" ht="12" thickBot="1" x14ac:dyDescent="0.25">
      <c r="A102" s="43" t="s">
        <v>1058</v>
      </c>
      <c r="B102" s="90" t="s">
        <v>1059</v>
      </c>
      <c r="C102" s="18" t="s">
        <v>1061</v>
      </c>
      <c r="D102" s="19" t="s">
        <v>1046</v>
      </c>
      <c r="E102" s="20" t="s">
        <v>49</v>
      </c>
      <c r="F102" s="17" t="s">
        <v>153</v>
      </c>
      <c r="G102" s="20">
        <v>1.9</v>
      </c>
      <c r="H102" s="21" t="s">
        <v>1048</v>
      </c>
      <c r="I102" s="18" t="s">
        <v>49</v>
      </c>
      <c r="J102" s="19" t="s">
        <v>238</v>
      </c>
      <c r="K102" s="20" t="s">
        <v>141</v>
      </c>
      <c r="L102" s="21" t="s">
        <v>90</v>
      </c>
      <c r="M102" s="22" t="s">
        <v>91</v>
      </c>
    </row>
    <row r="103" spans="1:13" ht="12" thickBot="1" x14ac:dyDescent="0.25">
      <c r="A103" s="43" t="s">
        <v>1058</v>
      </c>
      <c r="B103" s="90" t="s">
        <v>1059</v>
      </c>
      <c r="C103" s="18" t="s">
        <v>1062</v>
      </c>
      <c r="D103" s="19" t="s">
        <v>1046</v>
      </c>
      <c r="E103" s="20" t="s">
        <v>49</v>
      </c>
      <c r="F103" s="17" t="s">
        <v>136</v>
      </c>
      <c r="G103" s="20">
        <v>3.8</v>
      </c>
      <c r="H103" s="21" t="s">
        <v>1048</v>
      </c>
      <c r="I103" s="18" t="s">
        <v>49</v>
      </c>
      <c r="J103" s="19" t="s">
        <v>238</v>
      </c>
      <c r="K103" s="20" t="s">
        <v>80</v>
      </c>
      <c r="L103" s="21" t="s">
        <v>90</v>
      </c>
      <c r="M103" s="22" t="s">
        <v>91</v>
      </c>
    </row>
    <row r="104" spans="1:13" ht="23.25" thickBot="1" x14ac:dyDescent="0.25">
      <c r="A104" s="43" t="s">
        <v>1063</v>
      </c>
      <c r="B104" s="90" t="s">
        <v>1064</v>
      </c>
      <c r="C104" s="18" t="s">
        <v>1065</v>
      </c>
      <c r="D104" s="19" t="s">
        <v>913</v>
      </c>
      <c r="E104" s="20" t="s">
        <v>299</v>
      </c>
      <c r="F104" s="21">
        <v>43497</v>
      </c>
      <c r="G104" s="20">
        <v>0.4</v>
      </c>
      <c r="H104" s="21" t="s">
        <v>914</v>
      </c>
      <c r="I104" s="18" t="s">
        <v>76</v>
      </c>
      <c r="J104" s="19" t="s">
        <v>238</v>
      </c>
      <c r="K104" s="20" t="s">
        <v>80</v>
      </c>
      <c r="L104" s="21" t="s">
        <v>90</v>
      </c>
      <c r="M104" s="22" t="s">
        <v>91</v>
      </c>
    </row>
    <row r="105" spans="1:13" ht="23.25" thickBot="1" x14ac:dyDescent="0.25">
      <c r="A105" s="43" t="s">
        <v>1063</v>
      </c>
      <c r="B105" s="90" t="s">
        <v>1064</v>
      </c>
      <c r="C105" s="18" t="s">
        <v>1066</v>
      </c>
      <c r="D105" s="19" t="s">
        <v>913</v>
      </c>
      <c r="E105" s="20" t="s">
        <v>299</v>
      </c>
      <c r="F105" s="21">
        <v>43556</v>
      </c>
      <c r="G105" s="20">
        <v>1.7</v>
      </c>
      <c r="H105" s="21" t="s">
        <v>79</v>
      </c>
      <c r="I105" s="18" t="s">
        <v>76</v>
      </c>
      <c r="J105" s="19" t="s">
        <v>238</v>
      </c>
      <c r="K105" s="20" t="s">
        <v>137</v>
      </c>
      <c r="L105" s="21" t="s">
        <v>90</v>
      </c>
      <c r="M105" s="22" t="s">
        <v>91</v>
      </c>
    </row>
    <row r="106" spans="1:13" ht="23.25" thickBot="1" x14ac:dyDescent="0.25">
      <c r="A106" s="43" t="s">
        <v>1063</v>
      </c>
      <c r="B106" s="90" t="s">
        <v>1064</v>
      </c>
      <c r="C106" s="18" t="s">
        <v>1067</v>
      </c>
      <c r="D106" s="19" t="s">
        <v>1068</v>
      </c>
      <c r="E106" s="20" t="s">
        <v>37</v>
      </c>
      <c r="F106" s="21">
        <v>43800</v>
      </c>
      <c r="G106" s="20">
        <v>7</v>
      </c>
      <c r="H106" s="21" t="s">
        <v>882</v>
      </c>
      <c r="I106" s="18" t="s">
        <v>37</v>
      </c>
      <c r="J106" s="19" t="s">
        <v>238</v>
      </c>
      <c r="K106" s="20" t="s">
        <v>80</v>
      </c>
      <c r="L106" s="21" t="s">
        <v>90</v>
      </c>
      <c r="M106" s="22" t="s">
        <v>1069</v>
      </c>
    </row>
    <row r="107" spans="1:13" ht="23.25" thickBot="1" x14ac:dyDescent="0.25">
      <c r="A107" s="43" t="s">
        <v>1063</v>
      </c>
      <c r="B107" s="90" t="s">
        <v>1064</v>
      </c>
      <c r="C107" s="18" t="s">
        <v>1070</v>
      </c>
      <c r="D107" s="19" t="s">
        <v>913</v>
      </c>
      <c r="E107" s="20" t="s">
        <v>37</v>
      </c>
      <c r="F107" s="21">
        <v>43983</v>
      </c>
      <c r="G107" s="20">
        <v>0.4</v>
      </c>
      <c r="H107" s="21" t="s">
        <v>79</v>
      </c>
      <c r="I107" s="18" t="s">
        <v>37</v>
      </c>
      <c r="J107" s="19" t="s">
        <v>238</v>
      </c>
      <c r="K107" s="20" t="s">
        <v>72</v>
      </c>
      <c r="L107" s="21" t="s">
        <v>90</v>
      </c>
      <c r="M107" s="22" t="s">
        <v>91</v>
      </c>
    </row>
    <row r="108" spans="1:13" ht="23.25" thickBot="1" x14ac:dyDescent="0.25">
      <c r="A108" s="43" t="s">
        <v>1063</v>
      </c>
      <c r="B108" s="90" t="s">
        <v>1064</v>
      </c>
      <c r="C108" s="18" t="s">
        <v>1071</v>
      </c>
      <c r="D108" s="19" t="s">
        <v>913</v>
      </c>
      <c r="E108" s="20" t="s">
        <v>37</v>
      </c>
      <c r="F108" s="21">
        <v>43800</v>
      </c>
      <c r="G108" s="20">
        <v>1.3</v>
      </c>
      <c r="H108" s="21" t="s">
        <v>914</v>
      </c>
      <c r="I108" s="18" t="s">
        <v>37</v>
      </c>
      <c r="J108" s="19" t="s">
        <v>227</v>
      </c>
      <c r="K108" s="20" t="s">
        <v>137</v>
      </c>
      <c r="L108" s="21" t="s">
        <v>90</v>
      </c>
      <c r="M108" s="22" t="s">
        <v>91</v>
      </c>
    </row>
    <row r="109" spans="1:13" ht="23.25" thickBot="1" x14ac:dyDescent="0.25">
      <c r="A109" s="43" t="s">
        <v>1063</v>
      </c>
      <c r="B109" s="90" t="s">
        <v>1064</v>
      </c>
      <c r="C109" s="18" t="s">
        <v>1072</v>
      </c>
      <c r="D109" s="19" t="s">
        <v>913</v>
      </c>
      <c r="E109" s="20" t="s">
        <v>37</v>
      </c>
      <c r="F109" s="21">
        <v>43800</v>
      </c>
      <c r="G109" s="20">
        <v>0.6</v>
      </c>
      <c r="H109" s="21" t="s">
        <v>79</v>
      </c>
      <c r="I109" s="18" t="s">
        <v>37</v>
      </c>
      <c r="J109" s="19" t="s">
        <v>238</v>
      </c>
      <c r="K109" s="20" t="s">
        <v>137</v>
      </c>
      <c r="L109" s="21" t="s">
        <v>90</v>
      </c>
      <c r="M109" s="22" t="s">
        <v>91</v>
      </c>
    </row>
    <row r="110" spans="1:13" ht="23.25" thickBot="1" x14ac:dyDescent="0.25">
      <c r="A110" s="43" t="s">
        <v>1073</v>
      </c>
      <c r="B110" s="90" t="s">
        <v>1074</v>
      </c>
      <c r="C110" s="18" t="s">
        <v>1075</v>
      </c>
      <c r="D110" s="19" t="s">
        <v>913</v>
      </c>
      <c r="E110" s="20" t="s">
        <v>49</v>
      </c>
      <c r="F110" s="21" t="s">
        <v>1076</v>
      </c>
      <c r="G110" s="20">
        <v>3.5</v>
      </c>
      <c r="H110" s="21" t="s">
        <v>79</v>
      </c>
      <c r="I110" s="18" t="s">
        <v>49</v>
      </c>
      <c r="J110" s="19" t="s">
        <v>238</v>
      </c>
      <c r="K110" s="20" t="s">
        <v>39</v>
      </c>
      <c r="L110" s="21" t="s">
        <v>90</v>
      </c>
      <c r="M110" s="22" t="s">
        <v>91</v>
      </c>
    </row>
    <row r="111" spans="1:13" ht="34.5" thickBot="1" x14ac:dyDescent="0.25">
      <c r="A111" s="43" t="s">
        <v>1073</v>
      </c>
      <c r="B111" s="90" t="s">
        <v>1074</v>
      </c>
      <c r="C111" s="18" t="s">
        <v>1077</v>
      </c>
      <c r="D111" s="19" t="s">
        <v>913</v>
      </c>
      <c r="E111" s="20" t="s">
        <v>49</v>
      </c>
      <c r="F111" s="21">
        <v>45809</v>
      </c>
      <c r="G111" s="20">
        <v>2</v>
      </c>
      <c r="H111" s="21" t="s">
        <v>79</v>
      </c>
      <c r="I111" s="18" t="s">
        <v>49</v>
      </c>
      <c r="J111" s="19" t="s">
        <v>238</v>
      </c>
      <c r="K111" s="20" t="s">
        <v>72</v>
      </c>
      <c r="L111" s="21" t="s">
        <v>90</v>
      </c>
      <c r="M111" s="22" t="s">
        <v>91</v>
      </c>
    </row>
    <row r="112" spans="1:13" ht="34.5" thickBot="1" x14ac:dyDescent="0.25">
      <c r="A112" s="43" t="s">
        <v>1073</v>
      </c>
      <c r="B112" s="90" t="s">
        <v>1074</v>
      </c>
      <c r="C112" s="18" t="s">
        <v>1078</v>
      </c>
      <c r="D112" s="19" t="s">
        <v>913</v>
      </c>
      <c r="E112" s="20" t="s">
        <v>49</v>
      </c>
      <c r="F112" s="17" t="s">
        <v>153</v>
      </c>
      <c r="G112" s="20" t="s">
        <v>78</v>
      </c>
      <c r="H112" s="21" t="s">
        <v>79</v>
      </c>
      <c r="I112" s="18" t="s">
        <v>49</v>
      </c>
      <c r="J112" s="19" t="s">
        <v>238</v>
      </c>
      <c r="K112" s="20" t="s">
        <v>317</v>
      </c>
      <c r="L112" s="21" t="s">
        <v>90</v>
      </c>
      <c r="M112" s="57" t="s">
        <v>239</v>
      </c>
    </row>
    <row r="113" spans="1:13" ht="12" thickBot="1" x14ac:dyDescent="0.25">
      <c r="A113" s="43" t="s">
        <v>1079</v>
      </c>
      <c r="B113" s="90" t="s">
        <v>1080</v>
      </c>
      <c r="C113" s="18" t="s">
        <v>1081</v>
      </c>
      <c r="D113" s="19" t="s">
        <v>913</v>
      </c>
      <c r="E113" s="20" t="s">
        <v>49</v>
      </c>
      <c r="F113" s="17" t="s">
        <v>148</v>
      </c>
      <c r="G113" s="20">
        <v>3.3</v>
      </c>
      <c r="H113" s="21" t="s">
        <v>79</v>
      </c>
      <c r="I113" s="18" t="s">
        <v>49</v>
      </c>
      <c r="J113" s="19" t="s">
        <v>238</v>
      </c>
      <c r="K113" s="20" t="s">
        <v>80</v>
      </c>
      <c r="L113" s="21" t="s">
        <v>90</v>
      </c>
      <c r="M113" s="57" t="s">
        <v>91</v>
      </c>
    </row>
    <row r="114" spans="1:13" ht="23.25" thickBot="1" x14ac:dyDescent="0.25">
      <c r="A114" s="43" t="s">
        <v>1079</v>
      </c>
      <c r="B114" s="90" t="s">
        <v>1080</v>
      </c>
      <c r="C114" s="18" t="s">
        <v>1082</v>
      </c>
      <c r="D114" s="19" t="s">
        <v>913</v>
      </c>
      <c r="E114" s="20" t="s">
        <v>49</v>
      </c>
      <c r="F114" s="17" t="s">
        <v>148</v>
      </c>
      <c r="G114" s="20">
        <v>0.9</v>
      </c>
      <c r="H114" s="21" t="s">
        <v>79</v>
      </c>
      <c r="I114" s="18" t="s">
        <v>49</v>
      </c>
      <c r="J114" s="19" t="s">
        <v>238</v>
      </c>
      <c r="K114" s="20" t="s">
        <v>72</v>
      </c>
      <c r="L114" s="21" t="s">
        <v>90</v>
      </c>
      <c r="M114" s="57" t="s">
        <v>91</v>
      </c>
    </row>
    <row r="115" spans="1:13" ht="12" thickBot="1" x14ac:dyDescent="0.25">
      <c r="A115" s="43" t="s">
        <v>1079</v>
      </c>
      <c r="B115" s="90" t="s">
        <v>1080</v>
      </c>
      <c r="C115" s="18" t="s">
        <v>1083</v>
      </c>
      <c r="D115" s="19" t="s">
        <v>913</v>
      </c>
      <c r="E115" s="20" t="s">
        <v>49</v>
      </c>
      <c r="F115" s="17" t="s">
        <v>136</v>
      </c>
      <c r="G115" s="20">
        <v>3.7</v>
      </c>
      <c r="H115" s="21" t="s">
        <v>914</v>
      </c>
      <c r="I115" s="18" t="s">
        <v>49</v>
      </c>
      <c r="J115" s="19" t="s">
        <v>238</v>
      </c>
      <c r="K115" s="20" t="s">
        <v>141</v>
      </c>
      <c r="L115" s="21" t="s">
        <v>90</v>
      </c>
      <c r="M115" s="57" t="s">
        <v>91</v>
      </c>
    </row>
    <row r="116" spans="1:13" ht="12" thickBot="1" x14ac:dyDescent="0.25">
      <c r="A116" s="43" t="s">
        <v>1079</v>
      </c>
      <c r="B116" s="90" t="s">
        <v>1080</v>
      </c>
      <c r="C116" s="18" t="s">
        <v>1084</v>
      </c>
      <c r="D116" s="19" t="s">
        <v>913</v>
      </c>
      <c r="E116" s="20" t="s">
        <v>49</v>
      </c>
      <c r="F116" s="17" t="s">
        <v>295</v>
      </c>
      <c r="G116" s="20">
        <v>3</v>
      </c>
      <c r="H116" s="21" t="s">
        <v>79</v>
      </c>
      <c r="I116" s="18" t="s">
        <v>49</v>
      </c>
      <c r="J116" s="19" t="s">
        <v>238</v>
      </c>
      <c r="K116" s="20" t="s">
        <v>80</v>
      </c>
      <c r="L116" s="21" t="s">
        <v>90</v>
      </c>
      <c r="M116" s="57" t="s">
        <v>91</v>
      </c>
    </row>
    <row r="117" spans="1:13" ht="12" thickBot="1" x14ac:dyDescent="0.25">
      <c r="A117" s="43" t="s">
        <v>1079</v>
      </c>
      <c r="B117" s="90" t="s">
        <v>1080</v>
      </c>
      <c r="C117" s="18" t="s">
        <v>1085</v>
      </c>
      <c r="D117" s="19" t="s">
        <v>913</v>
      </c>
      <c r="E117" s="20" t="s">
        <v>49</v>
      </c>
      <c r="F117" s="17" t="s">
        <v>943</v>
      </c>
      <c r="G117" s="20">
        <v>3</v>
      </c>
      <c r="H117" s="21" t="s">
        <v>914</v>
      </c>
      <c r="I117" s="18" t="s">
        <v>49</v>
      </c>
      <c r="J117" s="19" t="s">
        <v>238</v>
      </c>
      <c r="K117" s="20" t="s">
        <v>80</v>
      </c>
      <c r="L117" s="21" t="s">
        <v>90</v>
      </c>
      <c r="M117" s="57" t="s">
        <v>91</v>
      </c>
    </row>
    <row r="118" spans="1:13" ht="12" thickBot="1" x14ac:dyDescent="0.25">
      <c r="A118" s="43" t="s">
        <v>1079</v>
      </c>
      <c r="B118" s="90" t="s">
        <v>1080</v>
      </c>
      <c r="C118" s="18" t="s">
        <v>1086</v>
      </c>
      <c r="D118" s="19" t="s">
        <v>913</v>
      </c>
      <c r="E118" s="20" t="s">
        <v>49</v>
      </c>
      <c r="F118" s="17" t="s">
        <v>136</v>
      </c>
      <c r="G118" s="20">
        <v>3.3</v>
      </c>
      <c r="H118" s="21" t="s">
        <v>79</v>
      </c>
      <c r="I118" s="18" t="s">
        <v>49</v>
      </c>
      <c r="J118" s="19" t="s">
        <v>238</v>
      </c>
      <c r="K118" s="20" t="s">
        <v>80</v>
      </c>
      <c r="L118" s="21" t="s">
        <v>90</v>
      </c>
      <c r="M118" s="57" t="s">
        <v>91</v>
      </c>
    </row>
    <row r="119" spans="1:13" ht="23.25" thickBot="1" x14ac:dyDescent="0.25">
      <c r="A119" s="43" t="s">
        <v>1079</v>
      </c>
      <c r="B119" s="90" t="s">
        <v>1080</v>
      </c>
      <c r="C119" s="18" t="s">
        <v>1087</v>
      </c>
      <c r="D119" s="19" t="s">
        <v>913</v>
      </c>
      <c r="E119" s="20" t="s">
        <v>49</v>
      </c>
      <c r="F119" s="21" t="s">
        <v>1088</v>
      </c>
      <c r="G119" s="20">
        <v>3.7</v>
      </c>
      <c r="H119" s="21" t="s">
        <v>79</v>
      </c>
      <c r="I119" s="18" t="s">
        <v>49</v>
      </c>
      <c r="J119" s="19" t="s">
        <v>238</v>
      </c>
      <c r="K119" s="20" t="s">
        <v>137</v>
      </c>
      <c r="L119" s="21" t="s">
        <v>90</v>
      </c>
      <c r="M119" s="57" t="s">
        <v>91</v>
      </c>
    </row>
    <row r="120" spans="1:13" ht="23.25" thickBot="1" x14ac:dyDescent="0.25">
      <c r="A120" s="43" t="s">
        <v>1079</v>
      </c>
      <c r="B120" s="90" t="s">
        <v>1080</v>
      </c>
      <c r="C120" s="18" t="s">
        <v>1089</v>
      </c>
      <c r="D120" s="19" t="s">
        <v>913</v>
      </c>
      <c r="E120" s="20" t="s">
        <v>49</v>
      </c>
      <c r="F120" s="17" t="s">
        <v>943</v>
      </c>
      <c r="G120" s="20">
        <v>0.6</v>
      </c>
      <c r="H120" s="21" t="s">
        <v>79</v>
      </c>
      <c r="I120" s="18" t="s">
        <v>49</v>
      </c>
      <c r="J120" s="19" t="s">
        <v>238</v>
      </c>
      <c r="K120" s="20" t="s">
        <v>137</v>
      </c>
      <c r="L120" s="21" t="s">
        <v>90</v>
      </c>
      <c r="M120" s="57" t="s">
        <v>91</v>
      </c>
    </row>
    <row r="121" spans="1:13" ht="23.25" thickBot="1" x14ac:dyDescent="0.25">
      <c r="A121" s="43" t="s">
        <v>1079</v>
      </c>
      <c r="B121" s="90" t="s">
        <v>1080</v>
      </c>
      <c r="C121" s="18" t="s">
        <v>1090</v>
      </c>
      <c r="D121" s="19" t="s">
        <v>913</v>
      </c>
      <c r="E121" s="20" t="s">
        <v>49</v>
      </c>
      <c r="F121" s="17" t="s">
        <v>943</v>
      </c>
      <c r="G121" s="20">
        <v>7.5</v>
      </c>
      <c r="H121" s="21" t="s">
        <v>914</v>
      </c>
      <c r="I121" s="18" t="s">
        <v>49</v>
      </c>
      <c r="J121" s="19" t="s">
        <v>238</v>
      </c>
      <c r="K121" s="20" t="s">
        <v>141</v>
      </c>
      <c r="L121" s="21" t="s">
        <v>90</v>
      </c>
      <c r="M121" s="57" t="s">
        <v>91</v>
      </c>
    </row>
    <row r="122" spans="1:13" ht="23.25" thickBot="1" x14ac:dyDescent="0.25">
      <c r="A122" s="43" t="s">
        <v>1079</v>
      </c>
      <c r="B122" s="90" t="s">
        <v>1080</v>
      </c>
      <c r="C122" s="18" t="s">
        <v>1091</v>
      </c>
      <c r="D122" s="19" t="s">
        <v>913</v>
      </c>
      <c r="E122" s="20" t="s">
        <v>49</v>
      </c>
      <c r="F122" s="17" t="s">
        <v>295</v>
      </c>
      <c r="G122" s="20">
        <v>0.1</v>
      </c>
      <c r="H122" s="21" t="s">
        <v>79</v>
      </c>
      <c r="I122" s="18" t="s">
        <v>49</v>
      </c>
      <c r="J122" s="19" t="s">
        <v>238</v>
      </c>
      <c r="K122" s="20" t="s">
        <v>217</v>
      </c>
      <c r="L122" s="21" t="s">
        <v>90</v>
      </c>
      <c r="M122" s="57" t="s">
        <v>91</v>
      </c>
    </row>
    <row r="123" spans="1:13" ht="12" thickBot="1" x14ac:dyDescent="0.25">
      <c r="A123" s="43" t="s">
        <v>1079</v>
      </c>
      <c r="B123" s="90" t="s">
        <v>1080</v>
      </c>
      <c r="C123" s="18" t="s">
        <v>1092</v>
      </c>
      <c r="D123" s="19" t="s">
        <v>913</v>
      </c>
      <c r="E123" s="20" t="s">
        <v>49</v>
      </c>
      <c r="F123" s="17" t="s">
        <v>1093</v>
      </c>
      <c r="G123" s="20">
        <v>1.4</v>
      </c>
      <c r="H123" s="21" t="s">
        <v>79</v>
      </c>
      <c r="I123" s="18" t="s">
        <v>49</v>
      </c>
      <c r="J123" s="19" t="s">
        <v>238</v>
      </c>
      <c r="K123" s="20" t="s">
        <v>317</v>
      </c>
      <c r="L123" s="21" t="s">
        <v>90</v>
      </c>
      <c r="M123" s="57" t="s">
        <v>91</v>
      </c>
    </row>
    <row r="124" spans="1:13" ht="45.75" thickBot="1" x14ac:dyDescent="0.25">
      <c r="A124" s="43" t="s">
        <v>1094</v>
      </c>
      <c r="B124" s="90"/>
      <c r="C124" s="18" t="s">
        <v>1095</v>
      </c>
      <c r="D124" s="19" t="s">
        <v>1096</v>
      </c>
      <c r="E124" s="20" t="s">
        <v>967</v>
      </c>
      <c r="F124" s="17" t="s">
        <v>78</v>
      </c>
      <c r="G124" s="20" t="s">
        <v>78</v>
      </c>
      <c r="H124" s="21" t="s">
        <v>79</v>
      </c>
      <c r="I124" s="18"/>
      <c r="J124" s="19" t="s">
        <v>238</v>
      </c>
      <c r="K124" s="20" t="s">
        <v>39</v>
      </c>
      <c r="L124" s="21" t="s">
        <v>90</v>
      </c>
      <c r="M124" s="57" t="s">
        <v>1097</v>
      </c>
    </row>
    <row r="125" spans="1:13" s="23" customFormat="1" ht="23.25" thickBot="1" x14ac:dyDescent="0.25">
      <c r="A125" s="43" t="s">
        <v>1098</v>
      </c>
      <c r="B125" s="90" t="s">
        <v>1099</v>
      </c>
      <c r="C125" s="18" t="s">
        <v>1100</v>
      </c>
      <c r="D125" s="19" t="s">
        <v>1101</v>
      </c>
      <c r="E125" s="20" t="s">
        <v>49</v>
      </c>
      <c r="F125" s="17">
        <v>43983</v>
      </c>
      <c r="G125" s="20">
        <v>0.9</v>
      </c>
      <c r="H125" s="21" t="s">
        <v>1102</v>
      </c>
      <c r="I125" s="18" t="s">
        <v>49</v>
      </c>
      <c r="J125" s="19" t="s">
        <v>238</v>
      </c>
      <c r="K125" s="20" t="s">
        <v>39</v>
      </c>
      <c r="L125" s="21" t="s">
        <v>381</v>
      </c>
      <c r="M125" s="57" t="s">
        <v>1097</v>
      </c>
    </row>
    <row r="126" spans="1:13" ht="23.25" thickBot="1" x14ac:dyDescent="0.25">
      <c r="A126" s="43" t="s">
        <v>1103</v>
      </c>
      <c r="B126" s="90" t="s">
        <v>1104</v>
      </c>
      <c r="C126" s="18" t="s">
        <v>1105</v>
      </c>
      <c r="D126" s="19" t="s">
        <v>1106</v>
      </c>
      <c r="E126" s="20" t="s">
        <v>49</v>
      </c>
      <c r="F126" s="17" t="s">
        <v>140</v>
      </c>
      <c r="G126" s="20">
        <v>3.1</v>
      </c>
      <c r="H126" s="21" t="s">
        <v>1107</v>
      </c>
      <c r="I126" s="18" t="s">
        <v>49</v>
      </c>
      <c r="J126" s="19" t="s">
        <v>238</v>
      </c>
      <c r="K126" s="20" t="s">
        <v>80</v>
      </c>
      <c r="L126" s="21" t="s">
        <v>90</v>
      </c>
      <c r="M126" s="57" t="s">
        <v>91</v>
      </c>
    </row>
    <row r="127" spans="1:13" ht="23.25" thickBot="1" x14ac:dyDescent="0.25">
      <c r="A127" s="43" t="s">
        <v>1103</v>
      </c>
      <c r="B127" s="90" t="s">
        <v>1104</v>
      </c>
      <c r="C127" s="18" t="s">
        <v>1108</v>
      </c>
      <c r="D127" s="19" t="s">
        <v>1106</v>
      </c>
      <c r="E127" s="20" t="s">
        <v>49</v>
      </c>
      <c r="F127" s="17" t="s">
        <v>140</v>
      </c>
      <c r="G127" s="20">
        <v>1.8</v>
      </c>
      <c r="H127" s="21" t="s">
        <v>1107</v>
      </c>
      <c r="I127" s="18" t="s">
        <v>49</v>
      </c>
      <c r="J127" s="19" t="s">
        <v>238</v>
      </c>
      <c r="K127" s="20" t="s">
        <v>80</v>
      </c>
      <c r="L127" s="21" t="s">
        <v>90</v>
      </c>
      <c r="M127" s="57" t="s">
        <v>91</v>
      </c>
    </row>
    <row r="128" spans="1:13" ht="23.25" thickBot="1" x14ac:dyDescent="0.25">
      <c r="A128" s="43" t="s">
        <v>1103</v>
      </c>
      <c r="B128" s="90" t="s">
        <v>1104</v>
      </c>
      <c r="C128" s="18" t="s">
        <v>1109</v>
      </c>
      <c r="D128" s="19" t="s">
        <v>1106</v>
      </c>
      <c r="E128" s="20" t="s">
        <v>49</v>
      </c>
      <c r="F128" s="17" t="s">
        <v>140</v>
      </c>
      <c r="G128" s="20">
        <v>0.3</v>
      </c>
      <c r="H128" s="21" t="s">
        <v>79</v>
      </c>
      <c r="I128" s="18" t="s">
        <v>49</v>
      </c>
      <c r="J128" s="19" t="s">
        <v>238</v>
      </c>
      <c r="K128" s="20" t="s">
        <v>137</v>
      </c>
      <c r="L128" s="21" t="s">
        <v>90</v>
      </c>
      <c r="M128" s="57" t="s">
        <v>91</v>
      </c>
    </row>
    <row r="129" spans="1:13" ht="34.5" thickBot="1" x14ac:dyDescent="0.25">
      <c r="A129" s="43" t="s">
        <v>1110</v>
      </c>
      <c r="B129" s="90"/>
      <c r="C129" s="18" t="s">
        <v>1111</v>
      </c>
      <c r="D129" s="19" t="s">
        <v>1112</v>
      </c>
      <c r="E129" s="20" t="s">
        <v>967</v>
      </c>
      <c r="F129" s="17" t="s">
        <v>78</v>
      </c>
      <c r="G129" s="20" t="s">
        <v>78</v>
      </c>
      <c r="H129" s="21" t="s">
        <v>79</v>
      </c>
      <c r="I129" s="18"/>
      <c r="J129" s="19" t="s">
        <v>238</v>
      </c>
      <c r="K129" s="20" t="s">
        <v>39</v>
      </c>
      <c r="L129" s="21" t="s">
        <v>90</v>
      </c>
      <c r="M129" s="57" t="s">
        <v>1097</v>
      </c>
    </row>
    <row r="130" spans="1:13" ht="12" thickBot="1" x14ac:dyDescent="0.25">
      <c r="A130" s="43"/>
      <c r="B130" s="90"/>
      <c r="C130" s="18"/>
      <c r="D130" s="19"/>
      <c r="E130" s="20"/>
      <c r="F130" s="21"/>
      <c r="G130" s="20"/>
      <c r="H130" s="21"/>
      <c r="I130" s="18"/>
      <c r="J130" s="19"/>
      <c r="K130" s="20"/>
      <c r="L130" s="21"/>
      <c r="M130" s="22"/>
    </row>
    <row r="131" spans="1:13" ht="12" thickBot="1" x14ac:dyDescent="0.25">
      <c r="A131" s="43"/>
      <c r="B131" s="90"/>
      <c r="C131" s="18"/>
      <c r="D131" s="19"/>
      <c r="E131" s="20"/>
      <c r="F131" s="21"/>
      <c r="G131" s="20"/>
      <c r="H131" s="21"/>
      <c r="I131" s="18"/>
      <c r="J131" s="19"/>
      <c r="K131" s="20"/>
      <c r="L131" s="21"/>
      <c r="M131" s="22"/>
    </row>
    <row r="132" spans="1:13" ht="12" thickBot="1" x14ac:dyDescent="0.25">
      <c r="A132" s="43"/>
      <c r="B132" s="90"/>
      <c r="C132" s="18"/>
      <c r="D132" s="19"/>
      <c r="E132" s="20"/>
      <c r="F132" s="21"/>
      <c r="G132" s="20"/>
      <c r="H132" s="21"/>
      <c r="I132" s="18"/>
      <c r="J132" s="19"/>
      <c r="K132" s="20"/>
      <c r="L132" s="21"/>
      <c r="M132" s="22"/>
    </row>
    <row r="133" spans="1:13" ht="12" thickBot="1" x14ac:dyDescent="0.25">
      <c r="A133" s="43"/>
      <c r="B133" s="90"/>
      <c r="C133" s="18"/>
      <c r="D133" s="19"/>
      <c r="E133" s="20"/>
      <c r="F133" s="21"/>
      <c r="G133" s="20"/>
      <c r="H133" s="21"/>
      <c r="I133" s="18"/>
      <c r="J133" s="19"/>
      <c r="K133" s="20"/>
      <c r="L133" s="21"/>
      <c r="M133" s="22"/>
    </row>
    <row r="134" spans="1:13" ht="12" thickBot="1" x14ac:dyDescent="0.25">
      <c r="A134" s="43"/>
      <c r="B134" s="90"/>
      <c r="C134" s="18"/>
      <c r="D134" s="19"/>
      <c r="E134" s="20"/>
      <c r="F134" s="21"/>
      <c r="G134" s="20"/>
      <c r="H134" s="21"/>
      <c r="I134" s="18"/>
      <c r="J134" s="19"/>
      <c r="K134" s="20"/>
      <c r="L134" s="21"/>
      <c r="M134" s="22"/>
    </row>
    <row r="135" spans="1:13" ht="12" thickBot="1" x14ac:dyDescent="0.25">
      <c r="A135" s="43"/>
      <c r="B135" s="90"/>
      <c r="C135" s="18"/>
      <c r="D135" s="19"/>
      <c r="E135" s="20"/>
      <c r="F135" s="21"/>
      <c r="G135" s="20"/>
      <c r="H135" s="21"/>
      <c r="I135" s="18"/>
      <c r="J135" s="19"/>
      <c r="K135" s="20"/>
      <c r="L135" s="21"/>
      <c r="M135" s="22"/>
    </row>
    <row r="136" spans="1:13" ht="12" thickBot="1" x14ac:dyDescent="0.25">
      <c r="A136" s="43"/>
      <c r="B136" s="90"/>
      <c r="C136" s="18"/>
      <c r="D136" s="19"/>
      <c r="E136" s="20"/>
      <c r="F136" s="21"/>
      <c r="G136" s="20"/>
      <c r="H136" s="21"/>
      <c r="I136" s="18"/>
      <c r="J136" s="19"/>
      <c r="K136" s="20"/>
      <c r="L136" s="21"/>
      <c r="M136" s="22"/>
    </row>
    <row r="137" spans="1:13" ht="12" thickBot="1" x14ac:dyDescent="0.25">
      <c r="A137" s="43"/>
      <c r="B137" s="90"/>
      <c r="C137" s="18"/>
      <c r="D137" s="19"/>
      <c r="E137" s="20"/>
      <c r="F137" s="21"/>
      <c r="G137" s="20"/>
      <c r="H137" s="21"/>
      <c r="I137" s="18"/>
      <c r="J137" s="19"/>
      <c r="K137" s="20"/>
      <c r="L137" s="21"/>
      <c r="M137" s="22"/>
    </row>
    <row r="138" spans="1:13" ht="12" thickBot="1" x14ac:dyDescent="0.25">
      <c r="A138" s="43"/>
      <c r="B138" s="90"/>
      <c r="C138" s="18"/>
      <c r="D138" s="19"/>
      <c r="E138" s="20"/>
      <c r="F138" s="21"/>
      <c r="G138" s="20"/>
      <c r="H138" s="21"/>
      <c r="I138" s="18"/>
      <c r="J138" s="19"/>
      <c r="K138" s="20"/>
      <c r="L138" s="21"/>
      <c r="M138" s="22"/>
    </row>
    <row r="139" spans="1:13" ht="12" thickBot="1" x14ac:dyDescent="0.25">
      <c r="A139" s="43"/>
      <c r="B139" s="43"/>
      <c r="C139" s="18"/>
      <c r="D139" s="19"/>
      <c r="E139" s="20"/>
      <c r="F139" s="21"/>
      <c r="G139" s="20"/>
      <c r="H139" s="21"/>
      <c r="I139" s="18"/>
      <c r="J139" s="19"/>
      <c r="K139" s="20"/>
      <c r="L139" s="21"/>
      <c r="M139" s="22"/>
    </row>
    <row r="140" spans="1:13" ht="12" thickBot="1" x14ac:dyDescent="0.25">
      <c r="A140" s="43"/>
      <c r="B140" s="43"/>
      <c r="C140" s="18"/>
      <c r="D140" s="19"/>
      <c r="E140" s="20"/>
      <c r="F140" s="21"/>
      <c r="G140" s="20"/>
      <c r="H140" s="21"/>
      <c r="I140" s="18"/>
      <c r="J140" s="19"/>
      <c r="K140" s="20"/>
      <c r="L140" s="21"/>
      <c r="M140" s="22"/>
    </row>
    <row r="141" spans="1:13" ht="12" thickBot="1" x14ac:dyDescent="0.25">
      <c r="A141" s="43"/>
      <c r="B141" s="43"/>
      <c r="C141" s="18"/>
      <c r="D141" s="19"/>
      <c r="E141" s="20"/>
      <c r="F141" s="21"/>
      <c r="G141" s="20"/>
      <c r="H141" s="21"/>
      <c r="I141" s="18"/>
      <c r="J141" s="19"/>
      <c r="K141" s="20"/>
      <c r="L141" s="21"/>
      <c r="M141" s="22"/>
    </row>
    <row r="142" spans="1:13" ht="12" thickBot="1" x14ac:dyDescent="0.25">
      <c r="A142" s="43"/>
      <c r="B142" s="43"/>
      <c r="C142" s="18"/>
      <c r="D142" s="19"/>
      <c r="E142" s="20"/>
      <c r="F142" s="21"/>
      <c r="G142" s="20"/>
      <c r="H142" s="21"/>
      <c r="I142" s="18"/>
      <c r="J142" s="19"/>
      <c r="K142" s="20"/>
      <c r="L142" s="21"/>
      <c r="M142" s="22"/>
    </row>
    <row r="143" spans="1:13" ht="12" thickBot="1" x14ac:dyDescent="0.25">
      <c r="A143" s="43"/>
      <c r="B143" s="43"/>
      <c r="C143" s="18"/>
      <c r="D143" s="19"/>
      <c r="E143" s="20"/>
      <c r="F143" s="21"/>
      <c r="G143" s="20"/>
      <c r="H143" s="21"/>
      <c r="I143" s="18"/>
      <c r="J143" s="19"/>
      <c r="K143" s="20"/>
      <c r="L143" s="21"/>
      <c r="M143" s="22"/>
    </row>
    <row r="144" spans="1:13" ht="12" thickBot="1" x14ac:dyDescent="0.25">
      <c r="A144" s="43"/>
      <c r="B144" s="43"/>
      <c r="C144" s="18"/>
      <c r="D144" s="19"/>
      <c r="E144" s="20"/>
      <c r="F144" s="21"/>
      <c r="G144" s="20"/>
      <c r="H144" s="21"/>
      <c r="I144" s="18"/>
      <c r="J144" s="19"/>
      <c r="K144" s="20"/>
      <c r="L144" s="21"/>
      <c r="M144" s="22"/>
    </row>
    <row r="145" spans="1:13" ht="12" thickBot="1" x14ac:dyDescent="0.25">
      <c r="A145" s="43"/>
      <c r="B145" s="43"/>
      <c r="C145" s="18"/>
      <c r="D145" s="19"/>
      <c r="E145" s="20"/>
      <c r="F145" s="21"/>
      <c r="G145" s="20"/>
      <c r="H145" s="21"/>
      <c r="I145" s="18"/>
      <c r="J145" s="19"/>
      <c r="K145" s="20"/>
      <c r="L145" s="21"/>
      <c r="M145" s="22"/>
    </row>
    <row r="146" spans="1:13" ht="12" thickBot="1" x14ac:dyDescent="0.25">
      <c r="A146" s="43"/>
      <c r="B146" s="43"/>
      <c r="C146" s="18"/>
      <c r="D146" s="19"/>
      <c r="E146" s="20"/>
      <c r="F146" s="21"/>
      <c r="G146" s="20"/>
      <c r="H146" s="21"/>
      <c r="I146" s="18"/>
      <c r="J146" s="19"/>
      <c r="K146" s="20"/>
      <c r="L146" s="21"/>
      <c r="M146" s="22"/>
    </row>
    <row r="147" spans="1:13" ht="12" thickBot="1" x14ac:dyDescent="0.25">
      <c r="A147" s="43"/>
      <c r="B147" s="43"/>
      <c r="C147" s="18"/>
      <c r="D147" s="19"/>
      <c r="E147" s="20"/>
      <c r="F147" s="21"/>
      <c r="G147" s="20"/>
      <c r="H147" s="21"/>
      <c r="I147" s="18"/>
      <c r="J147" s="19"/>
      <c r="K147" s="20"/>
      <c r="L147" s="21"/>
      <c r="M147" s="22"/>
    </row>
    <row r="148" spans="1:13" ht="12" thickBot="1" x14ac:dyDescent="0.25">
      <c r="A148" s="43"/>
      <c r="B148" s="43"/>
      <c r="C148" s="18"/>
      <c r="D148" s="19"/>
      <c r="E148" s="20"/>
      <c r="F148" s="58"/>
      <c r="G148" s="20"/>
      <c r="H148" s="21"/>
      <c r="I148" s="18"/>
      <c r="J148" s="19"/>
      <c r="K148" s="20"/>
      <c r="L148" s="21"/>
      <c r="M148" s="22"/>
    </row>
    <row r="149" spans="1:13" ht="12" thickBot="1" x14ac:dyDescent="0.25">
      <c r="A149" s="43"/>
      <c r="B149" s="43"/>
      <c r="C149" s="18"/>
      <c r="D149" s="19"/>
      <c r="E149" s="20"/>
      <c r="F149" s="58"/>
      <c r="G149" s="20"/>
      <c r="H149" s="21"/>
      <c r="I149" s="18"/>
      <c r="J149" s="19"/>
      <c r="K149" s="20"/>
      <c r="L149" s="21"/>
      <c r="M149" s="22"/>
    </row>
    <row r="150" spans="1:13" ht="12" thickBot="1" x14ac:dyDescent="0.25">
      <c r="A150" s="43"/>
      <c r="B150" s="43"/>
      <c r="C150" s="18"/>
      <c r="D150" s="19"/>
      <c r="E150" s="20"/>
      <c r="F150" s="58"/>
      <c r="G150" s="20"/>
      <c r="H150" s="21"/>
      <c r="I150" s="18"/>
      <c r="J150" s="19"/>
      <c r="K150" s="20"/>
      <c r="L150" s="21"/>
      <c r="M150" s="22"/>
    </row>
    <row r="151" spans="1:13" ht="12" thickBot="1" x14ac:dyDescent="0.25">
      <c r="A151" s="43"/>
      <c r="B151" s="43"/>
      <c r="C151" s="18"/>
      <c r="D151" s="19"/>
      <c r="E151" s="20"/>
      <c r="F151" s="58"/>
      <c r="G151" s="20"/>
      <c r="H151" s="21"/>
      <c r="I151" s="18"/>
      <c r="J151" s="19"/>
      <c r="K151" s="20"/>
      <c r="L151" s="21"/>
      <c r="M151" s="22"/>
    </row>
    <row r="152" spans="1:13" ht="12" thickBot="1" x14ac:dyDescent="0.25">
      <c r="A152" s="43"/>
      <c r="B152" s="43"/>
      <c r="C152" s="18"/>
      <c r="D152" s="19"/>
      <c r="E152" s="20"/>
      <c r="F152" s="58"/>
      <c r="G152" s="20"/>
      <c r="H152" s="21"/>
      <c r="I152" s="18"/>
      <c r="J152" s="19"/>
      <c r="K152" s="20"/>
      <c r="L152" s="21"/>
      <c r="M152" s="22"/>
    </row>
    <row r="153" spans="1:13" ht="12" thickBot="1" x14ac:dyDescent="0.25">
      <c r="A153" s="43"/>
      <c r="B153" s="43"/>
      <c r="C153" s="18"/>
      <c r="D153" s="19"/>
      <c r="E153" s="20"/>
      <c r="F153" s="58"/>
      <c r="G153" s="20"/>
      <c r="H153" s="21"/>
      <c r="I153" s="18"/>
      <c r="J153" s="19"/>
      <c r="K153" s="20"/>
      <c r="L153" s="21"/>
      <c r="M153" s="22"/>
    </row>
    <row r="154" spans="1:13" ht="12" thickBot="1" x14ac:dyDescent="0.25">
      <c r="A154" s="43"/>
      <c r="B154" s="43"/>
      <c r="C154" s="18"/>
      <c r="D154" s="19"/>
      <c r="E154" s="20"/>
      <c r="F154" s="58"/>
      <c r="G154" s="20"/>
      <c r="H154" s="21"/>
      <c r="I154" s="18"/>
      <c r="J154" s="19"/>
      <c r="K154" s="20"/>
      <c r="L154" s="21"/>
      <c r="M154" s="22"/>
    </row>
    <row r="155" spans="1:13" ht="12" thickBot="1" x14ac:dyDescent="0.25">
      <c r="A155" s="43"/>
      <c r="B155" s="43"/>
      <c r="C155" s="18"/>
      <c r="D155" s="19"/>
      <c r="E155" s="20"/>
      <c r="F155" s="58"/>
      <c r="G155" s="20"/>
      <c r="H155" s="21"/>
      <c r="I155" s="18"/>
      <c r="J155" s="19"/>
      <c r="K155" s="20"/>
      <c r="L155" s="21"/>
      <c r="M155" s="22"/>
    </row>
    <row r="156" spans="1:13" ht="12" thickBot="1" x14ac:dyDescent="0.25">
      <c r="A156" s="43"/>
      <c r="B156" s="43"/>
      <c r="C156" s="18"/>
      <c r="D156" s="19"/>
      <c r="E156" s="20"/>
      <c r="F156" s="58"/>
      <c r="G156" s="20"/>
      <c r="H156" s="21"/>
      <c r="I156" s="18"/>
      <c r="J156" s="19"/>
      <c r="K156" s="20"/>
      <c r="L156" s="21"/>
      <c r="M156" s="22"/>
    </row>
    <row r="157" spans="1:13" ht="12" thickBot="1" x14ac:dyDescent="0.25">
      <c r="A157" s="43"/>
      <c r="B157" s="43"/>
      <c r="C157" s="18"/>
      <c r="D157" s="19"/>
      <c r="E157" s="20"/>
      <c r="F157" s="21"/>
      <c r="G157" s="20"/>
      <c r="H157" s="21"/>
      <c r="I157" s="18"/>
      <c r="J157" s="19"/>
      <c r="K157" s="20"/>
      <c r="L157" s="21"/>
      <c r="M157" s="22"/>
    </row>
    <row r="158" spans="1:13" ht="12" thickBot="1" x14ac:dyDescent="0.25">
      <c r="A158" s="43"/>
      <c r="B158" s="43"/>
      <c r="C158" s="18"/>
      <c r="D158" s="19"/>
      <c r="E158" s="20"/>
      <c r="F158" s="58"/>
      <c r="G158" s="20"/>
      <c r="H158" s="21"/>
      <c r="I158" s="18"/>
      <c r="J158" s="19"/>
      <c r="K158" s="20"/>
      <c r="L158" s="21"/>
      <c r="M158" s="22"/>
    </row>
    <row r="159" spans="1:13" ht="12" thickBot="1" x14ac:dyDescent="0.25">
      <c r="A159" s="43"/>
      <c r="B159" s="43"/>
      <c r="C159" s="18"/>
      <c r="D159" s="19"/>
      <c r="E159" s="20"/>
      <c r="F159" s="58"/>
      <c r="G159" s="20"/>
      <c r="H159" s="21"/>
      <c r="I159" s="18"/>
      <c r="J159" s="19"/>
      <c r="K159" s="20"/>
      <c r="L159" s="21"/>
      <c r="M159" s="22"/>
    </row>
    <row r="160" spans="1:13" ht="12" thickBot="1" x14ac:dyDescent="0.25">
      <c r="A160" s="43"/>
      <c r="B160" s="43"/>
      <c r="C160" s="18"/>
      <c r="D160" s="19"/>
      <c r="E160" s="20"/>
      <c r="F160" s="58"/>
      <c r="G160" s="20"/>
      <c r="H160" s="21"/>
      <c r="I160" s="18"/>
      <c r="J160" s="19"/>
      <c r="K160" s="20"/>
      <c r="L160" s="21"/>
      <c r="M160" s="22"/>
    </row>
    <row r="161" spans="1:13" ht="12" thickBot="1" x14ac:dyDescent="0.25">
      <c r="A161" s="43"/>
      <c r="B161" s="43"/>
      <c r="C161" s="18"/>
      <c r="D161" s="19"/>
      <c r="E161" s="20"/>
      <c r="F161" s="58"/>
      <c r="G161" s="20"/>
      <c r="H161" s="21"/>
      <c r="I161" s="18"/>
      <c r="J161" s="19"/>
      <c r="K161" s="20"/>
      <c r="L161" s="21"/>
      <c r="M161" s="22"/>
    </row>
    <row r="162" spans="1:13" ht="12" thickBot="1" x14ac:dyDescent="0.25">
      <c r="A162" s="43"/>
      <c r="B162" s="43"/>
      <c r="C162" s="18"/>
      <c r="D162" s="19"/>
      <c r="E162" s="20"/>
      <c r="F162" s="58"/>
      <c r="G162" s="20"/>
      <c r="H162" s="21"/>
      <c r="I162" s="18"/>
      <c r="J162" s="19"/>
      <c r="K162" s="20"/>
      <c r="L162" s="21"/>
      <c r="M162" s="22"/>
    </row>
    <row r="163" spans="1:13" ht="12" thickBot="1" x14ac:dyDescent="0.25">
      <c r="A163" s="43"/>
      <c r="B163" s="43"/>
      <c r="C163" s="18"/>
      <c r="D163" s="19"/>
      <c r="E163" s="20"/>
      <c r="F163" s="58"/>
      <c r="G163" s="20"/>
      <c r="H163" s="21"/>
      <c r="I163" s="18"/>
      <c r="J163" s="19"/>
      <c r="K163" s="20"/>
      <c r="L163" s="21"/>
      <c r="M163" s="22"/>
    </row>
    <row r="164" spans="1:13" ht="12" thickBot="1" x14ac:dyDescent="0.25">
      <c r="A164" s="43"/>
      <c r="B164" s="43"/>
      <c r="C164" s="18"/>
      <c r="D164" s="19"/>
      <c r="E164" s="20"/>
      <c r="F164" s="58"/>
      <c r="G164" s="20"/>
      <c r="H164" s="21"/>
      <c r="I164" s="18"/>
      <c r="J164" s="19"/>
      <c r="K164" s="20"/>
      <c r="L164" s="21"/>
      <c r="M164" s="22"/>
    </row>
    <row r="165" spans="1:13" ht="12" thickBot="1" x14ac:dyDescent="0.25">
      <c r="A165" s="43"/>
      <c r="B165" s="43"/>
      <c r="C165" s="18"/>
      <c r="D165" s="19"/>
      <c r="E165" s="20"/>
      <c r="F165" s="58"/>
      <c r="G165" s="20"/>
      <c r="H165" s="21"/>
      <c r="I165" s="18"/>
      <c r="J165" s="19"/>
      <c r="K165" s="20"/>
      <c r="L165" s="21"/>
      <c r="M165" s="22"/>
    </row>
    <row r="166" spans="1:13" ht="12" thickBot="1" x14ac:dyDescent="0.25">
      <c r="A166" s="43"/>
      <c r="B166" s="43"/>
      <c r="C166" s="18"/>
      <c r="D166" s="19"/>
      <c r="E166" s="20"/>
      <c r="F166" s="58"/>
      <c r="G166" s="20"/>
      <c r="H166" s="21"/>
      <c r="I166" s="18"/>
      <c r="J166" s="19"/>
      <c r="K166" s="20"/>
      <c r="L166" s="21"/>
      <c r="M166" s="22"/>
    </row>
    <row r="167" spans="1:13" ht="12" thickBot="1" x14ac:dyDescent="0.25">
      <c r="A167" s="43"/>
      <c r="B167" s="43"/>
      <c r="C167" s="18"/>
      <c r="D167" s="19"/>
      <c r="E167" s="20"/>
      <c r="F167" s="58"/>
      <c r="G167" s="20"/>
      <c r="H167" s="21"/>
      <c r="I167" s="18"/>
      <c r="J167" s="19"/>
      <c r="K167" s="20"/>
      <c r="L167" s="21"/>
      <c r="M167" s="22"/>
    </row>
    <row r="168" spans="1:13" ht="12" thickBot="1" x14ac:dyDescent="0.25">
      <c r="A168" s="43"/>
      <c r="B168" s="43"/>
      <c r="C168" s="18"/>
      <c r="D168" s="19"/>
      <c r="E168" s="20"/>
      <c r="F168" s="58"/>
      <c r="G168" s="20"/>
      <c r="H168" s="21"/>
      <c r="I168" s="18"/>
      <c r="J168" s="19"/>
      <c r="K168" s="20"/>
      <c r="L168" s="21"/>
      <c r="M168" s="22"/>
    </row>
    <row r="169" spans="1:13" ht="12" thickBot="1" x14ac:dyDescent="0.25">
      <c r="A169" s="43"/>
      <c r="B169" s="43"/>
      <c r="C169" s="18"/>
      <c r="D169" s="19"/>
      <c r="E169" s="20"/>
      <c r="F169" s="58"/>
      <c r="G169" s="20"/>
      <c r="H169" s="21"/>
      <c r="I169" s="18"/>
      <c r="J169" s="19"/>
      <c r="K169" s="20"/>
      <c r="L169" s="21"/>
      <c r="M169" s="22"/>
    </row>
    <row r="170" spans="1:13" ht="12" thickBot="1" x14ac:dyDescent="0.25">
      <c r="A170" s="43"/>
      <c r="B170" s="43"/>
      <c r="C170" s="18"/>
      <c r="D170" s="19"/>
      <c r="E170" s="20"/>
      <c r="F170" s="58"/>
      <c r="G170" s="20"/>
      <c r="H170" s="21"/>
      <c r="I170" s="18"/>
      <c r="J170" s="19"/>
      <c r="K170" s="20"/>
      <c r="L170" s="21"/>
      <c r="M170" s="22"/>
    </row>
    <row r="171" spans="1:13" ht="12" thickBot="1" x14ac:dyDescent="0.25">
      <c r="A171" s="43"/>
      <c r="B171" s="43"/>
      <c r="C171" s="18"/>
      <c r="D171" s="19"/>
      <c r="E171" s="20"/>
      <c r="F171" s="58"/>
      <c r="G171" s="20"/>
      <c r="H171" s="21"/>
      <c r="I171" s="18"/>
      <c r="J171" s="19"/>
      <c r="K171" s="20"/>
      <c r="L171" s="21"/>
      <c r="M171" s="22"/>
    </row>
    <row r="172" spans="1:13" ht="12" thickBot="1" x14ac:dyDescent="0.25">
      <c r="A172" s="43"/>
      <c r="B172" s="43"/>
      <c r="C172" s="18"/>
      <c r="D172" s="19"/>
      <c r="E172" s="20"/>
      <c r="F172" s="21"/>
      <c r="G172" s="20"/>
      <c r="H172" s="21"/>
      <c r="I172" s="18"/>
      <c r="J172" s="19"/>
      <c r="K172" s="20"/>
      <c r="L172" s="21"/>
      <c r="M172" s="22"/>
    </row>
    <row r="173" spans="1:13" ht="12" thickBot="1" x14ac:dyDescent="0.25">
      <c r="A173" s="43"/>
      <c r="B173" s="43"/>
      <c r="C173" s="18"/>
      <c r="D173" s="19"/>
      <c r="E173" s="20"/>
      <c r="F173" s="21"/>
      <c r="G173" s="20"/>
      <c r="H173" s="21"/>
      <c r="I173" s="18"/>
      <c r="J173" s="19"/>
      <c r="K173" s="20"/>
      <c r="L173" s="21"/>
      <c r="M173" s="22"/>
    </row>
    <row r="174" spans="1:13" ht="12" thickBot="1" x14ac:dyDescent="0.25">
      <c r="A174" s="43"/>
      <c r="B174" s="43"/>
      <c r="C174" s="18"/>
      <c r="D174" s="19"/>
      <c r="E174" s="20"/>
      <c r="F174" s="58"/>
      <c r="G174" s="20"/>
      <c r="H174" s="21"/>
      <c r="I174" s="18"/>
      <c r="J174" s="19"/>
      <c r="K174" s="20"/>
      <c r="L174" s="21"/>
      <c r="M174" s="22"/>
    </row>
    <row r="175" spans="1:13" ht="12" thickBot="1" x14ac:dyDescent="0.25">
      <c r="A175" s="43"/>
      <c r="B175" s="43"/>
      <c r="C175" s="18"/>
      <c r="D175" s="19"/>
      <c r="E175" s="20"/>
      <c r="F175" s="58"/>
      <c r="G175" s="20"/>
      <c r="H175" s="21"/>
      <c r="I175" s="18"/>
      <c r="J175" s="19"/>
      <c r="K175" s="20"/>
      <c r="L175" s="21"/>
      <c r="M175" s="22"/>
    </row>
    <row r="176" spans="1:13" ht="12" thickBot="1" x14ac:dyDescent="0.25">
      <c r="A176" s="43"/>
      <c r="B176" s="43"/>
      <c r="C176" s="18"/>
      <c r="D176" s="19"/>
      <c r="E176" s="20"/>
      <c r="F176" s="58"/>
      <c r="G176" s="20"/>
      <c r="H176" s="21"/>
      <c r="I176" s="18"/>
      <c r="J176" s="19"/>
      <c r="K176" s="20"/>
      <c r="L176" s="21"/>
      <c r="M176" s="22"/>
    </row>
    <row r="177" spans="1:13" ht="12" thickBot="1" x14ac:dyDescent="0.25">
      <c r="A177" s="43"/>
      <c r="B177" s="43"/>
      <c r="C177" s="18"/>
      <c r="D177" s="19"/>
      <c r="E177" s="20"/>
      <c r="F177" s="58"/>
      <c r="G177" s="20"/>
      <c r="H177" s="21"/>
      <c r="I177" s="18"/>
      <c r="J177" s="19"/>
      <c r="K177" s="20"/>
      <c r="L177" s="21"/>
      <c r="M177" s="22"/>
    </row>
    <row r="178" spans="1:13" ht="12" thickBot="1" x14ac:dyDescent="0.25">
      <c r="A178" s="43"/>
      <c r="B178" s="43"/>
      <c r="C178" s="18"/>
      <c r="D178" s="19"/>
      <c r="E178" s="20"/>
      <c r="F178" s="21"/>
      <c r="G178" s="20"/>
      <c r="H178" s="21"/>
      <c r="I178" s="18"/>
      <c r="J178" s="19"/>
      <c r="K178" s="20"/>
      <c r="L178" s="21"/>
      <c r="M178" s="22"/>
    </row>
    <row r="179" spans="1:13" ht="12" thickBot="1" x14ac:dyDescent="0.25">
      <c r="A179" s="43"/>
      <c r="B179" s="43"/>
      <c r="C179" s="18"/>
      <c r="D179" s="19"/>
      <c r="E179" s="20"/>
      <c r="F179" s="21"/>
      <c r="G179" s="20"/>
      <c r="H179" s="21"/>
      <c r="I179" s="18"/>
      <c r="J179" s="19"/>
      <c r="K179" s="20"/>
      <c r="L179" s="21"/>
      <c r="M179" s="22"/>
    </row>
    <row r="180" spans="1:13" ht="12" thickBot="1" x14ac:dyDescent="0.25">
      <c r="A180" s="43"/>
      <c r="B180" s="43"/>
      <c r="C180" s="18"/>
      <c r="D180" s="19"/>
      <c r="E180" s="20"/>
      <c r="F180" s="21"/>
      <c r="G180" s="20"/>
      <c r="H180" s="21"/>
      <c r="I180" s="18"/>
      <c r="J180" s="19"/>
      <c r="K180" s="20"/>
      <c r="L180" s="21"/>
      <c r="M180" s="22"/>
    </row>
    <row r="181" spans="1:13" ht="12" thickBot="1" x14ac:dyDescent="0.25">
      <c r="A181" s="43"/>
      <c r="B181" s="43"/>
      <c r="C181" s="18"/>
      <c r="D181" s="19"/>
      <c r="E181" s="20"/>
      <c r="F181" s="58"/>
      <c r="G181" s="20"/>
      <c r="H181" s="21"/>
      <c r="I181" s="18"/>
      <c r="J181" s="19"/>
      <c r="K181" s="20"/>
      <c r="L181" s="21"/>
      <c r="M181" s="22"/>
    </row>
    <row r="182" spans="1:13" ht="12" thickBot="1" x14ac:dyDescent="0.25">
      <c r="A182" s="43"/>
      <c r="B182" s="43"/>
      <c r="C182" s="18"/>
      <c r="D182" s="19"/>
      <c r="E182" s="20"/>
      <c r="F182" s="58"/>
      <c r="G182" s="20"/>
      <c r="H182" s="21"/>
      <c r="I182" s="18"/>
      <c r="J182" s="19"/>
      <c r="K182" s="20"/>
      <c r="L182" s="21"/>
      <c r="M182" s="22"/>
    </row>
    <row r="183" spans="1:13" ht="12" thickBot="1" x14ac:dyDescent="0.25">
      <c r="A183" s="43"/>
      <c r="B183" s="43"/>
      <c r="C183" s="18"/>
      <c r="D183" s="19"/>
      <c r="E183" s="20"/>
      <c r="F183" s="58"/>
      <c r="G183" s="20"/>
      <c r="H183" s="21"/>
      <c r="I183" s="18"/>
      <c r="J183" s="19"/>
      <c r="K183" s="20"/>
      <c r="L183" s="21"/>
      <c r="M183" s="22"/>
    </row>
    <row r="184" spans="1:13" ht="12" thickBot="1" x14ac:dyDescent="0.25">
      <c r="A184" s="43"/>
      <c r="B184" s="43"/>
      <c r="C184" s="18"/>
      <c r="D184" s="19"/>
      <c r="E184" s="20"/>
      <c r="F184" s="58"/>
      <c r="G184" s="20"/>
      <c r="H184" s="21"/>
      <c r="I184" s="18"/>
      <c r="J184" s="19"/>
      <c r="K184" s="20"/>
      <c r="L184" s="21"/>
      <c r="M184" s="22"/>
    </row>
    <row r="185" spans="1:13" ht="12" thickBot="1" x14ac:dyDescent="0.25">
      <c r="A185" s="43"/>
      <c r="B185" s="43"/>
      <c r="C185" s="18"/>
      <c r="D185" s="19"/>
      <c r="E185" s="20"/>
      <c r="F185" s="58"/>
      <c r="G185" s="20"/>
      <c r="H185" s="21"/>
      <c r="I185" s="18"/>
      <c r="J185" s="19"/>
      <c r="K185" s="20"/>
      <c r="L185" s="21"/>
      <c r="M185" s="22"/>
    </row>
    <row r="186" spans="1:13" ht="12" thickBot="1" x14ac:dyDescent="0.25">
      <c r="A186" s="43"/>
      <c r="B186" s="43"/>
      <c r="C186" s="18"/>
      <c r="D186" s="19"/>
      <c r="E186" s="20"/>
      <c r="F186" s="58"/>
      <c r="G186" s="20"/>
      <c r="H186" s="21"/>
      <c r="I186" s="18"/>
      <c r="J186" s="19"/>
      <c r="K186" s="20"/>
      <c r="L186" s="21"/>
      <c r="M186" s="22"/>
    </row>
    <row r="187" spans="1:13" ht="12" thickBot="1" x14ac:dyDescent="0.25">
      <c r="A187" s="43"/>
      <c r="B187" s="43"/>
      <c r="C187" s="18"/>
      <c r="D187" s="19"/>
      <c r="E187" s="20"/>
      <c r="F187" s="58"/>
      <c r="G187" s="20"/>
      <c r="H187" s="21"/>
      <c r="I187" s="18"/>
      <c r="J187" s="19"/>
      <c r="K187" s="20"/>
      <c r="L187" s="21"/>
      <c r="M187" s="22"/>
    </row>
    <row r="188" spans="1:13" ht="12" thickBot="1" x14ac:dyDescent="0.25">
      <c r="A188" s="43"/>
      <c r="B188" s="43"/>
      <c r="C188" s="18"/>
      <c r="D188" s="19"/>
      <c r="E188" s="20"/>
      <c r="F188" s="58"/>
      <c r="G188" s="20"/>
      <c r="H188" s="21"/>
      <c r="I188" s="18"/>
      <c r="J188" s="19"/>
      <c r="K188" s="20"/>
      <c r="L188" s="21"/>
      <c r="M188" s="22"/>
    </row>
    <row r="189" spans="1:13" ht="12" thickBot="1" x14ac:dyDescent="0.25">
      <c r="A189" s="43"/>
      <c r="B189" s="43"/>
      <c r="C189" s="18"/>
      <c r="D189" s="19"/>
      <c r="E189" s="20"/>
      <c r="F189" s="58"/>
      <c r="G189" s="20"/>
      <c r="H189" s="21"/>
      <c r="I189" s="18"/>
      <c r="J189" s="19"/>
      <c r="K189" s="20"/>
      <c r="L189" s="21"/>
      <c r="M189" s="22"/>
    </row>
    <row r="190" spans="1:13" ht="12" thickBot="1" x14ac:dyDescent="0.25">
      <c r="A190" s="43"/>
      <c r="B190" s="43"/>
      <c r="C190" s="18"/>
      <c r="D190" s="19"/>
      <c r="E190" s="20"/>
      <c r="F190" s="58"/>
      <c r="G190" s="20"/>
      <c r="H190" s="21"/>
      <c r="I190" s="18"/>
      <c r="J190" s="19"/>
      <c r="K190" s="20"/>
      <c r="L190" s="21"/>
      <c r="M190" s="22"/>
    </row>
    <row r="191" spans="1:13" ht="12" thickBot="1" x14ac:dyDescent="0.25">
      <c r="A191" s="43"/>
      <c r="B191" s="43"/>
      <c r="C191" s="18"/>
      <c r="D191" s="19"/>
      <c r="E191" s="20"/>
      <c r="F191" s="58"/>
      <c r="G191" s="20"/>
      <c r="H191" s="21"/>
      <c r="I191" s="18"/>
      <c r="J191" s="19"/>
      <c r="K191" s="20"/>
      <c r="L191" s="21"/>
      <c r="M191" s="22"/>
    </row>
    <row r="192" spans="1:13" ht="12" thickBot="1" x14ac:dyDescent="0.25">
      <c r="A192" s="43"/>
      <c r="B192" s="43"/>
      <c r="C192" s="18"/>
      <c r="D192" s="19"/>
      <c r="E192" s="20"/>
      <c r="F192" s="21"/>
      <c r="G192" s="20"/>
      <c r="H192" s="21"/>
      <c r="I192" s="18"/>
      <c r="J192" s="19"/>
      <c r="K192" s="20"/>
      <c r="L192" s="21"/>
      <c r="M192" s="22"/>
    </row>
    <row r="193" spans="1:13" ht="12" thickBot="1" x14ac:dyDescent="0.25">
      <c r="A193" s="43"/>
      <c r="B193" s="43"/>
      <c r="C193" s="18"/>
      <c r="D193" s="19"/>
      <c r="E193" s="20"/>
      <c r="F193" s="21"/>
      <c r="G193" s="20"/>
      <c r="H193" s="21"/>
      <c r="I193" s="18"/>
      <c r="J193" s="19"/>
      <c r="K193" s="20"/>
      <c r="L193" s="21"/>
      <c r="M193" s="22"/>
    </row>
    <row r="194" spans="1:13" ht="12" thickBot="1" x14ac:dyDescent="0.25">
      <c r="A194" s="43"/>
      <c r="B194" s="43"/>
      <c r="C194" s="18"/>
      <c r="D194" s="19"/>
      <c r="E194" s="20"/>
      <c r="F194" s="58"/>
      <c r="G194" s="20"/>
      <c r="H194" s="21"/>
      <c r="I194" s="18"/>
      <c r="J194" s="19"/>
      <c r="K194" s="20"/>
      <c r="L194" s="21"/>
      <c r="M194" s="22"/>
    </row>
    <row r="195" spans="1:13" ht="12" thickBot="1" x14ac:dyDescent="0.25">
      <c r="A195" s="43"/>
      <c r="B195" s="43"/>
      <c r="C195" s="18"/>
      <c r="D195" s="19"/>
      <c r="E195" s="20"/>
      <c r="F195" s="58"/>
      <c r="G195" s="20"/>
      <c r="H195" s="21"/>
      <c r="I195" s="18"/>
      <c r="J195" s="19"/>
      <c r="K195" s="20"/>
      <c r="L195" s="21"/>
      <c r="M195" s="22"/>
    </row>
    <row r="196" spans="1:13" ht="12" thickBot="1" x14ac:dyDescent="0.25">
      <c r="A196" s="43"/>
      <c r="B196" s="43"/>
      <c r="C196" s="18"/>
      <c r="D196" s="19"/>
      <c r="E196" s="20"/>
      <c r="F196" s="58"/>
      <c r="G196" s="20"/>
      <c r="H196" s="21"/>
      <c r="I196" s="18"/>
      <c r="J196" s="19"/>
      <c r="K196" s="20"/>
      <c r="L196" s="21"/>
      <c r="M196" s="22"/>
    </row>
    <row r="197" spans="1:13" ht="12" thickBot="1" x14ac:dyDescent="0.25">
      <c r="A197" s="43"/>
      <c r="B197" s="43"/>
      <c r="C197" s="18"/>
      <c r="D197" s="19"/>
      <c r="E197" s="20"/>
      <c r="F197" s="58"/>
      <c r="G197" s="20"/>
      <c r="H197" s="21"/>
      <c r="I197" s="18"/>
      <c r="J197" s="19"/>
      <c r="K197" s="20"/>
      <c r="L197" s="21"/>
      <c r="M197" s="22"/>
    </row>
    <row r="198" spans="1:13" ht="12" thickBot="1" x14ac:dyDescent="0.25">
      <c r="A198" s="43"/>
      <c r="B198" s="43"/>
      <c r="C198" s="18"/>
      <c r="D198" s="19"/>
      <c r="E198" s="20"/>
      <c r="F198" s="58"/>
      <c r="G198" s="20"/>
      <c r="H198" s="21"/>
      <c r="I198" s="18"/>
      <c r="J198" s="19"/>
      <c r="K198" s="20"/>
      <c r="L198" s="21"/>
      <c r="M198" s="22"/>
    </row>
    <row r="199" spans="1:13" ht="12" thickBot="1" x14ac:dyDescent="0.25">
      <c r="A199" s="43"/>
      <c r="B199" s="43"/>
      <c r="C199" s="18"/>
      <c r="D199" s="19"/>
      <c r="E199" s="20"/>
      <c r="F199" s="58"/>
      <c r="G199" s="20"/>
      <c r="H199" s="21"/>
      <c r="I199" s="18"/>
      <c r="J199" s="19"/>
      <c r="K199" s="20"/>
      <c r="L199" s="21"/>
      <c r="M199" s="22"/>
    </row>
    <row r="200" spans="1:13" ht="12" thickBot="1" x14ac:dyDescent="0.25">
      <c r="A200" s="43"/>
      <c r="B200" s="43"/>
      <c r="C200" s="18"/>
      <c r="D200" s="19"/>
      <c r="E200" s="20"/>
      <c r="F200" s="58"/>
      <c r="G200" s="20"/>
      <c r="H200" s="21"/>
      <c r="I200" s="18"/>
      <c r="J200" s="19"/>
      <c r="K200" s="20"/>
      <c r="L200" s="21"/>
      <c r="M200" s="22"/>
    </row>
    <row r="201" spans="1:13" ht="12" thickBot="1" x14ac:dyDescent="0.25">
      <c r="A201" s="43"/>
      <c r="B201" s="43"/>
      <c r="C201" s="18"/>
      <c r="D201" s="19"/>
      <c r="E201" s="20"/>
      <c r="F201" s="21"/>
      <c r="G201" s="20"/>
      <c r="H201" s="21"/>
      <c r="I201" s="18"/>
      <c r="J201" s="19"/>
      <c r="K201" s="20"/>
      <c r="L201" s="21"/>
      <c r="M201" s="22"/>
    </row>
    <row r="202" spans="1:13" ht="12" thickBot="1" x14ac:dyDescent="0.25">
      <c r="A202" s="43"/>
      <c r="B202" s="43"/>
      <c r="C202" s="18"/>
      <c r="D202" s="19"/>
      <c r="E202" s="20"/>
      <c r="F202" s="58"/>
      <c r="G202" s="20"/>
      <c r="H202" s="21"/>
      <c r="I202" s="18"/>
      <c r="J202" s="19"/>
      <c r="K202" s="20"/>
      <c r="L202" s="21"/>
      <c r="M202" s="22"/>
    </row>
    <row r="203" spans="1:13" ht="12" thickBot="1" x14ac:dyDescent="0.25">
      <c r="A203" s="43"/>
      <c r="B203" s="43"/>
      <c r="C203" s="18"/>
      <c r="D203" s="19"/>
      <c r="E203" s="20"/>
      <c r="F203" s="58"/>
      <c r="G203" s="20"/>
      <c r="H203" s="21"/>
      <c r="I203" s="18"/>
      <c r="J203" s="19"/>
      <c r="K203" s="20"/>
      <c r="L203" s="21"/>
      <c r="M203" s="22"/>
    </row>
    <row r="204" spans="1:13" ht="12" thickBot="1" x14ac:dyDescent="0.25">
      <c r="A204" s="43"/>
      <c r="B204" s="43"/>
      <c r="C204" s="18"/>
      <c r="D204" s="19"/>
      <c r="E204" s="20"/>
      <c r="F204" s="21"/>
      <c r="G204" s="20"/>
      <c r="H204" s="21"/>
      <c r="I204" s="18"/>
      <c r="J204" s="19"/>
      <c r="K204" s="20"/>
      <c r="L204" s="21"/>
      <c r="M204" s="22"/>
    </row>
    <row r="205" spans="1:13" ht="12" thickBot="1" x14ac:dyDescent="0.25">
      <c r="A205" s="43"/>
      <c r="B205" s="43"/>
      <c r="C205" s="18"/>
      <c r="D205" s="19"/>
      <c r="E205" s="20"/>
      <c r="F205" s="21"/>
      <c r="G205" s="20"/>
      <c r="H205" s="21"/>
      <c r="I205" s="18"/>
      <c r="J205" s="19"/>
      <c r="K205" s="20"/>
      <c r="L205" s="21"/>
      <c r="M205" s="22"/>
    </row>
    <row r="206" spans="1:13" ht="12" thickBot="1" x14ac:dyDescent="0.25">
      <c r="A206" s="43"/>
      <c r="B206" s="43"/>
      <c r="C206" s="18"/>
      <c r="D206" s="19"/>
      <c r="E206" s="20"/>
      <c r="F206" s="21"/>
      <c r="G206" s="20"/>
      <c r="H206" s="21"/>
      <c r="I206" s="18"/>
      <c r="J206" s="19"/>
      <c r="K206" s="20"/>
      <c r="L206" s="21"/>
      <c r="M206" s="22"/>
    </row>
    <row r="207" spans="1:13" ht="12" thickBot="1" x14ac:dyDescent="0.25">
      <c r="A207" s="43"/>
      <c r="B207" s="43"/>
      <c r="C207" s="18"/>
      <c r="D207" s="19"/>
      <c r="E207" s="20"/>
      <c r="F207" s="21"/>
      <c r="G207" s="20"/>
      <c r="H207" s="21"/>
      <c r="I207" s="18"/>
      <c r="J207" s="19"/>
      <c r="K207" s="20"/>
      <c r="L207" s="21"/>
      <c r="M207" s="22"/>
    </row>
    <row r="208" spans="1:13" ht="12" thickBot="1" x14ac:dyDescent="0.25">
      <c r="A208" s="43"/>
      <c r="B208" s="43"/>
      <c r="C208" s="18"/>
      <c r="D208" s="19"/>
      <c r="E208" s="20"/>
      <c r="F208" s="21"/>
      <c r="G208" s="20"/>
      <c r="H208" s="21"/>
      <c r="I208" s="18"/>
      <c r="J208" s="19"/>
      <c r="K208" s="20"/>
      <c r="L208" s="21"/>
      <c r="M208" s="22"/>
    </row>
    <row r="209" spans="1:13" ht="12" thickBot="1" x14ac:dyDescent="0.25">
      <c r="A209" s="43"/>
      <c r="B209" s="43"/>
      <c r="C209" s="18"/>
      <c r="D209" s="19"/>
      <c r="E209" s="20"/>
      <c r="F209" s="21"/>
      <c r="G209" s="20"/>
      <c r="H209" s="21"/>
      <c r="I209" s="18"/>
      <c r="J209" s="19"/>
      <c r="K209" s="20"/>
      <c r="L209" s="21"/>
      <c r="M209" s="22"/>
    </row>
    <row r="210" spans="1:13" ht="12" thickBot="1" x14ac:dyDescent="0.25">
      <c r="A210" s="43"/>
      <c r="B210" s="43"/>
      <c r="C210" s="18"/>
      <c r="D210" s="19"/>
      <c r="E210" s="20"/>
      <c r="F210" s="21"/>
      <c r="G210" s="20"/>
      <c r="H210" s="21"/>
      <c r="I210" s="18"/>
      <c r="J210" s="19"/>
      <c r="K210" s="20"/>
      <c r="L210" s="21"/>
      <c r="M210" s="22"/>
    </row>
    <row r="211" spans="1:13" ht="12" thickBot="1" x14ac:dyDescent="0.25">
      <c r="A211" s="43"/>
      <c r="B211" s="43"/>
      <c r="C211" s="18"/>
      <c r="D211" s="19"/>
      <c r="E211" s="20"/>
      <c r="F211" s="21"/>
      <c r="G211" s="20"/>
      <c r="H211" s="21"/>
      <c r="I211" s="18"/>
      <c r="J211" s="19"/>
      <c r="K211" s="20"/>
      <c r="L211" s="21"/>
      <c r="M211" s="22"/>
    </row>
    <row r="212" spans="1:13" ht="12" thickBot="1" x14ac:dyDescent="0.25">
      <c r="A212" s="43"/>
      <c r="B212" s="43"/>
      <c r="C212" s="18"/>
      <c r="D212" s="19"/>
      <c r="E212" s="20"/>
      <c r="F212" s="21"/>
      <c r="G212" s="20"/>
      <c r="H212" s="21"/>
      <c r="I212" s="18"/>
      <c r="J212" s="19"/>
      <c r="K212" s="20"/>
      <c r="L212" s="21"/>
      <c r="M212" s="22"/>
    </row>
    <row r="213" spans="1:13" ht="12" thickBot="1" x14ac:dyDescent="0.25">
      <c r="A213" s="43"/>
      <c r="B213" s="43"/>
      <c r="C213" s="18"/>
      <c r="D213" s="19"/>
      <c r="E213" s="20"/>
      <c r="F213" s="21"/>
      <c r="G213" s="20"/>
      <c r="H213" s="21"/>
      <c r="I213" s="18"/>
      <c r="J213" s="19"/>
      <c r="K213" s="20"/>
      <c r="L213" s="21"/>
      <c r="M213" s="22"/>
    </row>
    <row r="214" spans="1:13" ht="12" thickBot="1" x14ac:dyDescent="0.25">
      <c r="A214" s="43"/>
      <c r="B214" s="43"/>
      <c r="C214" s="18"/>
      <c r="D214" s="19"/>
      <c r="E214" s="20"/>
      <c r="F214" s="21"/>
      <c r="G214" s="20"/>
      <c r="H214" s="21"/>
      <c r="I214" s="18"/>
      <c r="J214" s="19"/>
      <c r="K214" s="20"/>
      <c r="L214" s="21"/>
      <c r="M214" s="22"/>
    </row>
    <row r="215" spans="1:13" ht="12" thickBot="1" x14ac:dyDescent="0.25">
      <c r="A215" s="43"/>
      <c r="B215" s="43"/>
      <c r="C215" s="18"/>
      <c r="D215" s="19"/>
      <c r="E215" s="20"/>
      <c r="F215" s="21"/>
      <c r="G215" s="20"/>
      <c r="H215" s="21"/>
      <c r="I215" s="18"/>
      <c r="J215" s="19"/>
      <c r="K215" s="20"/>
      <c r="L215" s="21"/>
      <c r="M215" s="22"/>
    </row>
    <row r="216" spans="1:13" ht="12" thickBot="1" x14ac:dyDescent="0.25">
      <c r="A216" s="43"/>
      <c r="B216" s="43"/>
      <c r="C216" s="18"/>
      <c r="D216" s="19"/>
      <c r="E216" s="20"/>
      <c r="F216" s="21"/>
      <c r="G216" s="20"/>
      <c r="H216" s="21"/>
      <c r="I216" s="18"/>
      <c r="J216" s="19"/>
      <c r="K216" s="20"/>
      <c r="L216" s="21"/>
      <c r="M216" s="22"/>
    </row>
    <row r="217" spans="1:13" ht="12" thickBot="1" x14ac:dyDescent="0.25">
      <c r="A217" s="43"/>
      <c r="B217" s="43"/>
      <c r="C217" s="18"/>
      <c r="D217" s="19"/>
      <c r="E217" s="20"/>
      <c r="F217" s="21"/>
      <c r="G217" s="20"/>
      <c r="H217" s="21"/>
      <c r="I217" s="18"/>
      <c r="J217" s="19"/>
      <c r="K217" s="20"/>
      <c r="L217" s="21"/>
      <c r="M217" s="22"/>
    </row>
    <row r="218" spans="1:13" ht="12" thickBot="1" x14ac:dyDescent="0.25">
      <c r="A218" s="43"/>
      <c r="B218" s="43"/>
      <c r="C218" s="18"/>
      <c r="D218" s="19"/>
      <c r="E218" s="20"/>
      <c r="F218" s="21"/>
      <c r="G218" s="20"/>
      <c r="H218" s="21"/>
      <c r="I218" s="18"/>
      <c r="J218" s="19"/>
      <c r="K218" s="20"/>
      <c r="L218" s="21"/>
      <c r="M218" s="22"/>
    </row>
    <row r="219" spans="1:13" ht="12" thickBot="1" x14ac:dyDescent="0.25">
      <c r="A219" s="43"/>
      <c r="B219" s="43"/>
      <c r="C219" s="18"/>
      <c r="D219" s="19"/>
      <c r="E219" s="20"/>
      <c r="F219" s="21"/>
      <c r="G219" s="20"/>
      <c r="H219" s="21"/>
      <c r="I219" s="18"/>
      <c r="J219" s="19"/>
      <c r="K219" s="20"/>
      <c r="L219" s="21"/>
      <c r="M219" s="22"/>
    </row>
    <row r="220" spans="1:13" ht="12" thickBot="1" x14ac:dyDescent="0.25">
      <c r="A220" s="43"/>
      <c r="B220" s="43"/>
      <c r="C220" s="18"/>
      <c r="D220" s="19"/>
      <c r="E220" s="20"/>
      <c r="F220" s="21"/>
      <c r="G220" s="20"/>
      <c r="H220" s="21"/>
      <c r="I220" s="18"/>
      <c r="J220" s="19"/>
      <c r="K220" s="20"/>
      <c r="L220" s="21"/>
      <c r="M220" s="22"/>
    </row>
    <row r="221" spans="1:13" ht="12" thickBot="1" x14ac:dyDescent="0.25">
      <c r="A221" s="43"/>
      <c r="B221" s="43"/>
      <c r="C221" s="18"/>
      <c r="D221" s="19"/>
      <c r="E221" s="20"/>
      <c r="F221" s="21"/>
      <c r="G221" s="20"/>
      <c r="H221" s="21"/>
      <c r="I221" s="18"/>
      <c r="J221" s="19"/>
      <c r="K221" s="20"/>
      <c r="L221" s="21"/>
      <c r="M221" s="22"/>
    </row>
    <row r="222" spans="1:13" ht="12" thickBot="1" x14ac:dyDescent="0.25">
      <c r="A222" s="43"/>
      <c r="B222" s="43"/>
      <c r="C222" s="18"/>
      <c r="D222" s="19"/>
      <c r="E222" s="20"/>
      <c r="F222" s="21"/>
      <c r="G222" s="20"/>
      <c r="H222" s="21"/>
      <c r="I222" s="18"/>
      <c r="J222" s="19"/>
      <c r="K222" s="20"/>
      <c r="L222" s="21"/>
      <c r="M222" s="22"/>
    </row>
    <row r="223" spans="1:13" ht="12" thickBot="1" x14ac:dyDescent="0.25">
      <c r="A223" s="43"/>
      <c r="B223" s="43"/>
      <c r="C223" s="18"/>
      <c r="D223" s="19"/>
      <c r="E223" s="20"/>
      <c r="F223" s="21"/>
      <c r="G223" s="20"/>
      <c r="H223" s="21"/>
      <c r="I223" s="18"/>
      <c r="J223" s="19"/>
      <c r="K223" s="20"/>
      <c r="L223" s="21"/>
      <c r="M223" s="22"/>
    </row>
    <row r="224" spans="1:13" ht="12" thickBot="1" x14ac:dyDescent="0.25">
      <c r="A224" s="43"/>
      <c r="B224" s="43"/>
      <c r="C224" s="18"/>
      <c r="D224" s="19"/>
      <c r="E224" s="20"/>
      <c r="F224" s="21"/>
      <c r="G224" s="20"/>
      <c r="H224" s="21"/>
      <c r="I224" s="18"/>
      <c r="J224" s="19"/>
      <c r="K224" s="20"/>
      <c r="L224" s="21"/>
      <c r="M224" s="22"/>
    </row>
  </sheetData>
  <autoFilter ref="A3:M129" xr:uid="{48C76E53-ACF1-496E-AD24-CF3CBF3C29B9}">
    <filterColumn colId="0" showButton="0"/>
  </autoFilter>
  <mergeCells count="2">
    <mergeCell ref="A3:B3"/>
    <mergeCell ref="A1:H1"/>
  </mergeCells>
  <dataValidations count="5">
    <dataValidation type="list" allowBlank="1" showInputMessage="1" showErrorMessage="1" sqref="M4:M203" xr:uid="{00000000-0002-0000-0500-000000000000}">
      <formula1>NTNDP</formula1>
    </dataValidation>
    <dataValidation type="list" allowBlank="1" showInputMessage="1" showErrorMessage="1" sqref="J4:J224" xr:uid="{00000000-0002-0000-0500-000001000000}">
      <formula1>AssetLevel</formula1>
    </dataValidation>
    <dataValidation type="list" allowBlank="1" showInputMessage="1" showErrorMessage="1" sqref="K4:K224" xr:uid="{00000000-0002-0000-0500-000002000000}">
      <formula1>AssetCategory</formula1>
    </dataValidation>
    <dataValidation type="list" allowBlank="1" showInputMessage="1" showErrorMessage="1" sqref="L4:L224" xr:uid="{00000000-0002-0000-0500-000003000000}">
      <formula1>InvestmentType</formula1>
    </dataValidation>
    <dataValidation type="list" allowBlank="1" showInputMessage="1" showErrorMessage="1" sqref="I4:I224" xr:uid="{00000000-0002-0000-0500-000004000000}">
      <formula1>ProjectStatus</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F11"/>
  <sheetViews>
    <sheetView workbookViewId="0"/>
  </sheetViews>
  <sheetFormatPr defaultRowHeight="14.25" x14ac:dyDescent="0.2"/>
  <sheetData>
    <row r="2" spans="1:6" x14ac:dyDescent="0.2">
      <c r="A2" s="2" t="s">
        <v>1113</v>
      </c>
    </row>
    <row r="3" spans="1:6" ht="16.5" x14ac:dyDescent="0.3">
      <c r="A3" s="5" t="s">
        <v>1114</v>
      </c>
      <c r="B3" s="4"/>
      <c r="C3" s="4"/>
      <c r="D3" s="4"/>
      <c r="E3" s="4"/>
      <c r="F3" s="4"/>
    </row>
    <row r="4" spans="1:6" ht="16.5" x14ac:dyDescent="0.3">
      <c r="A4" s="5" t="s">
        <v>1115</v>
      </c>
      <c r="B4" s="4"/>
      <c r="C4" s="4"/>
      <c r="D4" s="4"/>
      <c r="E4" s="4"/>
      <c r="F4" s="4"/>
    </row>
    <row r="5" spans="1:6" ht="16.5" x14ac:dyDescent="0.3">
      <c r="A5" s="5" t="s">
        <v>1116</v>
      </c>
      <c r="B5" s="4"/>
      <c r="C5" s="4"/>
      <c r="D5" s="4"/>
      <c r="E5" s="4"/>
      <c r="F5" s="4"/>
    </row>
    <row r="6" spans="1:6" ht="16.5" x14ac:dyDescent="0.3">
      <c r="A6" s="5" t="s">
        <v>1117</v>
      </c>
      <c r="B6" s="4"/>
      <c r="C6" s="4"/>
      <c r="D6" s="4"/>
      <c r="E6" s="4"/>
      <c r="F6" s="4"/>
    </row>
    <row r="7" spans="1:6" ht="16.5" x14ac:dyDescent="0.3">
      <c r="A7" s="5" t="s">
        <v>1118</v>
      </c>
      <c r="B7" s="4"/>
      <c r="C7" s="4"/>
      <c r="D7" s="4"/>
      <c r="E7" s="4"/>
      <c r="F7" s="4"/>
    </row>
    <row r="8" spans="1:6" ht="16.5" x14ac:dyDescent="0.3">
      <c r="A8" s="5" t="s">
        <v>1119</v>
      </c>
      <c r="B8" s="4"/>
      <c r="C8" s="4"/>
      <c r="D8" s="4"/>
      <c r="E8" s="4"/>
      <c r="F8" s="4"/>
    </row>
    <row r="9" spans="1:6" ht="16.5" x14ac:dyDescent="0.3">
      <c r="A9" s="5" t="s">
        <v>1120</v>
      </c>
      <c r="B9" s="4"/>
      <c r="C9" s="4"/>
      <c r="D9" s="4"/>
      <c r="E9" s="4"/>
      <c r="F9" s="4"/>
    </row>
    <row r="10" spans="1:6" ht="16.5" x14ac:dyDescent="0.3">
      <c r="A10" s="4" t="s">
        <v>1121</v>
      </c>
      <c r="B10" s="4"/>
      <c r="C10" s="4"/>
      <c r="D10" s="4"/>
      <c r="E10" s="4"/>
      <c r="F10" s="4"/>
    </row>
    <row r="11" spans="1:6" ht="16.5" x14ac:dyDescent="0.3">
      <c r="A11" s="4"/>
      <c r="B11" s="4"/>
      <c r="C11" s="4"/>
      <c r="D11" s="4"/>
      <c r="E11" s="4"/>
      <c r="F11" s="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sheetPr>
  <dimension ref="A1:F15"/>
  <sheetViews>
    <sheetView zoomScale="145" zoomScaleNormal="145" workbookViewId="0"/>
  </sheetViews>
  <sheetFormatPr defaultRowHeight="14.25" x14ac:dyDescent="0.2"/>
  <cols>
    <col min="1" max="1" width="18.25" bestFit="1" customWidth="1"/>
    <col min="2" max="2" width="12.25" bestFit="1" customWidth="1"/>
    <col min="3" max="3" width="17.25" bestFit="1" customWidth="1"/>
    <col min="4" max="4" width="48.5" bestFit="1" customWidth="1"/>
    <col min="5" max="5" width="26.875" bestFit="1" customWidth="1"/>
    <col min="6" max="6" width="81.375" bestFit="1" customWidth="1"/>
  </cols>
  <sheetData>
    <row r="1" spans="1:6" ht="15" thickBot="1" x14ac:dyDescent="0.25">
      <c r="A1" s="3" t="s">
        <v>25</v>
      </c>
      <c r="B1" s="3" t="s">
        <v>26</v>
      </c>
      <c r="C1" s="3" t="s">
        <v>27</v>
      </c>
      <c r="D1" s="3" t="s">
        <v>28</v>
      </c>
      <c r="E1" s="3" t="s">
        <v>1122</v>
      </c>
      <c r="F1" s="3" t="s">
        <v>1123</v>
      </c>
    </row>
    <row r="2" spans="1:6" x14ac:dyDescent="0.2">
      <c r="A2" s="1" t="s">
        <v>76</v>
      </c>
      <c r="B2" s="1" t="s">
        <v>38</v>
      </c>
      <c r="C2" s="1" t="s">
        <v>39</v>
      </c>
      <c r="D2" s="1" t="s">
        <v>40</v>
      </c>
      <c r="E2" s="1" t="s">
        <v>1124</v>
      </c>
      <c r="F2" s="1" t="s">
        <v>41</v>
      </c>
    </row>
    <row r="3" spans="1:6" x14ac:dyDescent="0.2">
      <c r="A3" s="1" t="s">
        <v>37</v>
      </c>
      <c r="B3" s="1" t="s">
        <v>238</v>
      </c>
      <c r="C3" s="1" t="s">
        <v>72</v>
      </c>
      <c r="D3" s="1" t="s">
        <v>90</v>
      </c>
      <c r="E3" s="1" t="s">
        <v>478</v>
      </c>
      <c r="F3" s="1" t="s">
        <v>473</v>
      </c>
    </row>
    <row r="4" spans="1:6" x14ac:dyDescent="0.2">
      <c r="A4" s="1" t="s">
        <v>49</v>
      </c>
      <c r="B4" s="1" t="s">
        <v>227</v>
      </c>
      <c r="C4" s="1" t="s">
        <v>141</v>
      </c>
      <c r="D4" s="1" t="s">
        <v>495</v>
      </c>
      <c r="E4" s="1" t="s">
        <v>1125</v>
      </c>
      <c r="F4" s="1" t="s">
        <v>1126</v>
      </c>
    </row>
    <row r="5" spans="1:6" x14ac:dyDescent="0.2">
      <c r="A5" s="1" t="s">
        <v>159</v>
      </c>
      <c r="B5" s="1" t="s">
        <v>273</v>
      </c>
      <c r="C5" s="1" t="s">
        <v>80</v>
      </c>
      <c r="D5" s="1" t="s">
        <v>172</v>
      </c>
      <c r="E5" s="1" t="s">
        <v>1127</v>
      </c>
      <c r="F5" s="1" t="s">
        <v>1069</v>
      </c>
    </row>
    <row r="6" spans="1:6" x14ac:dyDescent="0.2">
      <c r="A6" s="1"/>
      <c r="B6" s="1"/>
      <c r="C6" s="1" t="s">
        <v>50</v>
      </c>
      <c r="D6" s="1" t="s">
        <v>84</v>
      </c>
      <c r="E6" s="1" t="s">
        <v>1128</v>
      </c>
      <c r="F6" s="1" t="s">
        <v>91</v>
      </c>
    </row>
    <row r="7" spans="1:6" x14ac:dyDescent="0.2">
      <c r="A7" s="1"/>
      <c r="B7" s="1"/>
      <c r="C7" s="1" t="s">
        <v>137</v>
      </c>
      <c r="D7" s="1" t="s">
        <v>381</v>
      </c>
      <c r="E7" s="1" t="s">
        <v>1129</v>
      </c>
      <c r="F7" s="1" t="s">
        <v>239</v>
      </c>
    </row>
    <row r="8" spans="1:6" x14ac:dyDescent="0.2">
      <c r="A8" s="1"/>
      <c r="B8" s="1"/>
      <c r="C8" s="1" t="s">
        <v>110</v>
      </c>
      <c r="D8" s="1" t="s">
        <v>377</v>
      </c>
      <c r="E8" s="1" t="s">
        <v>1130</v>
      </c>
      <c r="F8" s="1" t="s">
        <v>1131</v>
      </c>
    </row>
    <row r="9" spans="1:6" x14ac:dyDescent="0.2">
      <c r="A9" s="1"/>
      <c r="B9" s="1"/>
      <c r="C9" s="1" t="s">
        <v>217</v>
      </c>
      <c r="D9" s="1" t="s">
        <v>51</v>
      </c>
      <c r="E9" s="1"/>
      <c r="F9" s="1" t="s">
        <v>173</v>
      </c>
    </row>
    <row r="10" spans="1:6" x14ac:dyDescent="0.2">
      <c r="A10" s="1"/>
      <c r="B10" s="1"/>
      <c r="C10" s="1" t="s">
        <v>317</v>
      </c>
      <c r="D10" s="1"/>
      <c r="E10" s="1"/>
      <c r="F10" s="1" t="s">
        <v>726</v>
      </c>
    </row>
    <row r="11" spans="1:6" x14ac:dyDescent="0.2">
      <c r="A11" s="1"/>
      <c r="B11" s="1"/>
      <c r="C11" s="1" t="s">
        <v>83</v>
      </c>
      <c r="D11" s="1"/>
      <c r="E11" s="1"/>
      <c r="F11" s="1" t="s">
        <v>111</v>
      </c>
    </row>
    <row r="12" spans="1:6" x14ac:dyDescent="0.2">
      <c r="A12" s="1"/>
      <c r="B12" s="1"/>
      <c r="C12" s="1" t="s">
        <v>123</v>
      </c>
      <c r="D12" s="1"/>
      <c r="E12" s="1"/>
      <c r="F12" s="1" t="s">
        <v>228</v>
      </c>
    </row>
    <row r="13" spans="1:6" x14ac:dyDescent="0.2">
      <c r="A13" s="1"/>
      <c r="B13" s="1"/>
      <c r="C13" s="1"/>
      <c r="D13" s="1"/>
      <c r="E13" s="1"/>
      <c r="F13" s="1" t="s">
        <v>287</v>
      </c>
    </row>
    <row r="14" spans="1:6" x14ac:dyDescent="0.2">
      <c r="A14" s="1"/>
      <c r="B14" s="1"/>
      <c r="C14" s="1"/>
      <c r="D14" s="1"/>
      <c r="E14" s="1"/>
      <c r="F14" s="1" t="s">
        <v>1132</v>
      </c>
    </row>
    <row r="15" spans="1:6" x14ac:dyDescent="0.2">
      <c r="A15" s="1"/>
      <c r="B15" s="1"/>
      <c r="C15" s="1"/>
      <c r="D15" s="1"/>
      <c r="E15" s="1"/>
      <c r="F15" s="1" t="s">
        <v>85</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3E729-9438-4C4A-83BB-C5F78ECB169D}">
  <dimension ref="A1:M139"/>
  <sheetViews>
    <sheetView zoomScale="120" zoomScaleNormal="120" workbookViewId="0">
      <selection sqref="A1:H1"/>
    </sheetView>
  </sheetViews>
  <sheetFormatPr defaultColWidth="8.625" defaultRowHeight="11.25" x14ac:dyDescent="0.2"/>
  <cols>
    <col min="1" max="1" width="9.625" style="94" bestFit="1" customWidth="1"/>
    <col min="2" max="2" width="7.5" style="94" bestFit="1" customWidth="1"/>
    <col min="3" max="3" width="96.25" style="12" customWidth="1"/>
    <col min="4" max="4" width="55.5" style="12" customWidth="1"/>
    <col min="5" max="7" width="11.625" style="29" customWidth="1"/>
    <col min="8" max="8" width="11" style="29" customWidth="1"/>
    <col min="9" max="9" width="20.5" style="12" customWidth="1"/>
    <col min="10" max="10" width="12.375" style="12" customWidth="1"/>
    <col min="11" max="11" width="9" style="12" bestFit="1" customWidth="1"/>
    <col min="12" max="12" width="17.5" style="12" customWidth="1"/>
    <col min="13" max="13" width="29" style="12" customWidth="1"/>
    <col min="14" max="16384" width="8.625" style="12"/>
  </cols>
  <sheetData>
    <row r="1" spans="1:13" ht="18" x14ac:dyDescent="0.25">
      <c r="A1" s="106" t="str">
        <f ca="1">MID(CELL("filename",A1),FIND("]",CELL("filename",A1))+1,255)</f>
        <v>TransGrid 2019 TAPR Projects</v>
      </c>
      <c r="B1" s="106"/>
      <c r="C1" s="106"/>
      <c r="D1" s="106"/>
      <c r="E1" s="106"/>
      <c r="F1" s="106"/>
      <c r="G1" s="106"/>
      <c r="H1" s="106"/>
      <c r="I1" s="42"/>
      <c r="J1" s="42"/>
      <c r="K1" s="42"/>
      <c r="L1" s="42"/>
      <c r="M1" s="42"/>
    </row>
    <row r="2" spans="1:13" x14ac:dyDescent="0.2">
      <c r="A2" s="95"/>
      <c r="B2" s="95"/>
      <c r="C2" s="59"/>
      <c r="D2" s="59"/>
      <c r="E2" s="59"/>
      <c r="F2" s="59"/>
      <c r="G2" s="59"/>
      <c r="H2" s="59"/>
      <c r="I2" s="42"/>
      <c r="J2" s="42"/>
      <c r="K2" s="42"/>
      <c r="L2" s="42"/>
      <c r="M2" s="42"/>
    </row>
    <row r="3" spans="1:13" ht="34.5" thickBot="1" x14ac:dyDescent="0.25">
      <c r="A3" s="107" t="s">
        <v>18</v>
      </c>
      <c r="B3" s="108"/>
      <c r="C3" s="99" t="s">
        <v>19</v>
      </c>
      <c r="D3" s="9" t="s">
        <v>20</v>
      </c>
      <c r="E3" s="99" t="s">
        <v>21</v>
      </c>
      <c r="F3" s="99" t="s">
        <v>22</v>
      </c>
      <c r="G3" s="99" t="s">
        <v>23</v>
      </c>
      <c r="H3" s="99" t="s">
        <v>24</v>
      </c>
      <c r="I3" s="10" t="s">
        <v>25</v>
      </c>
      <c r="J3" s="10" t="s">
        <v>26</v>
      </c>
      <c r="K3" s="10" t="s">
        <v>27</v>
      </c>
      <c r="L3" s="10" t="s">
        <v>28</v>
      </c>
      <c r="M3" s="10" t="s">
        <v>29</v>
      </c>
    </row>
    <row r="4" spans="1:13" ht="135.75" thickBot="1" x14ac:dyDescent="0.25">
      <c r="A4" s="43" t="s">
        <v>1133</v>
      </c>
      <c r="B4" s="43"/>
      <c r="C4" s="18" t="s">
        <v>245</v>
      </c>
      <c r="D4" s="19" t="s">
        <v>246</v>
      </c>
      <c r="E4" s="15" t="s">
        <v>62</v>
      </c>
      <c r="F4" s="16" t="s">
        <v>63</v>
      </c>
      <c r="G4" s="61" t="s">
        <v>1134</v>
      </c>
      <c r="H4" s="21" t="s">
        <v>1133</v>
      </c>
      <c r="I4" s="18" t="s">
        <v>49</v>
      </c>
      <c r="J4" s="19" t="s">
        <v>38</v>
      </c>
      <c r="K4" s="20" t="s">
        <v>39</v>
      </c>
      <c r="L4" s="21" t="s">
        <v>40</v>
      </c>
      <c r="M4" s="22" t="s">
        <v>41</v>
      </c>
    </row>
    <row r="5" spans="1:13" ht="113.25" thickBot="1" x14ac:dyDescent="0.25">
      <c r="A5" s="43" t="s">
        <v>1135</v>
      </c>
      <c r="B5" s="43"/>
      <c r="C5" s="13" t="s">
        <v>1136</v>
      </c>
      <c r="D5" s="14" t="s">
        <v>706</v>
      </c>
      <c r="E5" s="15" t="s">
        <v>707</v>
      </c>
      <c r="F5" s="16" t="s">
        <v>708</v>
      </c>
      <c r="G5" s="25" t="s">
        <v>1137</v>
      </c>
      <c r="H5" s="21" t="s">
        <v>1138</v>
      </c>
      <c r="I5" s="18" t="s">
        <v>49</v>
      </c>
      <c r="J5" s="19" t="s">
        <v>38</v>
      </c>
      <c r="K5" s="20" t="s">
        <v>39</v>
      </c>
      <c r="L5" s="21" t="s">
        <v>40</v>
      </c>
      <c r="M5" s="22" t="s">
        <v>41</v>
      </c>
    </row>
    <row r="6" spans="1:13" ht="180.75" thickBot="1" x14ac:dyDescent="0.25">
      <c r="A6" s="43" t="s">
        <v>1135</v>
      </c>
      <c r="B6" s="43"/>
      <c r="C6" s="13" t="s">
        <v>711</v>
      </c>
      <c r="D6" s="14" t="s">
        <v>1139</v>
      </c>
      <c r="E6" s="15" t="s">
        <v>49</v>
      </c>
      <c r="F6" s="16" t="s">
        <v>78</v>
      </c>
      <c r="G6" s="25" t="s">
        <v>713</v>
      </c>
      <c r="H6" s="21" t="s">
        <v>1138</v>
      </c>
      <c r="I6" s="18" t="s">
        <v>49</v>
      </c>
      <c r="J6" s="19" t="s">
        <v>38</v>
      </c>
      <c r="K6" s="20" t="s">
        <v>39</v>
      </c>
      <c r="L6" s="21" t="s">
        <v>40</v>
      </c>
      <c r="M6" s="22" t="s">
        <v>41</v>
      </c>
    </row>
    <row r="7" spans="1:13" ht="124.5" thickBot="1" x14ac:dyDescent="0.25">
      <c r="A7" s="43" t="s">
        <v>1140</v>
      </c>
      <c r="B7" s="43"/>
      <c r="C7" s="18" t="s">
        <v>1141</v>
      </c>
      <c r="D7" s="19" t="s">
        <v>1142</v>
      </c>
      <c r="E7" s="15" t="s">
        <v>56</v>
      </c>
      <c r="F7" s="16" t="s">
        <v>57</v>
      </c>
      <c r="G7" s="61" t="s">
        <v>58</v>
      </c>
      <c r="H7" s="21" t="s">
        <v>79</v>
      </c>
      <c r="I7" s="18" t="s">
        <v>49</v>
      </c>
      <c r="J7" s="19" t="s">
        <v>38</v>
      </c>
      <c r="K7" s="20" t="s">
        <v>39</v>
      </c>
      <c r="L7" s="21" t="s">
        <v>40</v>
      </c>
      <c r="M7" s="22" t="s">
        <v>41</v>
      </c>
    </row>
    <row r="8" spans="1:13" ht="124.5" thickBot="1" x14ac:dyDescent="0.25">
      <c r="A8" s="43" t="s">
        <v>1138</v>
      </c>
      <c r="B8" s="43"/>
      <c r="C8" s="18" t="s">
        <v>1143</v>
      </c>
      <c r="D8" s="19" t="s">
        <v>1144</v>
      </c>
      <c r="E8" s="15" t="s">
        <v>1145</v>
      </c>
      <c r="F8" s="16" t="s">
        <v>1146</v>
      </c>
      <c r="G8" s="61" t="s">
        <v>1147</v>
      </c>
      <c r="H8" s="21" t="s">
        <v>1148</v>
      </c>
      <c r="I8" s="18" t="s">
        <v>49</v>
      </c>
      <c r="J8" s="19" t="s">
        <v>38</v>
      </c>
      <c r="K8" s="20" t="s">
        <v>39</v>
      </c>
      <c r="L8" s="21" t="s">
        <v>40</v>
      </c>
      <c r="M8" s="22" t="s">
        <v>41</v>
      </c>
    </row>
    <row r="9" spans="1:13" ht="79.5" thickBot="1" x14ac:dyDescent="0.25">
      <c r="A9" s="43" t="s">
        <v>1149</v>
      </c>
      <c r="B9" s="43"/>
      <c r="C9" s="18" t="s">
        <v>1150</v>
      </c>
      <c r="D9" s="19" t="s">
        <v>1151</v>
      </c>
      <c r="E9" s="20" t="s">
        <v>49</v>
      </c>
      <c r="F9" s="21" t="s">
        <v>1130</v>
      </c>
      <c r="G9" s="61" t="s">
        <v>1152</v>
      </c>
      <c r="H9" s="21" t="s">
        <v>1153</v>
      </c>
      <c r="I9" s="18" t="s">
        <v>49</v>
      </c>
      <c r="J9" s="19" t="s">
        <v>238</v>
      </c>
      <c r="K9" s="20" t="s">
        <v>39</v>
      </c>
      <c r="L9" s="21" t="s">
        <v>40</v>
      </c>
      <c r="M9" s="57" t="s">
        <v>111</v>
      </c>
    </row>
    <row r="10" spans="1:13" ht="87" customHeight="1" thickBot="1" x14ac:dyDescent="0.25">
      <c r="A10" s="43" t="s">
        <v>1153</v>
      </c>
      <c r="B10" s="43"/>
      <c r="C10" s="18" t="s">
        <v>1154</v>
      </c>
      <c r="D10" s="19" t="s">
        <v>1155</v>
      </c>
      <c r="E10" s="20" t="s">
        <v>49</v>
      </c>
      <c r="F10" s="21" t="s">
        <v>1130</v>
      </c>
      <c r="G10" s="61" t="s">
        <v>1156</v>
      </c>
      <c r="H10" s="21" t="s">
        <v>1157</v>
      </c>
      <c r="I10" s="18" t="s">
        <v>49</v>
      </c>
      <c r="J10" s="19" t="s">
        <v>38</v>
      </c>
      <c r="K10" s="20" t="s">
        <v>39</v>
      </c>
      <c r="L10" s="21" t="s">
        <v>40</v>
      </c>
      <c r="M10" s="57" t="s">
        <v>111</v>
      </c>
    </row>
    <row r="11" spans="1:13" ht="34.5" thickBot="1" x14ac:dyDescent="0.25">
      <c r="A11" s="43" t="s">
        <v>1158</v>
      </c>
      <c r="B11" s="43" t="s">
        <v>1159</v>
      </c>
      <c r="C11" s="18" t="s">
        <v>1160</v>
      </c>
      <c r="D11" s="19" t="s">
        <v>1161</v>
      </c>
      <c r="E11" s="20" t="s">
        <v>135</v>
      </c>
      <c r="F11" s="21">
        <v>43739</v>
      </c>
      <c r="G11" s="61">
        <v>1.4</v>
      </c>
      <c r="H11" s="21" t="s">
        <v>1162</v>
      </c>
      <c r="I11" s="13" t="s">
        <v>49</v>
      </c>
      <c r="J11" s="19" t="s">
        <v>238</v>
      </c>
      <c r="K11" s="20" t="s">
        <v>141</v>
      </c>
      <c r="L11" s="21" t="s">
        <v>40</v>
      </c>
      <c r="M11" s="57" t="s">
        <v>239</v>
      </c>
    </row>
    <row r="12" spans="1:13" ht="113.25" thickBot="1" x14ac:dyDescent="0.25">
      <c r="A12" s="43" t="s">
        <v>1158</v>
      </c>
      <c r="B12" s="43" t="s">
        <v>1159</v>
      </c>
      <c r="C12" s="18" t="s">
        <v>1163</v>
      </c>
      <c r="D12" s="19" t="s">
        <v>1164</v>
      </c>
      <c r="E12" s="20" t="s">
        <v>135</v>
      </c>
      <c r="F12" s="21">
        <v>44409</v>
      </c>
      <c r="G12" s="61">
        <v>8.6999999999999993</v>
      </c>
      <c r="H12" s="21" t="s">
        <v>1162</v>
      </c>
      <c r="I12" s="13" t="s">
        <v>49</v>
      </c>
      <c r="J12" s="19" t="s">
        <v>238</v>
      </c>
      <c r="K12" s="20" t="s">
        <v>80</v>
      </c>
      <c r="L12" s="21" t="s">
        <v>40</v>
      </c>
      <c r="M12" s="57" t="s">
        <v>239</v>
      </c>
    </row>
    <row r="13" spans="1:13" ht="34.5" thickBot="1" x14ac:dyDescent="0.25">
      <c r="A13" s="43" t="s">
        <v>1158</v>
      </c>
      <c r="B13" s="43" t="s">
        <v>1159</v>
      </c>
      <c r="C13" s="18" t="s">
        <v>1160</v>
      </c>
      <c r="D13" s="19" t="s">
        <v>1165</v>
      </c>
      <c r="E13" s="20" t="s">
        <v>135</v>
      </c>
      <c r="F13" s="21">
        <v>44743</v>
      </c>
      <c r="G13" s="61">
        <v>1.3</v>
      </c>
      <c r="H13" s="21" t="s">
        <v>1162</v>
      </c>
      <c r="I13" s="13" t="s">
        <v>49</v>
      </c>
      <c r="J13" s="19" t="s">
        <v>238</v>
      </c>
      <c r="K13" s="20" t="s">
        <v>141</v>
      </c>
      <c r="L13" s="21" t="s">
        <v>40</v>
      </c>
      <c r="M13" s="57" t="s">
        <v>239</v>
      </c>
    </row>
    <row r="14" spans="1:13" ht="34.5" thickBot="1" x14ac:dyDescent="0.25">
      <c r="A14" s="43" t="s">
        <v>1158</v>
      </c>
      <c r="B14" s="43" t="s">
        <v>1159</v>
      </c>
      <c r="C14" s="18" t="s">
        <v>1166</v>
      </c>
      <c r="D14" s="19" t="s">
        <v>1167</v>
      </c>
      <c r="E14" s="20" t="s">
        <v>135</v>
      </c>
      <c r="F14" s="21" t="s">
        <v>1168</v>
      </c>
      <c r="G14" s="61">
        <v>0.2</v>
      </c>
      <c r="H14" s="21" t="s">
        <v>1162</v>
      </c>
      <c r="I14" s="13" t="s">
        <v>49</v>
      </c>
      <c r="J14" s="19" t="s">
        <v>38</v>
      </c>
      <c r="K14" s="20" t="s">
        <v>217</v>
      </c>
      <c r="L14" s="16" t="s">
        <v>51</v>
      </c>
      <c r="M14" s="57" t="s">
        <v>173</v>
      </c>
    </row>
    <row r="15" spans="1:13" ht="34.5" thickBot="1" x14ac:dyDescent="0.25">
      <c r="A15" s="43" t="s">
        <v>1158</v>
      </c>
      <c r="B15" s="43" t="s">
        <v>1159</v>
      </c>
      <c r="C15" s="18" t="s">
        <v>1169</v>
      </c>
      <c r="D15" s="19" t="s">
        <v>1170</v>
      </c>
      <c r="E15" s="20" t="s">
        <v>135</v>
      </c>
      <c r="F15" s="21">
        <v>45536</v>
      </c>
      <c r="G15" s="61">
        <v>0.2</v>
      </c>
      <c r="H15" s="21" t="s">
        <v>1162</v>
      </c>
      <c r="I15" s="13" t="s">
        <v>49</v>
      </c>
      <c r="J15" s="19" t="s">
        <v>238</v>
      </c>
      <c r="K15" s="20" t="s">
        <v>141</v>
      </c>
      <c r="L15" s="21" t="s">
        <v>40</v>
      </c>
      <c r="M15" s="57" t="s">
        <v>239</v>
      </c>
    </row>
    <row r="16" spans="1:13" ht="23.25" thickBot="1" x14ac:dyDescent="0.25">
      <c r="A16" s="43" t="s">
        <v>1158</v>
      </c>
      <c r="B16" s="43" t="s">
        <v>1159</v>
      </c>
      <c r="C16" s="18" t="s">
        <v>1171</v>
      </c>
      <c r="D16" s="19" t="s">
        <v>1172</v>
      </c>
      <c r="E16" s="20" t="s">
        <v>135</v>
      </c>
      <c r="F16" s="21">
        <v>45901</v>
      </c>
      <c r="G16" s="61">
        <v>1.8</v>
      </c>
      <c r="H16" s="21" t="s">
        <v>1162</v>
      </c>
      <c r="I16" s="13" t="s">
        <v>49</v>
      </c>
      <c r="J16" s="19" t="s">
        <v>238</v>
      </c>
      <c r="K16" s="20" t="s">
        <v>141</v>
      </c>
      <c r="L16" s="21" t="s">
        <v>40</v>
      </c>
      <c r="M16" s="57" t="s">
        <v>239</v>
      </c>
    </row>
    <row r="17" spans="1:13" ht="45.75" thickBot="1" x14ac:dyDescent="0.25">
      <c r="A17" s="43" t="s">
        <v>1158</v>
      </c>
      <c r="B17" s="43" t="s">
        <v>1159</v>
      </c>
      <c r="C17" s="18" t="s">
        <v>1173</v>
      </c>
      <c r="D17" s="19" t="s">
        <v>1174</v>
      </c>
      <c r="E17" s="20" t="s">
        <v>135</v>
      </c>
      <c r="F17" s="21">
        <v>45689</v>
      </c>
      <c r="G17" s="61" t="s">
        <v>1130</v>
      </c>
      <c r="H17" s="21" t="s">
        <v>1162</v>
      </c>
      <c r="I17" s="13" t="s">
        <v>49</v>
      </c>
      <c r="J17" s="19" t="s">
        <v>38</v>
      </c>
      <c r="K17" s="20" t="s">
        <v>123</v>
      </c>
      <c r="L17" s="21" t="s">
        <v>40</v>
      </c>
      <c r="M17" s="57" t="s">
        <v>41</v>
      </c>
    </row>
    <row r="18" spans="1:13" ht="45.75" thickBot="1" x14ac:dyDescent="0.25">
      <c r="A18" s="43" t="s">
        <v>1158</v>
      </c>
      <c r="B18" s="43" t="s">
        <v>1159</v>
      </c>
      <c r="C18" s="18" t="s">
        <v>1175</v>
      </c>
      <c r="D18" s="19" t="s">
        <v>1176</v>
      </c>
      <c r="E18" s="20" t="s">
        <v>135</v>
      </c>
      <c r="F18" s="21">
        <v>45809</v>
      </c>
      <c r="G18" s="61">
        <v>2.6</v>
      </c>
      <c r="H18" s="21" t="s">
        <v>1162</v>
      </c>
      <c r="I18" s="13" t="s">
        <v>49</v>
      </c>
      <c r="J18" s="19" t="s">
        <v>38</v>
      </c>
      <c r="K18" s="20" t="s">
        <v>137</v>
      </c>
      <c r="L18" s="21" t="s">
        <v>172</v>
      </c>
      <c r="M18" s="57" t="s">
        <v>173</v>
      </c>
    </row>
    <row r="19" spans="1:13" ht="68.25" thickBot="1" x14ac:dyDescent="0.25">
      <c r="A19" s="43" t="s">
        <v>1158</v>
      </c>
      <c r="B19" s="43" t="s">
        <v>1159</v>
      </c>
      <c r="C19" s="18" t="s">
        <v>1177</v>
      </c>
      <c r="D19" s="19" t="s">
        <v>1178</v>
      </c>
      <c r="E19" s="20" t="s">
        <v>135</v>
      </c>
      <c r="F19" s="21">
        <v>45809</v>
      </c>
      <c r="G19" s="61">
        <v>3</v>
      </c>
      <c r="H19" s="21" t="s">
        <v>1162</v>
      </c>
      <c r="I19" s="13" t="s">
        <v>49</v>
      </c>
      <c r="J19" s="19" t="s">
        <v>38</v>
      </c>
      <c r="K19" s="20" t="s">
        <v>137</v>
      </c>
      <c r="L19" s="21" t="s">
        <v>172</v>
      </c>
      <c r="M19" s="57" t="s">
        <v>173</v>
      </c>
    </row>
    <row r="20" spans="1:13" ht="45.75" thickBot="1" x14ac:dyDescent="0.25">
      <c r="A20" s="43" t="s">
        <v>1158</v>
      </c>
      <c r="B20" s="43" t="s">
        <v>1159</v>
      </c>
      <c r="C20" s="18" t="s">
        <v>1179</v>
      </c>
      <c r="D20" s="19" t="s">
        <v>1180</v>
      </c>
      <c r="E20" s="20" t="s">
        <v>135</v>
      </c>
      <c r="F20" s="21">
        <v>45809</v>
      </c>
      <c r="G20" s="61">
        <v>1.8</v>
      </c>
      <c r="H20" s="21" t="s">
        <v>1162</v>
      </c>
      <c r="I20" s="13" t="s">
        <v>49</v>
      </c>
      <c r="J20" s="19" t="s">
        <v>38</v>
      </c>
      <c r="K20" s="20" t="s">
        <v>137</v>
      </c>
      <c r="L20" s="21" t="s">
        <v>172</v>
      </c>
      <c r="M20" s="57" t="s">
        <v>173</v>
      </c>
    </row>
    <row r="21" spans="1:13" ht="57" thickBot="1" x14ac:dyDescent="0.25">
      <c r="A21" s="43" t="s">
        <v>1158</v>
      </c>
      <c r="B21" s="43" t="s">
        <v>1159</v>
      </c>
      <c r="C21" s="18" t="s">
        <v>1181</v>
      </c>
      <c r="D21" s="19" t="s">
        <v>1182</v>
      </c>
      <c r="E21" s="20" t="s">
        <v>135</v>
      </c>
      <c r="F21" s="21">
        <v>45809</v>
      </c>
      <c r="G21" s="61">
        <v>2.8</v>
      </c>
      <c r="H21" s="21" t="s">
        <v>1162</v>
      </c>
      <c r="I21" s="13" t="s">
        <v>49</v>
      </c>
      <c r="J21" s="19" t="s">
        <v>38</v>
      </c>
      <c r="K21" s="20" t="s">
        <v>137</v>
      </c>
      <c r="L21" s="21" t="s">
        <v>172</v>
      </c>
      <c r="M21" s="57" t="s">
        <v>173</v>
      </c>
    </row>
    <row r="22" spans="1:13" ht="68.25" thickBot="1" x14ac:dyDescent="0.25">
      <c r="A22" s="43" t="s">
        <v>1158</v>
      </c>
      <c r="B22" s="43"/>
      <c r="C22" s="18" t="s">
        <v>1183</v>
      </c>
      <c r="D22" s="19" t="s">
        <v>1184</v>
      </c>
      <c r="E22" s="20" t="s">
        <v>1185</v>
      </c>
      <c r="F22" s="21" t="s">
        <v>1186</v>
      </c>
      <c r="G22" s="61" t="s">
        <v>1187</v>
      </c>
      <c r="H22" s="21" t="s">
        <v>1158</v>
      </c>
      <c r="I22" s="13" t="s">
        <v>37</v>
      </c>
      <c r="J22" s="19" t="s">
        <v>38</v>
      </c>
      <c r="K22" s="20" t="s">
        <v>72</v>
      </c>
      <c r="L22" s="21" t="s">
        <v>40</v>
      </c>
      <c r="M22" s="57" t="s">
        <v>41</v>
      </c>
    </row>
    <row r="23" spans="1:13" ht="23.25" thickBot="1" x14ac:dyDescent="0.25">
      <c r="A23" s="43" t="s">
        <v>1158</v>
      </c>
      <c r="B23" s="43"/>
      <c r="C23" s="18" t="s">
        <v>1188</v>
      </c>
      <c r="D23" s="19" t="s">
        <v>1189</v>
      </c>
      <c r="E23" s="20" t="s">
        <v>299</v>
      </c>
      <c r="F23" s="21" t="s">
        <v>1130</v>
      </c>
      <c r="G23" s="61" t="s">
        <v>1130</v>
      </c>
      <c r="H23" s="21" t="s">
        <v>1158</v>
      </c>
      <c r="I23" s="13" t="s">
        <v>76</v>
      </c>
      <c r="J23" s="19" t="s">
        <v>38</v>
      </c>
      <c r="K23" s="20" t="s">
        <v>72</v>
      </c>
      <c r="L23" s="21" t="s">
        <v>90</v>
      </c>
      <c r="M23" s="57" t="s">
        <v>41</v>
      </c>
    </row>
    <row r="24" spans="1:13" ht="45.75" thickBot="1" x14ac:dyDescent="0.25">
      <c r="A24" s="43" t="s">
        <v>1158</v>
      </c>
      <c r="B24" s="43"/>
      <c r="C24" s="18" t="s">
        <v>1190</v>
      </c>
      <c r="D24" s="19" t="s">
        <v>1191</v>
      </c>
      <c r="E24" s="20" t="s">
        <v>299</v>
      </c>
      <c r="F24" s="21" t="s">
        <v>1130</v>
      </c>
      <c r="G24" s="61" t="s">
        <v>1130</v>
      </c>
      <c r="H24" s="21" t="s">
        <v>1158</v>
      </c>
      <c r="I24" s="13" t="s">
        <v>76</v>
      </c>
      <c r="J24" s="19" t="s">
        <v>38</v>
      </c>
      <c r="K24" s="20" t="s">
        <v>137</v>
      </c>
      <c r="L24" s="21" t="s">
        <v>90</v>
      </c>
      <c r="M24" s="57" t="s">
        <v>91</v>
      </c>
    </row>
    <row r="25" spans="1:13" ht="12" thickBot="1" x14ac:dyDescent="0.25">
      <c r="A25" s="43" t="s">
        <v>1192</v>
      </c>
      <c r="B25" s="43"/>
      <c r="C25" s="18" t="s">
        <v>1193</v>
      </c>
      <c r="D25" s="19" t="s">
        <v>1194</v>
      </c>
      <c r="E25" s="20" t="s">
        <v>299</v>
      </c>
      <c r="F25" s="21" t="s">
        <v>1130</v>
      </c>
      <c r="G25" s="61" t="s">
        <v>1130</v>
      </c>
      <c r="H25" s="21" t="s">
        <v>1192</v>
      </c>
      <c r="I25" s="13" t="s">
        <v>76</v>
      </c>
      <c r="J25" s="19" t="s">
        <v>38</v>
      </c>
      <c r="K25" s="20" t="s">
        <v>123</v>
      </c>
      <c r="L25" s="21" t="s">
        <v>90</v>
      </c>
      <c r="M25" s="57" t="s">
        <v>91</v>
      </c>
    </row>
    <row r="26" spans="1:13" ht="34.5" thickBot="1" x14ac:dyDescent="0.25">
      <c r="A26" s="43" t="s">
        <v>1195</v>
      </c>
      <c r="B26" s="43" t="s">
        <v>1196</v>
      </c>
      <c r="C26" s="18" t="s">
        <v>1197</v>
      </c>
      <c r="D26" s="19" t="s">
        <v>1198</v>
      </c>
      <c r="E26" s="20" t="s">
        <v>135</v>
      </c>
      <c r="F26" s="21">
        <v>44044</v>
      </c>
      <c r="G26" s="61" t="s">
        <v>1199</v>
      </c>
      <c r="H26" s="21" t="s">
        <v>1200</v>
      </c>
      <c r="I26" s="18" t="s">
        <v>49</v>
      </c>
      <c r="J26" s="14" t="s">
        <v>238</v>
      </c>
      <c r="K26" s="20" t="s">
        <v>50</v>
      </c>
      <c r="L26" s="21" t="s">
        <v>172</v>
      </c>
      <c r="M26" s="57" t="s">
        <v>173</v>
      </c>
    </row>
    <row r="27" spans="1:13" ht="27.75" customHeight="1" thickBot="1" x14ac:dyDescent="0.25">
      <c r="A27" s="43" t="s">
        <v>1195</v>
      </c>
      <c r="B27" s="43" t="s">
        <v>1196</v>
      </c>
      <c r="C27" s="18" t="s">
        <v>1201</v>
      </c>
      <c r="D27" s="19" t="s">
        <v>1202</v>
      </c>
      <c r="E27" s="20" t="s">
        <v>135</v>
      </c>
      <c r="F27" s="21">
        <v>44256</v>
      </c>
      <c r="G27" s="61">
        <v>5.3</v>
      </c>
      <c r="H27" s="21" t="s">
        <v>1200</v>
      </c>
      <c r="I27" s="18" t="s">
        <v>49</v>
      </c>
      <c r="J27" s="19" t="s">
        <v>38</v>
      </c>
      <c r="K27" s="20" t="s">
        <v>50</v>
      </c>
      <c r="L27" s="21" t="s">
        <v>51</v>
      </c>
      <c r="M27" s="22" t="s">
        <v>52</v>
      </c>
    </row>
    <row r="28" spans="1:13" ht="34.5" thickBot="1" x14ac:dyDescent="0.25">
      <c r="A28" s="43" t="s">
        <v>1195</v>
      </c>
      <c r="B28" s="43" t="s">
        <v>1196</v>
      </c>
      <c r="C28" s="18" t="s">
        <v>1203</v>
      </c>
      <c r="D28" s="19" t="s">
        <v>1204</v>
      </c>
      <c r="E28" s="20" t="s">
        <v>135</v>
      </c>
      <c r="F28" s="21">
        <v>44256</v>
      </c>
      <c r="G28" s="61">
        <v>0.2</v>
      </c>
      <c r="H28" s="21" t="s">
        <v>1200</v>
      </c>
      <c r="I28" s="18" t="s">
        <v>49</v>
      </c>
      <c r="J28" s="19" t="s">
        <v>38</v>
      </c>
      <c r="K28" s="20" t="s">
        <v>137</v>
      </c>
      <c r="L28" s="21" t="s">
        <v>377</v>
      </c>
      <c r="M28" s="22" t="s">
        <v>1131</v>
      </c>
    </row>
    <row r="29" spans="1:13" ht="45.75" thickBot="1" x14ac:dyDescent="0.25">
      <c r="A29" s="43" t="s">
        <v>1195</v>
      </c>
      <c r="B29" s="43" t="s">
        <v>1196</v>
      </c>
      <c r="C29" s="18" t="s">
        <v>1205</v>
      </c>
      <c r="D29" s="19" t="s">
        <v>1206</v>
      </c>
      <c r="E29" s="20" t="s">
        <v>135</v>
      </c>
      <c r="F29" s="21">
        <v>44501</v>
      </c>
      <c r="G29" s="61">
        <v>1.1000000000000001</v>
      </c>
      <c r="H29" s="21" t="s">
        <v>1200</v>
      </c>
      <c r="I29" s="18" t="s">
        <v>49</v>
      </c>
      <c r="J29" s="19" t="s">
        <v>238</v>
      </c>
      <c r="K29" s="20" t="s">
        <v>123</v>
      </c>
      <c r="L29" s="21" t="s">
        <v>40</v>
      </c>
      <c r="M29" s="57" t="s">
        <v>239</v>
      </c>
    </row>
    <row r="30" spans="1:13" ht="23.25" thickBot="1" x14ac:dyDescent="0.25">
      <c r="A30" s="43" t="s">
        <v>1195</v>
      </c>
      <c r="B30" s="43" t="s">
        <v>1196</v>
      </c>
      <c r="C30" s="18" t="s">
        <v>1207</v>
      </c>
      <c r="D30" s="19" t="s">
        <v>1208</v>
      </c>
      <c r="E30" s="20" t="s">
        <v>135</v>
      </c>
      <c r="F30" s="21">
        <v>44562</v>
      </c>
      <c r="G30" s="61" t="s">
        <v>1199</v>
      </c>
      <c r="H30" s="21" t="s">
        <v>1200</v>
      </c>
      <c r="I30" s="18" t="s">
        <v>49</v>
      </c>
      <c r="J30" s="19" t="s">
        <v>238</v>
      </c>
      <c r="K30" s="20" t="s">
        <v>137</v>
      </c>
      <c r="L30" s="21" t="s">
        <v>172</v>
      </c>
      <c r="M30" s="22" t="s">
        <v>239</v>
      </c>
    </row>
    <row r="31" spans="1:13" ht="23.25" thickBot="1" x14ac:dyDescent="0.25">
      <c r="A31" s="43" t="s">
        <v>1195</v>
      </c>
      <c r="B31" s="43" t="s">
        <v>1196</v>
      </c>
      <c r="C31" s="18" t="s">
        <v>1209</v>
      </c>
      <c r="D31" s="19" t="s">
        <v>1210</v>
      </c>
      <c r="E31" s="20" t="s">
        <v>135</v>
      </c>
      <c r="F31" s="21">
        <v>44682</v>
      </c>
      <c r="G31" s="61">
        <v>1.4</v>
      </c>
      <c r="H31" s="21" t="s">
        <v>1200</v>
      </c>
      <c r="I31" s="18" t="s">
        <v>49</v>
      </c>
      <c r="J31" s="19" t="s">
        <v>38</v>
      </c>
      <c r="K31" s="20" t="s">
        <v>39</v>
      </c>
      <c r="L31" s="21" t="s">
        <v>172</v>
      </c>
      <c r="M31" s="22" t="s">
        <v>173</v>
      </c>
    </row>
    <row r="32" spans="1:13" ht="23.25" thickBot="1" x14ac:dyDescent="0.25">
      <c r="A32" s="43" t="s">
        <v>1195</v>
      </c>
      <c r="B32" s="43" t="s">
        <v>1196</v>
      </c>
      <c r="C32" s="18" t="s">
        <v>1211</v>
      </c>
      <c r="D32" s="19" t="s">
        <v>1212</v>
      </c>
      <c r="E32" s="20" t="s">
        <v>135</v>
      </c>
      <c r="F32" s="21" t="s">
        <v>1168</v>
      </c>
      <c r="G32" s="61">
        <v>4.9000000000000004</v>
      </c>
      <c r="H32" s="21" t="s">
        <v>1200</v>
      </c>
      <c r="I32" s="18" t="s">
        <v>49</v>
      </c>
      <c r="J32" s="19" t="s">
        <v>38</v>
      </c>
      <c r="K32" s="20" t="s">
        <v>50</v>
      </c>
      <c r="L32" s="21" t="s">
        <v>51</v>
      </c>
      <c r="M32" s="22" t="s">
        <v>52</v>
      </c>
    </row>
    <row r="33" spans="1:13" ht="23.25" thickBot="1" x14ac:dyDescent="0.25">
      <c r="A33" s="43" t="s">
        <v>1195</v>
      </c>
      <c r="B33" s="43" t="s">
        <v>1196</v>
      </c>
      <c r="C33" s="18" t="s">
        <v>1213</v>
      </c>
      <c r="D33" s="19" t="s">
        <v>1214</v>
      </c>
      <c r="E33" s="20" t="s">
        <v>135</v>
      </c>
      <c r="F33" s="21" t="s">
        <v>1168</v>
      </c>
      <c r="G33" s="61">
        <v>6.3</v>
      </c>
      <c r="H33" s="21" t="s">
        <v>1200</v>
      </c>
      <c r="I33" s="18" t="s">
        <v>49</v>
      </c>
      <c r="J33" s="19" t="s">
        <v>238</v>
      </c>
      <c r="K33" s="20" t="s">
        <v>39</v>
      </c>
      <c r="L33" s="21" t="s">
        <v>90</v>
      </c>
      <c r="M33" s="22" t="s">
        <v>91</v>
      </c>
    </row>
    <row r="34" spans="1:13" ht="45.75" thickBot="1" x14ac:dyDescent="0.25">
      <c r="A34" s="43" t="s">
        <v>1195</v>
      </c>
      <c r="B34" s="43" t="s">
        <v>1196</v>
      </c>
      <c r="C34" s="18" t="s">
        <v>1215</v>
      </c>
      <c r="D34" s="19" t="s">
        <v>1216</v>
      </c>
      <c r="E34" s="20" t="s">
        <v>135</v>
      </c>
      <c r="F34" s="21" t="s">
        <v>1217</v>
      </c>
      <c r="G34" s="61">
        <v>3.6</v>
      </c>
      <c r="H34" s="21" t="s">
        <v>1200</v>
      </c>
      <c r="I34" s="18" t="s">
        <v>49</v>
      </c>
      <c r="J34" s="19" t="s">
        <v>38</v>
      </c>
      <c r="K34" s="20" t="s">
        <v>137</v>
      </c>
      <c r="L34" s="21" t="s">
        <v>51</v>
      </c>
      <c r="M34" s="22" t="s">
        <v>173</v>
      </c>
    </row>
    <row r="35" spans="1:13" ht="34.5" thickBot="1" x14ac:dyDescent="0.25">
      <c r="A35" s="43" t="s">
        <v>1195</v>
      </c>
      <c r="B35" s="43"/>
      <c r="C35" s="18" t="s">
        <v>1218</v>
      </c>
      <c r="D35" s="19" t="s">
        <v>1219</v>
      </c>
      <c r="E35" s="20" t="s">
        <v>299</v>
      </c>
      <c r="F35" s="21">
        <v>45078</v>
      </c>
      <c r="G35" s="61">
        <v>0.16</v>
      </c>
      <c r="H35" s="21" t="s">
        <v>1195</v>
      </c>
      <c r="I35" s="18" t="s">
        <v>76</v>
      </c>
      <c r="J35" s="19" t="s">
        <v>238</v>
      </c>
      <c r="K35" s="20" t="s">
        <v>123</v>
      </c>
      <c r="L35" s="21" t="s">
        <v>90</v>
      </c>
      <c r="M35" s="22" t="s">
        <v>91</v>
      </c>
    </row>
    <row r="36" spans="1:13" ht="45.75" thickBot="1" x14ac:dyDescent="0.25">
      <c r="A36" s="43" t="s">
        <v>1220</v>
      </c>
      <c r="B36" s="43" t="s">
        <v>1221</v>
      </c>
      <c r="C36" s="18" t="s">
        <v>1222</v>
      </c>
      <c r="D36" s="19" t="s">
        <v>1223</v>
      </c>
      <c r="E36" s="20" t="s">
        <v>135</v>
      </c>
      <c r="F36" s="21" t="s">
        <v>1224</v>
      </c>
      <c r="G36" s="61" t="s">
        <v>1130</v>
      </c>
      <c r="H36" s="21" t="s">
        <v>1195</v>
      </c>
      <c r="I36" s="18" t="s">
        <v>49</v>
      </c>
      <c r="J36" s="19" t="s">
        <v>238</v>
      </c>
      <c r="K36" s="20" t="s">
        <v>39</v>
      </c>
      <c r="L36" s="21" t="s">
        <v>40</v>
      </c>
      <c r="M36" s="57" t="s">
        <v>239</v>
      </c>
    </row>
    <row r="37" spans="1:13" ht="113.25" thickBot="1" x14ac:dyDescent="0.25">
      <c r="A37" s="43" t="s">
        <v>1220</v>
      </c>
      <c r="B37" s="43" t="s">
        <v>1221</v>
      </c>
      <c r="C37" s="18" t="s">
        <v>1225</v>
      </c>
      <c r="D37" s="19" t="s">
        <v>1226</v>
      </c>
      <c r="E37" s="20" t="s">
        <v>135</v>
      </c>
      <c r="F37" s="21" t="s">
        <v>1130</v>
      </c>
      <c r="G37" s="61" t="s">
        <v>1227</v>
      </c>
      <c r="H37" s="21" t="s">
        <v>1228</v>
      </c>
      <c r="I37" s="18" t="s">
        <v>49</v>
      </c>
      <c r="J37" s="19" t="s">
        <v>38</v>
      </c>
      <c r="K37" s="20" t="s">
        <v>123</v>
      </c>
      <c r="L37" s="21" t="s">
        <v>40</v>
      </c>
      <c r="M37" s="22" t="s">
        <v>111</v>
      </c>
    </row>
    <row r="38" spans="1:13" ht="57" thickBot="1" x14ac:dyDescent="0.25">
      <c r="A38" s="43" t="s">
        <v>1220</v>
      </c>
      <c r="B38" s="43" t="s">
        <v>1221</v>
      </c>
      <c r="C38" s="18" t="s">
        <v>1229</v>
      </c>
      <c r="D38" s="19" t="s">
        <v>1230</v>
      </c>
      <c r="E38" s="20" t="s">
        <v>135</v>
      </c>
      <c r="F38" s="21">
        <v>44501</v>
      </c>
      <c r="G38" s="61" t="s">
        <v>1130</v>
      </c>
      <c r="H38" s="21" t="s">
        <v>79</v>
      </c>
      <c r="I38" s="18" t="s">
        <v>49</v>
      </c>
      <c r="J38" s="19" t="s">
        <v>238</v>
      </c>
      <c r="K38" s="20" t="s">
        <v>50</v>
      </c>
      <c r="L38" s="21" t="s">
        <v>51</v>
      </c>
      <c r="M38" s="22" t="s">
        <v>239</v>
      </c>
    </row>
    <row r="39" spans="1:13" ht="69.95" customHeight="1" thickBot="1" x14ac:dyDescent="0.25">
      <c r="A39" s="43" t="s">
        <v>1220</v>
      </c>
      <c r="B39" s="43" t="s">
        <v>1221</v>
      </c>
      <c r="C39" s="18" t="s">
        <v>1231</v>
      </c>
      <c r="D39" s="19" t="s">
        <v>1232</v>
      </c>
      <c r="E39" s="20" t="s">
        <v>135</v>
      </c>
      <c r="F39" s="62">
        <v>2023</v>
      </c>
      <c r="G39" s="61" t="s">
        <v>1130</v>
      </c>
      <c r="H39" s="21" t="s">
        <v>79</v>
      </c>
      <c r="I39" s="18" t="s">
        <v>49</v>
      </c>
      <c r="J39" s="19" t="s">
        <v>38</v>
      </c>
      <c r="K39" s="20" t="s">
        <v>50</v>
      </c>
      <c r="L39" s="21" t="s">
        <v>51</v>
      </c>
      <c r="M39" s="22" t="s">
        <v>239</v>
      </c>
    </row>
    <row r="40" spans="1:13" ht="34.5" thickBot="1" x14ac:dyDescent="0.25">
      <c r="A40" s="43" t="s">
        <v>1220</v>
      </c>
      <c r="B40" s="43"/>
      <c r="C40" s="18" t="s">
        <v>1233</v>
      </c>
      <c r="D40" s="19" t="s">
        <v>1234</v>
      </c>
      <c r="E40" s="20" t="s">
        <v>299</v>
      </c>
      <c r="F40" s="21" t="s">
        <v>1130</v>
      </c>
      <c r="G40" s="61" t="s">
        <v>1130</v>
      </c>
      <c r="H40" s="21" t="s">
        <v>1220</v>
      </c>
      <c r="I40" s="18" t="s">
        <v>76</v>
      </c>
      <c r="J40" s="19" t="s">
        <v>238</v>
      </c>
      <c r="K40" s="20" t="s">
        <v>39</v>
      </c>
      <c r="L40" s="21" t="s">
        <v>90</v>
      </c>
      <c r="M40" s="57" t="s">
        <v>91</v>
      </c>
    </row>
    <row r="41" spans="1:13" ht="23.25" thickBot="1" x14ac:dyDescent="0.25">
      <c r="A41" s="43" t="s">
        <v>1220</v>
      </c>
      <c r="B41" s="43"/>
      <c r="C41" s="18" t="s">
        <v>1235</v>
      </c>
      <c r="D41" s="19" t="s">
        <v>1236</v>
      </c>
      <c r="E41" s="20" t="s">
        <v>299</v>
      </c>
      <c r="F41" s="21" t="s">
        <v>1130</v>
      </c>
      <c r="G41" s="61" t="s">
        <v>1130</v>
      </c>
      <c r="H41" s="21" t="s">
        <v>79</v>
      </c>
      <c r="I41" s="18" t="s">
        <v>76</v>
      </c>
      <c r="J41" s="19" t="s">
        <v>38</v>
      </c>
      <c r="K41" s="20" t="s">
        <v>217</v>
      </c>
      <c r="L41" s="21" t="s">
        <v>40</v>
      </c>
      <c r="M41" s="22" t="s">
        <v>41</v>
      </c>
    </row>
    <row r="42" spans="1:13" ht="34.5" thickBot="1" x14ac:dyDescent="0.25">
      <c r="A42" s="43" t="s">
        <v>1220</v>
      </c>
      <c r="B42" s="43"/>
      <c r="C42" s="18" t="s">
        <v>1237</v>
      </c>
      <c r="D42" s="19" t="s">
        <v>1238</v>
      </c>
      <c r="E42" s="20" t="s">
        <v>299</v>
      </c>
      <c r="F42" s="21">
        <v>43344</v>
      </c>
      <c r="G42" s="61" t="s">
        <v>1130</v>
      </c>
      <c r="H42" s="21" t="s">
        <v>1239</v>
      </c>
      <c r="I42" s="18" t="s">
        <v>76</v>
      </c>
      <c r="J42" s="19" t="s">
        <v>238</v>
      </c>
      <c r="K42" s="20" t="s">
        <v>217</v>
      </c>
      <c r="L42" s="21" t="s">
        <v>40</v>
      </c>
      <c r="M42" s="22" t="s">
        <v>239</v>
      </c>
    </row>
    <row r="43" spans="1:13" ht="45.75" thickBot="1" x14ac:dyDescent="0.25">
      <c r="A43" s="43" t="s">
        <v>1240</v>
      </c>
      <c r="B43" s="43" t="s">
        <v>1241</v>
      </c>
      <c r="C43" s="18" t="s">
        <v>1242</v>
      </c>
      <c r="D43" s="19" t="s">
        <v>1243</v>
      </c>
      <c r="E43" s="20" t="s">
        <v>135</v>
      </c>
      <c r="F43" s="21">
        <v>44105</v>
      </c>
      <c r="G43" s="61">
        <v>0.6</v>
      </c>
      <c r="H43" s="21" t="s">
        <v>1244</v>
      </c>
      <c r="I43" s="18" t="s">
        <v>49</v>
      </c>
      <c r="J43" s="19" t="s">
        <v>38</v>
      </c>
      <c r="K43" s="20" t="s">
        <v>39</v>
      </c>
      <c r="L43" s="21" t="s">
        <v>40</v>
      </c>
      <c r="M43" s="22" t="s">
        <v>41</v>
      </c>
    </row>
    <row r="44" spans="1:13" ht="45.75" thickBot="1" x14ac:dyDescent="0.25">
      <c r="A44" s="43" t="s">
        <v>1240</v>
      </c>
      <c r="B44" s="43" t="s">
        <v>1241</v>
      </c>
      <c r="C44" s="18" t="s">
        <v>1245</v>
      </c>
      <c r="D44" s="19" t="s">
        <v>1246</v>
      </c>
      <c r="E44" s="20" t="s">
        <v>135</v>
      </c>
      <c r="F44" s="21">
        <v>44256</v>
      </c>
      <c r="G44" s="61">
        <v>4.7</v>
      </c>
      <c r="H44" s="21" t="s">
        <v>1244</v>
      </c>
      <c r="I44" s="18" t="s">
        <v>49</v>
      </c>
      <c r="J44" s="19" t="s">
        <v>38</v>
      </c>
      <c r="K44" s="20" t="s">
        <v>50</v>
      </c>
      <c r="L44" s="21" t="s">
        <v>40</v>
      </c>
      <c r="M44" s="22" t="s">
        <v>52</v>
      </c>
    </row>
    <row r="45" spans="1:13" ht="45.75" thickBot="1" x14ac:dyDescent="0.25">
      <c r="A45" s="43" t="s">
        <v>1240</v>
      </c>
      <c r="B45" s="43" t="s">
        <v>1241</v>
      </c>
      <c r="C45" s="18" t="s">
        <v>1247</v>
      </c>
      <c r="D45" s="19" t="s">
        <v>1248</v>
      </c>
      <c r="E45" s="20" t="s">
        <v>135</v>
      </c>
      <c r="F45" s="21">
        <v>44378</v>
      </c>
      <c r="G45" s="61">
        <v>4</v>
      </c>
      <c r="H45" s="21" t="s">
        <v>79</v>
      </c>
      <c r="I45" s="18" t="s">
        <v>49</v>
      </c>
      <c r="J45" s="19" t="s">
        <v>238</v>
      </c>
      <c r="K45" s="20" t="s">
        <v>141</v>
      </c>
      <c r="L45" s="21" t="s">
        <v>40</v>
      </c>
      <c r="M45" s="22" t="s">
        <v>239</v>
      </c>
    </row>
    <row r="46" spans="1:13" ht="34.5" thickBot="1" x14ac:dyDescent="0.25">
      <c r="A46" s="43" t="s">
        <v>1240</v>
      </c>
      <c r="B46" s="43" t="s">
        <v>1241</v>
      </c>
      <c r="C46" s="18" t="s">
        <v>1249</v>
      </c>
      <c r="D46" s="19" t="s">
        <v>1250</v>
      </c>
      <c r="E46" s="20" t="s">
        <v>135</v>
      </c>
      <c r="F46" s="21">
        <v>44378</v>
      </c>
      <c r="G46" s="61">
        <v>6</v>
      </c>
      <c r="H46" s="21" t="s">
        <v>79</v>
      </c>
      <c r="I46" s="18" t="s">
        <v>49</v>
      </c>
      <c r="J46" s="19" t="s">
        <v>38</v>
      </c>
      <c r="K46" s="20" t="s">
        <v>50</v>
      </c>
      <c r="L46" s="21" t="s">
        <v>40</v>
      </c>
      <c r="M46" s="22" t="s">
        <v>41</v>
      </c>
    </row>
    <row r="47" spans="1:13" ht="34.5" thickBot="1" x14ac:dyDescent="0.25">
      <c r="A47" s="43" t="s">
        <v>1240</v>
      </c>
      <c r="B47" s="43" t="s">
        <v>1241</v>
      </c>
      <c r="C47" s="18" t="s">
        <v>1251</v>
      </c>
      <c r="D47" s="19" t="s">
        <v>1252</v>
      </c>
      <c r="E47" s="20" t="s">
        <v>135</v>
      </c>
      <c r="F47" s="21">
        <v>45078</v>
      </c>
      <c r="G47" s="61">
        <v>5.9</v>
      </c>
      <c r="H47" s="21" t="s">
        <v>79</v>
      </c>
      <c r="I47" s="18" t="s">
        <v>49</v>
      </c>
      <c r="J47" s="19" t="s">
        <v>38</v>
      </c>
      <c r="K47" s="20" t="s">
        <v>50</v>
      </c>
      <c r="L47" s="21" t="s">
        <v>40</v>
      </c>
      <c r="M47" s="22" t="s">
        <v>41</v>
      </c>
    </row>
    <row r="48" spans="1:13" ht="34.5" thickBot="1" x14ac:dyDescent="0.25">
      <c r="A48" s="43" t="s">
        <v>1240</v>
      </c>
      <c r="B48" s="43" t="s">
        <v>1241</v>
      </c>
      <c r="C48" s="18" t="s">
        <v>1253</v>
      </c>
      <c r="D48" s="19" t="s">
        <v>1254</v>
      </c>
      <c r="E48" s="20" t="s">
        <v>135</v>
      </c>
      <c r="F48" s="21" t="s">
        <v>1168</v>
      </c>
      <c r="G48" s="61">
        <v>2</v>
      </c>
      <c r="H48" s="21" t="s">
        <v>1244</v>
      </c>
      <c r="I48" s="18" t="s">
        <v>49</v>
      </c>
      <c r="J48" s="19" t="s">
        <v>273</v>
      </c>
      <c r="K48" s="20" t="s">
        <v>137</v>
      </c>
      <c r="L48" s="21" t="s">
        <v>172</v>
      </c>
      <c r="M48" s="57" t="s">
        <v>173</v>
      </c>
    </row>
    <row r="49" spans="1:13" ht="34.5" thickBot="1" x14ac:dyDescent="0.25">
      <c r="A49" s="43" t="s">
        <v>1240</v>
      </c>
      <c r="B49" s="43" t="s">
        <v>1241</v>
      </c>
      <c r="C49" s="18" t="s">
        <v>1255</v>
      </c>
      <c r="D49" s="19" t="s">
        <v>1256</v>
      </c>
      <c r="E49" s="20" t="s">
        <v>135</v>
      </c>
      <c r="F49" s="21" t="s">
        <v>1168</v>
      </c>
      <c r="G49" s="61">
        <v>0.2</v>
      </c>
      <c r="H49" s="21" t="s">
        <v>1244</v>
      </c>
      <c r="I49" s="18" t="s">
        <v>49</v>
      </c>
      <c r="J49" s="19" t="s">
        <v>38</v>
      </c>
      <c r="K49" s="20" t="s">
        <v>137</v>
      </c>
      <c r="L49" s="21" t="s">
        <v>51</v>
      </c>
      <c r="M49" s="22" t="s">
        <v>173</v>
      </c>
    </row>
    <row r="50" spans="1:13" ht="45.75" thickBot="1" x14ac:dyDescent="0.25">
      <c r="A50" s="43" t="s">
        <v>1240</v>
      </c>
      <c r="B50" s="43" t="s">
        <v>1241</v>
      </c>
      <c r="C50" s="18" t="s">
        <v>1257</v>
      </c>
      <c r="D50" s="19" t="s">
        <v>1258</v>
      </c>
      <c r="E50" s="20" t="s">
        <v>135</v>
      </c>
      <c r="F50" s="21" t="s">
        <v>1217</v>
      </c>
      <c r="G50" s="61">
        <v>3.3</v>
      </c>
      <c r="H50" s="21" t="s">
        <v>1244</v>
      </c>
      <c r="I50" s="18" t="s">
        <v>49</v>
      </c>
      <c r="J50" s="19" t="s">
        <v>38</v>
      </c>
      <c r="K50" s="20" t="s">
        <v>137</v>
      </c>
      <c r="L50" s="21" t="s">
        <v>51</v>
      </c>
      <c r="M50" s="22" t="s">
        <v>173</v>
      </c>
    </row>
    <row r="51" spans="1:13" ht="45.75" thickBot="1" x14ac:dyDescent="0.25">
      <c r="A51" s="43" t="s">
        <v>1240</v>
      </c>
      <c r="B51" s="43" t="s">
        <v>1241</v>
      </c>
      <c r="C51" s="18" t="s">
        <v>1259</v>
      </c>
      <c r="D51" s="19" t="s">
        <v>1260</v>
      </c>
      <c r="E51" s="20" t="s">
        <v>135</v>
      </c>
      <c r="F51" s="21" t="s">
        <v>1217</v>
      </c>
      <c r="G51" s="61">
        <v>4</v>
      </c>
      <c r="H51" s="21" t="s">
        <v>1244</v>
      </c>
      <c r="I51" s="18" t="s">
        <v>49</v>
      </c>
      <c r="J51" s="19" t="s">
        <v>38</v>
      </c>
      <c r="K51" s="20" t="s">
        <v>137</v>
      </c>
      <c r="L51" s="21" t="s">
        <v>51</v>
      </c>
      <c r="M51" s="22" t="s">
        <v>173</v>
      </c>
    </row>
    <row r="52" spans="1:13" ht="34.5" thickBot="1" x14ac:dyDescent="0.25">
      <c r="A52" s="43" t="s">
        <v>1240</v>
      </c>
      <c r="B52" s="43" t="s">
        <v>1241</v>
      </c>
      <c r="C52" s="18" t="s">
        <v>1261</v>
      </c>
      <c r="D52" s="19" t="s">
        <v>1262</v>
      </c>
      <c r="E52" s="20" t="s">
        <v>135</v>
      </c>
      <c r="F52" s="21">
        <v>45962</v>
      </c>
      <c r="G52" s="61">
        <v>1.7</v>
      </c>
      <c r="H52" s="21" t="s">
        <v>1244</v>
      </c>
      <c r="I52" s="18" t="s">
        <v>49</v>
      </c>
      <c r="J52" s="19" t="s">
        <v>238</v>
      </c>
      <c r="K52" s="20" t="s">
        <v>141</v>
      </c>
      <c r="L52" s="21" t="s">
        <v>40</v>
      </c>
      <c r="M52" s="22" t="s">
        <v>239</v>
      </c>
    </row>
    <row r="53" spans="1:13" ht="45.75" thickBot="1" x14ac:dyDescent="0.25">
      <c r="A53" s="43" t="s">
        <v>1240</v>
      </c>
      <c r="B53" s="43"/>
      <c r="C53" s="18" t="s">
        <v>1263</v>
      </c>
      <c r="D53" s="19" t="s">
        <v>1264</v>
      </c>
      <c r="E53" s="20" t="s">
        <v>1185</v>
      </c>
      <c r="F53" s="21">
        <v>44166</v>
      </c>
      <c r="G53" s="61">
        <v>50.7</v>
      </c>
      <c r="H53" s="21" t="s">
        <v>1240</v>
      </c>
      <c r="I53" s="18" t="s">
        <v>37</v>
      </c>
      <c r="J53" s="19" t="s">
        <v>38</v>
      </c>
      <c r="K53" s="20" t="s">
        <v>123</v>
      </c>
      <c r="L53" s="21" t="s">
        <v>40</v>
      </c>
      <c r="M53" s="22" t="s">
        <v>41</v>
      </c>
    </row>
    <row r="54" spans="1:13" ht="50.1" customHeight="1" thickBot="1" x14ac:dyDescent="0.25">
      <c r="A54" s="43" t="s">
        <v>1240</v>
      </c>
      <c r="B54" s="43"/>
      <c r="C54" s="18" t="s">
        <v>1265</v>
      </c>
      <c r="D54" s="19" t="s">
        <v>1266</v>
      </c>
      <c r="E54" s="20" t="s">
        <v>299</v>
      </c>
      <c r="F54" s="21">
        <v>43497</v>
      </c>
      <c r="G54" s="61" t="s">
        <v>1130</v>
      </c>
      <c r="H54" s="21" t="s">
        <v>1240</v>
      </c>
      <c r="I54" s="18" t="s">
        <v>76</v>
      </c>
      <c r="J54" s="19" t="s">
        <v>238</v>
      </c>
      <c r="K54" s="20" t="s">
        <v>123</v>
      </c>
      <c r="L54" s="21" t="s">
        <v>90</v>
      </c>
      <c r="M54" s="22" t="s">
        <v>91</v>
      </c>
    </row>
    <row r="55" spans="1:13" ht="23.25" thickBot="1" x14ac:dyDescent="0.25">
      <c r="A55" s="43" t="s">
        <v>1240</v>
      </c>
      <c r="B55" s="43"/>
      <c r="C55" s="18" t="s">
        <v>1267</v>
      </c>
      <c r="D55" s="19" t="s">
        <v>1268</v>
      </c>
      <c r="E55" s="20" t="s">
        <v>299</v>
      </c>
      <c r="F55" s="21">
        <v>43556</v>
      </c>
      <c r="G55" s="61" t="s">
        <v>1130</v>
      </c>
      <c r="H55" s="21" t="s">
        <v>79</v>
      </c>
      <c r="I55" s="18" t="s">
        <v>76</v>
      </c>
      <c r="J55" s="19" t="s">
        <v>238</v>
      </c>
      <c r="K55" s="20" t="s">
        <v>217</v>
      </c>
      <c r="L55" s="21" t="s">
        <v>40</v>
      </c>
      <c r="M55" s="22" t="s">
        <v>173</v>
      </c>
    </row>
    <row r="56" spans="1:13" ht="23.25" thickBot="1" x14ac:dyDescent="0.25">
      <c r="A56" s="43" t="s">
        <v>1240</v>
      </c>
      <c r="B56" s="43"/>
      <c r="C56" s="18" t="s">
        <v>1269</v>
      </c>
      <c r="D56" s="19" t="s">
        <v>1270</v>
      </c>
      <c r="E56" s="20" t="s">
        <v>299</v>
      </c>
      <c r="F56" s="21" t="s">
        <v>1130</v>
      </c>
      <c r="G56" s="61" t="s">
        <v>1130</v>
      </c>
      <c r="H56" s="21" t="s">
        <v>1271</v>
      </c>
      <c r="I56" s="18" t="s">
        <v>76</v>
      </c>
      <c r="J56" s="19" t="s">
        <v>38</v>
      </c>
      <c r="K56" s="20" t="s">
        <v>317</v>
      </c>
      <c r="L56" s="21" t="s">
        <v>40</v>
      </c>
      <c r="M56" s="22" t="s">
        <v>41</v>
      </c>
    </row>
    <row r="57" spans="1:13" ht="78" customHeight="1" thickBot="1" x14ac:dyDescent="0.25">
      <c r="A57" s="43" t="s">
        <v>1272</v>
      </c>
      <c r="B57" s="43" t="s">
        <v>1273</v>
      </c>
      <c r="C57" s="18" t="s">
        <v>1274</v>
      </c>
      <c r="D57" s="19" t="s">
        <v>1275</v>
      </c>
      <c r="E57" s="20" t="s">
        <v>135</v>
      </c>
      <c r="F57" s="21" t="s">
        <v>1276</v>
      </c>
      <c r="G57" s="61" t="s">
        <v>1277</v>
      </c>
      <c r="H57" s="21" t="s">
        <v>1278</v>
      </c>
      <c r="I57" s="18" t="s">
        <v>49</v>
      </c>
      <c r="J57" s="19" t="s">
        <v>238</v>
      </c>
      <c r="K57" s="20" t="s">
        <v>317</v>
      </c>
      <c r="L57" s="21" t="s">
        <v>381</v>
      </c>
      <c r="M57" s="22" t="s">
        <v>41</v>
      </c>
    </row>
    <row r="58" spans="1:13" ht="23.25" thickBot="1" x14ac:dyDescent="0.25">
      <c r="A58" s="43" t="s">
        <v>1272</v>
      </c>
      <c r="B58" s="43" t="s">
        <v>1273</v>
      </c>
      <c r="C58" s="18" t="s">
        <v>1279</v>
      </c>
      <c r="D58" s="19" t="s">
        <v>1280</v>
      </c>
      <c r="E58" s="20" t="s">
        <v>135</v>
      </c>
      <c r="F58" s="21">
        <v>43739</v>
      </c>
      <c r="G58" s="61">
        <v>5.5</v>
      </c>
      <c r="H58" s="21" t="s">
        <v>1278</v>
      </c>
      <c r="I58" s="18" t="s">
        <v>76</v>
      </c>
      <c r="J58" s="19" t="s">
        <v>238</v>
      </c>
      <c r="K58" s="20" t="s">
        <v>39</v>
      </c>
      <c r="L58" s="21" t="s">
        <v>40</v>
      </c>
      <c r="M58" s="57" t="s">
        <v>111</v>
      </c>
    </row>
    <row r="59" spans="1:13" ht="57" thickBot="1" x14ac:dyDescent="0.25">
      <c r="A59" s="43" t="s">
        <v>1272</v>
      </c>
      <c r="B59" s="43" t="s">
        <v>1273</v>
      </c>
      <c r="C59" s="18" t="s">
        <v>1281</v>
      </c>
      <c r="D59" s="19" t="s">
        <v>1282</v>
      </c>
      <c r="E59" s="20" t="s">
        <v>135</v>
      </c>
      <c r="F59" s="21">
        <v>44105</v>
      </c>
      <c r="G59" s="61">
        <v>0.7</v>
      </c>
      <c r="H59" s="21" t="s">
        <v>1278</v>
      </c>
      <c r="I59" s="18" t="s">
        <v>49</v>
      </c>
      <c r="J59" s="19" t="s">
        <v>38</v>
      </c>
      <c r="K59" s="20" t="s">
        <v>80</v>
      </c>
      <c r="L59" s="21" t="s">
        <v>40</v>
      </c>
      <c r="M59" s="22" t="s">
        <v>41</v>
      </c>
    </row>
    <row r="60" spans="1:13" ht="23.25" thickBot="1" x14ac:dyDescent="0.25">
      <c r="A60" s="43" t="s">
        <v>1272</v>
      </c>
      <c r="B60" s="43" t="s">
        <v>1273</v>
      </c>
      <c r="C60" s="18" t="s">
        <v>1283</v>
      </c>
      <c r="D60" s="19" t="s">
        <v>1284</v>
      </c>
      <c r="E60" s="20" t="s">
        <v>135</v>
      </c>
      <c r="F60" s="21">
        <v>44621</v>
      </c>
      <c r="G60" s="61">
        <v>26.8</v>
      </c>
      <c r="H60" s="21" t="s">
        <v>1278</v>
      </c>
      <c r="I60" s="18" t="s">
        <v>49</v>
      </c>
      <c r="J60" s="19" t="s">
        <v>38</v>
      </c>
      <c r="K60" s="20" t="s">
        <v>50</v>
      </c>
      <c r="L60" s="21" t="s">
        <v>51</v>
      </c>
      <c r="M60" s="22" t="s">
        <v>41</v>
      </c>
    </row>
    <row r="61" spans="1:13" ht="23.25" thickBot="1" x14ac:dyDescent="0.25">
      <c r="A61" s="43" t="s">
        <v>1272</v>
      </c>
      <c r="B61" s="43"/>
      <c r="C61" s="18" t="s">
        <v>1285</v>
      </c>
      <c r="D61" s="19" t="s">
        <v>1286</v>
      </c>
      <c r="E61" s="20" t="s">
        <v>1185</v>
      </c>
      <c r="F61" s="21">
        <v>43983</v>
      </c>
      <c r="G61" s="61" t="s">
        <v>1130</v>
      </c>
      <c r="H61" s="21" t="s">
        <v>1149</v>
      </c>
      <c r="I61" s="18" t="s">
        <v>37</v>
      </c>
      <c r="J61" s="19" t="s">
        <v>38</v>
      </c>
      <c r="K61" s="20" t="s">
        <v>39</v>
      </c>
      <c r="L61" s="21" t="s">
        <v>40</v>
      </c>
      <c r="M61" s="22" t="s">
        <v>41</v>
      </c>
    </row>
    <row r="62" spans="1:13" ht="34.5" thickBot="1" x14ac:dyDescent="0.25">
      <c r="A62" s="43" t="s">
        <v>1272</v>
      </c>
      <c r="B62" s="43"/>
      <c r="C62" s="18" t="s">
        <v>1287</v>
      </c>
      <c r="D62" s="19" t="s">
        <v>1288</v>
      </c>
      <c r="E62" s="20" t="s">
        <v>299</v>
      </c>
      <c r="F62" s="21">
        <v>43374</v>
      </c>
      <c r="G62" s="61" t="s">
        <v>1130</v>
      </c>
      <c r="H62" s="21" t="s">
        <v>79</v>
      </c>
      <c r="I62" s="18" t="s">
        <v>76</v>
      </c>
      <c r="J62" s="19" t="s">
        <v>38</v>
      </c>
      <c r="K62" s="20" t="s">
        <v>137</v>
      </c>
      <c r="L62" s="21" t="s">
        <v>172</v>
      </c>
      <c r="M62" s="22" t="s">
        <v>173</v>
      </c>
    </row>
    <row r="63" spans="1:13" ht="45.75" thickBot="1" x14ac:dyDescent="0.25">
      <c r="A63" s="43" t="s">
        <v>1289</v>
      </c>
      <c r="B63" s="43" t="s">
        <v>1290</v>
      </c>
      <c r="C63" s="18" t="s">
        <v>1291</v>
      </c>
      <c r="D63" s="19" t="s">
        <v>1292</v>
      </c>
      <c r="E63" s="20" t="s">
        <v>135</v>
      </c>
      <c r="F63" s="21">
        <v>44256</v>
      </c>
      <c r="G63" s="61">
        <v>4</v>
      </c>
      <c r="H63" s="21" t="s">
        <v>79</v>
      </c>
      <c r="I63" s="18" t="s">
        <v>49</v>
      </c>
      <c r="J63" s="19" t="s">
        <v>227</v>
      </c>
      <c r="K63" s="20" t="s">
        <v>217</v>
      </c>
      <c r="L63" s="21" t="s">
        <v>40</v>
      </c>
      <c r="M63" s="22" t="s">
        <v>41</v>
      </c>
    </row>
    <row r="64" spans="1:13" ht="34.5" thickBot="1" x14ac:dyDescent="0.25">
      <c r="A64" s="43" t="s">
        <v>1289</v>
      </c>
      <c r="B64" s="43" t="s">
        <v>1290</v>
      </c>
      <c r="C64" s="18" t="s">
        <v>1293</v>
      </c>
      <c r="D64" s="19" t="s">
        <v>1294</v>
      </c>
      <c r="E64" s="20" t="s">
        <v>135</v>
      </c>
      <c r="F64" s="21">
        <v>44621</v>
      </c>
      <c r="G64" s="61">
        <v>4.5</v>
      </c>
      <c r="H64" s="21" t="s">
        <v>1295</v>
      </c>
      <c r="I64" s="18" t="s">
        <v>49</v>
      </c>
      <c r="J64" s="19" t="s">
        <v>38</v>
      </c>
      <c r="K64" s="20" t="s">
        <v>137</v>
      </c>
      <c r="L64" s="21" t="s">
        <v>172</v>
      </c>
      <c r="M64" s="22" t="s">
        <v>173</v>
      </c>
    </row>
    <row r="65" spans="1:13" ht="79.5" thickBot="1" x14ac:dyDescent="0.25">
      <c r="A65" s="43" t="s">
        <v>1289</v>
      </c>
      <c r="B65" s="43" t="s">
        <v>1290</v>
      </c>
      <c r="C65" s="18" t="s">
        <v>1296</v>
      </c>
      <c r="D65" s="19" t="s">
        <v>1297</v>
      </c>
      <c r="E65" s="20" t="s">
        <v>135</v>
      </c>
      <c r="F65" s="21">
        <v>44713</v>
      </c>
      <c r="G65" s="61">
        <v>2.8</v>
      </c>
      <c r="H65" s="21" t="s">
        <v>1295</v>
      </c>
      <c r="I65" s="18" t="s">
        <v>49</v>
      </c>
      <c r="J65" s="19" t="s">
        <v>38</v>
      </c>
      <c r="K65" s="20" t="s">
        <v>137</v>
      </c>
      <c r="L65" s="21" t="s">
        <v>172</v>
      </c>
      <c r="M65" s="22" t="s">
        <v>173</v>
      </c>
    </row>
    <row r="66" spans="1:13" ht="45.75" thickBot="1" x14ac:dyDescent="0.25">
      <c r="A66" s="43" t="s">
        <v>1289</v>
      </c>
      <c r="B66" s="43" t="s">
        <v>1290</v>
      </c>
      <c r="C66" s="18" t="s">
        <v>1298</v>
      </c>
      <c r="D66" s="19" t="s">
        <v>1299</v>
      </c>
      <c r="E66" s="20" t="s">
        <v>135</v>
      </c>
      <c r="F66" s="21">
        <v>44927</v>
      </c>
      <c r="G66" s="61">
        <v>0.1</v>
      </c>
      <c r="H66" s="21" t="s">
        <v>79</v>
      </c>
      <c r="I66" s="18" t="s">
        <v>49</v>
      </c>
      <c r="J66" s="19" t="s">
        <v>38</v>
      </c>
      <c r="K66" s="20" t="s">
        <v>217</v>
      </c>
      <c r="L66" s="21" t="s">
        <v>172</v>
      </c>
      <c r="M66" s="57" t="s">
        <v>173</v>
      </c>
    </row>
    <row r="67" spans="1:13" ht="34.5" thickBot="1" x14ac:dyDescent="0.25">
      <c r="A67" s="43" t="s">
        <v>1289</v>
      </c>
      <c r="B67" s="43" t="s">
        <v>1290</v>
      </c>
      <c r="C67" s="18" t="s">
        <v>1300</v>
      </c>
      <c r="D67" s="19" t="s">
        <v>1301</v>
      </c>
      <c r="E67" s="20" t="s">
        <v>135</v>
      </c>
      <c r="F67" s="21" t="s">
        <v>1217</v>
      </c>
      <c r="G67" s="61">
        <v>4.0999999999999996</v>
      </c>
      <c r="H67" s="21" t="s">
        <v>1295</v>
      </c>
      <c r="I67" s="18" t="s">
        <v>49</v>
      </c>
      <c r="J67" s="19" t="s">
        <v>38</v>
      </c>
      <c r="K67" s="20" t="s">
        <v>217</v>
      </c>
      <c r="L67" s="21" t="s">
        <v>172</v>
      </c>
      <c r="M67" s="57" t="s">
        <v>173</v>
      </c>
    </row>
    <row r="68" spans="1:13" ht="23.25" thickBot="1" x14ac:dyDescent="0.25">
      <c r="A68" s="43" t="s">
        <v>1302</v>
      </c>
      <c r="B68" s="43" t="s">
        <v>132</v>
      </c>
      <c r="C68" s="18" t="s">
        <v>1303</v>
      </c>
      <c r="D68" s="19" t="s">
        <v>1304</v>
      </c>
      <c r="E68" s="20" t="s">
        <v>135</v>
      </c>
      <c r="F68" s="21" t="s">
        <v>1168</v>
      </c>
      <c r="G68" s="61">
        <v>2.6</v>
      </c>
      <c r="H68" s="21" t="s">
        <v>79</v>
      </c>
      <c r="I68" s="18" t="s">
        <v>49</v>
      </c>
      <c r="J68" s="19" t="s">
        <v>38</v>
      </c>
      <c r="K68" s="20" t="s">
        <v>39</v>
      </c>
      <c r="L68" s="21" t="s">
        <v>90</v>
      </c>
      <c r="M68" s="22" t="s">
        <v>91</v>
      </c>
    </row>
    <row r="69" spans="1:13" ht="23.25" thickBot="1" x14ac:dyDescent="0.25">
      <c r="A69" s="43" t="s">
        <v>1302</v>
      </c>
      <c r="B69" s="43" t="s">
        <v>132</v>
      </c>
      <c r="C69" s="18" t="s">
        <v>1305</v>
      </c>
      <c r="D69" s="19" t="s">
        <v>1304</v>
      </c>
      <c r="E69" s="20" t="s">
        <v>135</v>
      </c>
      <c r="F69" s="21" t="s">
        <v>1168</v>
      </c>
      <c r="G69" s="61">
        <v>7.2</v>
      </c>
      <c r="H69" s="21" t="s">
        <v>1306</v>
      </c>
      <c r="I69" s="18" t="s">
        <v>49</v>
      </c>
      <c r="J69" s="19" t="s">
        <v>38</v>
      </c>
      <c r="K69" s="20" t="s">
        <v>39</v>
      </c>
      <c r="L69" s="21" t="s">
        <v>90</v>
      </c>
      <c r="M69" s="22" t="s">
        <v>91</v>
      </c>
    </row>
    <row r="70" spans="1:13" ht="23.25" thickBot="1" x14ac:dyDescent="0.25">
      <c r="A70" s="43" t="s">
        <v>1302</v>
      </c>
      <c r="B70" s="43" t="s">
        <v>132</v>
      </c>
      <c r="C70" s="18" t="s">
        <v>1307</v>
      </c>
      <c r="D70" s="19" t="s">
        <v>1304</v>
      </c>
      <c r="E70" s="20" t="s">
        <v>135</v>
      </c>
      <c r="F70" s="21" t="s">
        <v>1168</v>
      </c>
      <c r="G70" s="61">
        <v>5.6</v>
      </c>
      <c r="H70" s="21" t="s">
        <v>1306</v>
      </c>
      <c r="I70" s="18" t="s">
        <v>49</v>
      </c>
      <c r="J70" s="19" t="s">
        <v>38</v>
      </c>
      <c r="K70" s="20" t="s">
        <v>39</v>
      </c>
      <c r="L70" s="21" t="s">
        <v>90</v>
      </c>
      <c r="M70" s="22" t="s">
        <v>91</v>
      </c>
    </row>
    <row r="71" spans="1:13" ht="23.25" thickBot="1" x14ac:dyDescent="0.25">
      <c r="A71" s="43" t="s">
        <v>1302</v>
      </c>
      <c r="B71" s="43" t="s">
        <v>132</v>
      </c>
      <c r="C71" s="18" t="s">
        <v>1308</v>
      </c>
      <c r="D71" s="19" t="s">
        <v>1304</v>
      </c>
      <c r="E71" s="20" t="s">
        <v>135</v>
      </c>
      <c r="F71" s="21" t="s">
        <v>1168</v>
      </c>
      <c r="G71" s="61">
        <v>6.2</v>
      </c>
      <c r="H71" s="21" t="s">
        <v>1306</v>
      </c>
      <c r="I71" s="18" t="s">
        <v>49</v>
      </c>
      <c r="J71" s="19" t="s">
        <v>38</v>
      </c>
      <c r="K71" s="20" t="s">
        <v>39</v>
      </c>
      <c r="L71" s="21" t="s">
        <v>90</v>
      </c>
      <c r="M71" s="22" t="s">
        <v>91</v>
      </c>
    </row>
    <row r="72" spans="1:13" ht="23.25" thickBot="1" x14ac:dyDescent="0.25">
      <c r="A72" s="43" t="s">
        <v>1302</v>
      </c>
      <c r="B72" s="43" t="s">
        <v>132</v>
      </c>
      <c r="C72" s="18" t="s">
        <v>1309</v>
      </c>
      <c r="D72" s="19" t="s">
        <v>1304</v>
      </c>
      <c r="E72" s="20" t="s">
        <v>135</v>
      </c>
      <c r="F72" s="21" t="s">
        <v>1168</v>
      </c>
      <c r="G72" s="61">
        <v>11.6</v>
      </c>
      <c r="H72" s="21" t="s">
        <v>1306</v>
      </c>
      <c r="I72" s="18" t="s">
        <v>49</v>
      </c>
      <c r="J72" s="19" t="s">
        <v>38</v>
      </c>
      <c r="K72" s="20" t="s">
        <v>39</v>
      </c>
      <c r="L72" s="21" t="s">
        <v>90</v>
      </c>
      <c r="M72" s="22" t="s">
        <v>91</v>
      </c>
    </row>
    <row r="73" spans="1:13" ht="23.25" thickBot="1" x14ac:dyDescent="0.25">
      <c r="A73" s="43" t="s">
        <v>1302</v>
      </c>
      <c r="B73" s="43" t="s">
        <v>132</v>
      </c>
      <c r="C73" s="18" t="s">
        <v>1310</v>
      </c>
      <c r="D73" s="19" t="s">
        <v>1304</v>
      </c>
      <c r="E73" s="20" t="s">
        <v>135</v>
      </c>
      <c r="F73" s="21" t="s">
        <v>1168</v>
      </c>
      <c r="G73" s="61">
        <v>7.8</v>
      </c>
      <c r="H73" s="21" t="s">
        <v>1306</v>
      </c>
      <c r="I73" s="18" t="s">
        <v>49</v>
      </c>
      <c r="J73" s="19" t="s">
        <v>38</v>
      </c>
      <c r="K73" s="20" t="s">
        <v>39</v>
      </c>
      <c r="L73" s="21" t="s">
        <v>90</v>
      </c>
      <c r="M73" s="22" t="s">
        <v>91</v>
      </c>
    </row>
    <row r="74" spans="1:13" ht="23.25" thickBot="1" x14ac:dyDescent="0.25">
      <c r="A74" s="43" t="s">
        <v>1302</v>
      </c>
      <c r="B74" s="43" t="s">
        <v>132</v>
      </c>
      <c r="C74" s="18" t="s">
        <v>1311</v>
      </c>
      <c r="D74" s="19" t="s">
        <v>1304</v>
      </c>
      <c r="E74" s="20" t="s">
        <v>135</v>
      </c>
      <c r="F74" s="21" t="s">
        <v>1168</v>
      </c>
      <c r="G74" s="61">
        <v>4.9000000000000004</v>
      </c>
      <c r="H74" s="21" t="s">
        <v>1306</v>
      </c>
      <c r="I74" s="18" t="s">
        <v>49</v>
      </c>
      <c r="J74" s="19" t="s">
        <v>38</v>
      </c>
      <c r="K74" s="20" t="s">
        <v>39</v>
      </c>
      <c r="L74" s="21" t="s">
        <v>90</v>
      </c>
      <c r="M74" s="22" t="s">
        <v>91</v>
      </c>
    </row>
    <row r="75" spans="1:13" ht="23.25" thickBot="1" x14ac:dyDescent="0.25">
      <c r="A75" s="43" t="s">
        <v>1302</v>
      </c>
      <c r="B75" s="43" t="s">
        <v>132</v>
      </c>
      <c r="C75" s="18" t="s">
        <v>1312</v>
      </c>
      <c r="D75" s="19" t="s">
        <v>1304</v>
      </c>
      <c r="E75" s="20" t="s">
        <v>135</v>
      </c>
      <c r="F75" s="21" t="s">
        <v>1168</v>
      </c>
      <c r="G75" s="61">
        <v>1.8</v>
      </c>
      <c r="H75" s="21" t="s">
        <v>79</v>
      </c>
      <c r="I75" s="18" t="s">
        <v>49</v>
      </c>
      <c r="J75" s="19" t="s">
        <v>38</v>
      </c>
      <c r="K75" s="20" t="s">
        <v>39</v>
      </c>
      <c r="L75" s="21" t="s">
        <v>90</v>
      </c>
      <c r="M75" s="22" t="s">
        <v>91</v>
      </c>
    </row>
    <row r="76" spans="1:13" ht="23.25" thickBot="1" x14ac:dyDescent="0.25">
      <c r="A76" s="43" t="s">
        <v>1302</v>
      </c>
      <c r="B76" s="43" t="s">
        <v>132</v>
      </c>
      <c r="C76" s="18" t="s">
        <v>1313</v>
      </c>
      <c r="D76" s="19" t="s">
        <v>1304</v>
      </c>
      <c r="E76" s="20" t="s">
        <v>135</v>
      </c>
      <c r="F76" s="21" t="s">
        <v>1168</v>
      </c>
      <c r="G76" s="61">
        <v>3.1</v>
      </c>
      <c r="H76" s="21" t="s">
        <v>1306</v>
      </c>
      <c r="I76" s="18" t="s">
        <v>49</v>
      </c>
      <c r="J76" s="19" t="s">
        <v>38</v>
      </c>
      <c r="K76" s="20" t="s">
        <v>39</v>
      </c>
      <c r="L76" s="21" t="s">
        <v>90</v>
      </c>
      <c r="M76" s="22" t="s">
        <v>91</v>
      </c>
    </row>
    <row r="77" spans="1:13" ht="23.25" thickBot="1" x14ac:dyDescent="0.25">
      <c r="A77" s="43" t="s">
        <v>1302</v>
      </c>
      <c r="B77" s="43" t="s">
        <v>132</v>
      </c>
      <c r="C77" s="18" t="s">
        <v>1314</v>
      </c>
      <c r="D77" s="19" t="s">
        <v>1304</v>
      </c>
      <c r="E77" s="20" t="s">
        <v>135</v>
      </c>
      <c r="F77" s="21" t="s">
        <v>1168</v>
      </c>
      <c r="G77" s="61">
        <v>2</v>
      </c>
      <c r="H77" s="21" t="s">
        <v>79</v>
      </c>
      <c r="I77" s="18" t="s">
        <v>49</v>
      </c>
      <c r="J77" s="19" t="s">
        <v>38</v>
      </c>
      <c r="K77" s="20" t="s">
        <v>39</v>
      </c>
      <c r="L77" s="21" t="s">
        <v>90</v>
      </c>
      <c r="M77" s="22" t="s">
        <v>91</v>
      </c>
    </row>
    <row r="78" spans="1:13" ht="23.25" thickBot="1" x14ac:dyDescent="0.25">
      <c r="A78" s="43" t="s">
        <v>1302</v>
      </c>
      <c r="B78" s="43" t="s">
        <v>132</v>
      </c>
      <c r="C78" s="18" t="s">
        <v>1315</v>
      </c>
      <c r="D78" s="19" t="s">
        <v>1304</v>
      </c>
      <c r="E78" s="20" t="s">
        <v>135</v>
      </c>
      <c r="F78" s="21" t="s">
        <v>1168</v>
      </c>
      <c r="G78" s="61">
        <v>2.1</v>
      </c>
      <c r="H78" s="21" t="s">
        <v>79</v>
      </c>
      <c r="I78" s="18" t="s">
        <v>49</v>
      </c>
      <c r="J78" s="19" t="s">
        <v>38</v>
      </c>
      <c r="K78" s="20" t="s">
        <v>39</v>
      </c>
      <c r="L78" s="21" t="s">
        <v>90</v>
      </c>
      <c r="M78" s="22" t="s">
        <v>91</v>
      </c>
    </row>
    <row r="79" spans="1:13" ht="23.25" thickBot="1" x14ac:dyDescent="0.25">
      <c r="A79" s="43" t="s">
        <v>1302</v>
      </c>
      <c r="B79" s="43" t="s">
        <v>132</v>
      </c>
      <c r="C79" s="18" t="s">
        <v>1316</v>
      </c>
      <c r="D79" s="19" t="s">
        <v>1304</v>
      </c>
      <c r="E79" s="20" t="s">
        <v>135</v>
      </c>
      <c r="F79" s="21" t="s">
        <v>1168</v>
      </c>
      <c r="G79" s="61">
        <v>1.3</v>
      </c>
      <c r="H79" s="21" t="s">
        <v>79</v>
      </c>
      <c r="I79" s="18" t="s">
        <v>49</v>
      </c>
      <c r="J79" s="19" t="s">
        <v>38</v>
      </c>
      <c r="K79" s="20" t="s">
        <v>39</v>
      </c>
      <c r="L79" s="21" t="s">
        <v>90</v>
      </c>
      <c r="M79" s="22" t="s">
        <v>91</v>
      </c>
    </row>
    <row r="80" spans="1:13" ht="23.25" thickBot="1" x14ac:dyDescent="0.25">
      <c r="A80" s="43" t="s">
        <v>1302</v>
      </c>
      <c r="B80" s="43" t="s">
        <v>132</v>
      </c>
      <c r="C80" s="18" t="s">
        <v>1317</v>
      </c>
      <c r="D80" s="19" t="s">
        <v>1304</v>
      </c>
      <c r="E80" s="20" t="s">
        <v>135</v>
      </c>
      <c r="F80" s="21" t="s">
        <v>1168</v>
      </c>
      <c r="G80" s="61">
        <v>3.8</v>
      </c>
      <c r="H80" s="21" t="s">
        <v>79</v>
      </c>
      <c r="I80" s="18" t="s">
        <v>49</v>
      </c>
      <c r="J80" s="19" t="s">
        <v>38</v>
      </c>
      <c r="K80" s="20" t="s">
        <v>39</v>
      </c>
      <c r="L80" s="21" t="s">
        <v>90</v>
      </c>
      <c r="M80" s="22" t="s">
        <v>91</v>
      </c>
    </row>
    <row r="81" spans="1:13" ht="23.25" thickBot="1" x14ac:dyDescent="0.25">
      <c r="A81" s="43" t="s">
        <v>1302</v>
      </c>
      <c r="B81" s="43" t="s">
        <v>132</v>
      </c>
      <c r="C81" s="18" t="s">
        <v>1318</v>
      </c>
      <c r="D81" s="19" t="s">
        <v>1304</v>
      </c>
      <c r="E81" s="20" t="s">
        <v>135</v>
      </c>
      <c r="F81" s="21" t="s">
        <v>1168</v>
      </c>
      <c r="G81" s="61">
        <v>5.6</v>
      </c>
      <c r="H81" s="21" t="s">
        <v>1306</v>
      </c>
      <c r="I81" s="18" t="s">
        <v>49</v>
      </c>
      <c r="J81" s="19" t="s">
        <v>38</v>
      </c>
      <c r="K81" s="20" t="s">
        <v>39</v>
      </c>
      <c r="L81" s="21" t="s">
        <v>90</v>
      </c>
      <c r="M81" s="22" t="s">
        <v>91</v>
      </c>
    </row>
    <row r="82" spans="1:13" ht="23.25" thickBot="1" x14ac:dyDescent="0.25">
      <c r="A82" s="43" t="s">
        <v>1302</v>
      </c>
      <c r="B82" s="43" t="s">
        <v>132</v>
      </c>
      <c r="C82" s="18" t="s">
        <v>1319</v>
      </c>
      <c r="D82" s="19" t="s">
        <v>1304</v>
      </c>
      <c r="E82" s="20" t="s">
        <v>135</v>
      </c>
      <c r="F82" s="21" t="s">
        <v>1168</v>
      </c>
      <c r="G82" s="61">
        <v>3.6</v>
      </c>
      <c r="H82" s="21" t="s">
        <v>1306</v>
      </c>
      <c r="I82" s="18" t="s">
        <v>49</v>
      </c>
      <c r="J82" s="19" t="s">
        <v>38</v>
      </c>
      <c r="K82" s="20" t="s">
        <v>39</v>
      </c>
      <c r="L82" s="21" t="s">
        <v>90</v>
      </c>
      <c r="M82" s="22" t="s">
        <v>91</v>
      </c>
    </row>
    <row r="83" spans="1:13" ht="23.25" thickBot="1" x14ac:dyDescent="0.25">
      <c r="A83" s="43" t="s">
        <v>1302</v>
      </c>
      <c r="B83" s="43" t="s">
        <v>132</v>
      </c>
      <c r="C83" s="18" t="s">
        <v>1320</v>
      </c>
      <c r="D83" s="19" t="s">
        <v>1304</v>
      </c>
      <c r="E83" s="20" t="s">
        <v>135</v>
      </c>
      <c r="F83" s="21" t="s">
        <v>1168</v>
      </c>
      <c r="G83" s="61">
        <v>25.5</v>
      </c>
      <c r="H83" s="21" t="s">
        <v>1306</v>
      </c>
      <c r="I83" s="18" t="s">
        <v>49</v>
      </c>
      <c r="J83" s="19" t="s">
        <v>38</v>
      </c>
      <c r="K83" s="20" t="s">
        <v>39</v>
      </c>
      <c r="L83" s="21" t="s">
        <v>90</v>
      </c>
      <c r="M83" s="22" t="s">
        <v>91</v>
      </c>
    </row>
    <row r="84" spans="1:13" ht="23.25" thickBot="1" x14ac:dyDescent="0.25">
      <c r="A84" s="43" t="s">
        <v>1302</v>
      </c>
      <c r="B84" s="43" t="s">
        <v>132</v>
      </c>
      <c r="C84" s="18" t="s">
        <v>1321</v>
      </c>
      <c r="D84" s="19" t="s">
        <v>1304</v>
      </c>
      <c r="E84" s="20" t="s">
        <v>135</v>
      </c>
      <c r="F84" s="21" t="s">
        <v>1168</v>
      </c>
      <c r="G84" s="61">
        <v>2.1</v>
      </c>
      <c r="H84" s="21" t="s">
        <v>79</v>
      </c>
      <c r="I84" s="18" t="s">
        <v>49</v>
      </c>
      <c r="J84" s="19" t="s">
        <v>38</v>
      </c>
      <c r="K84" s="20" t="s">
        <v>39</v>
      </c>
      <c r="L84" s="21" t="s">
        <v>90</v>
      </c>
      <c r="M84" s="22" t="s">
        <v>91</v>
      </c>
    </row>
    <row r="85" spans="1:13" ht="23.25" thickBot="1" x14ac:dyDescent="0.25">
      <c r="A85" s="43" t="s">
        <v>1302</v>
      </c>
      <c r="B85" s="43" t="s">
        <v>132</v>
      </c>
      <c r="C85" s="18" t="s">
        <v>1322</v>
      </c>
      <c r="D85" s="19" t="s">
        <v>1304</v>
      </c>
      <c r="E85" s="20" t="s">
        <v>135</v>
      </c>
      <c r="F85" s="21" t="s">
        <v>1168</v>
      </c>
      <c r="G85" s="61">
        <v>12.7</v>
      </c>
      <c r="H85" s="21" t="s">
        <v>1306</v>
      </c>
      <c r="I85" s="18" t="s">
        <v>49</v>
      </c>
      <c r="J85" s="19" t="s">
        <v>38</v>
      </c>
      <c r="K85" s="20" t="s">
        <v>39</v>
      </c>
      <c r="L85" s="21" t="s">
        <v>90</v>
      </c>
      <c r="M85" s="22" t="s">
        <v>91</v>
      </c>
    </row>
    <row r="86" spans="1:13" ht="23.25" thickBot="1" x14ac:dyDescent="0.25">
      <c r="A86" s="43" t="s">
        <v>1302</v>
      </c>
      <c r="B86" s="43" t="s">
        <v>132</v>
      </c>
      <c r="C86" s="18" t="s">
        <v>1323</v>
      </c>
      <c r="D86" s="19" t="s">
        <v>1304</v>
      </c>
      <c r="E86" s="20" t="s">
        <v>135</v>
      </c>
      <c r="F86" s="21" t="s">
        <v>1168</v>
      </c>
      <c r="G86" s="61">
        <v>2.7</v>
      </c>
      <c r="H86" s="21" t="s">
        <v>1306</v>
      </c>
      <c r="I86" s="18" t="s">
        <v>49</v>
      </c>
      <c r="J86" s="19" t="s">
        <v>38</v>
      </c>
      <c r="K86" s="20" t="s">
        <v>39</v>
      </c>
      <c r="L86" s="21" t="s">
        <v>90</v>
      </c>
      <c r="M86" s="22" t="s">
        <v>91</v>
      </c>
    </row>
    <row r="87" spans="1:13" ht="23.25" thickBot="1" x14ac:dyDescent="0.25">
      <c r="A87" s="43" t="s">
        <v>1302</v>
      </c>
      <c r="B87" s="43" t="s">
        <v>132</v>
      </c>
      <c r="C87" s="18" t="s">
        <v>1324</v>
      </c>
      <c r="D87" s="19" t="s">
        <v>1304</v>
      </c>
      <c r="E87" s="20" t="s">
        <v>135</v>
      </c>
      <c r="F87" s="21" t="s">
        <v>1168</v>
      </c>
      <c r="G87" s="61">
        <v>1.7</v>
      </c>
      <c r="H87" s="21" t="s">
        <v>79</v>
      </c>
      <c r="I87" s="18" t="s">
        <v>49</v>
      </c>
      <c r="J87" s="19" t="s">
        <v>38</v>
      </c>
      <c r="K87" s="20" t="s">
        <v>39</v>
      </c>
      <c r="L87" s="21" t="s">
        <v>90</v>
      </c>
      <c r="M87" s="22" t="s">
        <v>91</v>
      </c>
    </row>
    <row r="88" spans="1:13" ht="23.25" thickBot="1" x14ac:dyDescent="0.25">
      <c r="A88" s="43" t="s">
        <v>1302</v>
      </c>
      <c r="B88" s="43" t="s">
        <v>132</v>
      </c>
      <c r="C88" s="18" t="s">
        <v>1325</v>
      </c>
      <c r="D88" s="19" t="s">
        <v>1304</v>
      </c>
      <c r="E88" s="20" t="s">
        <v>135</v>
      </c>
      <c r="F88" s="21" t="s">
        <v>1168</v>
      </c>
      <c r="G88" s="61">
        <v>20.9</v>
      </c>
      <c r="H88" s="21" t="s">
        <v>1306</v>
      </c>
      <c r="I88" s="18" t="s">
        <v>49</v>
      </c>
      <c r="J88" s="19" t="s">
        <v>38</v>
      </c>
      <c r="K88" s="20" t="s">
        <v>39</v>
      </c>
      <c r="L88" s="21" t="s">
        <v>90</v>
      </c>
      <c r="M88" s="22" t="s">
        <v>91</v>
      </c>
    </row>
    <row r="89" spans="1:13" ht="23.25" thickBot="1" x14ac:dyDescent="0.25">
      <c r="A89" s="43" t="s">
        <v>1302</v>
      </c>
      <c r="B89" s="43" t="s">
        <v>132</v>
      </c>
      <c r="C89" s="18" t="s">
        <v>1326</v>
      </c>
      <c r="D89" s="19" t="s">
        <v>1304</v>
      </c>
      <c r="E89" s="20" t="s">
        <v>135</v>
      </c>
      <c r="F89" s="21" t="s">
        <v>1168</v>
      </c>
      <c r="G89" s="61">
        <v>7.1</v>
      </c>
      <c r="H89" s="21" t="s">
        <v>1306</v>
      </c>
      <c r="I89" s="18" t="s">
        <v>49</v>
      </c>
      <c r="J89" s="19" t="s">
        <v>238</v>
      </c>
      <c r="K89" s="20" t="s">
        <v>39</v>
      </c>
      <c r="L89" s="21" t="s">
        <v>90</v>
      </c>
      <c r="M89" s="22" t="s">
        <v>91</v>
      </c>
    </row>
    <row r="90" spans="1:13" ht="23.25" thickBot="1" x14ac:dyDescent="0.25">
      <c r="A90" s="43" t="s">
        <v>1302</v>
      </c>
      <c r="B90" s="43" t="s">
        <v>132</v>
      </c>
      <c r="C90" s="18" t="s">
        <v>1327</v>
      </c>
      <c r="D90" s="19" t="s">
        <v>1304</v>
      </c>
      <c r="E90" s="20" t="s">
        <v>135</v>
      </c>
      <c r="F90" s="21" t="s">
        <v>1168</v>
      </c>
      <c r="G90" s="61">
        <v>7</v>
      </c>
      <c r="H90" s="21" t="s">
        <v>1306</v>
      </c>
      <c r="I90" s="18" t="s">
        <v>49</v>
      </c>
      <c r="J90" s="19" t="s">
        <v>38</v>
      </c>
      <c r="K90" s="20" t="s">
        <v>39</v>
      </c>
      <c r="L90" s="21" t="s">
        <v>90</v>
      </c>
      <c r="M90" s="22" t="s">
        <v>91</v>
      </c>
    </row>
    <row r="91" spans="1:13" ht="23.25" thickBot="1" x14ac:dyDescent="0.25">
      <c r="A91" s="43" t="s">
        <v>1302</v>
      </c>
      <c r="B91" s="43" t="s">
        <v>132</v>
      </c>
      <c r="C91" s="18" t="s">
        <v>1328</v>
      </c>
      <c r="D91" s="19" t="s">
        <v>1304</v>
      </c>
      <c r="E91" s="20" t="s">
        <v>135</v>
      </c>
      <c r="F91" s="21" t="s">
        <v>1168</v>
      </c>
      <c r="G91" s="61">
        <v>3.6</v>
      </c>
      <c r="H91" s="21" t="s">
        <v>1306</v>
      </c>
      <c r="I91" s="18" t="s">
        <v>49</v>
      </c>
      <c r="J91" s="19" t="s">
        <v>38</v>
      </c>
      <c r="K91" s="20" t="s">
        <v>39</v>
      </c>
      <c r="L91" s="21" t="s">
        <v>90</v>
      </c>
      <c r="M91" s="22" t="s">
        <v>91</v>
      </c>
    </row>
    <row r="92" spans="1:13" ht="23.25" thickBot="1" x14ac:dyDescent="0.25">
      <c r="A92" s="43" t="s">
        <v>1302</v>
      </c>
      <c r="B92" s="43" t="s">
        <v>132</v>
      </c>
      <c r="C92" s="18" t="s">
        <v>1329</v>
      </c>
      <c r="D92" s="19" t="s">
        <v>1304</v>
      </c>
      <c r="E92" s="20" t="s">
        <v>135</v>
      </c>
      <c r="F92" s="21" t="s">
        <v>1168</v>
      </c>
      <c r="G92" s="61">
        <v>9.4</v>
      </c>
      <c r="H92" s="21" t="s">
        <v>79</v>
      </c>
      <c r="I92" s="18" t="s">
        <v>49</v>
      </c>
      <c r="J92" s="19" t="s">
        <v>38</v>
      </c>
      <c r="K92" s="20" t="s">
        <v>39</v>
      </c>
      <c r="L92" s="21" t="s">
        <v>90</v>
      </c>
      <c r="M92" s="22" t="s">
        <v>91</v>
      </c>
    </row>
    <row r="93" spans="1:13" ht="23.25" thickBot="1" x14ac:dyDescent="0.25">
      <c r="A93" s="43" t="s">
        <v>1302</v>
      </c>
      <c r="B93" s="43" t="s">
        <v>1330</v>
      </c>
      <c r="C93" s="18" t="s">
        <v>1331</v>
      </c>
      <c r="D93" s="19" t="s">
        <v>1332</v>
      </c>
      <c r="E93" s="20" t="s">
        <v>135</v>
      </c>
      <c r="F93" s="21">
        <v>43983</v>
      </c>
      <c r="G93" s="61">
        <v>10</v>
      </c>
      <c r="H93" s="21" t="s">
        <v>1333</v>
      </c>
      <c r="I93" s="18" t="s">
        <v>49</v>
      </c>
      <c r="J93" s="19" t="s">
        <v>238</v>
      </c>
      <c r="K93" s="20" t="s">
        <v>39</v>
      </c>
      <c r="L93" s="21" t="s">
        <v>90</v>
      </c>
      <c r="M93" s="22" t="s">
        <v>91</v>
      </c>
    </row>
    <row r="94" spans="1:13" ht="23.25" thickBot="1" x14ac:dyDescent="0.25">
      <c r="A94" s="43" t="s">
        <v>1302</v>
      </c>
      <c r="B94" s="43" t="s">
        <v>1330</v>
      </c>
      <c r="C94" s="18" t="s">
        <v>1334</v>
      </c>
      <c r="D94" s="19" t="s">
        <v>1332</v>
      </c>
      <c r="E94" s="20" t="s">
        <v>135</v>
      </c>
      <c r="F94" s="21">
        <v>43983</v>
      </c>
      <c r="G94" s="61">
        <v>12.8</v>
      </c>
      <c r="H94" s="21" t="s">
        <v>1333</v>
      </c>
      <c r="I94" s="18" t="s">
        <v>49</v>
      </c>
      <c r="J94" s="19" t="s">
        <v>238</v>
      </c>
      <c r="K94" s="20" t="s">
        <v>39</v>
      </c>
      <c r="L94" s="21" t="s">
        <v>90</v>
      </c>
      <c r="M94" s="22" t="s">
        <v>91</v>
      </c>
    </row>
    <row r="95" spans="1:13" ht="23.25" thickBot="1" x14ac:dyDescent="0.25">
      <c r="A95" s="43" t="s">
        <v>1302</v>
      </c>
      <c r="B95" s="43" t="s">
        <v>1330</v>
      </c>
      <c r="C95" s="18" t="s">
        <v>1335</v>
      </c>
      <c r="D95" s="19" t="s">
        <v>1332</v>
      </c>
      <c r="E95" s="20" t="s">
        <v>135</v>
      </c>
      <c r="F95" s="21">
        <v>43983</v>
      </c>
      <c r="G95" s="61">
        <v>5.4</v>
      </c>
      <c r="H95" s="21" t="s">
        <v>1333</v>
      </c>
      <c r="I95" s="18" t="s">
        <v>49</v>
      </c>
      <c r="J95" s="19" t="s">
        <v>238</v>
      </c>
      <c r="K95" s="20" t="s">
        <v>39</v>
      </c>
      <c r="L95" s="21" t="s">
        <v>90</v>
      </c>
      <c r="M95" s="22" t="s">
        <v>91</v>
      </c>
    </row>
    <row r="96" spans="1:13" ht="23.25" thickBot="1" x14ac:dyDescent="0.25">
      <c r="A96" s="43" t="s">
        <v>1302</v>
      </c>
      <c r="B96" s="43" t="s">
        <v>1330</v>
      </c>
      <c r="C96" s="18" t="s">
        <v>1336</v>
      </c>
      <c r="D96" s="19" t="s">
        <v>1332</v>
      </c>
      <c r="E96" s="20" t="s">
        <v>135</v>
      </c>
      <c r="F96" s="21">
        <v>44348</v>
      </c>
      <c r="G96" s="61">
        <v>3.4</v>
      </c>
      <c r="H96" s="21" t="s">
        <v>1333</v>
      </c>
      <c r="I96" s="18" t="s">
        <v>49</v>
      </c>
      <c r="J96" s="19" t="s">
        <v>238</v>
      </c>
      <c r="K96" s="20" t="s">
        <v>39</v>
      </c>
      <c r="L96" s="21" t="s">
        <v>90</v>
      </c>
      <c r="M96" s="22" t="s">
        <v>91</v>
      </c>
    </row>
    <row r="97" spans="1:13" ht="23.25" thickBot="1" x14ac:dyDescent="0.25">
      <c r="A97" s="43" t="s">
        <v>1302</v>
      </c>
      <c r="B97" s="43" t="s">
        <v>1330</v>
      </c>
      <c r="C97" s="18" t="s">
        <v>1337</v>
      </c>
      <c r="D97" s="19" t="s">
        <v>1332</v>
      </c>
      <c r="E97" s="20" t="s">
        <v>135</v>
      </c>
      <c r="F97" s="21">
        <v>44348</v>
      </c>
      <c r="G97" s="61">
        <v>5.0999999999999996</v>
      </c>
      <c r="H97" s="21" t="s">
        <v>1333</v>
      </c>
      <c r="I97" s="18" t="s">
        <v>49</v>
      </c>
      <c r="J97" s="19" t="s">
        <v>238</v>
      </c>
      <c r="K97" s="20" t="s">
        <v>39</v>
      </c>
      <c r="L97" s="21" t="s">
        <v>90</v>
      </c>
      <c r="M97" s="22" t="s">
        <v>91</v>
      </c>
    </row>
    <row r="98" spans="1:13" ht="23.25" thickBot="1" x14ac:dyDescent="0.25">
      <c r="A98" s="43" t="s">
        <v>1302</v>
      </c>
      <c r="B98" s="43" t="s">
        <v>1330</v>
      </c>
      <c r="C98" s="18" t="s">
        <v>1338</v>
      </c>
      <c r="D98" s="19" t="s">
        <v>1332</v>
      </c>
      <c r="E98" s="20" t="s">
        <v>135</v>
      </c>
      <c r="F98" s="21">
        <v>44348</v>
      </c>
      <c r="G98" s="61">
        <v>3.6</v>
      </c>
      <c r="H98" s="21" t="s">
        <v>1333</v>
      </c>
      <c r="I98" s="18" t="s">
        <v>49</v>
      </c>
      <c r="J98" s="19" t="s">
        <v>238</v>
      </c>
      <c r="K98" s="20" t="s">
        <v>39</v>
      </c>
      <c r="L98" s="21" t="s">
        <v>90</v>
      </c>
      <c r="M98" s="22" t="s">
        <v>91</v>
      </c>
    </row>
    <row r="99" spans="1:13" ht="23.25" thickBot="1" x14ac:dyDescent="0.25">
      <c r="A99" s="43" t="s">
        <v>1302</v>
      </c>
      <c r="B99" s="43" t="s">
        <v>1330</v>
      </c>
      <c r="C99" s="18" t="s">
        <v>1339</v>
      </c>
      <c r="D99" s="19" t="s">
        <v>1332</v>
      </c>
      <c r="E99" s="20" t="s">
        <v>135</v>
      </c>
      <c r="F99" s="21">
        <v>44348</v>
      </c>
      <c r="G99" s="61">
        <v>22.2</v>
      </c>
      <c r="H99" s="21" t="s">
        <v>1333</v>
      </c>
      <c r="I99" s="18" t="s">
        <v>49</v>
      </c>
      <c r="J99" s="19" t="s">
        <v>238</v>
      </c>
      <c r="K99" s="20" t="s">
        <v>39</v>
      </c>
      <c r="L99" s="21" t="s">
        <v>90</v>
      </c>
      <c r="M99" s="22" t="s">
        <v>91</v>
      </c>
    </row>
    <row r="100" spans="1:13" ht="23.25" thickBot="1" x14ac:dyDescent="0.25">
      <c r="A100" s="43" t="s">
        <v>1302</v>
      </c>
      <c r="B100" s="43" t="s">
        <v>1330</v>
      </c>
      <c r="C100" s="18" t="s">
        <v>1340</v>
      </c>
      <c r="D100" s="19" t="s">
        <v>1332</v>
      </c>
      <c r="E100" s="20" t="s">
        <v>135</v>
      </c>
      <c r="F100" s="21">
        <v>44348</v>
      </c>
      <c r="G100" s="61">
        <v>10.7</v>
      </c>
      <c r="H100" s="21" t="s">
        <v>1333</v>
      </c>
      <c r="I100" s="18" t="s">
        <v>49</v>
      </c>
      <c r="J100" s="19" t="s">
        <v>238</v>
      </c>
      <c r="K100" s="20" t="s">
        <v>39</v>
      </c>
      <c r="L100" s="21" t="s">
        <v>90</v>
      </c>
      <c r="M100" s="22" t="s">
        <v>91</v>
      </c>
    </row>
    <row r="101" spans="1:13" ht="23.25" thickBot="1" x14ac:dyDescent="0.25">
      <c r="A101" s="43" t="s">
        <v>1302</v>
      </c>
      <c r="B101" s="43" t="s">
        <v>1330</v>
      </c>
      <c r="C101" s="18" t="s">
        <v>1341</v>
      </c>
      <c r="D101" s="19" t="s">
        <v>1332</v>
      </c>
      <c r="E101" s="20" t="s">
        <v>135</v>
      </c>
      <c r="F101" s="21">
        <v>44713</v>
      </c>
      <c r="G101" s="61">
        <v>5</v>
      </c>
      <c r="H101" s="21" t="s">
        <v>1333</v>
      </c>
      <c r="I101" s="18" t="s">
        <v>49</v>
      </c>
      <c r="J101" s="19" t="s">
        <v>238</v>
      </c>
      <c r="K101" s="20" t="s">
        <v>39</v>
      </c>
      <c r="L101" s="21" t="s">
        <v>90</v>
      </c>
      <c r="M101" s="22" t="s">
        <v>91</v>
      </c>
    </row>
    <row r="102" spans="1:13" ht="23.25" thickBot="1" x14ac:dyDescent="0.25">
      <c r="A102" s="43" t="s">
        <v>1302</v>
      </c>
      <c r="B102" s="43" t="s">
        <v>1330</v>
      </c>
      <c r="C102" s="18" t="s">
        <v>1342</v>
      </c>
      <c r="D102" s="19" t="s">
        <v>1332</v>
      </c>
      <c r="E102" s="20" t="s">
        <v>135</v>
      </c>
      <c r="F102" s="21">
        <v>45078</v>
      </c>
      <c r="G102" s="61">
        <v>9.4</v>
      </c>
      <c r="H102" s="21" t="s">
        <v>1333</v>
      </c>
      <c r="I102" s="18" t="s">
        <v>49</v>
      </c>
      <c r="J102" s="19" t="s">
        <v>238</v>
      </c>
      <c r="K102" s="20" t="s">
        <v>39</v>
      </c>
      <c r="L102" s="21" t="s">
        <v>90</v>
      </c>
      <c r="M102" s="22" t="s">
        <v>91</v>
      </c>
    </row>
    <row r="103" spans="1:13" ht="23.25" thickBot="1" x14ac:dyDescent="0.25">
      <c r="A103" s="43" t="s">
        <v>1302</v>
      </c>
      <c r="B103" s="43" t="s">
        <v>1330</v>
      </c>
      <c r="C103" s="18" t="s">
        <v>1343</v>
      </c>
      <c r="D103" s="19" t="s">
        <v>1332</v>
      </c>
      <c r="E103" s="20" t="s">
        <v>135</v>
      </c>
      <c r="F103" s="21">
        <v>45078</v>
      </c>
      <c r="G103" s="61">
        <v>8.3000000000000007</v>
      </c>
      <c r="H103" s="21" t="s">
        <v>1333</v>
      </c>
      <c r="I103" s="18" t="s">
        <v>49</v>
      </c>
      <c r="J103" s="19" t="s">
        <v>238</v>
      </c>
      <c r="K103" s="20" t="s">
        <v>39</v>
      </c>
      <c r="L103" s="21" t="s">
        <v>90</v>
      </c>
      <c r="M103" s="22" t="s">
        <v>91</v>
      </c>
    </row>
    <row r="104" spans="1:13" ht="23.25" thickBot="1" x14ac:dyDescent="0.25">
      <c r="A104" s="43" t="s">
        <v>1302</v>
      </c>
      <c r="B104" s="43" t="s">
        <v>161</v>
      </c>
      <c r="C104" s="18" t="s">
        <v>1344</v>
      </c>
      <c r="D104" s="19" t="s">
        <v>1345</v>
      </c>
      <c r="E104" s="20" t="s">
        <v>135</v>
      </c>
      <c r="F104" s="21">
        <v>45078</v>
      </c>
      <c r="G104" s="61">
        <v>4.5999999999999996</v>
      </c>
      <c r="H104" s="21" t="s">
        <v>1346</v>
      </c>
      <c r="I104" s="18" t="s">
        <v>49</v>
      </c>
      <c r="J104" s="19" t="s">
        <v>38</v>
      </c>
      <c r="K104" s="20" t="s">
        <v>39</v>
      </c>
      <c r="L104" s="21" t="s">
        <v>90</v>
      </c>
      <c r="M104" s="22" t="s">
        <v>91</v>
      </c>
    </row>
    <row r="105" spans="1:13" ht="23.25" thickBot="1" x14ac:dyDescent="0.25">
      <c r="A105" s="43" t="s">
        <v>1302</v>
      </c>
      <c r="B105" s="43" t="s">
        <v>175</v>
      </c>
      <c r="C105" s="18" t="s">
        <v>1347</v>
      </c>
      <c r="D105" s="19" t="s">
        <v>1348</v>
      </c>
      <c r="E105" s="20" t="s">
        <v>135</v>
      </c>
      <c r="F105" s="21" t="s">
        <v>1168</v>
      </c>
      <c r="G105" s="61">
        <v>7.9</v>
      </c>
      <c r="H105" s="21" t="s">
        <v>79</v>
      </c>
      <c r="I105" s="18" t="s">
        <v>49</v>
      </c>
      <c r="J105" s="19" t="s">
        <v>238</v>
      </c>
      <c r="K105" s="20" t="s">
        <v>39</v>
      </c>
      <c r="L105" s="21" t="s">
        <v>90</v>
      </c>
      <c r="M105" s="22" t="s">
        <v>91</v>
      </c>
    </row>
    <row r="106" spans="1:13" ht="23.25" thickBot="1" x14ac:dyDescent="0.25">
      <c r="A106" s="43" t="s">
        <v>1302</v>
      </c>
      <c r="B106" s="43" t="s">
        <v>175</v>
      </c>
      <c r="C106" s="18" t="s">
        <v>1349</v>
      </c>
      <c r="D106" s="19" t="s">
        <v>1348</v>
      </c>
      <c r="E106" s="20" t="s">
        <v>135</v>
      </c>
      <c r="F106" s="21" t="s">
        <v>1168</v>
      </c>
      <c r="G106" s="61">
        <v>8.1999999999999993</v>
      </c>
      <c r="H106" s="21" t="s">
        <v>79</v>
      </c>
      <c r="I106" s="18" t="s">
        <v>49</v>
      </c>
      <c r="J106" s="19" t="s">
        <v>38</v>
      </c>
      <c r="K106" s="20" t="s">
        <v>39</v>
      </c>
      <c r="L106" s="21" t="s">
        <v>90</v>
      </c>
      <c r="M106" s="22" t="s">
        <v>91</v>
      </c>
    </row>
    <row r="107" spans="1:13" ht="23.25" thickBot="1" x14ac:dyDescent="0.25">
      <c r="A107" s="43" t="s">
        <v>1302</v>
      </c>
      <c r="B107" s="43" t="s">
        <v>175</v>
      </c>
      <c r="C107" s="18" t="s">
        <v>1350</v>
      </c>
      <c r="D107" s="19" t="s">
        <v>1348</v>
      </c>
      <c r="E107" s="20" t="s">
        <v>135</v>
      </c>
      <c r="F107" s="21" t="s">
        <v>1168</v>
      </c>
      <c r="G107" s="61">
        <v>9.6</v>
      </c>
      <c r="H107" s="21" t="s">
        <v>79</v>
      </c>
      <c r="I107" s="18" t="s">
        <v>49</v>
      </c>
      <c r="J107" s="19" t="s">
        <v>38</v>
      </c>
      <c r="K107" s="20" t="s">
        <v>39</v>
      </c>
      <c r="L107" s="21" t="s">
        <v>90</v>
      </c>
      <c r="M107" s="22" t="s">
        <v>91</v>
      </c>
    </row>
    <row r="108" spans="1:13" ht="23.25" thickBot="1" x14ac:dyDescent="0.25">
      <c r="A108" s="43" t="s">
        <v>1302</v>
      </c>
      <c r="B108" s="43" t="s">
        <v>175</v>
      </c>
      <c r="C108" s="18" t="s">
        <v>1351</v>
      </c>
      <c r="D108" s="19" t="s">
        <v>1348</v>
      </c>
      <c r="E108" s="20" t="s">
        <v>135</v>
      </c>
      <c r="F108" s="21" t="s">
        <v>1168</v>
      </c>
      <c r="G108" s="61">
        <v>11.9</v>
      </c>
      <c r="H108" s="21" t="s">
        <v>79</v>
      </c>
      <c r="I108" s="18" t="s">
        <v>49</v>
      </c>
      <c r="J108" s="19" t="s">
        <v>38</v>
      </c>
      <c r="K108" s="20" t="s">
        <v>39</v>
      </c>
      <c r="L108" s="21" t="s">
        <v>90</v>
      </c>
      <c r="M108" s="22" t="s">
        <v>91</v>
      </c>
    </row>
    <row r="109" spans="1:13" ht="23.25" thickBot="1" x14ac:dyDescent="0.25">
      <c r="A109" s="43" t="s">
        <v>1302</v>
      </c>
      <c r="B109" s="43" t="s">
        <v>175</v>
      </c>
      <c r="C109" s="18" t="s">
        <v>1352</v>
      </c>
      <c r="D109" s="19" t="s">
        <v>1348</v>
      </c>
      <c r="E109" s="20" t="s">
        <v>135</v>
      </c>
      <c r="F109" s="21" t="s">
        <v>1168</v>
      </c>
      <c r="G109" s="61">
        <v>0.2</v>
      </c>
      <c r="H109" s="21" t="s">
        <v>79</v>
      </c>
      <c r="I109" s="18" t="s">
        <v>49</v>
      </c>
      <c r="J109" s="19" t="s">
        <v>38</v>
      </c>
      <c r="K109" s="20" t="s">
        <v>39</v>
      </c>
      <c r="L109" s="21" t="s">
        <v>90</v>
      </c>
      <c r="M109" s="22" t="s">
        <v>91</v>
      </c>
    </row>
    <row r="110" spans="1:13" ht="23.25" thickBot="1" x14ac:dyDescent="0.25">
      <c r="A110" s="43" t="s">
        <v>1302</v>
      </c>
      <c r="B110" s="43" t="s">
        <v>175</v>
      </c>
      <c r="C110" s="18" t="s">
        <v>1353</v>
      </c>
      <c r="D110" s="19" t="s">
        <v>1348</v>
      </c>
      <c r="E110" s="20" t="s">
        <v>135</v>
      </c>
      <c r="F110" s="21" t="s">
        <v>1168</v>
      </c>
      <c r="G110" s="61">
        <v>6.7</v>
      </c>
      <c r="H110" s="21" t="s">
        <v>79</v>
      </c>
      <c r="I110" s="18" t="s">
        <v>49</v>
      </c>
      <c r="J110" s="19" t="s">
        <v>38</v>
      </c>
      <c r="K110" s="20" t="s">
        <v>39</v>
      </c>
      <c r="L110" s="21" t="s">
        <v>90</v>
      </c>
      <c r="M110" s="22" t="s">
        <v>91</v>
      </c>
    </row>
    <row r="111" spans="1:13" ht="23.25" thickBot="1" x14ac:dyDescent="0.25">
      <c r="A111" s="43" t="s">
        <v>1302</v>
      </c>
      <c r="B111" s="43" t="s">
        <v>175</v>
      </c>
      <c r="C111" s="18" t="s">
        <v>1354</v>
      </c>
      <c r="D111" s="19" t="s">
        <v>1348</v>
      </c>
      <c r="E111" s="20" t="s">
        <v>135</v>
      </c>
      <c r="F111" s="21" t="s">
        <v>1168</v>
      </c>
      <c r="G111" s="61">
        <v>1.8</v>
      </c>
      <c r="H111" s="21" t="s">
        <v>79</v>
      </c>
      <c r="I111" s="18" t="s">
        <v>49</v>
      </c>
      <c r="J111" s="19" t="s">
        <v>238</v>
      </c>
      <c r="K111" s="20" t="s">
        <v>39</v>
      </c>
      <c r="L111" s="21" t="s">
        <v>90</v>
      </c>
      <c r="M111" s="22" t="s">
        <v>91</v>
      </c>
    </row>
    <row r="112" spans="1:13" ht="23.25" thickBot="1" x14ac:dyDescent="0.25">
      <c r="A112" s="43" t="s">
        <v>1355</v>
      </c>
      <c r="B112" s="43" t="s">
        <v>188</v>
      </c>
      <c r="C112" s="18" t="s">
        <v>1356</v>
      </c>
      <c r="D112" s="19" t="s">
        <v>1357</v>
      </c>
      <c r="E112" s="20" t="s">
        <v>135</v>
      </c>
      <c r="F112" s="21">
        <v>44075</v>
      </c>
      <c r="G112" s="61">
        <v>4.0999999999999996</v>
      </c>
      <c r="H112" s="21" t="s">
        <v>1358</v>
      </c>
      <c r="I112" s="18" t="s">
        <v>49</v>
      </c>
      <c r="J112" s="19" t="s">
        <v>38</v>
      </c>
      <c r="K112" s="20" t="s">
        <v>50</v>
      </c>
      <c r="L112" s="21" t="s">
        <v>90</v>
      </c>
      <c r="M112" s="22" t="s">
        <v>91</v>
      </c>
    </row>
    <row r="113" spans="1:13" ht="12" thickBot="1" x14ac:dyDescent="0.25">
      <c r="A113" s="43" t="s">
        <v>1359</v>
      </c>
      <c r="B113" s="43" t="s">
        <v>188</v>
      </c>
      <c r="C113" s="18" t="s">
        <v>1360</v>
      </c>
      <c r="D113" s="19" t="s">
        <v>1357</v>
      </c>
      <c r="E113" s="20" t="s">
        <v>135</v>
      </c>
      <c r="F113" s="21">
        <v>44348</v>
      </c>
      <c r="G113" s="61">
        <v>20.6</v>
      </c>
      <c r="H113" s="21" t="s">
        <v>1358</v>
      </c>
      <c r="I113" s="18" t="s">
        <v>49</v>
      </c>
      <c r="J113" s="19" t="s">
        <v>38</v>
      </c>
      <c r="K113" s="20" t="s">
        <v>80</v>
      </c>
      <c r="L113" s="21" t="s">
        <v>90</v>
      </c>
      <c r="M113" s="22" t="s">
        <v>91</v>
      </c>
    </row>
    <row r="114" spans="1:13" ht="23.25" thickBot="1" x14ac:dyDescent="0.25">
      <c r="A114" s="43" t="s">
        <v>1355</v>
      </c>
      <c r="B114" s="43" t="s">
        <v>188</v>
      </c>
      <c r="C114" s="18" t="s">
        <v>1361</v>
      </c>
      <c r="D114" s="19" t="s">
        <v>1357</v>
      </c>
      <c r="E114" s="20" t="s">
        <v>135</v>
      </c>
      <c r="F114" s="21">
        <v>44531</v>
      </c>
      <c r="G114" s="61">
        <v>4.9000000000000004</v>
      </c>
      <c r="H114" s="21" t="s">
        <v>1358</v>
      </c>
      <c r="I114" s="18" t="s">
        <v>49</v>
      </c>
      <c r="J114" s="19" t="s">
        <v>38</v>
      </c>
      <c r="K114" s="20" t="s">
        <v>50</v>
      </c>
      <c r="L114" s="21" t="s">
        <v>90</v>
      </c>
      <c r="M114" s="22" t="s">
        <v>91</v>
      </c>
    </row>
    <row r="115" spans="1:13" ht="12" thickBot="1" x14ac:dyDescent="0.25">
      <c r="A115" s="43" t="s">
        <v>1355</v>
      </c>
      <c r="B115" s="43" t="s">
        <v>188</v>
      </c>
      <c r="C115" s="18" t="s">
        <v>1362</v>
      </c>
      <c r="D115" s="19" t="s">
        <v>1357</v>
      </c>
      <c r="E115" s="20" t="s">
        <v>135</v>
      </c>
      <c r="F115" s="21">
        <v>44593</v>
      </c>
      <c r="G115" s="61">
        <v>8.8000000000000007</v>
      </c>
      <c r="H115" s="21" t="s">
        <v>1358</v>
      </c>
      <c r="I115" s="18" t="s">
        <v>49</v>
      </c>
      <c r="J115" s="19" t="s">
        <v>238</v>
      </c>
      <c r="K115" s="20" t="s">
        <v>80</v>
      </c>
      <c r="L115" s="21" t="s">
        <v>90</v>
      </c>
      <c r="M115" s="22" t="s">
        <v>91</v>
      </c>
    </row>
    <row r="116" spans="1:13" ht="45.75" thickBot="1" x14ac:dyDescent="0.25">
      <c r="A116" s="43" t="s">
        <v>1355</v>
      </c>
      <c r="B116" s="43" t="s">
        <v>188</v>
      </c>
      <c r="C116" s="18" t="s">
        <v>1363</v>
      </c>
      <c r="D116" s="19" t="s">
        <v>1357</v>
      </c>
      <c r="E116" s="20" t="s">
        <v>135</v>
      </c>
      <c r="F116" s="21" t="s">
        <v>1168</v>
      </c>
      <c r="G116" s="61">
        <v>13.6</v>
      </c>
      <c r="H116" s="21" t="s">
        <v>1364</v>
      </c>
      <c r="I116" s="18" t="s">
        <v>49</v>
      </c>
      <c r="J116" s="19" t="s">
        <v>38</v>
      </c>
      <c r="K116" s="20" t="s">
        <v>80</v>
      </c>
      <c r="L116" s="21" t="s">
        <v>90</v>
      </c>
      <c r="M116" s="22" t="s">
        <v>91</v>
      </c>
    </row>
    <row r="117" spans="1:13" ht="23.25" thickBot="1" x14ac:dyDescent="0.25">
      <c r="A117" s="43" t="s">
        <v>1355</v>
      </c>
      <c r="B117" s="43" t="s">
        <v>188</v>
      </c>
      <c r="C117" s="18" t="s">
        <v>1365</v>
      </c>
      <c r="D117" s="19" t="s">
        <v>1357</v>
      </c>
      <c r="E117" s="20" t="s">
        <v>135</v>
      </c>
      <c r="F117" s="21" t="s">
        <v>1366</v>
      </c>
      <c r="G117" s="61" t="s">
        <v>1130</v>
      </c>
      <c r="H117" s="21" t="s">
        <v>79</v>
      </c>
      <c r="I117" s="18" t="s">
        <v>49</v>
      </c>
      <c r="J117" s="19" t="s">
        <v>38</v>
      </c>
      <c r="K117" s="20" t="s">
        <v>39</v>
      </c>
      <c r="L117" s="21" t="s">
        <v>90</v>
      </c>
      <c r="M117" s="22" t="s">
        <v>91</v>
      </c>
    </row>
    <row r="118" spans="1:13" ht="23.25" thickBot="1" x14ac:dyDescent="0.25">
      <c r="A118" s="43" t="s">
        <v>1367</v>
      </c>
      <c r="B118" s="43" t="s">
        <v>214</v>
      </c>
      <c r="C118" s="18" t="s">
        <v>1368</v>
      </c>
      <c r="D118" s="19" t="s">
        <v>1369</v>
      </c>
      <c r="E118" s="20" t="s">
        <v>135</v>
      </c>
      <c r="F118" s="21">
        <v>44013</v>
      </c>
      <c r="G118" s="61">
        <v>4.8</v>
      </c>
      <c r="H118" s="21" t="s">
        <v>1370</v>
      </c>
      <c r="I118" s="18" t="s">
        <v>49</v>
      </c>
      <c r="J118" s="19" t="s">
        <v>38</v>
      </c>
      <c r="K118" s="20" t="s">
        <v>137</v>
      </c>
      <c r="L118" s="21" t="s">
        <v>90</v>
      </c>
      <c r="M118" s="22" t="s">
        <v>91</v>
      </c>
    </row>
    <row r="119" spans="1:13" ht="23.25" thickBot="1" x14ac:dyDescent="0.25">
      <c r="A119" s="43" t="s">
        <v>1367</v>
      </c>
      <c r="B119" s="43" t="s">
        <v>214</v>
      </c>
      <c r="C119" s="18" t="s">
        <v>1371</v>
      </c>
      <c r="D119" s="19" t="s">
        <v>1369</v>
      </c>
      <c r="E119" s="20" t="s">
        <v>135</v>
      </c>
      <c r="F119" s="21">
        <v>44136</v>
      </c>
      <c r="G119" s="61">
        <v>6</v>
      </c>
      <c r="H119" s="21" t="s">
        <v>1370</v>
      </c>
      <c r="I119" s="18" t="s">
        <v>49</v>
      </c>
      <c r="J119" s="19" t="s">
        <v>38</v>
      </c>
      <c r="K119" s="20" t="s">
        <v>137</v>
      </c>
      <c r="L119" s="21" t="s">
        <v>90</v>
      </c>
      <c r="M119" s="22" t="s">
        <v>91</v>
      </c>
    </row>
    <row r="120" spans="1:13" ht="23.25" thickBot="1" x14ac:dyDescent="0.25">
      <c r="A120" s="43" t="s">
        <v>1367</v>
      </c>
      <c r="B120" s="43" t="s">
        <v>214</v>
      </c>
      <c r="C120" s="18" t="s">
        <v>1372</v>
      </c>
      <c r="D120" s="19" t="s">
        <v>1369</v>
      </c>
      <c r="E120" s="20" t="s">
        <v>135</v>
      </c>
      <c r="F120" s="21">
        <v>44166</v>
      </c>
      <c r="G120" s="61">
        <v>6.7</v>
      </c>
      <c r="H120" s="21" t="s">
        <v>1370</v>
      </c>
      <c r="I120" s="18" t="s">
        <v>49</v>
      </c>
      <c r="J120" s="19" t="s">
        <v>38</v>
      </c>
      <c r="K120" s="20" t="s">
        <v>137</v>
      </c>
      <c r="L120" s="21" t="s">
        <v>90</v>
      </c>
      <c r="M120" s="22" t="s">
        <v>91</v>
      </c>
    </row>
    <row r="121" spans="1:13" ht="23.25" thickBot="1" x14ac:dyDescent="0.25">
      <c r="A121" s="43" t="s">
        <v>1367</v>
      </c>
      <c r="B121" s="43" t="s">
        <v>214</v>
      </c>
      <c r="C121" s="18" t="s">
        <v>1373</v>
      </c>
      <c r="D121" s="19" t="s">
        <v>1369</v>
      </c>
      <c r="E121" s="20" t="s">
        <v>135</v>
      </c>
      <c r="F121" s="21">
        <v>44317</v>
      </c>
      <c r="G121" s="61">
        <v>4</v>
      </c>
      <c r="H121" s="21" t="s">
        <v>1370</v>
      </c>
      <c r="I121" s="18" t="s">
        <v>49</v>
      </c>
      <c r="J121" s="19" t="s">
        <v>238</v>
      </c>
      <c r="K121" s="20" t="s">
        <v>137</v>
      </c>
      <c r="L121" s="21" t="s">
        <v>90</v>
      </c>
      <c r="M121" s="22" t="s">
        <v>91</v>
      </c>
    </row>
    <row r="122" spans="1:13" ht="23.25" thickBot="1" x14ac:dyDescent="0.25">
      <c r="A122" s="43" t="s">
        <v>1367</v>
      </c>
      <c r="B122" s="43" t="s">
        <v>214</v>
      </c>
      <c r="C122" s="18" t="s">
        <v>1374</v>
      </c>
      <c r="D122" s="19" t="s">
        <v>1369</v>
      </c>
      <c r="E122" s="20" t="s">
        <v>135</v>
      </c>
      <c r="F122" s="21">
        <v>44348</v>
      </c>
      <c r="G122" s="61">
        <v>5.6</v>
      </c>
      <c r="H122" s="21" t="s">
        <v>1370</v>
      </c>
      <c r="I122" s="18" t="s">
        <v>49</v>
      </c>
      <c r="J122" s="19" t="s">
        <v>38</v>
      </c>
      <c r="K122" s="20" t="s">
        <v>137</v>
      </c>
      <c r="L122" s="21" t="s">
        <v>90</v>
      </c>
      <c r="M122" s="22" t="s">
        <v>91</v>
      </c>
    </row>
    <row r="123" spans="1:13" ht="23.25" thickBot="1" x14ac:dyDescent="0.25">
      <c r="A123" s="43" t="s">
        <v>1367</v>
      </c>
      <c r="B123" s="43" t="s">
        <v>214</v>
      </c>
      <c r="C123" s="18" t="s">
        <v>1375</v>
      </c>
      <c r="D123" s="19" t="s">
        <v>1369</v>
      </c>
      <c r="E123" s="20" t="s">
        <v>135</v>
      </c>
      <c r="F123" s="21">
        <v>44440</v>
      </c>
      <c r="G123" s="61">
        <v>5.9</v>
      </c>
      <c r="H123" s="21" t="s">
        <v>1370</v>
      </c>
      <c r="I123" s="18" t="s">
        <v>49</v>
      </c>
      <c r="J123" s="19" t="s">
        <v>38</v>
      </c>
      <c r="K123" s="20" t="s">
        <v>137</v>
      </c>
      <c r="L123" s="21" t="s">
        <v>90</v>
      </c>
      <c r="M123" s="22" t="s">
        <v>91</v>
      </c>
    </row>
    <row r="124" spans="1:13" ht="23.25" thickBot="1" x14ac:dyDescent="0.25">
      <c r="A124" s="43" t="s">
        <v>1367</v>
      </c>
      <c r="B124" s="43" t="s">
        <v>214</v>
      </c>
      <c r="C124" s="18" t="s">
        <v>1376</v>
      </c>
      <c r="D124" s="19" t="s">
        <v>1369</v>
      </c>
      <c r="E124" s="20" t="s">
        <v>135</v>
      </c>
      <c r="F124" s="21">
        <v>44531</v>
      </c>
      <c r="G124" s="61">
        <v>6.1</v>
      </c>
      <c r="H124" s="21" t="s">
        <v>1370</v>
      </c>
      <c r="I124" s="18" t="s">
        <v>49</v>
      </c>
      <c r="J124" s="19" t="s">
        <v>38</v>
      </c>
      <c r="K124" s="20" t="s">
        <v>137</v>
      </c>
      <c r="L124" s="21" t="s">
        <v>90</v>
      </c>
      <c r="M124" s="22" t="s">
        <v>91</v>
      </c>
    </row>
    <row r="125" spans="1:13" ht="23.25" thickBot="1" x14ac:dyDescent="0.25">
      <c r="A125" s="43" t="s">
        <v>1367</v>
      </c>
      <c r="B125" s="43" t="s">
        <v>214</v>
      </c>
      <c r="C125" s="18" t="s">
        <v>1377</v>
      </c>
      <c r="D125" s="19" t="s">
        <v>1369</v>
      </c>
      <c r="E125" s="20" t="s">
        <v>135</v>
      </c>
      <c r="F125" s="21">
        <v>44593</v>
      </c>
      <c r="G125" s="61">
        <v>13</v>
      </c>
      <c r="H125" s="21" t="s">
        <v>1370</v>
      </c>
      <c r="I125" s="18" t="s">
        <v>49</v>
      </c>
      <c r="J125" s="19" t="s">
        <v>38</v>
      </c>
      <c r="K125" s="20" t="s">
        <v>137</v>
      </c>
      <c r="L125" s="21" t="s">
        <v>90</v>
      </c>
      <c r="M125" s="22" t="s">
        <v>91</v>
      </c>
    </row>
    <row r="126" spans="1:13" ht="23.25" thickBot="1" x14ac:dyDescent="0.25">
      <c r="A126" s="43" t="s">
        <v>1367</v>
      </c>
      <c r="B126" s="43" t="s">
        <v>214</v>
      </c>
      <c r="C126" s="18" t="s">
        <v>1378</v>
      </c>
      <c r="D126" s="19" t="s">
        <v>1369</v>
      </c>
      <c r="E126" s="20" t="s">
        <v>135</v>
      </c>
      <c r="F126" s="21">
        <v>44621</v>
      </c>
      <c r="G126" s="61">
        <v>5.7</v>
      </c>
      <c r="H126" s="21" t="s">
        <v>1370</v>
      </c>
      <c r="I126" s="18" t="s">
        <v>49</v>
      </c>
      <c r="J126" s="19" t="s">
        <v>38</v>
      </c>
      <c r="K126" s="20" t="s">
        <v>137</v>
      </c>
      <c r="L126" s="21" t="s">
        <v>90</v>
      </c>
      <c r="M126" s="22" t="s">
        <v>91</v>
      </c>
    </row>
    <row r="127" spans="1:13" ht="23.25" thickBot="1" x14ac:dyDescent="0.25">
      <c r="A127" s="43" t="s">
        <v>1367</v>
      </c>
      <c r="B127" s="43" t="s">
        <v>214</v>
      </c>
      <c r="C127" s="18" t="s">
        <v>1379</v>
      </c>
      <c r="D127" s="19" t="s">
        <v>1369</v>
      </c>
      <c r="E127" s="20" t="s">
        <v>135</v>
      </c>
      <c r="F127" s="21">
        <v>44621</v>
      </c>
      <c r="G127" s="61">
        <v>8.6</v>
      </c>
      <c r="H127" s="21" t="s">
        <v>1370</v>
      </c>
      <c r="I127" s="18" t="s">
        <v>49</v>
      </c>
      <c r="J127" s="19" t="s">
        <v>38</v>
      </c>
      <c r="K127" s="20" t="s">
        <v>137</v>
      </c>
      <c r="L127" s="21" t="s">
        <v>90</v>
      </c>
      <c r="M127" s="22" t="s">
        <v>91</v>
      </c>
    </row>
    <row r="128" spans="1:13" ht="23.25" thickBot="1" x14ac:dyDescent="0.25">
      <c r="A128" s="43" t="s">
        <v>1367</v>
      </c>
      <c r="B128" s="43" t="s">
        <v>214</v>
      </c>
      <c r="C128" s="18" t="s">
        <v>1380</v>
      </c>
      <c r="D128" s="19" t="s">
        <v>1369</v>
      </c>
      <c r="E128" s="20" t="s">
        <v>135</v>
      </c>
      <c r="F128" s="21">
        <v>44621</v>
      </c>
      <c r="G128" s="61">
        <v>10.9</v>
      </c>
      <c r="H128" s="21" t="s">
        <v>1370</v>
      </c>
      <c r="I128" s="18" t="s">
        <v>49</v>
      </c>
      <c r="J128" s="19" t="s">
        <v>38</v>
      </c>
      <c r="K128" s="20" t="s">
        <v>137</v>
      </c>
      <c r="L128" s="21" t="s">
        <v>90</v>
      </c>
      <c r="M128" s="22" t="s">
        <v>91</v>
      </c>
    </row>
    <row r="129" spans="1:13" ht="23.25" thickBot="1" x14ac:dyDescent="0.25">
      <c r="A129" s="43" t="s">
        <v>1367</v>
      </c>
      <c r="B129" s="43" t="s">
        <v>214</v>
      </c>
      <c r="C129" s="18" t="s">
        <v>1381</v>
      </c>
      <c r="D129" s="19" t="s">
        <v>1369</v>
      </c>
      <c r="E129" s="20" t="s">
        <v>135</v>
      </c>
      <c r="F129" s="21">
        <v>44713</v>
      </c>
      <c r="G129" s="61">
        <v>12.6</v>
      </c>
      <c r="H129" s="21" t="s">
        <v>1370</v>
      </c>
      <c r="I129" s="18" t="s">
        <v>49</v>
      </c>
      <c r="J129" s="19" t="s">
        <v>238</v>
      </c>
      <c r="K129" s="20" t="s">
        <v>137</v>
      </c>
      <c r="L129" s="21" t="s">
        <v>90</v>
      </c>
      <c r="M129" s="22" t="s">
        <v>91</v>
      </c>
    </row>
    <row r="130" spans="1:13" ht="23.25" thickBot="1" x14ac:dyDescent="0.25">
      <c r="A130" s="43" t="s">
        <v>1367</v>
      </c>
      <c r="B130" s="43" t="s">
        <v>214</v>
      </c>
      <c r="C130" s="18" t="s">
        <v>1382</v>
      </c>
      <c r="D130" s="19" t="s">
        <v>1369</v>
      </c>
      <c r="E130" s="20" t="s">
        <v>135</v>
      </c>
      <c r="F130" s="21">
        <v>44774</v>
      </c>
      <c r="G130" s="61">
        <v>2.5</v>
      </c>
      <c r="H130" s="21" t="s">
        <v>1370</v>
      </c>
      <c r="I130" s="18" t="s">
        <v>49</v>
      </c>
      <c r="J130" s="19" t="s">
        <v>38</v>
      </c>
      <c r="K130" s="20" t="s">
        <v>137</v>
      </c>
      <c r="L130" s="21" t="s">
        <v>90</v>
      </c>
      <c r="M130" s="22" t="s">
        <v>91</v>
      </c>
    </row>
    <row r="131" spans="1:13" ht="23.25" thickBot="1" x14ac:dyDescent="0.25">
      <c r="A131" s="43" t="s">
        <v>1367</v>
      </c>
      <c r="B131" s="43" t="s">
        <v>214</v>
      </c>
      <c r="C131" s="18" t="s">
        <v>1383</v>
      </c>
      <c r="D131" s="19" t="s">
        <v>1369</v>
      </c>
      <c r="E131" s="20" t="s">
        <v>135</v>
      </c>
      <c r="F131" s="21">
        <v>44896</v>
      </c>
      <c r="G131" s="61">
        <v>12.2</v>
      </c>
      <c r="H131" s="21" t="s">
        <v>1370</v>
      </c>
      <c r="I131" s="18" t="s">
        <v>49</v>
      </c>
      <c r="J131" s="19" t="s">
        <v>38</v>
      </c>
      <c r="K131" s="20" t="s">
        <v>137</v>
      </c>
      <c r="L131" s="21" t="s">
        <v>90</v>
      </c>
      <c r="M131" s="22" t="s">
        <v>91</v>
      </c>
    </row>
    <row r="132" spans="1:13" ht="23.25" thickBot="1" x14ac:dyDescent="0.25">
      <c r="A132" s="43" t="s">
        <v>1367</v>
      </c>
      <c r="B132" s="43" t="s">
        <v>214</v>
      </c>
      <c r="C132" s="18" t="s">
        <v>1384</v>
      </c>
      <c r="D132" s="19" t="s">
        <v>1369</v>
      </c>
      <c r="E132" s="20" t="s">
        <v>135</v>
      </c>
      <c r="F132" s="21">
        <v>45200</v>
      </c>
      <c r="G132" s="61">
        <v>4.5</v>
      </c>
      <c r="H132" s="21" t="s">
        <v>1370</v>
      </c>
      <c r="I132" s="18" t="s">
        <v>49</v>
      </c>
      <c r="J132" s="19" t="s">
        <v>38</v>
      </c>
      <c r="K132" s="20" t="s">
        <v>137</v>
      </c>
      <c r="L132" s="21" t="s">
        <v>90</v>
      </c>
      <c r="M132" s="22" t="s">
        <v>91</v>
      </c>
    </row>
    <row r="133" spans="1:13" ht="23.25" thickBot="1" x14ac:dyDescent="0.25">
      <c r="A133" s="43" t="s">
        <v>1367</v>
      </c>
      <c r="B133" s="43" t="s">
        <v>214</v>
      </c>
      <c r="C133" s="18" t="s">
        <v>1385</v>
      </c>
      <c r="D133" s="19" t="s">
        <v>1369</v>
      </c>
      <c r="E133" s="20" t="s">
        <v>135</v>
      </c>
      <c r="F133" s="21">
        <v>45231</v>
      </c>
      <c r="G133" s="61">
        <v>4.8</v>
      </c>
      <c r="H133" s="21" t="s">
        <v>1370</v>
      </c>
      <c r="I133" s="18" t="s">
        <v>49</v>
      </c>
      <c r="J133" s="19" t="s">
        <v>238</v>
      </c>
      <c r="K133" s="20" t="s">
        <v>137</v>
      </c>
      <c r="L133" s="21" t="s">
        <v>90</v>
      </c>
      <c r="M133" s="22" t="s">
        <v>91</v>
      </c>
    </row>
    <row r="134" spans="1:13" ht="23.25" thickBot="1" x14ac:dyDescent="0.25">
      <c r="A134" s="43" t="s">
        <v>1367</v>
      </c>
      <c r="B134" s="43" t="s">
        <v>214</v>
      </c>
      <c r="C134" s="18" t="s">
        <v>1386</v>
      </c>
      <c r="D134" s="19" t="s">
        <v>1369</v>
      </c>
      <c r="E134" s="20" t="s">
        <v>135</v>
      </c>
      <c r="F134" s="21">
        <v>45566</v>
      </c>
      <c r="G134" s="61">
        <v>6.2</v>
      </c>
      <c r="H134" s="21" t="s">
        <v>1370</v>
      </c>
      <c r="I134" s="18" t="s">
        <v>49</v>
      </c>
      <c r="J134" s="19" t="s">
        <v>238</v>
      </c>
      <c r="K134" s="20" t="s">
        <v>137</v>
      </c>
      <c r="L134" s="21" t="s">
        <v>90</v>
      </c>
      <c r="M134" s="22" t="s">
        <v>91</v>
      </c>
    </row>
    <row r="135" spans="1:13" ht="23.25" thickBot="1" x14ac:dyDescent="0.25">
      <c r="A135" s="43" t="s">
        <v>1387</v>
      </c>
      <c r="B135" s="43"/>
      <c r="C135" s="18" t="s">
        <v>1388</v>
      </c>
      <c r="D135" s="19" t="s">
        <v>1369</v>
      </c>
      <c r="E135" s="20" t="s">
        <v>135</v>
      </c>
      <c r="F135" s="21">
        <v>44166</v>
      </c>
      <c r="G135" s="61">
        <v>15</v>
      </c>
      <c r="H135" s="21" t="s">
        <v>1387</v>
      </c>
      <c r="I135" s="18" t="s">
        <v>49</v>
      </c>
      <c r="J135" s="19" t="s">
        <v>38</v>
      </c>
      <c r="K135" s="20" t="s">
        <v>137</v>
      </c>
      <c r="L135" s="21" t="s">
        <v>90</v>
      </c>
      <c r="M135" s="22" t="s">
        <v>91</v>
      </c>
    </row>
    <row r="136" spans="1:13" ht="12" thickBot="1" x14ac:dyDescent="0.25">
      <c r="A136" s="43">
        <v>2.5</v>
      </c>
      <c r="B136" s="43"/>
      <c r="C136" s="18" t="s">
        <v>1389</v>
      </c>
      <c r="D136" s="19" t="s">
        <v>1357</v>
      </c>
      <c r="E136" s="20" t="s">
        <v>135</v>
      </c>
      <c r="F136" s="21">
        <v>44348</v>
      </c>
      <c r="G136" s="61">
        <v>0</v>
      </c>
      <c r="H136" s="21" t="s">
        <v>1358</v>
      </c>
      <c r="I136" s="18" t="s">
        <v>49</v>
      </c>
      <c r="J136" s="19" t="s">
        <v>38</v>
      </c>
      <c r="K136" s="20" t="s">
        <v>80</v>
      </c>
      <c r="L136" s="21" t="s">
        <v>495</v>
      </c>
      <c r="M136" s="22" t="s">
        <v>91</v>
      </c>
    </row>
    <row r="137" spans="1:13" ht="23.25" thickBot="1" x14ac:dyDescent="0.25">
      <c r="A137" s="43">
        <v>2.7</v>
      </c>
      <c r="B137" s="43"/>
      <c r="C137" s="18" t="s">
        <v>1390</v>
      </c>
      <c r="D137" s="19" t="s">
        <v>1391</v>
      </c>
      <c r="E137" s="20" t="s">
        <v>967</v>
      </c>
      <c r="F137" s="21" t="s">
        <v>1130</v>
      </c>
      <c r="G137" s="61" t="s">
        <v>1130</v>
      </c>
      <c r="H137" s="21" t="s">
        <v>1302</v>
      </c>
      <c r="I137" s="18"/>
      <c r="J137" s="19" t="s">
        <v>38</v>
      </c>
      <c r="K137" s="20" t="s">
        <v>39</v>
      </c>
      <c r="L137" s="21" t="s">
        <v>90</v>
      </c>
      <c r="M137" s="22" t="s">
        <v>91</v>
      </c>
    </row>
    <row r="138" spans="1:13" ht="23.25" thickBot="1" x14ac:dyDescent="0.25">
      <c r="A138" s="43">
        <v>2.7</v>
      </c>
      <c r="B138" s="43"/>
      <c r="C138" s="18" t="s">
        <v>1392</v>
      </c>
      <c r="D138" s="19" t="s">
        <v>1391</v>
      </c>
      <c r="E138" s="20" t="s">
        <v>967</v>
      </c>
      <c r="F138" s="21" t="s">
        <v>1130</v>
      </c>
      <c r="G138" s="61" t="s">
        <v>1130</v>
      </c>
      <c r="H138" s="21" t="s">
        <v>1393</v>
      </c>
      <c r="I138" s="18"/>
      <c r="J138" s="19" t="s">
        <v>38</v>
      </c>
      <c r="K138" s="20" t="s">
        <v>137</v>
      </c>
      <c r="L138" s="21" t="s">
        <v>172</v>
      </c>
      <c r="M138" s="57" t="s">
        <v>173</v>
      </c>
    </row>
    <row r="139" spans="1:13" ht="23.25" thickBot="1" x14ac:dyDescent="0.25">
      <c r="A139" s="43">
        <v>2.7</v>
      </c>
      <c r="B139" s="43"/>
      <c r="C139" s="18" t="s">
        <v>1394</v>
      </c>
      <c r="D139" s="19" t="s">
        <v>1391</v>
      </c>
      <c r="E139" s="20" t="s">
        <v>967</v>
      </c>
      <c r="F139" s="21" t="s">
        <v>1130</v>
      </c>
      <c r="G139" s="61" t="s">
        <v>1130</v>
      </c>
      <c r="H139" s="21" t="s">
        <v>79</v>
      </c>
      <c r="I139" s="18"/>
      <c r="J139" s="19" t="s">
        <v>38</v>
      </c>
      <c r="K139" s="20" t="s">
        <v>50</v>
      </c>
      <c r="L139" s="21" t="s">
        <v>51</v>
      </c>
      <c r="M139" s="57" t="s">
        <v>1131</v>
      </c>
    </row>
  </sheetData>
  <autoFilter ref="A3:M139" xr:uid="{A22CDB94-3DF7-4BB5-9BE4-866DE72FAD7F}">
    <filterColumn colId="0" showButton="0"/>
  </autoFilter>
  <mergeCells count="2">
    <mergeCell ref="A1:H1"/>
    <mergeCell ref="A3:B3"/>
  </mergeCells>
  <dataValidations count="4">
    <dataValidation type="list" allowBlank="1" showInputMessage="1" showErrorMessage="1" sqref="I4:I1048576" xr:uid="{0B3FA3BD-15F0-42AC-B685-D81B1F5ED0C5}">
      <formula1>ProjectStatus</formula1>
    </dataValidation>
    <dataValidation type="list" allowBlank="1" showInputMessage="1" showErrorMessage="1" sqref="J4:J1048576" xr:uid="{3FE37789-FB9B-433B-A28C-793B733CC714}">
      <formula1>AssetLevel</formula1>
    </dataValidation>
    <dataValidation type="list" allowBlank="1" showInputMessage="1" showErrorMessage="1" sqref="K4:K1048576" xr:uid="{DD49B370-C52B-4FDB-BFC8-C305BDE262E7}">
      <formula1>AssetCategory</formula1>
    </dataValidation>
    <dataValidation type="list" allowBlank="1" showInputMessage="1" showErrorMessage="1" sqref="L4:L1048576" xr:uid="{6938775E-84B7-4708-95F8-E215CA7F14D6}">
      <formula1>InvestmentType</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DBB47A13-275A-4610-A295-6C24A24BDB7B}">
          <x14:formula1>
            <xm:f>DropDownSelections!$F$2:$F$15</xm:f>
          </x14:formula1>
          <xm:sqref>M4:M1048576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1546DD02A17E45B50A2097FFD21B82" ma:contentTypeVersion="12" ma:contentTypeDescription="Create a new document." ma:contentTypeScope="" ma:versionID="25210f3654974d1d8583361523ff774e">
  <xsd:schema xmlns:xsd="http://www.w3.org/2001/XMLSchema" xmlns:xs="http://www.w3.org/2001/XMLSchema" xmlns:p="http://schemas.microsoft.com/office/2006/metadata/properties" xmlns:ns2="2d13b51a-01fc-4fe6-9d22-83de624198c5" xmlns:ns3="0846c3b3-81a9-45d6-ba5b-8be618a9c9d5" targetNamespace="http://schemas.microsoft.com/office/2006/metadata/properties" ma:root="true" ma:fieldsID="f3876c5a5c19af4ef7c17d3296e5bdb3" ns2:_="" ns3:_="">
    <xsd:import namespace="2d13b51a-01fc-4fe6-9d22-83de624198c5"/>
    <xsd:import namespace="0846c3b3-81a9-45d6-ba5b-8be618a9c9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13b51a-01fc-4fe6-9d22-83de624198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46c3b3-81a9-45d6-ba5b-8be618a9c9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BF3DF3-AAB5-4EF2-8E5A-629F0D4AEF5F}">
  <ds:schemaRefs>
    <ds:schemaRef ds:uri="http://schemas.microsoft.com/sharepoint/v3/contenttype/forms"/>
  </ds:schemaRefs>
</ds:datastoreItem>
</file>

<file path=customXml/itemProps2.xml><?xml version="1.0" encoding="utf-8"?>
<ds:datastoreItem xmlns:ds="http://schemas.openxmlformats.org/officeDocument/2006/customXml" ds:itemID="{3BD9E419-3DBC-4965-B428-192ED68CD0D3}">
  <ds:schemaRefs>
    <ds:schemaRef ds:uri="http://purl.org/dc/terms/"/>
    <ds:schemaRef ds:uri="http://schemas.openxmlformats.org/package/2006/metadata/core-properties"/>
    <ds:schemaRef ds:uri="2d13b51a-01fc-4fe6-9d22-83de624198c5"/>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0846c3b3-81a9-45d6-ba5b-8be618a9c9d5"/>
    <ds:schemaRef ds:uri="http://www.w3.org/XML/1998/namespace"/>
  </ds:schemaRefs>
</ds:datastoreItem>
</file>

<file path=customXml/itemProps3.xml><?xml version="1.0" encoding="utf-8"?>
<ds:datastoreItem xmlns:ds="http://schemas.openxmlformats.org/officeDocument/2006/customXml" ds:itemID="{FE4C41AB-5F12-4416-852E-A60314C7B9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13b51a-01fc-4fe6-9d22-83de624198c5"/>
    <ds:schemaRef ds:uri="0846c3b3-81a9-45d6-ba5b-8be618a9c9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Disclaimer</vt:lpstr>
      <vt:lpstr>Index</vt:lpstr>
      <vt:lpstr>AEMO 2019 VAPR Projects</vt:lpstr>
      <vt:lpstr>ElectraNet 2019 TAPR Projects</vt:lpstr>
      <vt:lpstr>Powerlink 2019 TAPR Projects</vt:lpstr>
      <vt:lpstr>TasNetworks 2019 TAPR Projects</vt:lpstr>
      <vt:lpstr>Reference</vt:lpstr>
      <vt:lpstr>DropDownSelections</vt:lpstr>
      <vt:lpstr>TransGrid 2019 TAPR Projects</vt:lpstr>
      <vt:lpstr>AssetCategory</vt:lpstr>
      <vt:lpstr>AssetLevel</vt:lpstr>
      <vt:lpstr>categorisation</vt:lpstr>
      <vt:lpstr>Committed_augmentation____6_million</vt:lpstr>
      <vt:lpstr>InvestmentType</vt:lpstr>
      <vt:lpstr>NonNetworkOptions</vt:lpstr>
      <vt:lpstr>NTNDP</vt:lpstr>
      <vt:lpstr>ProjectStatus</vt:lpstr>
    </vt:vector>
  </TitlesOfParts>
  <Manager/>
  <Company>AEMO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JLindley</dc:creator>
  <cp:keywords/>
  <dc:description/>
  <cp:lastModifiedBy>Elijah Pack</cp:lastModifiedBy>
  <cp:revision/>
  <dcterms:created xsi:type="dcterms:W3CDTF">2012-11-20T04:42:17Z</dcterms:created>
  <dcterms:modified xsi:type="dcterms:W3CDTF">2020-01-28T05:46:57Z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0x010100DB1546DD02A17E45B50A2097FFD21B82</vt:lpwstr>
  </property>
  <property fmtid="{D5CDD505-2E9C-101B-9397-08002B2CF9AE}" pid="3" name="DocumentStorageId">
    <vt:lpwstr/>
  </property>
  <property fmtid="{D5CDD505-2E9C-101B-9397-08002B2CF9AE}" pid="4" name="_dlc_DocIdItemGuid">
    <vt:lpwstr>2d10a8a6-bf9b-48aa-a065-fee30f1af520</vt:lpwstr>
  </property>
  <property fmtid="{D5CDD505-2E9C-101B-9397-08002B2CF9AE}" pid="5" name="AEMOKeywords">
    <vt:lpwstr/>
  </property>
  <property fmtid="{D5CDD505-2E9C-101B-9397-08002B2CF9AE}" pid="6" name="AEMODocumentType">
    <vt:lpwstr>3;#Project Record|c6e997aa-0fc5-4f15-8a0d-d85f1359ae2e</vt:lpwstr>
  </property>
  <property fmtid="{D5CDD505-2E9C-101B-9397-08002B2CF9AE}" pid="7" name="Order">
    <vt:r8>20801000</vt:r8>
  </property>
  <property fmtid="{D5CDD505-2E9C-101B-9397-08002B2CF9AE}" pid="8" name="xd_ProgID">
    <vt:lpwstr/>
  </property>
  <property fmtid="{D5CDD505-2E9C-101B-9397-08002B2CF9AE}" pid="9" name="_CopySource">
    <vt:lpwstr/>
  </property>
  <property fmtid="{D5CDD505-2E9C-101B-9397-08002B2CF9AE}" pid="10" name="AEMOOriginalURL">
    <vt:lpwstr/>
  </property>
  <property fmtid="{D5CDD505-2E9C-101B-9397-08002B2CF9AE}" pid="11" name="TemplateUrl">
    <vt:lpwstr/>
  </property>
  <property fmtid="{D5CDD505-2E9C-101B-9397-08002B2CF9AE}" pid="12" name="AEMOKeywordsTaxHTField0">
    <vt:lpwstr/>
  </property>
</Properties>
</file>