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3945" windowWidth="18315" windowHeight="12870" activeTab="0"/>
  </bookViews>
  <sheets>
    <sheet name="Details" sheetId="1" r:id="rId1"/>
    <sheet name="DDMMYYYY" sheetId="2" r:id="rId2"/>
  </sheets>
  <definedNames/>
  <calcPr fullCalcOnLoad="1"/>
</workbook>
</file>

<file path=xl/sharedStrings.xml><?xml version="1.0" encoding="utf-8"?>
<sst xmlns="http://schemas.openxmlformats.org/spreadsheetml/2006/main" count="93" uniqueCount="91">
  <si>
    <t>Contact Details:</t>
  </si>
  <si>
    <t>Test Description</t>
  </si>
  <si>
    <t>System Under Test:</t>
  </si>
  <si>
    <t>Trip Risk</t>
  </si>
  <si>
    <t>Phone</t>
  </si>
  <si>
    <t>Fax</t>
  </si>
  <si>
    <t>Email</t>
  </si>
  <si>
    <t>Mobile</t>
  </si>
  <si>
    <t>Commercial</t>
  </si>
  <si>
    <t>Operational</t>
  </si>
  <si>
    <t>Fuel Types:</t>
  </si>
  <si>
    <t>Fuel Mix</t>
  </si>
  <si>
    <t>Fuel "1"</t>
  </si>
  <si>
    <t>Fuel "2"</t>
  </si>
  <si>
    <t>Fuel "3"</t>
  </si>
  <si>
    <t>Reactive Power (MVAr)</t>
  </si>
  <si>
    <t>Active Power (MW)</t>
  </si>
  <si>
    <t>TR Table A11.1</t>
  </si>
  <si>
    <t>TR Table A11.2</t>
  </si>
  <si>
    <t>C1</t>
  </si>
  <si>
    <t>C2A</t>
  </si>
  <si>
    <t>C2B</t>
  </si>
  <si>
    <t>C3A</t>
  </si>
  <si>
    <t>C3B</t>
  </si>
  <si>
    <t>C4</t>
  </si>
  <si>
    <t>C5</t>
  </si>
  <si>
    <t>C6</t>
  </si>
  <si>
    <t>C7</t>
  </si>
  <si>
    <t>C8</t>
  </si>
  <si>
    <t>C9</t>
  </si>
  <si>
    <t>S1</t>
  </si>
  <si>
    <t>S2</t>
  </si>
  <si>
    <t>S3</t>
  </si>
  <si>
    <t>S4</t>
  </si>
  <si>
    <t>S5</t>
  </si>
  <si>
    <t>S6</t>
  </si>
  <si>
    <t>S7</t>
  </si>
  <si>
    <t>S8</t>
  </si>
  <si>
    <t>S9</t>
  </si>
  <si>
    <t>S10</t>
  </si>
  <si>
    <t>S11</t>
  </si>
  <si>
    <t>S12</t>
  </si>
  <si>
    <t>S13</t>
  </si>
  <si>
    <t xml:space="preserve">Technical Rule, Table A11.1    </t>
  </si>
  <si>
    <t xml:space="preserve">Technical Rule, Table A11.2    </t>
  </si>
  <si>
    <t>Start Date</t>
  </si>
  <si>
    <t>End Date</t>
  </si>
  <si>
    <t>TEST DETAILS</t>
  </si>
  <si>
    <t>NET OUTPUT</t>
  </si>
  <si>
    <t>FUEL MIX</t>
  </si>
  <si>
    <t>TRIP RISK</t>
  </si>
  <si>
    <t>COMMENTS</t>
  </si>
  <si>
    <t>SPECIFIC TESTS</t>
  </si>
  <si>
    <t>Associated Outage No:</t>
  </si>
  <si>
    <t>TIME</t>
  </si>
  <si>
    <t>USER INSTRUCTIONS</t>
  </si>
  <si>
    <t>Purpose of Test:</t>
  </si>
  <si>
    <t>Contingency Plan:</t>
  </si>
  <si>
    <t>START</t>
  </si>
  <si>
    <t>END</t>
  </si>
  <si>
    <t>Commissioning Test Period:</t>
  </si>
  <si>
    <t>Trading Day</t>
  </si>
  <si>
    <t>Trading Interval</t>
  </si>
  <si>
    <t>This spreadsheet must be completed and submitted to Market Operations to be regarded as a valid request for a Commissioning Test Plan for a Facility.</t>
  </si>
  <si>
    <t>COMMISSIONING TEST PLAN</t>
  </si>
  <si>
    <t>Separate Commissioning Test Plan templates are required to be completed for each Facility registered in the Wholesale Electricity Market.</t>
  </si>
  <si>
    <t>Details within the 'DDMMYYYY' worksheet (Commissioning Test Schedule) are also mandatory and required in order for the Commissioning Test Plan to be accepted by System Management.</t>
  </si>
  <si>
    <t>COMMISSIONING TEST SCHEDULE PROFILES</t>
  </si>
  <si>
    <t xml:space="preserve">Data entry is restricted to the areas shaded yellow and green (yellow being mandatory), which have built-in automatic checks to validate entered data. </t>
  </si>
  <si>
    <t xml:space="preserve">For Commissioning Tests exceeding one Trading Day, please make copies of the 'DDMMYYYY' worksheet. The worksheet will automatically rename when entering the Trading Day of test within the Details worksheet.
</t>
  </si>
  <si>
    <t>FACILITY DETAILS</t>
  </si>
  <si>
    <t>Date of test</t>
  </si>
  <si>
    <t>Interval start time</t>
  </si>
  <si>
    <t xml:space="preserve"> (Make copy of sheet for additional Trading Days)</t>
  </si>
  <si>
    <t>Low,  Medium or High</t>
  </si>
  <si>
    <t>Low</t>
  </si>
  <si>
    <t>Medium</t>
  </si>
  <si>
    <t>High</t>
  </si>
  <si>
    <t xml:space="preserve">COMMISSIONING TEST SCHEDULE: </t>
  </si>
  <si>
    <t>Commissioning Test Plan template v1.1</t>
  </si>
  <si>
    <t>Resource Name:</t>
  </si>
  <si>
    <t>Participant Name:</t>
  </si>
  <si>
    <t xml:space="preserve">The following fields are mandatory: Participant Name, Resource Name, Email Address, Start and End Trading Days, Purpose of Test and Test Description. The Commissioning Test Plan will not be accepted by System Management unless these fields are completed.
</t>
  </si>
  <si>
    <t>Test Parameters:</t>
  </si>
  <si>
    <t>If the ‘Test Parameters’ answers to the left indicate that there are proposed changes and/or proposed tests that may have an adverse impact on Power System Security and/or that are for the purposes of Technical Rules compliance, then these tests will need to be submitted to Western Power System Analysis and Solutions for approval prior to testing, including any detailed test plans. System Management’s approval of this test plan will be dependent on approval from Western Power System Analysis and Solutions.</t>
  </si>
  <si>
    <r>
      <t xml:space="preserve">The proposed tests </t>
    </r>
    <r>
      <rPr>
        <b/>
        <u val="single"/>
        <sz val="10"/>
        <rFont val="Calibri"/>
        <family val="2"/>
      </rPr>
      <t>do not</t>
    </r>
    <r>
      <rPr>
        <b/>
        <sz val="10"/>
        <rFont val="Calibri"/>
        <family val="2"/>
      </rPr>
      <t xml:space="preserve"> include changes/upgrades to equipment or control system settings which may have an adverse impact on Power System Security (noting that such changes must be approved by Western Power).</t>
    </r>
  </si>
  <si>
    <r>
      <t xml:space="preserve">The proposed tests </t>
    </r>
    <r>
      <rPr>
        <b/>
        <u val="single"/>
        <sz val="10"/>
        <rFont val="Calibri"/>
        <family val="2"/>
      </rPr>
      <t>do not</t>
    </r>
    <r>
      <rPr>
        <b/>
        <sz val="10"/>
        <rFont val="Calibri"/>
        <family val="2"/>
      </rPr>
      <t xml:space="preserve"> include temporary or permanent changes to the mode of operation (e.g. manual excitation control, power system stabiliser status, governor droop control) which may have an adverse impact on Power System Security.</t>
    </r>
  </si>
  <si>
    <r>
      <t xml:space="preserve">The proposed tests </t>
    </r>
    <r>
      <rPr>
        <b/>
        <u val="single"/>
        <sz val="10"/>
        <rFont val="Calibri"/>
        <family val="2"/>
      </rPr>
      <t>do not</t>
    </r>
    <r>
      <rPr>
        <b/>
        <sz val="10"/>
        <rFont val="Calibri"/>
        <family val="2"/>
      </rPr>
      <t xml:space="preserve"> include any special testing outside of normal ramping operation that may have an adverse impact on Power System Security (e.g. voltage reference step change, active power step change, load rejection test, frequency bias step change). If unsure of this, please confirm with Western Power System Analysis and Solutions prior to the submission of the Commissioning Test Plan (system.analysis@westernpower.com.au).</t>
    </r>
  </si>
  <si>
    <r>
      <t xml:space="preserve">The proposed tests </t>
    </r>
    <r>
      <rPr>
        <b/>
        <u val="single"/>
        <sz val="10"/>
        <rFont val="Calibri"/>
        <family val="2"/>
      </rPr>
      <t xml:space="preserve">are not </t>
    </r>
    <r>
      <rPr>
        <b/>
        <sz val="10"/>
        <rFont val="Calibri"/>
        <family val="2"/>
      </rPr>
      <t>intended as a formal demonstration of performance/compliance with the Technical Rules.</t>
    </r>
  </si>
  <si>
    <t>For the 'Test Parameters' section, at each statement clicking on the small box to the right of the statement (a tick in the checkbox) confirms the statement as 'True' and if left blank, indicates the statement is 'False' (for Commissioning Test Plan’s that include Technical Rule compliance tests or tests which might have an impact on the operation or performance of the power system (see Technical Rules Section 4.1.3 for details), please note that test procedures must also be submitted to Western Power System Analysis and Solutions for approval prior to testing, and to coordinate witnessing of tests if required - please contact and supply system.analysis@westernpower.com.au with a copy of the Commissioning Test Plan).</t>
  </si>
  <si>
    <t>Please email all completed Commissioning Test Plan templates to Market Operations; wa.sm.operations@aemo.com.au</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</si>
</sst>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h:mm"/>
    <numFmt numFmtId="165" formatCode="0.0"/>
    <numFmt numFmtId="166" formatCode="########"/>
    <numFmt numFmtId="167" formatCode="d/mm/yyyy;@"/>
    <numFmt numFmtId="168" formatCode="0000000000"/>
  </numFmts>
  <fonts count="44">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b/>
      <u val="single"/>
      <sz val="10"/>
      <name val="Calibri"/>
      <family val="2"/>
    </font>
    <font>
      <u val="single"/>
      <sz val="10"/>
      <color indexed="12"/>
      <name val="Arial"/>
      <family val="2"/>
    </font>
    <font>
      <sz val="10"/>
      <name val="Calibri"/>
      <family val="2"/>
    </font>
    <font>
      <sz val="9"/>
      <name val="Calibri"/>
      <family val="2"/>
    </font>
    <font>
      <b/>
      <sz val="8"/>
      <color indexed="23"/>
      <name val="Calibri"/>
      <family val="2"/>
    </font>
    <font>
      <sz val="12"/>
      <name val="Calibri"/>
      <family val="2"/>
    </font>
    <font>
      <sz val="10"/>
      <color indexed="9"/>
      <name val="Calibri"/>
      <family val="2"/>
    </font>
    <font>
      <b/>
      <sz val="11"/>
      <color indexed="17"/>
      <name val="Calibri"/>
      <family val="2"/>
    </font>
    <font>
      <sz val="11"/>
      <name val="Calibri"/>
      <family val="2"/>
    </font>
    <font>
      <b/>
      <sz val="11"/>
      <name val="Calibri"/>
      <family val="2"/>
    </font>
    <font>
      <b/>
      <i/>
      <sz val="10"/>
      <name val="Calibri"/>
      <family val="2"/>
    </font>
    <font>
      <b/>
      <sz val="12"/>
      <color indexed="10"/>
      <name val="Calibri"/>
      <family val="2"/>
    </font>
    <font>
      <b/>
      <sz val="12"/>
      <name val="Calibri"/>
      <family val="2"/>
    </font>
    <font>
      <b/>
      <sz val="14"/>
      <name val="Calibri"/>
      <family val="2"/>
    </font>
    <font>
      <b/>
      <sz val="10"/>
      <color indexed="23"/>
      <name val="Calibri"/>
      <family val="2"/>
    </font>
    <font>
      <sz val="14"/>
      <name val="Calibri"/>
      <family val="2"/>
    </font>
    <font>
      <sz val="10"/>
      <color indexed="8"/>
      <name val="Arial"/>
      <family val="0"/>
    </font>
    <font>
      <sz val="9"/>
      <color indexed="8"/>
      <name val="Arial"/>
      <family val="0"/>
    </font>
    <font>
      <b/>
      <sz val="10.5"/>
      <color indexed="8"/>
      <name val="Calibri"/>
      <family val="0"/>
    </font>
    <font>
      <b/>
      <sz val="14"/>
      <color indexed="8"/>
      <name val="Calibri"/>
      <family val="0"/>
    </font>
    <font>
      <u val="single"/>
      <sz val="10"/>
      <color theme="10"/>
      <name val="Arial"/>
      <family val="2"/>
    </font>
    <font>
      <sz val="10"/>
      <color theme="0"/>
      <name val="Calibri"/>
      <family val="2"/>
    </font>
    <font>
      <b/>
      <sz val="11"/>
      <color rgb="FF00B050"/>
      <name val="Calibri"/>
      <family val="2"/>
    </font>
    <font>
      <b/>
      <sz val="12"/>
      <color theme="5"/>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24997000396251678"/>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20">
    <xf numFmtId="0" fontId="0" fillId="0" borderId="0" xfId="0" applyAlignment="1">
      <alignment/>
    </xf>
    <xf numFmtId="0" fontId="22" fillId="0" borderId="0" xfId="0" applyFont="1" applyAlignment="1">
      <alignment/>
    </xf>
    <xf numFmtId="0" fontId="23" fillId="0" borderId="0" xfId="0" applyFont="1" applyAlignment="1">
      <alignment/>
    </xf>
    <xf numFmtId="0" fontId="22" fillId="0" borderId="0" xfId="0" applyFont="1" applyAlignment="1">
      <alignment vertical="top"/>
    </xf>
    <xf numFmtId="0" fontId="22" fillId="0" borderId="0" xfId="0" applyFont="1" applyAlignment="1">
      <alignment horizontal="left" vertical="top" wrapText="1"/>
    </xf>
    <xf numFmtId="0" fontId="24" fillId="0" borderId="0" xfId="0" applyFont="1" applyAlignment="1">
      <alignment/>
    </xf>
    <xf numFmtId="0" fontId="22" fillId="0" borderId="0" xfId="0" applyFont="1" applyAlignment="1">
      <alignment/>
    </xf>
    <xf numFmtId="14" fontId="23" fillId="22" borderId="10" xfId="0" applyNumberFormat="1" applyFont="1" applyFill="1" applyBorder="1" applyAlignment="1" applyProtection="1">
      <alignment horizontal="center"/>
      <protection/>
    </xf>
    <xf numFmtId="0" fontId="25" fillId="0" borderId="0" xfId="0" applyFont="1" applyAlignment="1">
      <alignment vertical="center"/>
    </xf>
    <xf numFmtId="0" fontId="23" fillId="24" borderId="0" xfId="0" applyFont="1" applyFill="1" applyBorder="1" applyAlignment="1" applyProtection="1">
      <alignment horizontal="center"/>
      <protection/>
    </xf>
    <xf numFmtId="0" fontId="41" fillId="24" borderId="0" xfId="0" applyFont="1" applyFill="1" applyAlignment="1">
      <alignment/>
    </xf>
    <xf numFmtId="0" fontId="42" fillId="0" borderId="0" xfId="0" applyFont="1" applyAlignment="1">
      <alignment wrapText="1"/>
    </xf>
    <xf numFmtId="0" fontId="23" fillId="0" borderId="0" xfId="0" applyFont="1" applyAlignment="1" applyProtection="1">
      <alignment/>
      <protection/>
    </xf>
    <xf numFmtId="0" fontId="22" fillId="0" borderId="0" xfId="0" applyFont="1" applyAlignment="1" applyProtection="1">
      <alignment/>
      <protection/>
    </xf>
    <xf numFmtId="0" fontId="22" fillId="0" borderId="0" xfId="0" applyFont="1" applyAlignment="1" applyProtection="1">
      <alignment/>
      <protection locked="0"/>
    </xf>
    <xf numFmtId="14" fontId="22" fillId="0" borderId="0" xfId="0" applyNumberFormat="1" applyFont="1" applyAlignment="1" applyProtection="1">
      <alignment/>
      <protection/>
    </xf>
    <xf numFmtId="0" fontId="22" fillId="0" borderId="0" xfId="0" applyFont="1" applyFill="1" applyAlignment="1" applyProtection="1" quotePrefix="1">
      <alignment/>
      <protection/>
    </xf>
    <xf numFmtId="0" fontId="22" fillId="0" borderId="0" xfId="0" applyFont="1" applyFill="1" applyAlignment="1" applyProtection="1">
      <alignment/>
      <protection/>
    </xf>
    <xf numFmtId="0" fontId="28" fillId="0" borderId="0" xfId="0" applyFont="1" applyAlignment="1" applyProtection="1">
      <alignment/>
      <protection/>
    </xf>
    <xf numFmtId="0" fontId="29" fillId="0" borderId="0" xfId="0" applyFont="1" applyAlignment="1" applyProtection="1">
      <alignment horizontal="center"/>
      <protection/>
    </xf>
    <xf numFmtId="0" fontId="28" fillId="0" borderId="0" xfId="0" applyFont="1" applyAlignment="1" applyProtection="1">
      <alignment/>
      <protection locked="0"/>
    </xf>
    <xf numFmtId="0" fontId="28" fillId="0" borderId="0" xfId="0" applyFont="1" applyAlignment="1" applyProtection="1">
      <alignment wrapText="1"/>
      <protection locked="0"/>
    </xf>
    <xf numFmtId="0" fontId="28" fillId="0" borderId="0" xfId="0" applyFont="1" applyFill="1" applyAlignment="1" applyProtection="1">
      <alignment/>
      <protection locked="0"/>
    </xf>
    <xf numFmtId="20" fontId="28" fillId="0" borderId="0" xfId="0" applyNumberFormat="1" applyFont="1" applyBorder="1" applyAlignment="1" applyProtection="1">
      <alignment/>
      <protection/>
    </xf>
    <xf numFmtId="0" fontId="28" fillId="0" borderId="0" xfId="0" applyFont="1" applyBorder="1" applyAlignment="1" applyProtection="1">
      <alignment/>
      <protection/>
    </xf>
    <xf numFmtId="0" fontId="28" fillId="0" borderId="0" xfId="0" applyFont="1" applyBorder="1" applyAlignment="1" applyProtection="1">
      <alignment/>
      <protection locked="0"/>
    </xf>
    <xf numFmtId="0" fontId="19" fillId="0" borderId="0" xfId="0" applyFont="1" applyAlignment="1">
      <alignment/>
    </xf>
    <xf numFmtId="0" fontId="30" fillId="0" borderId="0" xfId="0" applyFont="1" applyAlignment="1">
      <alignment/>
    </xf>
    <xf numFmtId="0" fontId="19" fillId="0" borderId="10" xfId="0" applyFont="1" applyBorder="1" applyAlignment="1">
      <alignment/>
    </xf>
    <xf numFmtId="0" fontId="30" fillId="0" borderId="10" xfId="0" applyFont="1" applyBorder="1" applyAlignment="1">
      <alignment/>
    </xf>
    <xf numFmtId="0" fontId="22" fillId="0" borderId="0" xfId="0" applyFont="1" applyAlignment="1">
      <alignment horizontal="center"/>
    </xf>
    <xf numFmtId="0" fontId="30" fillId="0" borderId="0" xfId="0" applyFont="1" applyAlignment="1">
      <alignment wrapText="1"/>
    </xf>
    <xf numFmtId="0" fontId="22" fillId="0" borderId="0" xfId="0" applyFont="1" applyAlignment="1">
      <alignment horizontal="left"/>
    </xf>
    <xf numFmtId="0" fontId="30" fillId="0" borderId="0" xfId="0" applyFont="1" applyAlignment="1" applyProtection="1">
      <alignment/>
      <protection/>
    </xf>
    <xf numFmtId="0" fontId="22" fillId="24" borderId="0" xfId="0" applyFont="1" applyFill="1" applyBorder="1" applyAlignment="1" applyProtection="1">
      <alignment horizontal="left" vertical="top" wrapText="1"/>
      <protection/>
    </xf>
    <xf numFmtId="0" fontId="19" fillId="0" borderId="10" xfId="0" applyFont="1" applyBorder="1" applyAlignment="1" applyProtection="1">
      <alignment horizontal="center"/>
      <protection/>
    </xf>
    <xf numFmtId="0" fontId="19" fillId="0" borderId="11" xfId="0" applyFont="1" applyBorder="1" applyAlignment="1" applyProtection="1">
      <alignment horizontal="center"/>
      <protection locked="0"/>
    </xf>
    <xf numFmtId="0" fontId="30" fillId="0" borderId="10" xfId="0" applyFont="1" applyBorder="1" applyAlignment="1" applyProtection="1">
      <alignment horizontal="center" textRotation="90" wrapText="1"/>
      <protection/>
    </xf>
    <xf numFmtId="0" fontId="19" fillId="0" borderId="12" xfId="0" applyFont="1" applyBorder="1" applyAlignment="1" applyProtection="1">
      <alignment textRotation="90" wrapText="1"/>
      <protection/>
    </xf>
    <xf numFmtId="167" fontId="30" fillId="22" borderId="10" xfId="0" applyNumberFormat="1" applyFont="1" applyFill="1" applyBorder="1" applyAlignment="1" applyProtection="1">
      <alignment horizontal="center"/>
      <protection locked="0"/>
    </xf>
    <xf numFmtId="164" fontId="30" fillId="0" borderId="10" xfId="0" applyNumberFormat="1" applyFont="1" applyBorder="1" applyAlignment="1" applyProtection="1">
      <alignment horizontal="center"/>
      <protection/>
    </xf>
    <xf numFmtId="165" fontId="22" fillId="22" borderId="10" xfId="0" applyNumberFormat="1" applyFont="1" applyFill="1" applyBorder="1" applyAlignment="1" applyProtection="1">
      <alignment horizontal="center"/>
      <protection locked="0"/>
    </xf>
    <xf numFmtId="0" fontId="22" fillId="22" borderId="10" xfId="0" applyFont="1" applyFill="1" applyBorder="1" applyAlignment="1" applyProtection="1">
      <alignment horizontal="center"/>
      <protection locked="0"/>
    </xf>
    <xf numFmtId="0" fontId="22" fillId="22" borderId="10" xfId="0" applyFont="1" applyFill="1" applyBorder="1" applyAlignment="1" applyProtection="1">
      <alignment wrapText="1"/>
      <protection locked="0"/>
    </xf>
    <xf numFmtId="167" fontId="30" fillId="0" borderId="10" xfId="0" applyNumberFormat="1" applyFont="1" applyBorder="1" applyAlignment="1" applyProtection="1">
      <alignment horizontal="center"/>
      <protection/>
    </xf>
    <xf numFmtId="164" fontId="30" fillId="0" borderId="10" xfId="0" applyNumberFormat="1" applyFont="1" applyFill="1" applyBorder="1" applyAlignment="1" applyProtection="1">
      <alignment horizontal="center"/>
      <protection/>
    </xf>
    <xf numFmtId="0" fontId="22" fillId="0" borderId="0" xfId="0" applyFont="1" applyAlignment="1">
      <alignment horizontal="left" vertical="top" wrapText="1"/>
    </xf>
    <xf numFmtId="166" fontId="22" fillId="4" borderId="10" xfId="0" applyNumberFormat="1" applyFont="1" applyFill="1" applyBorder="1" applyAlignment="1" applyProtection="1">
      <alignment horizontal="center"/>
      <protection locked="0"/>
    </xf>
    <xf numFmtId="0" fontId="19" fillId="22" borderId="13" xfId="0" applyFont="1" applyFill="1" applyBorder="1" applyAlignment="1" applyProtection="1">
      <alignment horizontal="left" wrapText="1"/>
      <protection/>
    </xf>
    <xf numFmtId="0" fontId="19" fillId="22" borderId="14" xfId="0" applyFont="1" applyFill="1" applyBorder="1" applyAlignment="1" applyProtection="1">
      <alignment horizontal="left" wrapText="1"/>
      <protection/>
    </xf>
    <xf numFmtId="0" fontId="19" fillId="22" borderId="15" xfId="0" applyFont="1" applyFill="1" applyBorder="1" applyAlignment="1" applyProtection="1">
      <alignment horizontal="left" wrapText="1"/>
      <protection/>
    </xf>
    <xf numFmtId="14" fontId="22" fillId="22" borderId="13" xfId="0" applyNumberFormat="1" applyFont="1" applyFill="1" applyBorder="1" applyAlignment="1" applyProtection="1">
      <alignment horizontal="center"/>
      <protection locked="0"/>
    </xf>
    <xf numFmtId="0" fontId="22" fillId="22" borderId="15" xfId="0" applyFont="1" applyFill="1" applyBorder="1" applyAlignment="1" applyProtection="1">
      <alignment horizontal="center"/>
      <protection locked="0"/>
    </xf>
    <xf numFmtId="164" fontId="22" fillId="0" borderId="14" xfId="0" applyNumberFormat="1" applyFont="1" applyFill="1" applyBorder="1" applyAlignment="1" applyProtection="1">
      <alignment horizontal="center"/>
      <protection/>
    </xf>
    <xf numFmtId="164" fontId="22" fillId="0" borderId="15" xfId="0" applyNumberFormat="1" applyFont="1" applyFill="1" applyBorder="1" applyAlignment="1" applyProtection="1">
      <alignment horizontal="center"/>
      <protection/>
    </xf>
    <xf numFmtId="0" fontId="22" fillId="22" borderId="10" xfId="0" applyFont="1" applyFill="1" applyBorder="1" applyAlignment="1" applyProtection="1">
      <alignment horizontal="center"/>
      <protection locked="0"/>
    </xf>
    <xf numFmtId="0" fontId="30" fillId="0" borderId="10" xfId="0" applyFont="1" applyBorder="1" applyAlignment="1">
      <alignment horizontal="center"/>
    </xf>
    <xf numFmtId="0" fontId="22" fillId="0" borderId="0" xfId="0" applyFont="1" applyAlignment="1">
      <alignment horizontal="left" vertical="top" wrapText="1"/>
    </xf>
    <xf numFmtId="0" fontId="0" fillId="0" borderId="0" xfId="0" applyAlignment="1">
      <alignment horizontal="left" vertical="top" wrapText="1"/>
    </xf>
    <xf numFmtId="0" fontId="34" fillId="0" borderId="0" xfId="0" applyFont="1" applyAlignment="1">
      <alignment/>
    </xf>
    <xf numFmtId="0" fontId="0" fillId="0" borderId="0" xfId="0" applyFont="1" applyAlignment="1">
      <alignment/>
    </xf>
    <xf numFmtId="0" fontId="0" fillId="0" borderId="0" xfId="0" applyAlignment="1">
      <alignment/>
    </xf>
    <xf numFmtId="0" fontId="33" fillId="0" borderId="0" xfId="0" applyFont="1" applyAlignment="1">
      <alignment horizontal="center"/>
    </xf>
    <xf numFmtId="0" fontId="30" fillId="0" borderId="13" xfId="0" applyFont="1" applyBorder="1" applyAlignment="1">
      <alignment horizontal="center"/>
    </xf>
    <xf numFmtId="0" fontId="30" fillId="0" borderId="15" xfId="0" applyFont="1" applyBorder="1" applyAlignment="1">
      <alignment horizontal="center"/>
    </xf>
    <xf numFmtId="164" fontId="22" fillId="0" borderId="13" xfId="0" applyNumberFormat="1" applyFont="1" applyFill="1" applyBorder="1" applyAlignment="1" applyProtection="1">
      <alignment horizontal="center"/>
      <protection/>
    </xf>
    <xf numFmtId="0" fontId="22" fillId="4" borderId="16" xfId="0" applyFont="1" applyFill="1" applyBorder="1" applyAlignment="1" applyProtection="1">
      <alignment horizontal="left" vertical="top" wrapText="1"/>
      <protection locked="0"/>
    </xf>
    <xf numFmtId="0" fontId="22" fillId="0" borderId="17" xfId="0" applyFont="1" applyBorder="1" applyAlignment="1" applyProtection="1">
      <alignment horizontal="left" vertical="top" wrapText="1"/>
      <protection locked="0"/>
    </xf>
    <xf numFmtId="0" fontId="22" fillId="0" borderId="18" xfId="0" applyFont="1" applyBorder="1" applyAlignment="1" applyProtection="1">
      <alignment horizontal="left" vertical="top" wrapText="1"/>
      <protection locked="0"/>
    </xf>
    <xf numFmtId="0" fontId="22" fillId="0" borderId="1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20" xfId="0" applyFont="1" applyBorder="1" applyAlignment="1" applyProtection="1">
      <alignment horizontal="left" vertical="top" wrapText="1"/>
      <protection locked="0"/>
    </xf>
    <xf numFmtId="0" fontId="22" fillId="0" borderId="21" xfId="0" applyFont="1" applyBorder="1" applyAlignment="1" applyProtection="1">
      <alignment horizontal="left" vertical="top" wrapText="1"/>
      <protection locked="0"/>
    </xf>
    <xf numFmtId="0" fontId="22" fillId="0" borderId="22" xfId="0" applyFont="1" applyBorder="1" applyAlignment="1" applyProtection="1">
      <alignment horizontal="left" vertical="top" wrapText="1"/>
      <protection locked="0"/>
    </xf>
    <xf numFmtId="0" fontId="22" fillId="0" borderId="23" xfId="0" applyFont="1" applyBorder="1" applyAlignment="1" applyProtection="1">
      <alignment horizontal="left" vertical="top" wrapText="1"/>
      <protection locked="0"/>
    </xf>
    <xf numFmtId="0" fontId="22" fillId="22" borderId="16" xfId="0" applyFont="1" applyFill="1" applyBorder="1" applyAlignment="1" applyProtection="1">
      <alignment horizontal="left" vertical="top" wrapText="1"/>
      <protection locked="0"/>
    </xf>
    <xf numFmtId="0" fontId="22" fillId="22" borderId="17" xfId="0" applyFont="1" applyFill="1" applyBorder="1" applyAlignment="1" applyProtection="1">
      <alignment horizontal="left" vertical="top" wrapText="1"/>
      <protection locked="0"/>
    </xf>
    <xf numFmtId="0" fontId="22" fillId="22" borderId="18" xfId="0" applyFont="1" applyFill="1" applyBorder="1" applyAlignment="1" applyProtection="1">
      <alignment horizontal="left" vertical="top" wrapText="1"/>
      <protection locked="0"/>
    </xf>
    <xf numFmtId="0" fontId="22" fillId="22" borderId="19" xfId="0" applyFont="1" applyFill="1" applyBorder="1" applyAlignment="1" applyProtection="1">
      <alignment horizontal="left" vertical="top" wrapText="1"/>
      <protection locked="0"/>
    </xf>
    <xf numFmtId="0" fontId="22" fillId="22" borderId="0" xfId="0" applyFont="1" applyFill="1" applyBorder="1" applyAlignment="1" applyProtection="1">
      <alignment horizontal="left" vertical="top" wrapText="1"/>
      <protection locked="0"/>
    </xf>
    <xf numFmtId="0" fontId="22" fillId="22" borderId="20" xfId="0" applyFont="1" applyFill="1" applyBorder="1" applyAlignment="1" applyProtection="1">
      <alignment horizontal="left" vertical="top" wrapText="1"/>
      <protection locked="0"/>
    </xf>
    <xf numFmtId="0" fontId="22" fillId="22" borderId="21" xfId="0" applyFont="1" applyFill="1" applyBorder="1" applyAlignment="1" applyProtection="1">
      <alignment horizontal="left" vertical="top" wrapText="1"/>
      <protection locked="0"/>
    </xf>
    <xf numFmtId="0" fontId="22" fillId="22" borderId="22" xfId="0" applyFont="1" applyFill="1" applyBorder="1" applyAlignment="1" applyProtection="1">
      <alignment horizontal="left" vertical="top" wrapText="1"/>
      <protection locked="0"/>
    </xf>
    <xf numFmtId="0" fontId="22" fillId="22" borderId="23" xfId="0" applyFont="1" applyFill="1" applyBorder="1" applyAlignment="1" applyProtection="1">
      <alignment horizontal="left" vertical="top" wrapText="1"/>
      <protection locked="0"/>
    </xf>
    <xf numFmtId="0" fontId="19" fillId="0" borderId="13"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168" fontId="22" fillId="4" borderId="13" xfId="0" applyNumberFormat="1" applyFont="1" applyFill="1" applyBorder="1" applyAlignment="1" applyProtection="1">
      <alignment horizontal="center"/>
      <protection locked="0"/>
    </xf>
    <xf numFmtId="168" fontId="22" fillId="4" borderId="14" xfId="0" applyNumberFormat="1" applyFont="1" applyFill="1" applyBorder="1" applyAlignment="1" applyProtection="1">
      <alignment horizontal="center"/>
      <protection locked="0"/>
    </xf>
    <xf numFmtId="168" fontId="22" fillId="4" borderId="15" xfId="0" applyNumberFormat="1" applyFont="1" applyFill="1" applyBorder="1" applyAlignment="1" applyProtection="1">
      <alignment horizontal="center"/>
      <protection locked="0"/>
    </xf>
    <xf numFmtId="0" fontId="32" fillId="0" borderId="0" xfId="0" applyFont="1" applyAlignment="1">
      <alignment horizontal="center"/>
    </xf>
    <xf numFmtId="0" fontId="22" fillId="22" borderId="13" xfId="0" applyFont="1" applyFill="1" applyBorder="1" applyAlignment="1" applyProtection="1">
      <alignment horizontal="left"/>
      <protection locked="0"/>
    </xf>
    <xf numFmtId="0" fontId="22" fillId="22" borderId="14" xfId="0" applyFont="1" applyFill="1" applyBorder="1" applyAlignment="1" applyProtection="1">
      <alignment horizontal="left"/>
      <protection locked="0"/>
    </xf>
    <xf numFmtId="0" fontId="22" fillId="22" borderId="15" xfId="0" applyFont="1" applyFill="1" applyBorder="1" applyAlignment="1" applyProtection="1">
      <alignment horizontal="left"/>
      <protection locked="0"/>
    </xf>
    <xf numFmtId="0" fontId="40" fillId="22" borderId="13" xfId="52" applyFill="1" applyBorder="1" applyAlignment="1" applyProtection="1">
      <alignment horizontal="center"/>
      <protection locked="0"/>
    </xf>
    <xf numFmtId="0" fontId="22" fillId="22" borderId="14" xfId="0" applyFont="1" applyFill="1" applyBorder="1" applyAlignment="1" applyProtection="1">
      <alignment horizontal="center"/>
      <protection locked="0"/>
    </xf>
    <xf numFmtId="0" fontId="43" fillId="0" borderId="16" xfId="0" applyFont="1" applyBorder="1" applyAlignment="1">
      <alignment horizontal="left" vertical="center" wrapText="1"/>
    </xf>
    <xf numFmtId="0" fontId="22" fillId="0" borderId="17" xfId="0" applyFont="1" applyBorder="1" applyAlignment="1">
      <alignment/>
    </xf>
    <xf numFmtId="0" fontId="22" fillId="0" borderId="18" xfId="0" applyFont="1" applyBorder="1" applyAlignment="1">
      <alignment/>
    </xf>
    <xf numFmtId="0" fontId="22" fillId="0" borderId="19" xfId="0" applyFont="1" applyBorder="1" applyAlignment="1">
      <alignment/>
    </xf>
    <xf numFmtId="0" fontId="22" fillId="0" borderId="0" xfId="0" applyFont="1" applyBorder="1" applyAlignment="1">
      <alignment/>
    </xf>
    <xf numFmtId="0" fontId="22" fillId="0" borderId="20" xfId="0" applyFont="1" applyBorder="1" applyAlignment="1">
      <alignment/>
    </xf>
    <xf numFmtId="0" fontId="22" fillId="0" borderId="21" xfId="0" applyFont="1" applyBorder="1" applyAlignment="1">
      <alignment/>
    </xf>
    <xf numFmtId="0" fontId="22" fillId="0" borderId="22" xfId="0" applyFont="1" applyBorder="1" applyAlignment="1">
      <alignment/>
    </xf>
    <xf numFmtId="0" fontId="22" fillId="0" borderId="23" xfId="0" applyFont="1" applyBorder="1" applyAlignment="1">
      <alignment/>
    </xf>
    <xf numFmtId="0" fontId="22" fillId="4" borderId="13" xfId="0" applyFont="1" applyFill="1" applyBorder="1" applyAlignment="1" applyProtection="1">
      <alignment horizontal="center"/>
      <protection locked="0"/>
    </xf>
    <xf numFmtId="0" fontId="22" fillId="4" borderId="14" xfId="0" applyFont="1" applyFill="1" applyBorder="1" applyAlignment="1" applyProtection="1">
      <alignment horizontal="center"/>
      <protection locked="0"/>
    </xf>
    <xf numFmtId="0" fontId="22" fillId="4" borderId="15" xfId="0" applyFont="1" applyFill="1" applyBorder="1" applyAlignment="1" applyProtection="1">
      <alignment horizontal="center"/>
      <protection locked="0"/>
    </xf>
    <xf numFmtId="0" fontId="33" fillId="0" borderId="19" xfId="0" applyFont="1" applyBorder="1" applyAlignment="1" applyProtection="1">
      <alignment horizontal="center"/>
      <protection/>
    </xf>
    <xf numFmtId="0" fontId="33" fillId="0" borderId="0" xfId="0" applyFont="1" applyAlignment="1" applyProtection="1">
      <alignment horizontal="center"/>
      <protection/>
    </xf>
    <xf numFmtId="0" fontId="19" fillId="0" borderId="13" xfId="0" applyFont="1" applyBorder="1" applyAlignment="1" applyProtection="1">
      <alignment horizontal="center"/>
      <protection/>
    </xf>
    <xf numFmtId="0" fontId="19" fillId="0" borderId="15" xfId="0" applyFont="1" applyBorder="1" applyAlignment="1" applyProtection="1">
      <alignment horizontal="center"/>
      <protection/>
    </xf>
    <xf numFmtId="0" fontId="19" fillId="0" borderId="10" xfId="0" applyFont="1" applyBorder="1" applyAlignment="1" applyProtection="1">
      <alignment horizontal="center"/>
      <protection/>
    </xf>
    <xf numFmtId="0" fontId="19" fillId="0" borderId="22" xfId="0" applyFont="1" applyBorder="1" applyAlignment="1" applyProtection="1">
      <alignment horizontal="center" vertical="top"/>
      <protection/>
    </xf>
    <xf numFmtId="0" fontId="33" fillId="0" borderId="13" xfId="0" applyFont="1" applyBorder="1" applyAlignment="1" applyProtection="1">
      <alignment horizontal="right"/>
      <protection/>
    </xf>
    <xf numFmtId="0" fontId="35" fillId="0" borderId="14" xfId="0" applyFont="1" applyBorder="1" applyAlignment="1" applyProtection="1">
      <alignment horizontal="right"/>
      <protection/>
    </xf>
    <xf numFmtId="0" fontId="35" fillId="0" borderId="15" xfId="0" applyFont="1" applyBorder="1" applyAlignment="1" applyProtection="1">
      <alignment horizontal="right"/>
      <protection/>
    </xf>
    <xf numFmtId="0" fontId="33" fillId="25" borderId="13" xfId="0" applyFont="1" applyFill="1" applyBorder="1" applyAlignment="1" applyProtection="1">
      <alignment horizontal="center"/>
      <protection hidden="1"/>
    </xf>
    <xf numFmtId="0" fontId="33" fillId="25" borderId="14" xfId="0" applyFont="1" applyFill="1" applyBorder="1" applyAlignment="1" applyProtection="1">
      <alignment horizontal="center"/>
      <protection hidden="1"/>
    </xf>
    <xf numFmtId="0" fontId="33" fillId="25" borderId="15" xfId="0" applyFont="1" applyFill="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Active Power Profile</a:t>
            </a:r>
          </a:p>
        </c:rich>
      </c:tx>
      <c:layout>
        <c:manualLayout>
          <c:xMode val="factor"/>
          <c:yMode val="factor"/>
          <c:x val="0.0045"/>
          <c:y val="0"/>
        </c:manualLayout>
      </c:layout>
      <c:spPr>
        <a:noFill/>
        <a:ln w="3175">
          <a:noFill/>
        </a:ln>
      </c:spPr>
    </c:title>
    <c:plotArea>
      <c:layout>
        <c:manualLayout>
          <c:xMode val="edge"/>
          <c:yMode val="edge"/>
          <c:x val="0.0495"/>
          <c:y val="0.111"/>
          <c:w val="0.9365"/>
          <c:h val="0.83425"/>
        </c:manualLayout>
      </c:layout>
      <c:barChart>
        <c:barDir val="col"/>
        <c:grouping val="clustered"/>
        <c:varyColors val="0"/>
        <c:ser>
          <c:idx val="1"/>
          <c:order val="0"/>
          <c:tx>
            <c:strRef>
              <c:f>DDMMYYYY!$C$4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DDMMYYYY!$B$5:$B$52</c:f>
              <c:strCache/>
            </c:strRef>
          </c:cat>
          <c:val>
            <c:numRef>
              <c:f>DDMMYYYY!$C$5:$C$52</c:f>
              <c:numCache/>
            </c:numRef>
          </c:val>
        </c:ser>
        <c:gapWidth val="0"/>
        <c:axId val="48354995"/>
        <c:axId val="32541772"/>
      </c:barChart>
      <c:catAx>
        <c:axId val="48354995"/>
        <c:scaling>
          <c:orientation val="minMax"/>
        </c:scaling>
        <c:axPos val="b"/>
        <c:title>
          <c:tx>
            <c:rich>
              <a:bodyPr vert="horz" rot="0" anchor="ctr"/>
              <a:lstStyle/>
              <a:p>
                <a:pPr algn="ctr">
                  <a:defRPr/>
                </a:pPr>
                <a:r>
                  <a:rPr lang="en-US" cap="none" sz="1050" b="1" i="0" u="none" baseline="0">
                    <a:solidFill>
                      <a:srgbClr val="000000"/>
                    </a:solidFill>
                  </a:rPr>
                  <a:t>Time (hr)</a:t>
                </a:r>
              </a:p>
            </c:rich>
          </c:tx>
          <c:layout>
            <c:manualLayout>
              <c:xMode val="factor"/>
              <c:yMode val="factor"/>
              <c:x val="-0.0125"/>
              <c:y val="0"/>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2541772"/>
        <c:crosses val="autoZero"/>
        <c:auto val="0"/>
        <c:lblOffset val="100"/>
        <c:tickLblSkip val="1"/>
        <c:noMultiLvlLbl val="0"/>
      </c:catAx>
      <c:valAx>
        <c:axId val="32541772"/>
        <c:scaling>
          <c:orientation val="minMax"/>
        </c:scaling>
        <c:axPos val="l"/>
        <c:title>
          <c:tx>
            <c:rich>
              <a:bodyPr vert="horz" rot="-5400000" anchor="ctr"/>
              <a:lstStyle/>
              <a:p>
                <a:pPr algn="ctr">
                  <a:defRPr/>
                </a:pPr>
                <a:r>
                  <a:rPr lang="en-US" cap="none" sz="1100" b="1" i="0" u="none" baseline="0">
                    <a:solidFill>
                      <a:srgbClr val="000000"/>
                    </a:solidFill>
                  </a:rPr>
                  <a:t>Active Power (MW)</a:t>
                </a:r>
              </a:p>
            </c:rich>
          </c:tx>
          <c:layout>
            <c:manualLayout>
              <c:xMode val="factor"/>
              <c:yMode val="factor"/>
              <c:x val="-0.004"/>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354995"/>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Reactive Power Profile</a:t>
            </a:r>
          </a:p>
        </c:rich>
      </c:tx>
      <c:layout>
        <c:manualLayout>
          <c:xMode val="factor"/>
          <c:yMode val="factor"/>
          <c:x val="0.003"/>
          <c:y val="0"/>
        </c:manualLayout>
      </c:layout>
      <c:spPr>
        <a:noFill/>
        <a:ln w="3175">
          <a:noFill/>
        </a:ln>
      </c:spPr>
    </c:title>
    <c:plotArea>
      <c:layout>
        <c:manualLayout>
          <c:xMode val="edge"/>
          <c:yMode val="edge"/>
          <c:x val="0.0495"/>
          <c:y val="0.10675"/>
          <c:w val="0.9365"/>
          <c:h val="0.84275"/>
        </c:manualLayout>
      </c:layout>
      <c:barChart>
        <c:barDir val="col"/>
        <c:grouping val="clustered"/>
        <c:varyColors val="0"/>
        <c:ser>
          <c:idx val="1"/>
          <c:order val="0"/>
          <c:tx>
            <c:strRef>
              <c:f>DDMMYYYY!$C$4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DDMMYYYY!$B$5:$B$52</c:f>
              <c:strCache/>
            </c:strRef>
          </c:cat>
          <c:val>
            <c:numRef>
              <c:f>DDMMYYYY!$D$5:$D$52</c:f>
              <c:numCache/>
            </c:numRef>
          </c:val>
        </c:ser>
        <c:gapWidth val="0"/>
        <c:axId val="24440493"/>
        <c:axId val="18637846"/>
      </c:barChart>
      <c:catAx>
        <c:axId val="24440493"/>
        <c:scaling>
          <c:orientation val="minMax"/>
        </c:scaling>
        <c:axPos val="b"/>
        <c:title>
          <c:tx>
            <c:rich>
              <a:bodyPr vert="horz" rot="0" anchor="ctr"/>
              <a:lstStyle/>
              <a:p>
                <a:pPr algn="ctr">
                  <a:defRPr/>
                </a:pPr>
                <a:r>
                  <a:rPr lang="en-US" cap="none" sz="1050" b="1" i="0" u="none" baseline="0">
                    <a:solidFill>
                      <a:srgbClr val="000000"/>
                    </a:solidFill>
                  </a:rPr>
                  <a:t>Time (hr)</a:t>
                </a:r>
              </a:p>
            </c:rich>
          </c:tx>
          <c:layout>
            <c:manualLayout>
              <c:xMode val="factor"/>
              <c:yMode val="factor"/>
              <c:x val="-0.01225"/>
              <c:y val="0"/>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18637846"/>
        <c:crosses val="autoZero"/>
        <c:auto val="0"/>
        <c:lblOffset val="100"/>
        <c:tickLblSkip val="1"/>
        <c:noMultiLvlLbl val="0"/>
      </c:catAx>
      <c:valAx>
        <c:axId val="18637846"/>
        <c:scaling>
          <c:orientation val="minMax"/>
        </c:scaling>
        <c:axPos val="l"/>
        <c:title>
          <c:tx>
            <c:rich>
              <a:bodyPr vert="horz" rot="-5400000" anchor="ctr"/>
              <a:lstStyle/>
              <a:p>
                <a:pPr algn="ctr">
                  <a:defRPr/>
                </a:pPr>
                <a:r>
                  <a:rPr lang="en-US" cap="none" sz="1100" b="1" i="0" u="none" baseline="0">
                    <a:solidFill>
                      <a:srgbClr val="000000"/>
                    </a:solidFill>
                  </a:rPr>
                  <a:t>Reactive Power (MVAr)</a:t>
                </a:r>
              </a:p>
            </c:rich>
          </c:tx>
          <c:layout>
            <c:manualLayout>
              <c:xMode val="factor"/>
              <c:yMode val="factor"/>
              <c:x val="-0.004"/>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440493"/>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209550</xdr:colOff>
      <xdr:row>29</xdr:row>
      <xdr:rowOff>133350</xdr:rowOff>
    </xdr:from>
    <xdr:to>
      <xdr:col>9</xdr:col>
      <xdr:colOff>352425</xdr:colOff>
      <xdr:row>29</xdr:row>
      <xdr:rowOff>276225</xdr:rowOff>
    </xdr:to>
    <xdr:pic>
      <xdr:nvPicPr>
        <xdr:cNvPr id="1" name="CheckBox1"/>
        <xdr:cNvPicPr preferRelativeResize="1">
          <a:picLocks noChangeAspect="1"/>
        </xdr:cNvPicPr>
      </xdr:nvPicPr>
      <xdr:blipFill>
        <a:blip r:embed="rId1"/>
        <a:stretch>
          <a:fillRect/>
        </a:stretch>
      </xdr:blipFill>
      <xdr:spPr>
        <a:xfrm>
          <a:off x="6153150" y="7229475"/>
          <a:ext cx="142875" cy="142875"/>
        </a:xfrm>
        <a:prstGeom prst="rect">
          <a:avLst/>
        </a:prstGeom>
        <a:noFill/>
        <a:ln w="9525" cmpd="sng">
          <a:noFill/>
        </a:ln>
      </xdr:spPr>
    </xdr:pic>
    <xdr:clientData fLocksWithSheet="0"/>
  </xdr:twoCellAnchor>
  <xdr:twoCellAnchor editAs="oneCell">
    <xdr:from>
      <xdr:col>9</xdr:col>
      <xdr:colOff>209550</xdr:colOff>
      <xdr:row>30</xdr:row>
      <xdr:rowOff>133350</xdr:rowOff>
    </xdr:from>
    <xdr:to>
      <xdr:col>9</xdr:col>
      <xdr:colOff>352425</xdr:colOff>
      <xdr:row>30</xdr:row>
      <xdr:rowOff>276225</xdr:rowOff>
    </xdr:to>
    <xdr:pic>
      <xdr:nvPicPr>
        <xdr:cNvPr id="2" name="CheckBox2"/>
        <xdr:cNvPicPr preferRelativeResize="1">
          <a:picLocks noChangeAspect="1"/>
        </xdr:cNvPicPr>
      </xdr:nvPicPr>
      <xdr:blipFill>
        <a:blip r:embed="rId1"/>
        <a:stretch>
          <a:fillRect/>
        </a:stretch>
      </xdr:blipFill>
      <xdr:spPr>
        <a:xfrm>
          <a:off x="6153150" y="7743825"/>
          <a:ext cx="142875" cy="142875"/>
        </a:xfrm>
        <a:prstGeom prst="rect">
          <a:avLst/>
        </a:prstGeom>
        <a:noFill/>
        <a:ln w="9525" cmpd="sng">
          <a:noFill/>
        </a:ln>
      </xdr:spPr>
    </xdr:pic>
    <xdr:clientData fLocksWithSheet="0"/>
  </xdr:twoCellAnchor>
  <xdr:twoCellAnchor editAs="oneCell">
    <xdr:from>
      <xdr:col>9</xdr:col>
      <xdr:colOff>209550</xdr:colOff>
      <xdr:row>31</xdr:row>
      <xdr:rowOff>104775</xdr:rowOff>
    </xdr:from>
    <xdr:to>
      <xdr:col>9</xdr:col>
      <xdr:colOff>352425</xdr:colOff>
      <xdr:row>31</xdr:row>
      <xdr:rowOff>247650</xdr:rowOff>
    </xdr:to>
    <xdr:pic>
      <xdr:nvPicPr>
        <xdr:cNvPr id="3" name="CheckBox3"/>
        <xdr:cNvPicPr preferRelativeResize="1">
          <a:picLocks noChangeAspect="1"/>
        </xdr:cNvPicPr>
      </xdr:nvPicPr>
      <xdr:blipFill>
        <a:blip r:embed="rId1"/>
        <a:stretch>
          <a:fillRect/>
        </a:stretch>
      </xdr:blipFill>
      <xdr:spPr>
        <a:xfrm>
          <a:off x="6153150" y="8277225"/>
          <a:ext cx="142875" cy="142875"/>
        </a:xfrm>
        <a:prstGeom prst="rect">
          <a:avLst/>
        </a:prstGeom>
        <a:noFill/>
        <a:ln w="9525" cmpd="sng">
          <a:noFill/>
        </a:ln>
      </xdr:spPr>
    </xdr:pic>
    <xdr:clientData fLocksWithSheet="0"/>
  </xdr:twoCellAnchor>
  <xdr:twoCellAnchor editAs="oneCell">
    <xdr:from>
      <xdr:col>9</xdr:col>
      <xdr:colOff>209550</xdr:colOff>
      <xdr:row>32</xdr:row>
      <xdr:rowOff>133350</xdr:rowOff>
    </xdr:from>
    <xdr:to>
      <xdr:col>9</xdr:col>
      <xdr:colOff>352425</xdr:colOff>
      <xdr:row>32</xdr:row>
      <xdr:rowOff>276225</xdr:rowOff>
    </xdr:to>
    <xdr:pic>
      <xdr:nvPicPr>
        <xdr:cNvPr id="4" name="CheckBox4"/>
        <xdr:cNvPicPr preferRelativeResize="1">
          <a:picLocks noChangeAspect="1"/>
        </xdr:cNvPicPr>
      </xdr:nvPicPr>
      <xdr:blipFill>
        <a:blip r:embed="rId1"/>
        <a:stretch>
          <a:fillRect/>
        </a:stretch>
      </xdr:blipFill>
      <xdr:spPr>
        <a:xfrm>
          <a:off x="6153150" y="9324975"/>
          <a:ext cx="142875" cy="14287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wksComm"/>
  <dimension ref="A1:U49"/>
  <sheetViews>
    <sheetView showGridLines="0" showRowColHeaders="0" tabSelected="1" zoomScalePageLayoutView="0" workbookViewId="0" topLeftCell="A1">
      <selection activeCell="L23" sqref="L23:T24"/>
    </sheetView>
  </sheetViews>
  <sheetFormatPr defaultColWidth="0" defaultRowHeight="12.75" zeroHeight="1"/>
  <cols>
    <col min="1" max="1" width="20.57421875" style="13" customWidth="1"/>
    <col min="2" max="13" width="8.57421875" style="13" customWidth="1"/>
    <col min="14" max="20" width="9.140625" style="13" customWidth="1"/>
    <col min="21" max="16384" width="0" style="1" hidden="1" customWidth="1"/>
  </cols>
  <sheetData>
    <row r="1" spans="1:20" ht="19.5" customHeight="1">
      <c r="A1" s="62" t="s">
        <v>64</v>
      </c>
      <c r="B1" s="62"/>
      <c r="C1" s="62"/>
      <c r="D1" s="62"/>
      <c r="E1" s="62"/>
      <c r="F1" s="62"/>
      <c r="G1" s="62"/>
      <c r="H1" s="62"/>
      <c r="I1" s="62"/>
      <c r="J1" s="62"/>
      <c r="K1" s="62" t="s">
        <v>55</v>
      </c>
      <c r="L1" s="62"/>
      <c r="M1" s="62"/>
      <c r="N1" s="62"/>
      <c r="O1" s="62"/>
      <c r="P1" s="62"/>
      <c r="Q1" s="62"/>
      <c r="R1" s="62"/>
      <c r="S1" s="62"/>
      <c r="T1" s="62"/>
    </row>
    <row r="2" spans="1:20" ht="19.5" customHeight="1">
      <c r="A2" s="26" t="s">
        <v>70</v>
      </c>
      <c r="B2" s="1"/>
      <c r="C2" s="1"/>
      <c r="D2" s="1"/>
      <c r="E2" s="1"/>
      <c r="F2" s="1"/>
      <c r="G2" s="1"/>
      <c r="H2" s="1"/>
      <c r="I2" s="1"/>
      <c r="J2" s="1"/>
      <c r="K2" s="90"/>
      <c r="L2" s="90"/>
      <c r="M2" s="90"/>
      <c r="N2" s="90"/>
      <c r="O2" s="90"/>
      <c r="P2" s="90"/>
      <c r="Q2" s="90"/>
      <c r="R2" s="90"/>
      <c r="S2" s="90"/>
      <c r="T2" s="90"/>
    </row>
    <row r="3" spans="1:20" ht="19.5" customHeight="1">
      <c r="A3" s="1"/>
      <c r="B3" s="1"/>
      <c r="C3" s="1"/>
      <c r="D3" s="1"/>
      <c r="E3" s="1"/>
      <c r="F3" s="1"/>
      <c r="G3" s="1"/>
      <c r="H3" s="1"/>
      <c r="I3" s="1"/>
      <c r="J3" s="1"/>
      <c r="K3" s="3">
        <v>1</v>
      </c>
      <c r="L3" s="57" t="s">
        <v>63</v>
      </c>
      <c r="M3" s="57"/>
      <c r="N3" s="57"/>
      <c r="O3" s="57"/>
      <c r="P3" s="57"/>
      <c r="Q3" s="57"/>
      <c r="R3" s="57"/>
      <c r="S3" s="57"/>
      <c r="T3" s="57"/>
    </row>
    <row r="4" spans="1:20" ht="19.5" customHeight="1">
      <c r="A4" s="27" t="s">
        <v>81</v>
      </c>
      <c r="B4" s="91"/>
      <c r="C4" s="92"/>
      <c r="D4" s="92"/>
      <c r="E4" s="92"/>
      <c r="F4" s="92"/>
      <c r="G4" s="92"/>
      <c r="H4" s="92"/>
      <c r="I4" s="92"/>
      <c r="J4" s="93"/>
      <c r="K4" s="1"/>
      <c r="L4" s="57"/>
      <c r="M4" s="57"/>
      <c r="N4" s="57"/>
      <c r="O4" s="57"/>
      <c r="P4" s="57"/>
      <c r="Q4" s="57"/>
      <c r="R4" s="57"/>
      <c r="S4" s="57"/>
      <c r="T4" s="57"/>
    </row>
    <row r="5" spans="1:20" ht="19.5" customHeight="1">
      <c r="A5" s="1"/>
      <c r="B5" s="1"/>
      <c r="C5" s="1"/>
      <c r="D5" s="1"/>
      <c r="E5" s="1"/>
      <c r="F5" s="1"/>
      <c r="G5" s="1"/>
      <c r="H5" s="1"/>
      <c r="I5" s="1"/>
      <c r="J5" s="1"/>
      <c r="K5" s="3">
        <v>2</v>
      </c>
      <c r="L5" s="57" t="s">
        <v>68</v>
      </c>
      <c r="M5" s="57"/>
      <c r="N5" s="57"/>
      <c r="O5" s="57"/>
      <c r="P5" s="57"/>
      <c r="Q5" s="57"/>
      <c r="R5" s="57"/>
      <c r="S5" s="57"/>
      <c r="T5" s="57"/>
    </row>
    <row r="6" spans="1:20" ht="19.5" customHeight="1">
      <c r="A6" s="27" t="s">
        <v>80</v>
      </c>
      <c r="B6" s="91"/>
      <c r="C6" s="92"/>
      <c r="D6" s="92"/>
      <c r="E6" s="92"/>
      <c r="F6" s="92"/>
      <c r="G6" s="92"/>
      <c r="H6" s="92"/>
      <c r="I6" s="92"/>
      <c r="J6" s="93"/>
      <c r="K6" s="1"/>
      <c r="L6" s="57"/>
      <c r="M6" s="57"/>
      <c r="N6" s="57"/>
      <c r="O6" s="57"/>
      <c r="P6" s="57"/>
      <c r="Q6" s="57"/>
      <c r="R6" s="57"/>
      <c r="S6" s="57"/>
      <c r="T6" s="57"/>
    </row>
    <row r="7" spans="1:20" ht="19.5" customHeight="1">
      <c r="A7" s="1"/>
      <c r="B7" s="1"/>
      <c r="C7" s="1"/>
      <c r="D7" s="1"/>
      <c r="E7" s="1"/>
      <c r="F7" s="1"/>
      <c r="G7" s="1"/>
      <c r="H7" s="1"/>
      <c r="I7" s="1"/>
      <c r="J7" s="1"/>
      <c r="K7" s="3">
        <v>3</v>
      </c>
      <c r="L7" s="57" t="s">
        <v>82</v>
      </c>
      <c r="M7" s="57"/>
      <c r="N7" s="57"/>
      <c r="O7" s="57"/>
      <c r="P7" s="57"/>
      <c r="Q7" s="57"/>
      <c r="R7" s="57"/>
      <c r="S7" s="57"/>
      <c r="T7" s="57"/>
    </row>
    <row r="8" spans="1:20" ht="19.5" customHeight="1">
      <c r="A8" s="27" t="s">
        <v>0</v>
      </c>
      <c r="B8" s="28"/>
      <c r="C8" s="56" t="s">
        <v>9</v>
      </c>
      <c r="D8" s="56"/>
      <c r="E8" s="56"/>
      <c r="F8" s="56"/>
      <c r="G8" s="56" t="s">
        <v>8</v>
      </c>
      <c r="H8" s="56"/>
      <c r="I8" s="56"/>
      <c r="J8" s="56"/>
      <c r="K8" s="1"/>
      <c r="L8" s="57"/>
      <c r="M8" s="57"/>
      <c r="N8" s="57"/>
      <c r="O8" s="57"/>
      <c r="P8" s="57"/>
      <c r="Q8" s="57"/>
      <c r="R8" s="57"/>
      <c r="S8" s="57"/>
      <c r="T8" s="57"/>
    </row>
    <row r="9" spans="1:20" ht="19.5" customHeight="1">
      <c r="A9" s="1"/>
      <c r="B9" s="29" t="s">
        <v>6</v>
      </c>
      <c r="C9" s="94"/>
      <c r="D9" s="95"/>
      <c r="E9" s="95"/>
      <c r="F9" s="52"/>
      <c r="G9" s="94"/>
      <c r="H9" s="95"/>
      <c r="I9" s="95"/>
      <c r="J9" s="52"/>
      <c r="K9" s="1"/>
      <c r="L9" s="4"/>
      <c r="M9" s="4"/>
      <c r="N9" s="4"/>
      <c r="O9" s="4"/>
      <c r="P9" s="4"/>
      <c r="Q9" s="4"/>
      <c r="R9" s="4"/>
      <c r="S9" s="4"/>
      <c r="T9" s="4"/>
    </row>
    <row r="10" spans="1:20" ht="19.5" customHeight="1">
      <c r="A10" s="1"/>
      <c r="B10" s="29" t="s">
        <v>7</v>
      </c>
      <c r="C10" s="87"/>
      <c r="D10" s="88"/>
      <c r="E10" s="88"/>
      <c r="F10" s="89"/>
      <c r="G10" s="87"/>
      <c r="H10" s="88"/>
      <c r="I10" s="88"/>
      <c r="J10" s="89"/>
      <c r="K10" s="3">
        <v>4</v>
      </c>
      <c r="L10" s="57" t="s">
        <v>69</v>
      </c>
      <c r="M10" s="57"/>
      <c r="N10" s="57"/>
      <c r="O10" s="57"/>
      <c r="P10" s="57"/>
      <c r="Q10" s="57"/>
      <c r="R10" s="57"/>
      <c r="S10" s="57"/>
      <c r="T10" s="57"/>
    </row>
    <row r="11" spans="1:20" ht="19.5" customHeight="1">
      <c r="A11" s="1"/>
      <c r="B11" s="29" t="s">
        <v>4</v>
      </c>
      <c r="C11" s="47"/>
      <c r="D11" s="47"/>
      <c r="E11" s="47"/>
      <c r="F11" s="47"/>
      <c r="G11" s="47"/>
      <c r="H11" s="47"/>
      <c r="I11" s="47"/>
      <c r="J11" s="47"/>
      <c r="K11" s="1"/>
      <c r="L11" s="57"/>
      <c r="M11" s="57"/>
      <c r="N11" s="57"/>
      <c r="O11" s="57"/>
      <c r="P11" s="57"/>
      <c r="Q11" s="57"/>
      <c r="R11" s="57"/>
      <c r="S11" s="57"/>
      <c r="T11" s="57"/>
    </row>
    <row r="12" spans="1:20" ht="19.5" customHeight="1">
      <c r="A12" s="1"/>
      <c r="B12" s="29" t="s">
        <v>5</v>
      </c>
      <c r="C12" s="47"/>
      <c r="D12" s="47"/>
      <c r="E12" s="47"/>
      <c r="F12" s="47"/>
      <c r="G12" s="47"/>
      <c r="H12" s="47"/>
      <c r="I12" s="47"/>
      <c r="J12" s="47"/>
      <c r="K12" s="1"/>
      <c r="L12" s="4"/>
      <c r="M12" s="4"/>
      <c r="N12" s="4"/>
      <c r="O12" s="4"/>
      <c r="P12" s="4"/>
      <c r="Q12" s="4"/>
      <c r="R12" s="4"/>
      <c r="S12" s="4"/>
      <c r="T12" s="4"/>
    </row>
    <row r="13" spans="1:20" ht="19.5" customHeight="1">
      <c r="A13" s="1"/>
      <c r="B13" s="1"/>
      <c r="C13" s="1"/>
      <c r="D13" s="1"/>
      <c r="E13" s="1"/>
      <c r="F13" s="1"/>
      <c r="G13" s="1"/>
      <c r="H13" s="1"/>
      <c r="I13" s="1"/>
      <c r="J13" s="1"/>
      <c r="K13" s="3">
        <v>5</v>
      </c>
      <c r="L13" s="57" t="s">
        <v>66</v>
      </c>
      <c r="M13" s="57"/>
      <c r="N13" s="57"/>
      <c r="O13" s="57"/>
      <c r="P13" s="57"/>
      <c r="Q13" s="57"/>
      <c r="R13" s="57"/>
      <c r="S13" s="57"/>
      <c r="T13" s="57"/>
    </row>
    <row r="14" spans="1:20" ht="19.5" customHeight="1">
      <c r="A14" s="27" t="s">
        <v>10</v>
      </c>
      <c r="B14" s="56" t="s">
        <v>12</v>
      </c>
      <c r="C14" s="56"/>
      <c r="D14" s="56"/>
      <c r="E14" s="56" t="s">
        <v>13</v>
      </c>
      <c r="F14" s="56"/>
      <c r="G14" s="56"/>
      <c r="H14" s="56" t="s">
        <v>14</v>
      </c>
      <c r="I14" s="56"/>
      <c r="J14" s="56"/>
      <c r="K14" s="1"/>
      <c r="L14" s="57"/>
      <c r="M14" s="57"/>
      <c r="N14" s="57"/>
      <c r="O14" s="57"/>
      <c r="P14" s="57"/>
      <c r="Q14" s="57"/>
      <c r="R14" s="57"/>
      <c r="S14" s="57"/>
      <c r="T14" s="57"/>
    </row>
    <row r="15" spans="1:20" ht="19.5" customHeight="1">
      <c r="A15" s="1"/>
      <c r="B15" s="55"/>
      <c r="C15" s="55"/>
      <c r="D15" s="55"/>
      <c r="E15" s="55"/>
      <c r="F15" s="55"/>
      <c r="G15" s="55"/>
      <c r="H15" s="55"/>
      <c r="I15" s="55"/>
      <c r="J15" s="55"/>
      <c r="K15" s="3">
        <v>6</v>
      </c>
      <c r="L15" s="57" t="s">
        <v>89</v>
      </c>
      <c r="M15" s="57"/>
      <c r="N15" s="57"/>
      <c r="O15" s="57"/>
      <c r="P15" s="57"/>
      <c r="Q15" s="57"/>
      <c r="R15" s="57"/>
      <c r="S15" s="57"/>
      <c r="T15" s="57"/>
    </row>
    <row r="16" spans="1:20" ht="19.5" customHeight="1">
      <c r="A16" s="1"/>
      <c r="B16" s="30"/>
      <c r="C16" s="30"/>
      <c r="D16" s="30"/>
      <c r="E16" s="30"/>
      <c r="F16" s="30"/>
      <c r="G16" s="30"/>
      <c r="H16" s="30"/>
      <c r="I16" s="30"/>
      <c r="J16" s="30"/>
      <c r="K16" s="1"/>
      <c r="L16" s="57"/>
      <c r="M16" s="57"/>
      <c r="N16" s="57"/>
      <c r="O16" s="57"/>
      <c r="P16" s="57"/>
      <c r="Q16" s="57"/>
      <c r="R16" s="57"/>
      <c r="S16" s="57"/>
      <c r="T16" s="57"/>
    </row>
    <row r="17" spans="1:20" ht="19.5" customHeight="1">
      <c r="A17" s="26" t="s">
        <v>47</v>
      </c>
      <c r="B17" s="1"/>
      <c r="C17" s="1"/>
      <c r="D17" s="1"/>
      <c r="E17" s="1"/>
      <c r="F17" s="1"/>
      <c r="G17" s="1"/>
      <c r="H17" s="1"/>
      <c r="I17" s="1"/>
      <c r="J17" s="1"/>
      <c r="K17" s="3"/>
      <c r="L17" s="57"/>
      <c r="M17" s="57"/>
      <c r="N17" s="57"/>
      <c r="O17" s="57"/>
      <c r="P17" s="57"/>
      <c r="Q17" s="57"/>
      <c r="R17" s="57"/>
      <c r="S17" s="57"/>
      <c r="T17" s="57"/>
    </row>
    <row r="18" spans="1:20" ht="19.5" customHeight="1">
      <c r="A18" s="26"/>
      <c r="B18" s="1"/>
      <c r="C18" s="1"/>
      <c r="D18" s="1"/>
      <c r="E18" s="1"/>
      <c r="F18" s="1"/>
      <c r="G18" s="1"/>
      <c r="H18" s="1"/>
      <c r="I18" s="1"/>
      <c r="J18" s="1"/>
      <c r="K18" s="1"/>
      <c r="L18" s="57"/>
      <c r="M18" s="57"/>
      <c r="N18" s="57"/>
      <c r="O18" s="57"/>
      <c r="P18" s="57"/>
      <c r="Q18" s="57"/>
      <c r="R18" s="57"/>
      <c r="S18" s="57"/>
      <c r="T18" s="57"/>
    </row>
    <row r="19" spans="1:21" ht="24" customHeight="1">
      <c r="A19" s="26" t="s">
        <v>53</v>
      </c>
      <c r="B19" s="105"/>
      <c r="C19" s="106"/>
      <c r="D19" s="106"/>
      <c r="E19" s="106"/>
      <c r="F19" s="106"/>
      <c r="G19" s="106"/>
      <c r="H19" s="106"/>
      <c r="I19" s="106"/>
      <c r="J19" s="107"/>
      <c r="K19" s="1"/>
      <c r="L19" s="58"/>
      <c r="M19" s="58"/>
      <c r="N19" s="58"/>
      <c r="O19" s="58"/>
      <c r="P19" s="58"/>
      <c r="Q19" s="58"/>
      <c r="R19" s="58"/>
      <c r="S19" s="58"/>
      <c r="T19" s="58"/>
      <c r="U19" s="4"/>
    </row>
    <row r="20" spans="1:21" ht="15" customHeight="1">
      <c r="A20" s="1"/>
      <c r="B20" s="1"/>
      <c r="C20" s="1"/>
      <c r="D20" s="1"/>
      <c r="E20" s="1"/>
      <c r="F20" s="1"/>
      <c r="G20" s="1"/>
      <c r="H20" s="1"/>
      <c r="I20" s="1"/>
      <c r="J20" s="1"/>
      <c r="K20" s="3"/>
      <c r="L20" s="46"/>
      <c r="M20" s="46"/>
      <c r="N20" s="46"/>
      <c r="O20" s="46"/>
      <c r="P20" s="46"/>
      <c r="Q20" s="46"/>
      <c r="R20" s="46"/>
      <c r="S20" s="46"/>
      <c r="T20" s="46"/>
      <c r="U20" s="4"/>
    </row>
    <row r="21" spans="1:20" ht="19.5" customHeight="1">
      <c r="A21" s="1"/>
      <c r="B21" s="84" t="s">
        <v>58</v>
      </c>
      <c r="C21" s="85"/>
      <c r="D21" s="85"/>
      <c r="E21" s="86"/>
      <c r="F21" s="1"/>
      <c r="G21" s="84" t="s">
        <v>59</v>
      </c>
      <c r="H21" s="85"/>
      <c r="I21" s="85"/>
      <c r="J21" s="86"/>
      <c r="K21" s="3">
        <v>7</v>
      </c>
      <c r="L21" s="57" t="s">
        <v>65</v>
      </c>
      <c r="M21" s="58"/>
      <c r="N21" s="58"/>
      <c r="O21" s="58"/>
      <c r="P21" s="58"/>
      <c r="Q21" s="58"/>
      <c r="R21" s="58"/>
      <c r="S21" s="58"/>
      <c r="T21" s="58"/>
    </row>
    <row r="22" spans="1:20" ht="21.75" customHeight="1">
      <c r="A22" s="31" t="s">
        <v>60</v>
      </c>
      <c r="B22" s="63" t="s">
        <v>61</v>
      </c>
      <c r="C22" s="64"/>
      <c r="D22" s="63" t="s">
        <v>62</v>
      </c>
      <c r="E22" s="64"/>
      <c r="F22" s="1"/>
      <c r="G22" s="63" t="s">
        <v>61</v>
      </c>
      <c r="H22" s="64"/>
      <c r="I22" s="63" t="s">
        <v>62</v>
      </c>
      <c r="J22" s="64"/>
      <c r="K22" s="3"/>
      <c r="L22" s="58"/>
      <c r="M22" s="58"/>
      <c r="N22" s="58"/>
      <c r="O22" s="58"/>
      <c r="P22" s="58"/>
      <c r="Q22" s="58"/>
      <c r="R22" s="58"/>
      <c r="S22" s="58"/>
      <c r="T22" s="58"/>
    </row>
    <row r="23" spans="1:20" ht="19.5" customHeight="1">
      <c r="A23" s="1"/>
      <c r="B23" s="51"/>
      <c r="C23" s="52"/>
      <c r="D23" s="65">
        <v>0.3333333333333333</v>
      </c>
      <c r="E23" s="54"/>
      <c r="F23" s="1"/>
      <c r="G23" s="51"/>
      <c r="H23" s="52"/>
      <c r="I23" s="53">
        <v>0.3125</v>
      </c>
      <c r="J23" s="54"/>
      <c r="K23" s="3">
        <v>8</v>
      </c>
      <c r="L23" s="57" t="s">
        <v>90</v>
      </c>
      <c r="M23" s="61"/>
      <c r="N23" s="61"/>
      <c r="O23" s="61"/>
      <c r="P23" s="61"/>
      <c r="Q23" s="61"/>
      <c r="R23" s="61"/>
      <c r="S23" s="61"/>
      <c r="T23" s="61"/>
    </row>
    <row r="24" spans="1:20" ht="15" customHeight="1">
      <c r="A24" s="1"/>
      <c r="B24" s="32"/>
      <c r="C24" s="1"/>
      <c r="D24" s="1"/>
      <c r="E24" s="1"/>
      <c r="F24" s="1"/>
      <c r="G24" s="1"/>
      <c r="H24" s="1"/>
      <c r="I24" s="1"/>
      <c r="J24" s="1"/>
      <c r="K24" s="1"/>
      <c r="L24" s="61"/>
      <c r="M24" s="61"/>
      <c r="N24" s="61"/>
      <c r="O24" s="61"/>
      <c r="P24" s="61"/>
      <c r="Q24" s="61"/>
      <c r="R24" s="61"/>
      <c r="S24" s="61"/>
      <c r="T24" s="61"/>
    </row>
    <row r="25" spans="1:20" ht="19.5" customHeight="1">
      <c r="A25" s="27" t="s">
        <v>56</v>
      </c>
      <c r="B25" s="75"/>
      <c r="C25" s="76"/>
      <c r="D25" s="76"/>
      <c r="E25" s="76"/>
      <c r="F25" s="76"/>
      <c r="G25" s="76"/>
      <c r="H25" s="76"/>
      <c r="I25" s="76"/>
      <c r="J25" s="77"/>
      <c r="K25" s="1"/>
      <c r="L25" s="59" t="s">
        <v>79</v>
      </c>
      <c r="M25" s="60"/>
      <c r="N25" s="60"/>
      <c r="O25" s="60"/>
      <c r="P25" s="4"/>
      <c r="Q25" s="4"/>
      <c r="R25" s="4"/>
      <c r="S25" s="4"/>
      <c r="T25" s="4"/>
    </row>
    <row r="26" spans="1:20" ht="19.5" customHeight="1">
      <c r="A26" s="1"/>
      <c r="B26" s="78"/>
      <c r="C26" s="79"/>
      <c r="D26" s="79"/>
      <c r="E26" s="79"/>
      <c r="F26" s="79"/>
      <c r="G26" s="79"/>
      <c r="H26" s="79"/>
      <c r="I26" s="79"/>
      <c r="J26" s="80"/>
      <c r="K26" s="1"/>
      <c r="L26" s="5"/>
      <c r="M26" s="6"/>
      <c r="N26" s="6"/>
      <c r="O26" s="6"/>
      <c r="P26" s="1"/>
      <c r="Q26" s="1"/>
      <c r="R26" s="1"/>
      <c r="S26" s="1"/>
      <c r="T26" s="1"/>
    </row>
    <row r="27" spans="1:20" ht="19.5" customHeight="1">
      <c r="A27" s="1"/>
      <c r="B27" s="78"/>
      <c r="C27" s="79"/>
      <c r="D27" s="79"/>
      <c r="E27" s="79"/>
      <c r="F27" s="79"/>
      <c r="G27" s="79"/>
      <c r="H27" s="79"/>
      <c r="I27" s="79"/>
      <c r="J27" s="80"/>
      <c r="K27" s="1"/>
      <c r="L27" s="5"/>
      <c r="M27" s="6"/>
      <c r="N27" s="6"/>
      <c r="O27" s="6"/>
      <c r="P27" s="1"/>
      <c r="Q27" s="1"/>
      <c r="R27" s="1"/>
      <c r="S27" s="1"/>
      <c r="T27" s="1"/>
    </row>
    <row r="28" spans="1:20" ht="19.5" customHeight="1">
      <c r="A28" s="1"/>
      <c r="B28" s="81"/>
      <c r="C28" s="82"/>
      <c r="D28" s="82"/>
      <c r="E28" s="82"/>
      <c r="F28" s="82"/>
      <c r="G28" s="82"/>
      <c r="H28" s="82"/>
      <c r="I28" s="82"/>
      <c r="J28" s="83"/>
      <c r="K28" s="1"/>
      <c r="L28" s="1"/>
      <c r="M28" s="1"/>
      <c r="N28" s="1"/>
      <c r="O28" s="1"/>
      <c r="P28" s="1"/>
      <c r="Q28" s="1"/>
      <c r="R28" s="1"/>
      <c r="S28" s="1"/>
      <c r="T28" s="1"/>
    </row>
    <row r="29" spans="1:20" ht="15" customHeight="1">
      <c r="A29" s="2"/>
      <c r="B29" s="2"/>
      <c r="C29" s="2"/>
      <c r="D29" s="2"/>
      <c r="E29" s="2"/>
      <c r="F29" s="2"/>
      <c r="G29" s="2"/>
      <c r="H29" s="2"/>
      <c r="I29" s="2"/>
      <c r="J29" s="2"/>
      <c r="K29" s="1"/>
      <c r="L29" s="1"/>
      <c r="M29" s="1"/>
      <c r="N29" s="1"/>
      <c r="O29" s="1"/>
      <c r="P29" s="1"/>
      <c r="Q29" s="1"/>
      <c r="R29" s="1"/>
      <c r="S29" s="1"/>
      <c r="T29" s="1"/>
    </row>
    <row r="30" spans="1:20" ht="40.5" customHeight="1">
      <c r="A30" s="27" t="s">
        <v>83</v>
      </c>
      <c r="B30" s="48" t="s">
        <v>85</v>
      </c>
      <c r="C30" s="49"/>
      <c r="D30" s="49"/>
      <c r="E30" s="49"/>
      <c r="F30" s="49"/>
      <c r="G30" s="49"/>
      <c r="H30" s="49"/>
      <c r="I30" s="50"/>
      <c r="J30" s="7"/>
      <c r="K30" s="1"/>
      <c r="L30" s="96" t="s">
        <v>84</v>
      </c>
      <c r="M30" s="97"/>
      <c r="N30" s="97"/>
      <c r="O30" s="97"/>
      <c r="P30" s="97"/>
      <c r="Q30" s="97"/>
      <c r="R30" s="97"/>
      <c r="S30" s="98"/>
      <c r="T30" s="8"/>
    </row>
    <row r="31" spans="1:20" ht="44.25" customHeight="1">
      <c r="A31" s="1"/>
      <c r="B31" s="48" t="s">
        <v>86</v>
      </c>
      <c r="C31" s="49"/>
      <c r="D31" s="49"/>
      <c r="E31" s="49"/>
      <c r="F31" s="49"/>
      <c r="G31" s="49"/>
      <c r="H31" s="49"/>
      <c r="I31" s="50"/>
      <c r="J31" s="7"/>
      <c r="K31" s="9"/>
      <c r="L31" s="99"/>
      <c r="M31" s="100"/>
      <c r="N31" s="100"/>
      <c r="O31" s="100"/>
      <c r="P31" s="100"/>
      <c r="Q31" s="100"/>
      <c r="R31" s="100"/>
      <c r="S31" s="101"/>
      <c r="T31" s="8"/>
    </row>
    <row r="32" spans="1:20" ht="80.25" customHeight="1">
      <c r="A32" s="1"/>
      <c r="B32" s="48" t="s">
        <v>87</v>
      </c>
      <c r="C32" s="49"/>
      <c r="D32" s="49"/>
      <c r="E32" s="49"/>
      <c r="F32" s="49"/>
      <c r="G32" s="49"/>
      <c r="H32" s="49"/>
      <c r="I32" s="50"/>
      <c r="J32" s="7"/>
      <c r="K32" s="10"/>
      <c r="L32" s="99"/>
      <c r="M32" s="100"/>
      <c r="N32" s="100"/>
      <c r="O32" s="100"/>
      <c r="P32" s="100"/>
      <c r="Q32" s="100"/>
      <c r="R32" s="100"/>
      <c r="S32" s="101"/>
      <c r="T32" s="8"/>
    </row>
    <row r="33" spans="1:20" ht="28.5" customHeight="1">
      <c r="A33" s="1"/>
      <c r="B33" s="48" t="s">
        <v>88</v>
      </c>
      <c r="C33" s="49"/>
      <c r="D33" s="49"/>
      <c r="E33" s="49"/>
      <c r="F33" s="49"/>
      <c r="G33" s="49"/>
      <c r="H33" s="49"/>
      <c r="I33" s="50"/>
      <c r="J33" s="7"/>
      <c r="K33" s="10"/>
      <c r="L33" s="102"/>
      <c r="M33" s="103"/>
      <c r="N33" s="103"/>
      <c r="O33" s="103"/>
      <c r="P33" s="103"/>
      <c r="Q33" s="103"/>
      <c r="R33" s="103"/>
      <c r="S33" s="104"/>
      <c r="T33" s="1"/>
    </row>
    <row r="34" spans="1:20" ht="15">
      <c r="A34" s="1"/>
      <c r="B34" s="11"/>
      <c r="C34" s="2"/>
      <c r="D34" s="2"/>
      <c r="E34" s="2"/>
      <c r="F34" s="2"/>
      <c r="G34" s="2"/>
      <c r="H34" s="2"/>
      <c r="I34" s="2"/>
      <c r="J34" s="2"/>
      <c r="K34" s="10"/>
      <c r="L34" s="1"/>
      <c r="M34" s="1"/>
      <c r="N34" s="1"/>
      <c r="O34" s="1"/>
      <c r="P34" s="1"/>
      <c r="Q34" s="1"/>
      <c r="R34" s="1"/>
      <c r="S34" s="1"/>
      <c r="T34" s="1"/>
    </row>
    <row r="35" spans="1:20" ht="19.5" customHeight="1">
      <c r="A35" s="27" t="s">
        <v>1</v>
      </c>
      <c r="B35" s="75"/>
      <c r="C35" s="76"/>
      <c r="D35" s="76"/>
      <c r="E35" s="76"/>
      <c r="F35" s="76"/>
      <c r="G35" s="76"/>
      <c r="H35" s="76"/>
      <c r="I35" s="76"/>
      <c r="J35" s="77"/>
      <c r="K35" s="1"/>
      <c r="L35" s="1"/>
      <c r="M35" s="1"/>
      <c r="N35" s="1"/>
      <c r="O35" s="1"/>
      <c r="P35" s="1"/>
      <c r="Q35" s="1"/>
      <c r="R35" s="1"/>
      <c r="S35" s="1"/>
      <c r="T35" s="1"/>
    </row>
    <row r="36" spans="1:20" ht="19.5" customHeight="1">
      <c r="A36" s="1"/>
      <c r="B36" s="78"/>
      <c r="C36" s="79"/>
      <c r="D36" s="79"/>
      <c r="E36" s="79"/>
      <c r="F36" s="79"/>
      <c r="G36" s="79"/>
      <c r="H36" s="79"/>
      <c r="I36" s="79"/>
      <c r="J36" s="80"/>
      <c r="K36" s="1"/>
      <c r="L36" s="1"/>
      <c r="M36" s="1"/>
      <c r="N36" s="1"/>
      <c r="O36" s="1"/>
      <c r="P36" s="1"/>
      <c r="Q36" s="1"/>
      <c r="R36" s="1"/>
      <c r="S36" s="1"/>
      <c r="T36" s="1"/>
    </row>
    <row r="37" spans="1:20" ht="19.5" customHeight="1">
      <c r="A37" s="1"/>
      <c r="B37" s="78"/>
      <c r="C37" s="79"/>
      <c r="D37" s="79"/>
      <c r="E37" s="79"/>
      <c r="F37" s="79"/>
      <c r="G37" s="79"/>
      <c r="H37" s="79"/>
      <c r="I37" s="79"/>
      <c r="J37" s="80"/>
      <c r="K37" s="1"/>
      <c r="L37" s="1"/>
      <c r="M37" s="1"/>
      <c r="N37" s="1"/>
      <c r="O37" s="1"/>
      <c r="P37" s="1"/>
      <c r="Q37" s="1"/>
      <c r="R37" s="1"/>
      <c r="S37" s="1"/>
      <c r="T37" s="1"/>
    </row>
    <row r="38" spans="1:20" ht="19.5" customHeight="1">
      <c r="A38" s="1"/>
      <c r="B38" s="81"/>
      <c r="C38" s="82"/>
      <c r="D38" s="82"/>
      <c r="E38" s="82"/>
      <c r="F38" s="82"/>
      <c r="G38" s="82"/>
      <c r="H38" s="82"/>
      <c r="I38" s="82"/>
      <c r="J38" s="83"/>
      <c r="K38" s="1"/>
      <c r="L38" s="1"/>
      <c r="M38" s="1"/>
      <c r="N38" s="1"/>
      <c r="O38" s="1"/>
      <c r="P38" s="1"/>
      <c r="Q38" s="1"/>
      <c r="R38" s="1"/>
      <c r="S38" s="1"/>
      <c r="T38" s="1"/>
    </row>
    <row r="39" spans="1:20" ht="15" customHeight="1">
      <c r="A39" s="1"/>
      <c r="B39" s="1"/>
      <c r="C39" s="1"/>
      <c r="D39" s="1"/>
      <c r="E39" s="1"/>
      <c r="F39" s="1"/>
      <c r="G39" s="1"/>
      <c r="H39" s="1"/>
      <c r="I39" s="1"/>
      <c r="J39" s="1"/>
      <c r="K39" s="1"/>
      <c r="L39" s="1"/>
      <c r="M39" s="1"/>
      <c r="N39" s="1"/>
      <c r="O39" s="1"/>
      <c r="P39" s="1"/>
      <c r="Q39" s="1"/>
      <c r="R39" s="1"/>
      <c r="S39" s="1"/>
      <c r="T39" s="1"/>
    </row>
    <row r="40" spans="1:20" ht="19.5" customHeight="1">
      <c r="A40" s="27" t="s">
        <v>2</v>
      </c>
      <c r="B40" s="66"/>
      <c r="C40" s="67"/>
      <c r="D40" s="67"/>
      <c r="E40" s="67"/>
      <c r="F40" s="67"/>
      <c r="G40" s="67"/>
      <c r="H40" s="67"/>
      <c r="I40" s="67"/>
      <c r="J40" s="68"/>
      <c r="K40" s="1"/>
      <c r="L40" s="1"/>
      <c r="M40" s="1"/>
      <c r="N40" s="1"/>
      <c r="O40" s="1"/>
      <c r="P40" s="1"/>
      <c r="Q40" s="1"/>
      <c r="R40" s="1"/>
      <c r="S40" s="1"/>
      <c r="T40" s="1"/>
    </row>
    <row r="41" spans="1:20" ht="19.5" customHeight="1">
      <c r="A41" s="1"/>
      <c r="B41" s="69"/>
      <c r="C41" s="70"/>
      <c r="D41" s="70"/>
      <c r="E41" s="70"/>
      <c r="F41" s="70"/>
      <c r="G41" s="70"/>
      <c r="H41" s="70"/>
      <c r="I41" s="70"/>
      <c r="J41" s="71"/>
      <c r="K41" s="1"/>
      <c r="L41" s="1"/>
      <c r="M41" s="1"/>
      <c r="N41" s="1"/>
      <c r="O41" s="1"/>
      <c r="P41" s="1"/>
      <c r="Q41" s="1"/>
      <c r="R41" s="1"/>
      <c r="S41" s="1"/>
      <c r="T41" s="1"/>
    </row>
    <row r="42" spans="1:20" ht="19.5" customHeight="1">
      <c r="A42" s="1"/>
      <c r="B42" s="69"/>
      <c r="C42" s="70"/>
      <c r="D42" s="70"/>
      <c r="E42" s="70"/>
      <c r="F42" s="70"/>
      <c r="G42" s="70"/>
      <c r="H42" s="70"/>
      <c r="I42" s="70"/>
      <c r="J42" s="71"/>
      <c r="K42" s="1"/>
      <c r="L42" s="1"/>
      <c r="M42" s="1"/>
      <c r="N42" s="1"/>
      <c r="O42" s="1"/>
      <c r="P42" s="1"/>
      <c r="Q42" s="1"/>
      <c r="R42" s="1"/>
      <c r="S42" s="1"/>
      <c r="T42" s="1"/>
    </row>
    <row r="43" spans="1:20" ht="19.5" customHeight="1">
      <c r="A43" s="1"/>
      <c r="B43" s="72"/>
      <c r="C43" s="73"/>
      <c r="D43" s="73"/>
      <c r="E43" s="73"/>
      <c r="F43" s="73"/>
      <c r="G43" s="73"/>
      <c r="H43" s="73"/>
      <c r="I43" s="73"/>
      <c r="J43" s="74"/>
      <c r="K43" s="1"/>
      <c r="L43" s="1"/>
      <c r="M43" s="1"/>
      <c r="N43" s="1"/>
      <c r="O43" s="1"/>
      <c r="P43" s="1"/>
      <c r="Q43" s="1"/>
      <c r="R43" s="1"/>
      <c r="S43" s="1"/>
      <c r="T43" s="1"/>
    </row>
    <row r="44" spans="2:10" ht="15" customHeight="1">
      <c r="B44" s="34"/>
      <c r="C44" s="34"/>
      <c r="D44" s="34"/>
      <c r="E44" s="34"/>
      <c r="F44" s="34"/>
      <c r="G44" s="34"/>
      <c r="H44" s="34"/>
      <c r="I44" s="34"/>
      <c r="J44" s="34"/>
    </row>
    <row r="45" spans="1:10" ht="19.5" customHeight="1">
      <c r="A45" s="33" t="s">
        <v>57</v>
      </c>
      <c r="B45" s="66"/>
      <c r="C45" s="67"/>
      <c r="D45" s="67"/>
      <c r="E45" s="67"/>
      <c r="F45" s="67"/>
      <c r="G45" s="67"/>
      <c r="H45" s="67"/>
      <c r="I45" s="67"/>
      <c r="J45" s="68"/>
    </row>
    <row r="46" spans="1:10" ht="19.5" customHeight="1">
      <c r="A46" s="12"/>
      <c r="B46" s="69"/>
      <c r="C46" s="70"/>
      <c r="D46" s="70"/>
      <c r="E46" s="70"/>
      <c r="F46" s="70"/>
      <c r="G46" s="70"/>
      <c r="H46" s="70"/>
      <c r="I46" s="70"/>
      <c r="J46" s="71"/>
    </row>
    <row r="47" spans="1:10" ht="19.5" customHeight="1">
      <c r="A47" s="12"/>
      <c r="B47" s="69"/>
      <c r="C47" s="70"/>
      <c r="D47" s="70"/>
      <c r="E47" s="70"/>
      <c r="F47" s="70"/>
      <c r="G47" s="70"/>
      <c r="H47" s="70"/>
      <c r="I47" s="70"/>
      <c r="J47" s="71"/>
    </row>
    <row r="48" spans="1:10" ht="19.5" customHeight="1">
      <c r="A48" s="12"/>
      <c r="B48" s="72"/>
      <c r="C48" s="73"/>
      <c r="D48" s="73"/>
      <c r="E48" s="73"/>
      <c r="F48" s="73"/>
      <c r="G48" s="73"/>
      <c r="H48" s="73"/>
      <c r="I48" s="73"/>
      <c r="J48" s="74"/>
    </row>
    <row r="49" ht="12.75">
      <c r="A49" s="12"/>
    </row>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sheetData>
  <sheetProtection password="CA81" sheet="1" objects="1" scenarios="1"/>
  <mergeCells count="50">
    <mergeCell ref="B40:J43"/>
    <mergeCell ref="L7:T8"/>
    <mergeCell ref="L13:T14"/>
    <mergeCell ref="B15:D15"/>
    <mergeCell ref="E15:G15"/>
    <mergeCell ref="D22:E22"/>
    <mergeCell ref="L30:S33"/>
    <mergeCell ref="B19:J19"/>
    <mergeCell ref="B33:I33"/>
    <mergeCell ref="B32:I32"/>
    <mergeCell ref="K2:T2"/>
    <mergeCell ref="L10:T11"/>
    <mergeCell ref="C12:F12"/>
    <mergeCell ref="B4:J4"/>
    <mergeCell ref="B6:J6"/>
    <mergeCell ref="G10:J10"/>
    <mergeCell ref="G9:J9"/>
    <mergeCell ref="G11:J11"/>
    <mergeCell ref="C9:F9"/>
    <mergeCell ref="G12:J12"/>
    <mergeCell ref="K1:T1"/>
    <mergeCell ref="L3:T4"/>
    <mergeCell ref="L5:T6"/>
    <mergeCell ref="B45:J48"/>
    <mergeCell ref="B25:J28"/>
    <mergeCell ref="B35:J38"/>
    <mergeCell ref="G21:J21"/>
    <mergeCell ref="B21:E21"/>
    <mergeCell ref="B22:C22"/>
    <mergeCell ref="C10:F10"/>
    <mergeCell ref="L15:T19"/>
    <mergeCell ref="L25:O25"/>
    <mergeCell ref="L23:T24"/>
    <mergeCell ref="L21:T22"/>
    <mergeCell ref="A1:J1"/>
    <mergeCell ref="C8:F8"/>
    <mergeCell ref="G8:J8"/>
    <mergeCell ref="B14:D14"/>
    <mergeCell ref="E14:G14"/>
    <mergeCell ref="G22:H22"/>
    <mergeCell ref="C11:F11"/>
    <mergeCell ref="B31:I31"/>
    <mergeCell ref="G23:H23"/>
    <mergeCell ref="I23:J23"/>
    <mergeCell ref="H15:J15"/>
    <mergeCell ref="H14:J14"/>
    <mergeCell ref="B30:I30"/>
    <mergeCell ref="I22:J22"/>
    <mergeCell ref="B23:C23"/>
    <mergeCell ref="D23:E23"/>
  </mergeCells>
  <dataValidations count="11">
    <dataValidation type="date" allowBlank="1" showInputMessage="1" showErrorMessage="1" promptTitle="Start Trading Day (mandatory)" prompt="Enter start Trading Day for daily schedule in dd/mm/yyyy format, e.g. 17/07/2009." errorTitle="Start Date Error" error="Start date must not be after End date. Please re-enter or change End date first." sqref="B23:C23">
      <formula1>36892</formula1>
      <formula2>G23</formula2>
    </dataValidation>
    <dataValidation type="date" allowBlank="1" showInputMessage="1" showErrorMessage="1" promptTitle="End Trading Day (mandatory)" prompt="Enter end Trading Day for daily schedule in dd/mm/yyyy format, e.g. 17/07/2009." errorTitle="End Date Error" error="End date must not be before Start date. Please re-enter or change Start date first." sqref="G23:H23">
      <formula1>B23</formula1>
      <formula2>401769</formula2>
    </dataValidation>
    <dataValidation type="textLength" operator="greaterThanOrEqual" allowBlank="1" showInputMessage="1" showErrorMessage="1" sqref="C9:J10 B15:J15">
      <formula1>0</formula1>
    </dataValidation>
    <dataValidation type="whole" operator="greaterThanOrEqual" allowBlank="1" showInputMessage="1" showErrorMessage="1" promptTitle="Phone Number" prompt="Enter phone number as whole numbers." errorTitle="Phone Number Error" error="Phone numbers must be positive whole numbers. Please re-enter." sqref="C11:J12">
      <formula1>0</formula1>
    </dataValidation>
    <dataValidation type="decimal" allowBlank="1" promptTitle="End Time" prompt="Enter end time in hh:mm format, e.g. 08:00" errorTitle="End Time Error" error="End time must be between 00:00 to 23:59. Please re-enter." sqref="I23:J23">
      <formula1>0</formula1>
      <formula2>1</formula2>
    </dataValidation>
    <dataValidation type="decimal" allowBlank="1" promptTitle="Start Time" prompt="Enter start time in hh:mm format, e.g. 08:00" errorTitle="Start Time Error" error="Start time must be between 00:00 to 23:59. Please re-enter." sqref="D23:E23">
      <formula1>0</formula1>
      <formula2>1</formula2>
    </dataValidation>
    <dataValidation type="whole" operator="greaterThanOrEqual" allowBlank="1" showErrorMessage="1" errorTitle="SMMITS number error" error="SMMITS number must be a whole number. Please re-enter." sqref="B19:J19">
      <formula1>0</formula1>
    </dataValidation>
    <dataValidation type="textLength" operator="greaterThanOrEqual" allowBlank="1" showInputMessage="1" showErrorMessage="1" promptTitle="Test purpose (mandatory)" prompt="Please provide reason(s) for test(s) request." sqref="B25:J28">
      <formula1>0</formula1>
    </dataValidation>
    <dataValidation type="textLength" operator="greaterThanOrEqual" allowBlank="1" showInputMessage="1" showErrorMessage="1" promptTitle="Test Description (mandatory)" prompt="Please provide a brief description of the required tests." sqref="B35:J38">
      <formula1>0</formula1>
    </dataValidation>
    <dataValidation type="textLength" operator="greaterThanOrEqual" allowBlank="1" showInputMessage="1" showErrorMessage="1" promptTitle="Resource Name (mandatory)" prompt="Please provide the name of the facility (Resource Name) as registered in the Wholesale Electricity Market." sqref="B6:J6">
      <formula1>0</formula1>
    </dataValidation>
    <dataValidation type="textLength" operator="greaterThanOrEqual" allowBlank="1" showInputMessage="1" showErrorMessage="1" promptTitle="Participant Name (mandatory)" prompt="Please provide your Participant Name as registered in the Wholesale Electricity Market. " sqref="B4:J4">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IU67"/>
  <sheetViews>
    <sheetView showGridLines="0" showRowColHeaders="0" zoomScalePageLayoutView="0" workbookViewId="0" topLeftCell="A1">
      <selection activeCell="A5" sqref="A5"/>
    </sheetView>
  </sheetViews>
  <sheetFormatPr defaultColWidth="0" defaultRowHeight="12.75" zeroHeight="1"/>
  <cols>
    <col min="1" max="1" width="12.7109375" style="14" customWidth="1"/>
    <col min="2" max="4" width="8.57421875" style="14" customWidth="1"/>
    <col min="5" max="5" width="16.57421875" style="14" customWidth="1"/>
    <col min="6" max="8" width="8.57421875" style="14" customWidth="1"/>
    <col min="9" max="9" width="28.57421875" style="14" customWidth="1"/>
    <col min="10" max="11" width="8.57421875" style="14" customWidth="1"/>
    <col min="12" max="20" width="9.140625" style="14" customWidth="1"/>
    <col min="21" max="16384" width="0" style="14" hidden="1" customWidth="1"/>
  </cols>
  <sheetData>
    <row r="1" spans="1:20" ht="19.5" customHeight="1">
      <c r="A1" s="13"/>
      <c r="B1" s="114" t="s">
        <v>78</v>
      </c>
      <c r="C1" s="115"/>
      <c r="D1" s="115"/>
      <c r="E1" s="115"/>
      <c r="F1" s="116"/>
      <c r="G1" s="117">
        <f>IF(Details!B6="","",Details!B6)</f>
      </c>
      <c r="H1" s="118"/>
      <c r="I1" s="119"/>
      <c r="J1" s="108" t="s">
        <v>67</v>
      </c>
      <c r="K1" s="109"/>
      <c r="L1" s="109"/>
      <c r="M1" s="109"/>
      <c r="N1" s="109"/>
      <c r="O1" s="109"/>
      <c r="P1" s="109"/>
      <c r="Q1" s="109"/>
      <c r="R1" s="109"/>
      <c r="S1" s="109"/>
      <c r="T1" s="61"/>
    </row>
    <row r="2" spans="1:20" s="20" customFormat="1" ht="19.5" customHeight="1">
      <c r="A2" s="13"/>
      <c r="B2" s="113" t="s">
        <v>73</v>
      </c>
      <c r="C2" s="113"/>
      <c r="D2" s="113"/>
      <c r="E2" s="113"/>
      <c r="F2" s="113"/>
      <c r="G2" s="113"/>
      <c r="H2" s="113"/>
      <c r="I2" s="113"/>
      <c r="J2" s="19"/>
      <c r="K2" s="18"/>
      <c r="L2" s="18"/>
      <c r="M2" s="18"/>
      <c r="N2" s="18"/>
      <c r="O2" s="18"/>
      <c r="P2" s="18"/>
      <c r="Q2" s="18"/>
      <c r="R2" s="18"/>
      <c r="S2" s="18"/>
      <c r="T2" s="18"/>
    </row>
    <row r="3" spans="1:9" s="20" customFormat="1" ht="19.5" customHeight="1">
      <c r="A3" s="110" t="s">
        <v>54</v>
      </c>
      <c r="B3" s="111"/>
      <c r="C3" s="112" t="s">
        <v>48</v>
      </c>
      <c r="D3" s="112"/>
      <c r="E3" s="35" t="s">
        <v>49</v>
      </c>
      <c r="F3" s="35" t="s">
        <v>50</v>
      </c>
      <c r="G3" s="110" t="s">
        <v>52</v>
      </c>
      <c r="H3" s="111"/>
      <c r="I3" s="36" t="s">
        <v>51</v>
      </c>
    </row>
    <row r="4" spans="1:12" s="21" customFormat="1" ht="67.5" customHeight="1">
      <c r="A4" s="37" t="s">
        <v>71</v>
      </c>
      <c r="B4" s="37" t="s">
        <v>72</v>
      </c>
      <c r="C4" s="37" t="s">
        <v>16</v>
      </c>
      <c r="D4" s="37" t="s">
        <v>15</v>
      </c>
      <c r="E4" s="37" t="str">
        <f>IF(E55&lt;&gt;"",""&amp;E55&amp;" ","")&amp;IF("'"&amp;E56&lt;&gt;""," "&amp;E56&amp;" ","")&amp;IF(E57&lt;&gt;""," "&amp;E57&amp;" ","")&amp;IF(COUNTBLANK(E55:E57)&gt;1,"","or Combination")</f>
        <v>  </v>
      </c>
      <c r="F4" s="37" t="s">
        <v>74</v>
      </c>
      <c r="G4" s="37" t="s">
        <v>43</v>
      </c>
      <c r="H4" s="37" t="s">
        <v>44</v>
      </c>
      <c r="I4" s="38"/>
      <c r="L4" s="20"/>
    </row>
    <row r="5" spans="1:9" s="20" customFormat="1" ht="15">
      <c r="A5" s="39"/>
      <c r="B5" s="40">
        <v>0.3333333333333333</v>
      </c>
      <c r="C5" s="41"/>
      <c r="D5" s="41"/>
      <c r="E5" s="42"/>
      <c r="F5" s="42"/>
      <c r="G5" s="42"/>
      <c r="H5" s="42"/>
      <c r="I5" s="43"/>
    </row>
    <row r="6" spans="1:9" s="20" customFormat="1" ht="15">
      <c r="A6" s="44">
        <f>IF(ISBLANK($A$5),"",$A$5)</f>
      </c>
      <c r="B6" s="40">
        <v>0.3541666666666667</v>
      </c>
      <c r="C6" s="41"/>
      <c r="D6" s="41"/>
      <c r="E6" s="42"/>
      <c r="F6" s="42"/>
      <c r="G6" s="42"/>
      <c r="H6" s="42"/>
      <c r="I6" s="43"/>
    </row>
    <row r="7" spans="1:9" s="20" customFormat="1" ht="15">
      <c r="A7" s="44">
        <f aca="true" t="shared" si="0" ref="A7:A36">IF(ISBLANK($A$5),"",$A$5)</f>
      </c>
      <c r="B7" s="40">
        <v>0.375</v>
      </c>
      <c r="C7" s="41"/>
      <c r="D7" s="41"/>
      <c r="E7" s="42"/>
      <c r="F7" s="42"/>
      <c r="G7" s="42"/>
      <c r="H7" s="42"/>
      <c r="I7" s="43"/>
    </row>
    <row r="8" spans="1:9" s="20" customFormat="1" ht="15">
      <c r="A8" s="44">
        <f t="shared" si="0"/>
      </c>
      <c r="B8" s="40">
        <v>0.395833333333333</v>
      </c>
      <c r="C8" s="41"/>
      <c r="D8" s="41"/>
      <c r="E8" s="42"/>
      <c r="F8" s="42"/>
      <c r="G8" s="42"/>
      <c r="H8" s="42"/>
      <c r="I8" s="43"/>
    </row>
    <row r="9" spans="1:9" s="20" customFormat="1" ht="15">
      <c r="A9" s="44">
        <f t="shared" si="0"/>
      </c>
      <c r="B9" s="40">
        <v>0.416666666666667</v>
      </c>
      <c r="C9" s="41"/>
      <c r="D9" s="41"/>
      <c r="E9" s="42"/>
      <c r="F9" s="42"/>
      <c r="G9" s="42"/>
      <c r="H9" s="42"/>
      <c r="I9" s="43"/>
    </row>
    <row r="10" spans="1:9" s="20" customFormat="1" ht="15">
      <c r="A10" s="44">
        <f t="shared" si="0"/>
      </c>
      <c r="B10" s="40">
        <v>0.4375</v>
      </c>
      <c r="C10" s="41"/>
      <c r="D10" s="41"/>
      <c r="E10" s="42"/>
      <c r="F10" s="42"/>
      <c r="G10" s="42"/>
      <c r="H10" s="42"/>
      <c r="I10" s="43"/>
    </row>
    <row r="11" spans="1:9" s="20" customFormat="1" ht="15">
      <c r="A11" s="44">
        <f t="shared" si="0"/>
      </c>
      <c r="B11" s="40">
        <v>0.458333333333333</v>
      </c>
      <c r="C11" s="41"/>
      <c r="D11" s="41"/>
      <c r="E11" s="42"/>
      <c r="F11" s="42"/>
      <c r="G11" s="42"/>
      <c r="H11" s="42"/>
      <c r="I11" s="43"/>
    </row>
    <row r="12" spans="1:9" s="20" customFormat="1" ht="15">
      <c r="A12" s="44">
        <f t="shared" si="0"/>
      </c>
      <c r="B12" s="40">
        <v>0.479166666666667</v>
      </c>
      <c r="C12" s="41"/>
      <c r="D12" s="41"/>
      <c r="E12" s="42"/>
      <c r="F12" s="42"/>
      <c r="G12" s="42"/>
      <c r="H12" s="42"/>
      <c r="I12" s="43"/>
    </row>
    <row r="13" spans="1:9" s="20" customFormat="1" ht="15">
      <c r="A13" s="44">
        <f t="shared" si="0"/>
      </c>
      <c r="B13" s="40">
        <v>0.5</v>
      </c>
      <c r="C13" s="41"/>
      <c r="D13" s="41"/>
      <c r="E13" s="42"/>
      <c r="F13" s="42"/>
      <c r="G13" s="42"/>
      <c r="H13" s="42"/>
      <c r="I13" s="43"/>
    </row>
    <row r="14" spans="1:9" s="20" customFormat="1" ht="15">
      <c r="A14" s="44">
        <f t="shared" si="0"/>
      </c>
      <c r="B14" s="40">
        <v>0.520833333333333</v>
      </c>
      <c r="C14" s="41"/>
      <c r="D14" s="41"/>
      <c r="E14" s="42"/>
      <c r="F14" s="42"/>
      <c r="G14" s="42"/>
      <c r="H14" s="42"/>
      <c r="I14" s="43"/>
    </row>
    <row r="15" spans="1:9" s="20" customFormat="1" ht="15">
      <c r="A15" s="44">
        <f t="shared" si="0"/>
      </c>
      <c r="B15" s="40">
        <v>0.541666666666667</v>
      </c>
      <c r="C15" s="41"/>
      <c r="D15" s="41"/>
      <c r="E15" s="42"/>
      <c r="F15" s="42"/>
      <c r="G15" s="42"/>
      <c r="H15" s="42"/>
      <c r="I15" s="43"/>
    </row>
    <row r="16" spans="1:9" s="20" customFormat="1" ht="15">
      <c r="A16" s="44">
        <f t="shared" si="0"/>
      </c>
      <c r="B16" s="40">
        <v>0.5625</v>
      </c>
      <c r="C16" s="41"/>
      <c r="D16" s="41"/>
      <c r="E16" s="42"/>
      <c r="F16" s="42"/>
      <c r="G16" s="42"/>
      <c r="H16" s="42"/>
      <c r="I16" s="43"/>
    </row>
    <row r="17" spans="1:9" s="20" customFormat="1" ht="15">
      <c r="A17" s="44">
        <f t="shared" si="0"/>
      </c>
      <c r="B17" s="40">
        <v>0.583333333333333</v>
      </c>
      <c r="C17" s="41"/>
      <c r="D17" s="41"/>
      <c r="E17" s="42"/>
      <c r="F17" s="42"/>
      <c r="G17" s="42"/>
      <c r="H17" s="42"/>
      <c r="I17" s="43"/>
    </row>
    <row r="18" spans="1:9" s="20" customFormat="1" ht="15">
      <c r="A18" s="44">
        <f t="shared" si="0"/>
      </c>
      <c r="B18" s="40">
        <v>0.604166666666667</v>
      </c>
      <c r="C18" s="41"/>
      <c r="D18" s="41"/>
      <c r="E18" s="42"/>
      <c r="F18" s="42"/>
      <c r="G18" s="42"/>
      <c r="H18" s="42"/>
      <c r="I18" s="43"/>
    </row>
    <row r="19" spans="1:9" s="20" customFormat="1" ht="15">
      <c r="A19" s="44">
        <f t="shared" si="0"/>
      </c>
      <c r="B19" s="40">
        <v>0.625</v>
      </c>
      <c r="C19" s="41"/>
      <c r="D19" s="41"/>
      <c r="E19" s="42"/>
      <c r="F19" s="42"/>
      <c r="G19" s="42"/>
      <c r="H19" s="42"/>
      <c r="I19" s="43"/>
    </row>
    <row r="20" spans="1:9" s="20" customFormat="1" ht="15">
      <c r="A20" s="44">
        <f t="shared" si="0"/>
      </c>
      <c r="B20" s="40">
        <v>0.645833333333334</v>
      </c>
      <c r="C20" s="41"/>
      <c r="D20" s="41"/>
      <c r="E20" s="42"/>
      <c r="F20" s="42"/>
      <c r="G20" s="42"/>
      <c r="H20" s="42"/>
      <c r="I20" s="43"/>
    </row>
    <row r="21" spans="1:9" s="20" customFormat="1" ht="15">
      <c r="A21" s="44">
        <f t="shared" si="0"/>
      </c>
      <c r="B21" s="40">
        <v>0.666666666666667</v>
      </c>
      <c r="C21" s="41"/>
      <c r="D21" s="41"/>
      <c r="E21" s="42"/>
      <c r="F21" s="42"/>
      <c r="G21" s="42"/>
      <c r="H21" s="42"/>
      <c r="I21" s="43"/>
    </row>
    <row r="22" spans="1:9" s="20" customFormat="1" ht="15">
      <c r="A22" s="44">
        <f t="shared" si="0"/>
      </c>
      <c r="B22" s="40">
        <v>0.6875</v>
      </c>
      <c r="C22" s="41"/>
      <c r="D22" s="41"/>
      <c r="E22" s="42"/>
      <c r="F22" s="42"/>
      <c r="G22" s="42"/>
      <c r="H22" s="42"/>
      <c r="I22" s="43"/>
    </row>
    <row r="23" spans="1:9" s="20" customFormat="1" ht="15">
      <c r="A23" s="44">
        <f t="shared" si="0"/>
      </c>
      <c r="B23" s="40">
        <v>0.708333333333334</v>
      </c>
      <c r="C23" s="41"/>
      <c r="D23" s="41"/>
      <c r="E23" s="42"/>
      <c r="F23" s="42"/>
      <c r="G23" s="42"/>
      <c r="H23" s="42"/>
      <c r="I23" s="43"/>
    </row>
    <row r="24" spans="1:9" s="20" customFormat="1" ht="15">
      <c r="A24" s="44">
        <f t="shared" si="0"/>
      </c>
      <c r="B24" s="40">
        <v>0.729166666666667</v>
      </c>
      <c r="C24" s="41"/>
      <c r="D24" s="41"/>
      <c r="E24" s="42"/>
      <c r="F24" s="42"/>
      <c r="G24" s="42"/>
      <c r="H24" s="42"/>
      <c r="I24" s="43"/>
    </row>
    <row r="25" spans="1:9" s="20" customFormat="1" ht="15">
      <c r="A25" s="44">
        <f t="shared" si="0"/>
      </c>
      <c r="B25" s="40">
        <v>0.75</v>
      </c>
      <c r="C25" s="41"/>
      <c r="D25" s="41"/>
      <c r="E25" s="42"/>
      <c r="F25" s="42"/>
      <c r="G25" s="42"/>
      <c r="H25" s="42"/>
      <c r="I25" s="43"/>
    </row>
    <row r="26" spans="1:9" s="20" customFormat="1" ht="15">
      <c r="A26" s="44">
        <f t="shared" si="0"/>
      </c>
      <c r="B26" s="40">
        <v>0.770833333333334</v>
      </c>
      <c r="C26" s="41"/>
      <c r="D26" s="41"/>
      <c r="E26" s="42"/>
      <c r="F26" s="42"/>
      <c r="G26" s="42"/>
      <c r="H26" s="42"/>
      <c r="I26" s="43"/>
    </row>
    <row r="27" spans="1:9" s="20" customFormat="1" ht="15">
      <c r="A27" s="44">
        <f t="shared" si="0"/>
      </c>
      <c r="B27" s="40">
        <v>0.791666666666667</v>
      </c>
      <c r="C27" s="41"/>
      <c r="D27" s="41"/>
      <c r="E27" s="42"/>
      <c r="F27" s="42"/>
      <c r="G27" s="42"/>
      <c r="H27" s="42"/>
      <c r="I27" s="43"/>
    </row>
    <row r="28" spans="1:9" s="20" customFormat="1" ht="15">
      <c r="A28" s="44">
        <f t="shared" si="0"/>
      </c>
      <c r="B28" s="40">
        <v>0.812500000000001</v>
      </c>
      <c r="C28" s="41"/>
      <c r="D28" s="41"/>
      <c r="E28" s="42"/>
      <c r="F28" s="42"/>
      <c r="G28" s="42"/>
      <c r="H28" s="42"/>
      <c r="I28" s="43"/>
    </row>
    <row r="29" spans="1:11" s="22" customFormat="1" ht="15">
      <c r="A29" s="44">
        <f t="shared" si="0"/>
      </c>
      <c r="B29" s="45">
        <v>0.833333333333334</v>
      </c>
      <c r="C29" s="41"/>
      <c r="D29" s="41"/>
      <c r="E29" s="42"/>
      <c r="F29" s="42"/>
      <c r="G29" s="42"/>
      <c r="H29" s="42"/>
      <c r="I29" s="43"/>
      <c r="K29" s="20"/>
    </row>
    <row r="30" spans="1:9" s="20" customFormat="1" ht="15">
      <c r="A30" s="44">
        <f t="shared" si="0"/>
      </c>
      <c r="B30" s="40">
        <v>0.854166666666667</v>
      </c>
      <c r="C30" s="41"/>
      <c r="D30" s="41"/>
      <c r="E30" s="42"/>
      <c r="F30" s="42"/>
      <c r="G30" s="42"/>
      <c r="H30" s="42"/>
      <c r="I30" s="43"/>
    </row>
    <row r="31" spans="1:9" s="20" customFormat="1" ht="15">
      <c r="A31" s="44">
        <f t="shared" si="0"/>
      </c>
      <c r="B31" s="40">
        <v>0.875000000000001</v>
      </c>
      <c r="C31" s="41"/>
      <c r="D31" s="41"/>
      <c r="E31" s="42"/>
      <c r="F31" s="42"/>
      <c r="G31" s="42"/>
      <c r="H31" s="42"/>
      <c r="I31" s="43"/>
    </row>
    <row r="32" spans="1:9" s="20" customFormat="1" ht="15">
      <c r="A32" s="44">
        <f t="shared" si="0"/>
      </c>
      <c r="B32" s="40">
        <v>0.895833333333334</v>
      </c>
      <c r="C32" s="41"/>
      <c r="D32" s="41"/>
      <c r="E32" s="42"/>
      <c r="F32" s="42"/>
      <c r="G32" s="42"/>
      <c r="H32" s="42"/>
      <c r="I32" s="43"/>
    </row>
    <row r="33" spans="1:9" s="20" customFormat="1" ht="15">
      <c r="A33" s="44">
        <f t="shared" si="0"/>
      </c>
      <c r="B33" s="40">
        <v>0.916666666666667</v>
      </c>
      <c r="C33" s="41"/>
      <c r="D33" s="41"/>
      <c r="E33" s="42"/>
      <c r="F33" s="42"/>
      <c r="G33" s="42"/>
      <c r="H33" s="42"/>
      <c r="I33" s="43"/>
    </row>
    <row r="34" spans="1:9" s="20" customFormat="1" ht="15">
      <c r="A34" s="44">
        <f t="shared" si="0"/>
      </c>
      <c r="B34" s="40">
        <v>0.937500000000001</v>
      </c>
      <c r="C34" s="41"/>
      <c r="D34" s="41"/>
      <c r="E34" s="42"/>
      <c r="F34" s="42"/>
      <c r="G34" s="42"/>
      <c r="H34" s="42"/>
      <c r="I34" s="43"/>
    </row>
    <row r="35" spans="1:9" s="20" customFormat="1" ht="15">
      <c r="A35" s="44">
        <f t="shared" si="0"/>
      </c>
      <c r="B35" s="40">
        <v>0.958333333333334</v>
      </c>
      <c r="C35" s="41"/>
      <c r="D35" s="41"/>
      <c r="E35" s="42"/>
      <c r="F35" s="42"/>
      <c r="G35" s="42"/>
      <c r="H35" s="42"/>
      <c r="I35" s="43"/>
    </row>
    <row r="36" spans="1:9" s="20" customFormat="1" ht="15">
      <c r="A36" s="44">
        <f t="shared" si="0"/>
      </c>
      <c r="B36" s="40">
        <v>0.979166666666667</v>
      </c>
      <c r="C36" s="41"/>
      <c r="D36" s="41"/>
      <c r="E36" s="42"/>
      <c r="F36" s="42"/>
      <c r="G36" s="42"/>
      <c r="H36" s="42"/>
      <c r="I36" s="43"/>
    </row>
    <row r="37" spans="1:9" s="20" customFormat="1" ht="15">
      <c r="A37" s="44">
        <f>IF(ISBLANK($A$5),"",$A$5+1)</f>
      </c>
      <c r="B37" s="40">
        <v>1</v>
      </c>
      <c r="C37" s="41"/>
      <c r="D37" s="41"/>
      <c r="E37" s="42"/>
      <c r="F37" s="42"/>
      <c r="G37" s="42"/>
      <c r="H37" s="42"/>
      <c r="I37" s="43"/>
    </row>
    <row r="38" spans="1:9" s="20" customFormat="1" ht="15">
      <c r="A38" s="44">
        <f aca="true" t="shared" si="1" ref="A38:A52">IF(ISBLANK($A$5),"",$A$5+1)</f>
      </c>
      <c r="B38" s="40">
        <v>1.02083333333333</v>
      </c>
      <c r="C38" s="41"/>
      <c r="D38" s="41"/>
      <c r="E38" s="42"/>
      <c r="F38" s="42"/>
      <c r="G38" s="42"/>
      <c r="H38" s="42"/>
      <c r="I38" s="43"/>
    </row>
    <row r="39" spans="1:9" s="20" customFormat="1" ht="15">
      <c r="A39" s="44">
        <f t="shared" si="1"/>
      </c>
      <c r="B39" s="40">
        <v>1.04166666666667</v>
      </c>
      <c r="C39" s="41"/>
      <c r="D39" s="41"/>
      <c r="E39" s="42"/>
      <c r="F39" s="42"/>
      <c r="G39" s="42"/>
      <c r="H39" s="42"/>
      <c r="I39" s="43"/>
    </row>
    <row r="40" spans="1:9" s="20" customFormat="1" ht="15">
      <c r="A40" s="44">
        <f t="shared" si="1"/>
      </c>
      <c r="B40" s="40">
        <v>1.0625</v>
      </c>
      <c r="C40" s="41"/>
      <c r="D40" s="41"/>
      <c r="E40" s="42"/>
      <c r="F40" s="42"/>
      <c r="G40" s="42"/>
      <c r="H40" s="42"/>
      <c r="I40" s="43"/>
    </row>
    <row r="41" spans="1:9" s="20" customFormat="1" ht="15">
      <c r="A41" s="44">
        <f t="shared" si="1"/>
      </c>
      <c r="B41" s="40">
        <v>1.08333333333333</v>
      </c>
      <c r="C41" s="41"/>
      <c r="D41" s="41"/>
      <c r="E41" s="42"/>
      <c r="F41" s="42"/>
      <c r="G41" s="42"/>
      <c r="H41" s="42"/>
      <c r="I41" s="43"/>
    </row>
    <row r="42" spans="1:9" s="20" customFormat="1" ht="15">
      <c r="A42" s="44">
        <f t="shared" si="1"/>
      </c>
      <c r="B42" s="40">
        <v>1.10416666666667</v>
      </c>
      <c r="C42" s="41"/>
      <c r="D42" s="41"/>
      <c r="E42" s="42"/>
      <c r="F42" s="42"/>
      <c r="G42" s="42"/>
      <c r="H42" s="42"/>
      <c r="I42" s="43"/>
    </row>
    <row r="43" spans="1:9" s="20" customFormat="1" ht="15">
      <c r="A43" s="44">
        <f t="shared" si="1"/>
      </c>
      <c r="B43" s="40">
        <v>1.125</v>
      </c>
      <c r="C43" s="41"/>
      <c r="D43" s="41"/>
      <c r="E43" s="42"/>
      <c r="F43" s="42"/>
      <c r="G43" s="42"/>
      <c r="H43" s="42"/>
      <c r="I43" s="43"/>
    </row>
    <row r="44" spans="1:9" s="20" customFormat="1" ht="15">
      <c r="A44" s="44">
        <f t="shared" si="1"/>
      </c>
      <c r="B44" s="40">
        <v>1.14583333333333</v>
      </c>
      <c r="C44" s="41"/>
      <c r="D44" s="41"/>
      <c r="E44" s="42"/>
      <c r="F44" s="42"/>
      <c r="G44" s="42"/>
      <c r="H44" s="42"/>
      <c r="I44" s="43"/>
    </row>
    <row r="45" spans="1:9" s="20" customFormat="1" ht="15">
      <c r="A45" s="44">
        <f t="shared" si="1"/>
      </c>
      <c r="B45" s="40">
        <v>1.16666666666667</v>
      </c>
      <c r="C45" s="41"/>
      <c r="D45" s="41"/>
      <c r="E45" s="42"/>
      <c r="F45" s="42"/>
      <c r="G45" s="42"/>
      <c r="H45" s="42"/>
      <c r="I45" s="43"/>
    </row>
    <row r="46" spans="1:9" s="20" customFormat="1" ht="15">
      <c r="A46" s="44">
        <f t="shared" si="1"/>
      </c>
      <c r="B46" s="40">
        <v>1.1875</v>
      </c>
      <c r="C46" s="41"/>
      <c r="D46" s="41"/>
      <c r="E46" s="42"/>
      <c r="F46" s="42"/>
      <c r="G46" s="42"/>
      <c r="H46" s="42"/>
      <c r="I46" s="43"/>
    </row>
    <row r="47" spans="1:9" s="20" customFormat="1" ht="15">
      <c r="A47" s="44">
        <f t="shared" si="1"/>
      </c>
      <c r="B47" s="40">
        <v>1.20833333333334</v>
      </c>
      <c r="C47" s="41"/>
      <c r="D47" s="41"/>
      <c r="E47" s="42"/>
      <c r="F47" s="42"/>
      <c r="G47" s="42"/>
      <c r="H47" s="42"/>
      <c r="I47" s="43"/>
    </row>
    <row r="48" spans="1:9" s="20" customFormat="1" ht="15">
      <c r="A48" s="44">
        <f t="shared" si="1"/>
      </c>
      <c r="B48" s="40">
        <v>1.22916666666667</v>
      </c>
      <c r="C48" s="41"/>
      <c r="D48" s="41"/>
      <c r="E48" s="42"/>
      <c r="F48" s="42"/>
      <c r="G48" s="42"/>
      <c r="H48" s="42"/>
      <c r="I48" s="43"/>
    </row>
    <row r="49" spans="1:9" s="20" customFormat="1" ht="15">
      <c r="A49" s="44">
        <f t="shared" si="1"/>
      </c>
      <c r="B49" s="40">
        <v>1.25</v>
      </c>
      <c r="C49" s="41"/>
      <c r="D49" s="41"/>
      <c r="E49" s="42"/>
      <c r="F49" s="42"/>
      <c r="G49" s="42"/>
      <c r="H49" s="42"/>
      <c r="I49" s="43"/>
    </row>
    <row r="50" spans="1:9" s="20" customFormat="1" ht="15">
      <c r="A50" s="44">
        <f t="shared" si="1"/>
      </c>
      <c r="B50" s="40">
        <v>1.27083333333334</v>
      </c>
      <c r="C50" s="41"/>
      <c r="D50" s="41"/>
      <c r="E50" s="42"/>
      <c r="F50" s="42"/>
      <c r="G50" s="42"/>
      <c r="H50" s="42"/>
      <c r="I50" s="43"/>
    </row>
    <row r="51" spans="1:9" s="20" customFormat="1" ht="15">
      <c r="A51" s="44">
        <f t="shared" si="1"/>
      </c>
      <c r="B51" s="40">
        <v>1.29166666666667</v>
      </c>
      <c r="C51" s="41"/>
      <c r="D51" s="41"/>
      <c r="E51" s="42"/>
      <c r="F51" s="42"/>
      <c r="G51" s="42"/>
      <c r="H51" s="42"/>
      <c r="I51" s="43"/>
    </row>
    <row r="52" spans="1:9" s="20" customFormat="1" ht="15">
      <c r="A52" s="44">
        <f t="shared" si="1"/>
      </c>
      <c r="B52" s="40">
        <v>1.3125</v>
      </c>
      <c r="C52" s="41"/>
      <c r="D52" s="41"/>
      <c r="E52" s="42"/>
      <c r="F52" s="42"/>
      <c r="G52" s="42"/>
      <c r="H52" s="42"/>
      <c r="I52" s="43"/>
    </row>
    <row r="53" spans="1:255" s="20" customFormat="1" ht="15" customHeight="1">
      <c r="A53" s="18"/>
      <c r="B53" s="23"/>
      <c r="C53" s="24"/>
      <c r="D53" s="24"/>
      <c r="E53" s="24"/>
      <c r="F53" s="24"/>
      <c r="G53" s="24"/>
      <c r="H53" s="24"/>
      <c r="I53" s="24"/>
      <c r="J53" s="24"/>
      <c r="K53" s="24"/>
      <c r="L53" s="24"/>
      <c r="M53" s="24"/>
      <c r="N53" s="24"/>
      <c r="O53" s="24"/>
      <c r="P53" s="24"/>
      <c r="Q53" s="24"/>
      <c r="R53" s="24"/>
      <c r="S53" s="24"/>
      <c r="T53" s="24"/>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45</v>
      </c>
      <c r="C54" s="13" t="s">
        <v>46</v>
      </c>
      <c r="E54" s="13" t="s">
        <v>11</v>
      </c>
      <c r="F54" s="13" t="s">
        <v>3</v>
      </c>
      <c r="G54" s="13" t="s">
        <v>17</v>
      </c>
      <c r="H54" s="13" t="s">
        <v>18</v>
      </c>
    </row>
    <row r="55" spans="2:8" s="13" customFormat="1" ht="12.75" hidden="1">
      <c r="B55" s="15">
        <f>Details!B23</f>
        <v>0</v>
      </c>
      <c r="C55" s="15">
        <f>Details!G23</f>
        <v>0</v>
      </c>
      <c r="E55" s="13">
        <f>IF(ISBLANK(Details!B15),"",Details!B15)</f>
      </c>
      <c r="F55" s="13" t="s">
        <v>75</v>
      </c>
      <c r="G55" s="13" t="s">
        <v>19</v>
      </c>
      <c r="H55" s="13" t="s">
        <v>30</v>
      </c>
    </row>
    <row r="56" spans="5:8" s="13" customFormat="1" ht="12.75" hidden="1">
      <c r="E56" s="13">
        <f>IF(ISBLANK(Details!E15),"",Details!E15)</f>
      </c>
      <c r="F56" s="13" t="s">
        <v>76</v>
      </c>
      <c r="G56" s="13" t="s">
        <v>20</v>
      </c>
      <c r="H56" s="13" t="s">
        <v>31</v>
      </c>
    </row>
    <row r="57" spans="5:8" s="13" customFormat="1" ht="12.75" hidden="1">
      <c r="E57" s="13">
        <f>IF(ISBLANK(Details!H15),"",Details!H15)</f>
      </c>
      <c r="F57" s="13" t="s">
        <v>77</v>
      </c>
      <c r="G57" s="13" t="s">
        <v>21</v>
      </c>
      <c r="H57" s="13" t="s">
        <v>32</v>
      </c>
    </row>
    <row r="58" spans="5:8" s="13" customFormat="1" ht="12.75" hidden="1">
      <c r="E58" s="16">
        <f>IF(AND(E55&lt;&gt;"",E56&lt;&gt;""),E55&amp;" &amp; "&amp;E56,"")</f>
      </c>
      <c r="G58" s="13" t="s">
        <v>22</v>
      </c>
      <c r="H58" s="13" t="s">
        <v>33</v>
      </c>
    </row>
    <row r="59" spans="5:8" s="13" customFormat="1" ht="12.75" hidden="1">
      <c r="E59" s="17">
        <f>IF(AND(E55&lt;&gt;"",E57&lt;&gt;""),E55&amp;" &amp; "&amp;E57,"")</f>
      </c>
      <c r="G59" s="13" t="s">
        <v>23</v>
      </c>
      <c r="H59" s="13" t="s">
        <v>34</v>
      </c>
    </row>
    <row r="60" spans="5:8" s="13" customFormat="1" ht="12.75" hidden="1">
      <c r="E60" s="17">
        <f>IF(AND(E56&lt;&gt;"",E57&lt;&gt;""),E56&amp;" &amp; "&amp;E57,"")</f>
      </c>
      <c r="G60" s="13" t="s">
        <v>24</v>
      </c>
      <c r="H60" s="13" t="s">
        <v>35</v>
      </c>
    </row>
    <row r="61" spans="5:8" s="13" customFormat="1" ht="12.75" hidden="1">
      <c r="E61" s="13">
        <f>IF(AND(E58&lt;&gt;"",E57&lt;&gt;""),E58&amp;" &amp; "&amp;E57,"")</f>
      </c>
      <c r="G61" s="13" t="s">
        <v>25</v>
      </c>
      <c r="H61" s="13" t="s">
        <v>36</v>
      </c>
    </row>
    <row r="62" spans="7:8" s="13" customFormat="1" ht="12.75" hidden="1">
      <c r="G62" s="13" t="s">
        <v>26</v>
      </c>
      <c r="H62" s="13" t="s">
        <v>37</v>
      </c>
    </row>
    <row r="63" spans="7:8" s="13" customFormat="1" ht="12.75" hidden="1">
      <c r="G63" s="13" t="s">
        <v>27</v>
      </c>
      <c r="H63" s="13" t="s">
        <v>38</v>
      </c>
    </row>
    <row r="64" spans="7:8" s="13" customFormat="1" ht="12.75" hidden="1">
      <c r="G64" s="13" t="s">
        <v>28</v>
      </c>
      <c r="H64" s="13" t="s">
        <v>39</v>
      </c>
    </row>
    <row r="65" spans="7:8" s="13" customFormat="1" ht="12.75" hidden="1">
      <c r="G65" s="13" t="s">
        <v>29</v>
      </c>
      <c r="H65" s="13" t="s">
        <v>40</v>
      </c>
    </row>
    <row r="66" s="13" customFormat="1" ht="12.75" hidden="1">
      <c r="H66" s="13" t="s">
        <v>41</v>
      </c>
    </row>
    <row r="67" s="13" customFormat="1" ht="12.75" hidden="1">
      <c r="H67" s="13" t="s">
        <v>42</v>
      </c>
    </row>
  </sheetData>
  <sheetProtection password="CC56" sheet="1"/>
  <mergeCells count="7">
    <mergeCell ref="J1:T1"/>
    <mergeCell ref="A3:B3"/>
    <mergeCell ref="C3:D3"/>
    <mergeCell ref="G3:H3"/>
    <mergeCell ref="B2:I2"/>
    <mergeCell ref="B1:F1"/>
    <mergeCell ref="G1:I1"/>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ignoredErrors>
    <ignoredError sqref="G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Power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Duy Nguyen</dc:creator>
  <cp:keywords/>
  <dc:description/>
  <cp:lastModifiedBy>Kristopher Ellery</cp:lastModifiedBy>
  <cp:lastPrinted>2009-08-20T06:29:23Z</cp:lastPrinted>
  <dcterms:created xsi:type="dcterms:W3CDTF">2009-05-06T07:16:06Z</dcterms:created>
  <dcterms:modified xsi:type="dcterms:W3CDTF">2016-11-30T06:56:57Z</dcterms:modified>
  <cp:category/>
  <cp:version/>
  <cp:contentType/>
  <cp:contentStatus/>
</cp:coreProperties>
</file>