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http://sharedocs/sites/planning/mm/Documents/GenInfo/2017/Dec-17_minor_update/To_Publish/"/>
    </mc:Choice>
  </mc:AlternateContent>
  <bookViews>
    <workbookView xWindow="0" yWindow="0" windowWidth="13125" windowHeight="6105" tabRatio="822"/>
  </bookViews>
  <sheets>
    <sheet name="New South Wales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11" r:id="rId7"/>
    <sheet name="Background Information" sheetId="9" r:id="rId8"/>
  </sheets>
  <definedNames>
    <definedName name="_xlnm._FilterDatabase" localSheetId="5" hidden="1">'Existing NS Generation'!$A$2:$F$87</definedName>
    <definedName name="_xlnm._FilterDatabase" localSheetId="2" hidden="1">'Existing S &amp; SS Generation'!$A$2:$H$29</definedName>
    <definedName name="_xlnm._FilterDatabase" localSheetId="6" hidden="1">'New Developments'!$A$2:$O$58</definedName>
  </definedNames>
  <calcPr calcId="171027"/>
</workbook>
</file>

<file path=xl/calcChain.xml><?xml version="1.0" encoding="utf-8"?>
<calcChain xmlns="http://schemas.openxmlformats.org/spreadsheetml/2006/main">
  <c r="B37" i="5" l="1"/>
  <c r="B63" i="5" l="1"/>
  <c r="B65" i="5"/>
  <c r="B37" i="4"/>
  <c r="B63" i="4"/>
  <c r="B65" i="4" s="1"/>
  <c r="C63" i="5" l="1"/>
  <c r="C37" i="5"/>
  <c r="D37" i="5"/>
  <c r="E37" i="5"/>
  <c r="F37" i="5"/>
  <c r="G37" i="5"/>
  <c r="H37" i="5"/>
  <c r="I37" i="5"/>
  <c r="J37" i="5"/>
  <c r="K37" i="5"/>
  <c r="C37" i="4"/>
  <c r="D37" i="4"/>
  <c r="E37" i="4"/>
  <c r="F37" i="4"/>
  <c r="G37" i="4"/>
  <c r="H37" i="4"/>
  <c r="I37" i="4"/>
  <c r="J37" i="4"/>
  <c r="K37" i="4"/>
  <c r="C63" i="4"/>
  <c r="C87" i="6" l="1"/>
  <c r="C65" i="5" l="1"/>
  <c r="D63" i="5"/>
  <c r="D65" i="5" s="1"/>
  <c r="E63" i="5"/>
  <c r="E65" i="5" s="1"/>
  <c r="F63" i="5"/>
  <c r="F65" i="5" s="1"/>
  <c r="G63" i="5"/>
  <c r="G65" i="5" s="1"/>
  <c r="H63" i="5"/>
  <c r="H65" i="5" s="1"/>
  <c r="I63" i="5"/>
  <c r="I65" i="5" s="1"/>
  <c r="J63" i="5"/>
  <c r="J65" i="5" s="1"/>
  <c r="K63" i="5"/>
  <c r="K65" i="5" s="1"/>
  <c r="C65" i="4"/>
  <c r="D63" i="4"/>
  <c r="D65" i="4" s="1"/>
  <c r="E63" i="4"/>
  <c r="E65" i="4" s="1"/>
  <c r="F63" i="4"/>
  <c r="F65" i="4" s="1"/>
  <c r="G63" i="4"/>
  <c r="G65" i="4" s="1"/>
  <c r="H63" i="4"/>
  <c r="H65" i="4" s="1"/>
  <c r="I63" i="4"/>
  <c r="I65" i="4" s="1"/>
  <c r="J63" i="4"/>
  <c r="J65" i="4" s="1"/>
  <c r="K63" i="4"/>
  <c r="K65" i="4" s="1"/>
  <c r="D29" i="3" l="1"/>
</calcChain>
</file>

<file path=xl/sharedStrings.xml><?xml version="1.0" encoding="utf-8"?>
<sst xmlns="http://schemas.openxmlformats.org/spreadsheetml/2006/main" count="1750" uniqueCount="596">
  <si>
    <t>New South Wales Change Log</t>
  </si>
  <si>
    <t>Power Station</t>
  </si>
  <si>
    <t>Owner</t>
  </si>
  <si>
    <t>Unit Number and Nameplate Capacity (MW)</t>
  </si>
  <si>
    <t>Installed Capacity (MW)</t>
  </si>
  <si>
    <t>Technology Type</t>
  </si>
  <si>
    <t>Fuel Type</t>
  </si>
  <si>
    <t>Dispatch Type</t>
  </si>
  <si>
    <t>Service Status</t>
  </si>
  <si>
    <t>Bayswater</t>
  </si>
  <si>
    <t>AGL Energy</t>
  </si>
  <si>
    <t>4 x 660</t>
  </si>
  <si>
    <t>Steam Sub Critical</t>
  </si>
  <si>
    <t>Black Coal</t>
  </si>
  <si>
    <t>S</t>
  </si>
  <si>
    <t>In Service</t>
  </si>
  <si>
    <t>Blowering</t>
  </si>
  <si>
    <t>Snowy Hydro Ltd</t>
  </si>
  <si>
    <t>1 x 80</t>
  </si>
  <si>
    <t>Hydro - Gravity</t>
  </si>
  <si>
    <t>Water</t>
  </si>
  <si>
    <t>Boco Rock Wind Farm</t>
  </si>
  <si>
    <t>Boco Rock Wind Farm Pty Ltd</t>
  </si>
  <si>
    <t>9 x 1.6
58 x 1.7</t>
  </si>
  <si>
    <t>Wind - Onshore</t>
  </si>
  <si>
    <t>Wind</t>
  </si>
  <si>
    <t>SS</t>
  </si>
  <si>
    <t>Broken Hill Solar Plant</t>
  </si>
  <si>
    <t>AGL PV Solar Development Pty Limited</t>
  </si>
  <si>
    <t>40 x 1.325</t>
  </si>
  <si>
    <t>PV panels</t>
  </si>
  <si>
    <t>Solar</t>
  </si>
  <si>
    <t>Colongra</t>
  </si>
  <si>
    <t>4 x 181</t>
  </si>
  <si>
    <t>OCGT</t>
  </si>
  <si>
    <t>Natural Gas Pipeline</t>
  </si>
  <si>
    <t>Eraring</t>
  </si>
  <si>
    <t>Origin Energy Eraring Pty Ltd</t>
  </si>
  <si>
    <t>4 x 720</t>
  </si>
  <si>
    <t>Gunning Wind Energy Developments</t>
  </si>
  <si>
    <t>31 x 1.5</t>
  </si>
  <si>
    <t>Guthega</t>
  </si>
  <si>
    <t>2 x 30</t>
  </si>
  <si>
    <t>Hume NSW</t>
  </si>
  <si>
    <t>Green State Power Pty Ltd</t>
  </si>
  <si>
    <t>1 x 29</t>
  </si>
  <si>
    <t>Hunter Valley GT</t>
  </si>
  <si>
    <t>2 x 25</t>
  </si>
  <si>
    <t>Fuel Oil</t>
  </si>
  <si>
    <t>Liddell</t>
  </si>
  <si>
    <t>4 x 500</t>
  </si>
  <si>
    <t>Announced Withdrawal</t>
  </si>
  <si>
    <t>Moree Solar Farm</t>
  </si>
  <si>
    <t>Moree Solar Farm Pty Ltd</t>
  </si>
  <si>
    <t>56 x 1</t>
  </si>
  <si>
    <t>Mt Piper</t>
  </si>
  <si>
    <t>EnergyAustralia</t>
  </si>
  <si>
    <t>2 x 660</t>
  </si>
  <si>
    <t>AGL PV Solar Developments Pty Limited</t>
  </si>
  <si>
    <t>77 x 1.325</t>
  </si>
  <si>
    <t>Shoalhaven</t>
  </si>
  <si>
    <t>2 x 40
2 x 80</t>
  </si>
  <si>
    <t>Pump Storage</t>
  </si>
  <si>
    <t>Smithfield Energy Facility</t>
  </si>
  <si>
    <t>3 x 36.3
1 x 62</t>
  </si>
  <si>
    <t>CCGT</t>
  </si>
  <si>
    <t>Tallawarra</t>
  </si>
  <si>
    <t>1 x 420</t>
  </si>
  <si>
    <t>Banco Santander / BlueNRGY Group Limited</t>
  </si>
  <si>
    <t>9 x 3
21 x 1.8
21 x 2</t>
  </si>
  <si>
    <t>Tumut 3</t>
  </si>
  <si>
    <t>6 x 250</t>
  </si>
  <si>
    <t>Upper Tumut</t>
  </si>
  <si>
    <t>4 x 72
4 x 82</t>
  </si>
  <si>
    <t>Uranquinty</t>
  </si>
  <si>
    <t>Origin Energy Uranquinty Power Pty Ltd</t>
  </si>
  <si>
    <t>4 x 166</t>
  </si>
  <si>
    <t>Vales Point B</t>
  </si>
  <si>
    <t>Delta Electricity</t>
  </si>
  <si>
    <t>Woodlawn Wind Farm</t>
  </si>
  <si>
    <t>Woodlawn Wind Pty Ltd</t>
  </si>
  <si>
    <t>23 x 2.1</t>
  </si>
  <si>
    <t>Total</t>
  </si>
  <si>
    <t>Summer aggregate available scheduled and semi-scheduled generation</t>
  </si>
  <si>
    <t>2017-18</t>
  </si>
  <si>
    <t>2018-19</t>
  </si>
  <si>
    <t>2019-20</t>
  </si>
  <si>
    <t>2020-21</t>
  </si>
  <si>
    <t>2021-22</t>
  </si>
  <si>
    <t>2022-23</t>
  </si>
  <si>
    <t>2023-24</t>
  </si>
  <si>
    <t>2024-25</t>
  </si>
  <si>
    <t>2025-26</t>
  </si>
  <si>
    <t>2026-27</t>
  </si>
  <si>
    <t>Griffith Solar Farm</t>
  </si>
  <si>
    <t>Gullen Range Wind Farm</t>
  </si>
  <si>
    <t>Manildra Photovoltaic Solar Farm</t>
  </si>
  <si>
    <t>Parkes Solar Farm</t>
  </si>
  <si>
    <t>White Rock Wind Farm</t>
  </si>
  <si>
    <t>The table above lists the latest Summer capacities for New South Wales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</si>
  <si>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</si>
  <si>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</si>
  <si>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</si>
  <si>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</si>
  <si>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</si>
  <si>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</si>
  <si>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</si>
  <si>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</si>
  <si>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</si>
  <si>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</si>
  <si>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</si>
  <si>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</si>
  <si>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</si>
  <si>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</si>
  <si>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</si>
  <si>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</si>
  <si>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</si>
  <si>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New South Wales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</si>
  <si>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</si>
  <si>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</si>
  <si>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</si>
  <si>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</si>
  <si>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101 Miller Street</t>
  </si>
  <si>
    <t>Cogent Energy Pty Ltd</t>
  </si>
  <si>
    <t>Spark Ignition  Reciprocating Engine</t>
  </si>
  <si>
    <t>In service</t>
  </si>
  <si>
    <t>133 Castlereagh St</t>
  </si>
  <si>
    <t>Compression Reciprocating Engine</t>
  </si>
  <si>
    <t>20 Bond St</t>
  </si>
  <si>
    <t>275 Kent St</t>
  </si>
  <si>
    <t>40 Mount St</t>
  </si>
  <si>
    <t>8 Chifley Place</t>
  </si>
  <si>
    <t>Albury Renewable Energy Facility</t>
  </si>
  <si>
    <t>LMS Energy Pty Ltd</t>
  </si>
  <si>
    <t>Landfill Methane / Landfill Gas</t>
  </si>
  <si>
    <t>Appin</t>
  </si>
  <si>
    <t>EDL CSM NSW Pty Ltd</t>
  </si>
  <si>
    <t>Waste Coal Mine Gas</t>
  </si>
  <si>
    <t>Awaba</t>
  </si>
  <si>
    <t>Bankstown Sports Club</t>
  </si>
  <si>
    <t>Diesel</t>
  </si>
  <si>
    <t>Belconnen</t>
  </si>
  <si>
    <t>EDL LFG ACT Pty Ltd</t>
  </si>
  <si>
    <t>Belrose</t>
  </si>
  <si>
    <t>EDL LFG NSW Pty Ltd</t>
  </si>
  <si>
    <t>Blackmores</t>
  </si>
  <si>
    <t>Blayney</t>
  </si>
  <si>
    <t>Blaney and Crookwell WindFarm Pty Ltd</t>
  </si>
  <si>
    <t>Bagasse</t>
  </si>
  <si>
    <t>Broadwater and Condong Co-generation plants</t>
  </si>
  <si>
    <t>Cape Byron Management</t>
  </si>
  <si>
    <t>Broken Hill GT</t>
  </si>
  <si>
    <t>Essential Energy</t>
  </si>
  <si>
    <t>Brown Mountain Hydro Power Station</t>
  </si>
  <si>
    <t>Cochrane Dam Pty Ltd</t>
  </si>
  <si>
    <t>Burrendong</t>
  </si>
  <si>
    <t>AGL</t>
  </si>
  <si>
    <t>Burrinjuck</t>
  </si>
  <si>
    <t>Capital East Solar Farm P1</t>
  </si>
  <si>
    <t>Infigen Energy</t>
  </si>
  <si>
    <t>Capital Wind Farm</t>
  </si>
  <si>
    <t>Renewable Power Ventures Pty Ltd</t>
  </si>
  <si>
    <t>Charlestown Square Cogeneration</t>
  </si>
  <si>
    <t>GPT RE Limited</t>
  </si>
  <si>
    <t>Copeton</t>
  </si>
  <si>
    <t>Crookwell</t>
  </si>
  <si>
    <t>Cullerin Range Wind Farm</t>
  </si>
  <si>
    <t>Cullerin Range Wind Farm Pty Ltd</t>
  </si>
  <si>
    <t>Earthpower Technologies Sydney</t>
  </si>
  <si>
    <t>Biogas - Sludge captured for combustion methane only</t>
  </si>
  <si>
    <t>Eastern Creek</t>
  </si>
  <si>
    <t>Eastern Creek 2 Gas Utilisation Facility</t>
  </si>
  <si>
    <t>Eraring GT</t>
  </si>
  <si>
    <t>Erskine Park</t>
  </si>
  <si>
    <t>Glenbawn</t>
  </si>
  <si>
    <t>Glennies Creek</t>
  </si>
  <si>
    <t>EDL OCI Pty Ltd</t>
  </si>
  <si>
    <t>Grange Avenue</t>
  </si>
  <si>
    <t>Jacks Gully</t>
  </si>
  <si>
    <t>Jindabyne</t>
  </si>
  <si>
    <t>Jounama</t>
  </si>
  <si>
    <t>Keepit</t>
  </si>
  <si>
    <t>Lucas Heights 2</t>
  </si>
  <si>
    <t>Lucas Heights I</t>
  </si>
  <si>
    <t>Mount Majura</t>
  </si>
  <si>
    <t>Mount Majura Solar Holdings Pty Ltd</t>
  </si>
  <si>
    <t>Mugga Lane</t>
  </si>
  <si>
    <t>Mugga Lane Solar Park</t>
  </si>
  <si>
    <t>Mugga Lane Solar Park Pty Ltd</t>
  </si>
  <si>
    <t>Nine Network Willoughby</t>
  </si>
  <si>
    <t>Nine Network</t>
  </si>
  <si>
    <t>Pindari</t>
  </si>
  <si>
    <t>Royalla Solar Farm</t>
  </si>
  <si>
    <t>Royalla Asset Pty Ltd ATF Royalla Asset Trust</t>
  </si>
  <si>
    <t>St George Leagues Club</t>
  </si>
  <si>
    <t>Summer Hill</t>
  </si>
  <si>
    <t>Tahmoor</t>
  </si>
  <si>
    <t>EDL TT Pty Ltd</t>
  </si>
  <si>
    <t>Teralba</t>
  </si>
  <si>
    <t>Envirogen Pty Ltd</t>
  </si>
  <si>
    <t>The Drop</t>
  </si>
  <si>
    <t>Pacific Hydro Investments Pty Ltd</t>
  </si>
  <si>
    <t>Tower</t>
  </si>
  <si>
    <t>UNSW C25</t>
  </si>
  <si>
    <t>Warragamba HEPS</t>
  </si>
  <si>
    <t>Water NSW</t>
  </si>
  <si>
    <t>West Illawarra Leagues Club</t>
  </si>
  <si>
    <t>Wests Illawarra Leagues Club</t>
  </si>
  <si>
    <t>West Nowra Landfill Gas Power Generation Facility</t>
  </si>
  <si>
    <t>Western Suburbs League Club Campbelltown</t>
  </si>
  <si>
    <t>Wilga Park Power Station A</t>
  </si>
  <si>
    <t>Santos</t>
  </si>
  <si>
    <t>Coal Seam Methane</t>
  </si>
  <si>
    <t>Wilga Park Power Station B</t>
  </si>
  <si>
    <t>Williamsdale Solar Farm</t>
  </si>
  <si>
    <t>OneSun Capital 10MW Operting Pty Ltd</t>
  </si>
  <si>
    <t>Woodlawn Bioreactor Energy Generation</t>
  </si>
  <si>
    <t>Veolia Environmental Services Aust P/L</t>
  </si>
  <si>
    <t>Wyangala A</t>
  </si>
  <si>
    <t>Hydro Power Pty Ltd</t>
  </si>
  <si>
    <t>Wyangala B</t>
  </si>
  <si>
    <t>Wyong</t>
  </si>
  <si>
    <t>LMS ENERGY Pty Ltd</t>
  </si>
  <si>
    <t>Projects under development</t>
  </si>
  <si>
    <t>Project</t>
  </si>
  <si>
    <t>Unit ID</t>
  </si>
  <si>
    <t>Land</t>
  </si>
  <si>
    <t>Equip</t>
  </si>
  <si>
    <t>Plan</t>
  </si>
  <si>
    <t>Finance</t>
  </si>
  <si>
    <t>Date</t>
  </si>
  <si>
    <t>Unit Status</t>
  </si>
  <si>
    <t>Full Commercial Use Date</t>
  </si>
  <si>
    <t>Bango Wind Farm</t>
  </si>
  <si>
    <t>Bango Wind Farm Pty Ltd</t>
  </si>
  <si>
    <t>Pub An</t>
  </si>
  <si>
    <t>TBA</t>
  </si>
  <si>
    <t>Ben Lomond</t>
  </si>
  <si>
    <t>Beryl Solar Farm</t>
  </si>
  <si>
    <t>ü</t>
  </si>
  <si>
    <t>Bodangora Wind Farm</t>
  </si>
  <si>
    <t>Adv</t>
  </si>
  <si>
    <t>Bogan River</t>
  </si>
  <si>
    <t>NS</t>
  </si>
  <si>
    <t>Capital 2 Wind Farm</t>
  </si>
  <si>
    <t>Capital Solar Farm</t>
  </si>
  <si>
    <t>Chipping Norton Waste to Energy</t>
  </si>
  <si>
    <t>Benedict Industries PL</t>
  </si>
  <si>
    <t>Coleambally Solar Farm</t>
  </si>
  <si>
    <t>Neoen</t>
  </si>
  <si>
    <t>Collector</t>
  </si>
  <si>
    <t>Crookwell 2 Wind Farm</t>
  </si>
  <si>
    <t>Crookwell Development Pty Ltd</t>
  </si>
  <si>
    <t>Crookwell 3 Wind Farm</t>
  </si>
  <si>
    <t>Crudine Ridge Wind Farm</t>
  </si>
  <si>
    <t>Crudine Ridge Wind Farm Pty Ltd</t>
  </si>
  <si>
    <t>Flyers Creek Wind Farm</t>
  </si>
  <si>
    <t>Gilgandra Solar Farm</t>
  </si>
  <si>
    <t>Glen Innes Wind Farm</t>
  </si>
  <si>
    <t>Glen Innes WindPower Pty Ltd</t>
  </si>
  <si>
    <t>Goonumbla Solar Farm</t>
  </si>
  <si>
    <t>Goonumbla Solar Farm Pty Ltd</t>
  </si>
  <si>
    <t>Griffith Solar Farm Pty Ltd</t>
  </si>
  <si>
    <t>Com</t>
  </si>
  <si>
    <t>Hay Sun Farm</t>
  </si>
  <si>
    <t>Overland Sun Farming Pty Ltd</t>
  </si>
  <si>
    <t>Hillston</t>
  </si>
  <si>
    <t>Jupiter Wind Farm</t>
  </si>
  <si>
    <t>EPYC Pty Ltd</t>
  </si>
  <si>
    <t>Kyoto Energy Park</t>
  </si>
  <si>
    <t>Upper Hunter Energy Park Pty Limited</t>
  </si>
  <si>
    <t>Liverpool Range Wind Farm</t>
  </si>
  <si>
    <t>EPURON Pty Ltd</t>
  </si>
  <si>
    <t>Manildra Prop Pty Ltd as trustee for the Manildra Asset Trust</t>
  </si>
  <si>
    <t>Narromine Solar Farm</t>
  </si>
  <si>
    <t>Dubbo Solar Hub Pty Ltd</t>
  </si>
  <si>
    <t>Paling Yards Wind Farm</t>
  </si>
  <si>
    <t>Union Fenosa Wind Australia Pty Ltd</t>
  </si>
  <si>
    <t>Parkes Solar Farm Pty Ltd</t>
  </si>
  <si>
    <t>Rye Park Wind Farm</t>
  </si>
  <si>
    <t>Tilt Renewables Australia</t>
  </si>
  <si>
    <t>Sapphire Wind Farm Pty Ltd</t>
  </si>
  <si>
    <t>Silverton Wind Farm</t>
  </si>
  <si>
    <t>South Keswick Solar Farm</t>
  </si>
  <si>
    <t>Sunraysia</t>
  </si>
  <si>
    <t>Maoneng Solar Asset Holdings Limited</t>
  </si>
  <si>
    <t>Uungula Wind Farm</t>
  </si>
  <si>
    <t>Uungula Wind Farm Pty Ltd</t>
  </si>
  <si>
    <t>White Rock Wind Farm Pty Ltd</t>
  </si>
  <si>
    <t>Yass Valley Wind Farm</t>
  </si>
  <si>
    <t>Yass Valley Wind Farm Pty Ltd</t>
  </si>
  <si>
    <t>Boco Rock Wind Farm (expansion)</t>
  </si>
  <si>
    <t>Woodlawn Bioreactor Energy Generation (expansion)</t>
  </si>
  <si>
    <t>New Gullen Range Wind Farm Pty Ltd</t>
  </si>
  <si>
    <t>Disclaimer</t>
  </si>
  <si>
    <t>This document is subject to an important disclaimer that limits or excludes AEMO's liability.</t>
  </si>
  <si>
    <t>New South Wales Summary</t>
  </si>
  <si>
    <t>Status</t>
  </si>
  <si>
    <t>Coal</t>
  </si>
  <si>
    <t>Gas other</t>
  </si>
  <si>
    <t>Biomass</t>
  </si>
  <si>
    <t>Other</t>
  </si>
  <si>
    <t>Existing</t>
  </si>
  <si>
    <t>Existing less Announced Withdrawal</t>
  </si>
  <si>
    <t>Committed</t>
  </si>
  <si>
    <t>Proposed</t>
  </si>
  <si>
    <t>Withdrawn</t>
  </si>
  <si>
    <t>Note: Existing includes Announced Withdrawal</t>
  </si>
  <si>
    <t>Please read the full disclaimer at:</t>
  </si>
  <si>
    <t>http://www.aemo.com.au/Electricity/National-Electricity-Market-NEM/Planning-and-forecasting/Generation-information</t>
  </si>
  <si>
    <t>Changes since last update</t>
  </si>
  <si>
    <r>
      <rPr>
        <b/>
        <sz val="9"/>
        <color theme="1"/>
        <rFont val="Arial"/>
        <family val="2"/>
      </rPr>
      <t>Griffith Solar Farm:</t>
    </r>
    <r>
      <rPr>
        <sz val="9"/>
        <color theme="1"/>
        <rFont val="Arial"/>
        <family val="2"/>
      </rPr>
      <t xml:space="preserve"> Griffith Solar Farm Pty Ltd advises that Griffith Solar Farm (29 MW) is now a committed project.</t>
    </r>
  </si>
  <si>
    <r>
      <rPr>
        <b/>
        <sz val="9"/>
        <color theme="1"/>
        <rFont val="Arial"/>
        <family val="2"/>
      </rPr>
      <t>Parkes Solar Farm:</t>
    </r>
    <r>
      <rPr>
        <sz val="9"/>
        <color theme="1"/>
        <rFont val="Arial"/>
        <family val="2"/>
      </rPr>
      <t xml:space="preserve"> Parkes Solar Farm Pty Ltd advises that Parkes Solar Farm (55 MW) is now a committed project.</t>
    </r>
  </si>
  <si>
    <r>
      <rPr>
        <b/>
        <sz val="9"/>
        <rFont val="Arial"/>
        <family val="2"/>
      </rPr>
      <t>Williamsdale Solar Farm:</t>
    </r>
    <r>
      <rPr>
        <sz val="9"/>
        <rFont val="Arial"/>
        <family val="2"/>
      </rPr>
      <t xml:space="preserve"> OneSun advises that Williamsdale Solar Farm (10MW) is now completed and is undergoing commissioning tests with full commercial operation expected in March 2017.</t>
    </r>
  </si>
  <si>
    <r>
      <rPr>
        <b/>
        <sz val="9"/>
        <rFont val="Arial"/>
        <family val="2"/>
      </rPr>
      <t>Woodlawn Bioreactor Energy Generation (expansion):</t>
    </r>
    <r>
      <rPr>
        <sz val="9"/>
        <rFont val="Arial"/>
        <family val="2"/>
      </rPr>
      <t xml:space="preserve"> AEMO has corrected the capacity totals shown below to include this existing new development (7.455 MW) in the Biomass (Proposed) category.</t>
    </r>
  </si>
  <si>
    <t xml:space="preserve">Generation withdrawals  </t>
  </si>
  <si>
    <t xml:space="preserve">Announced withdrawals (i.e. Mothballed, Seasonal Shut down etc.)           </t>
  </si>
  <si>
    <r>
      <rPr>
        <b/>
        <sz val="9"/>
        <rFont val="Arial"/>
        <family val="2"/>
      </rPr>
      <t>Liddell Power Station:</t>
    </r>
    <r>
      <rPr>
        <sz val="9"/>
        <rFont val="Arial"/>
        <family val="2"/>
      </rPr>
      <t xml:space="preserve"> AGL Energy Limited advises that Liddell C Power Station (2000 MW) is to shut down in 2022.</t>
    </r>
  </si>
  <si>
    <t>Committed projects</t>
  </si>
  <si>
    <r>
      <rPr>
        <b/>
        <sz val="9"/>
        <rFont val="Arial"/>
        <family val="2"/>
      </rPr>
      <t xml:space="preserve">Coal, CCGT, OCGT, Gas other, Water, Biomass, Geo-thermal, Other : </t>
    </r>
    <r>
      <rPr>
        <sz val="9"/>
        <rFont val="Arial"/>
        <family val="2"/>
      </rPr>
      <t>None to report.</t>
    </r>
  </si>
  <si>
    <t xml:space="preserve">Proposed projects </t>
  </si>
  <si>
    <t>Please refer to information presented in the worksheet titled 'New Developments'.</t>
  </si>
  <si>
    <t xml:space="preserve">Plant limitations </t>
  </si>
  <si>
    <t>AEMO has not been advised of any plant limitations for this region.</t>
  </si>
  <si>
    <t>New South Wales existing and potential new developments by generation type (MW)</t>
  </si>
  <si>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</si>
  <si>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</si>
  <si>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</si>
  <si>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</si>
  <si>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</si>
  <si>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</si>
  <si>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</si>
  <si>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</si>
  <si>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</si>
  <si>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</si>
  <si>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</si>
  <si>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</si>
  <si>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</si>
  <si>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</si>
  <si>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</si>
  <si>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</si>
  <si>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</si>
  <si>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</si>
  <si>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</si>
  <si>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</si>
  <si>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</si>
  <si>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</si>
  <si>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</si>
  <si>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</si>
  <si>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</si>
  <si>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</si>
  <si>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</si>
  <si>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</si>
  <si>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</si>
  <si>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</si>
  <si>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</si>
  <si>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</si>
  <si>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</si>
  <si>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</si>
  <si>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</si>
  <si>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</si>
  <si>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</si>
  <si>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</si>
  <si>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</si>
  <si>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</si>
  <si>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</si>
  <si>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</si>
  <si>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</si>
  <si>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</si>
  <si>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</si>
  <si>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</si>
  <si>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updates to new development projects and existing generation information since the 2012 ESOO published 9 August 2012.</t>
  </si>
  <si>
    <t>Publication date:</t>
  </si>
  <si>
    <r>
      <rPr>
        <b/>
        <sz val="9"/>
        <rFont val="Arial"/>
        <family val="2"/>
      </rPr>
      <t xml:space="preserve">Eraring Power Station: </t>
    </r>
    <r>
      <rPr>
        <sz val="9"/>
        <rFont val="Arial"/>
        <family val="2"/>
      </rPr>
      <t>Eraring Energy advises that the upgrade of unit 4 was completed in November 2012.</t>
    </r>
  </si>
  <si>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</si>
  <si>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</si>
  <si>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</si>
  <si>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</si>
  <si>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</si>
  <si>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</si>
  <si>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</si>
  <si>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</si>
  <si>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</si>
  <si>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</si>
  <si>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</si>
  <si>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</si>
  <si>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</si>
  <si>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</si>
  <si>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</si>
  <si>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</si>
  <si>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</si>
  <si>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</si>
  <si>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</si>
  <si>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r>
      <rPr>
        <b/>
        <sz val="9"/>
        <rFont val="Arial"/>
        <family val="2"/>
      </rPr>
      <t>Guthega Power Station</t>
    </r>
    <r>
      <rPr>
        <sz val="9"/>
        <rFont val="Arial"/>
        <family val="2"/>
      </rPr>
      <t>: 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</si>
  <si>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</si>
  <si>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</si>
  <si>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</si>
  <si>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</si>
  <si>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</si>
  <si>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</si>
  <si>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</si>
  <si>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</si>
  <si>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</si>
  <si>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</si>
  <si>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</si>
  <si>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color theme="1"/>
        <rFont val="Arial"/>
        <family val="2"/>
      </rPr>
      <t xml:space="preserve">Wilga Park Power Station </t>
    </r>
    <r>
      <rPr>
        <sz val="9"/>
        <color theme="1"/>
        <rFont val="Arial"/>
        <family val="2"/>
      </rPr>
      <t>B: Santos advises the Wilga Park Power Station B (6 MW) project has been completed and in full commercial operation since Sepetember 2014.</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</si>
  <si>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</si>
  <si>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</si>
  <si>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</si>
  <si>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</si>
  <si>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color theme="1"/>
        <rFont val="Arial"/>
        <family val="2"/>
      </rPr>
      <t>Wilga Park Power Station B</t>
    </r>
    <r>
      <rPr>
        <sz val="9"/>
        <color theme="1"/>
        <rFont val="Arial"/>
        <family val="2"/>
      </rPr>
      <t>: Santos advises the Wilga Park Power Station B (6 MW) project has been completed and in full commercial operation since January 2015.</t>
    </r>
  </si>
  <si>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</si>
  <si>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</si>
  <si>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has been completed and in full commercial operation since July 2015.</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</si>
  <si>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</si>
  <si>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</si>
  <si>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</si>
  <si>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</si>
  <si>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</si>
  <si>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rPr>
        <b/>
        <sz val="9"/>
        <rFont val="Arial"/>
        <family val="2"/>
      </rPr>
      <t xml:space="preserve">Moree Solar Farm: </t>
    </r>
    <r>
      <rPr>
        <sz val="9"/>
        <rFont val="Arial"/>
        <family val="2"/>
      </rPr>
      <t>Moree Solar Farm advises that Moree Solar Farm (56 MW) full commercial operation is planned for the end of March 2016.</t>
    </r>
  </si>
  <si>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</si>
  <si>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rFont val="Arial"/>
        <family val="2"/>
      </rPr>
      <t xml:space="preserve">Moree Solar Farm: </t>
    </r>
    <r>
      <rPr>
        <sz val="9"/>
        <rFont val="Arial"/>
        <family val="2"/>
      </rPr>
      <t>Moree Solar Farm Pty Ltd  advises that Moree Solar Farm (56 MW) has been completed and is in full commercial operation since late March 2016.</t>
    </r>
  </si>
  <si>
    <r>
      <rPr>
        <b/>
        <sz val="9"/>
        <rFont val="Arial"/>
        <family val="2"/>
      </rPr>
      <t>White Rock Wind Farm:</t>
    </r>
    <r>
      <rPr>
        <sz val="9"/>
        <rFont val="Arial"/>
        <family val="2"/>
      </rPr>
      <t xml:space="preserve"> Goldwind Australia advises that White Rock Wind Farm (175 MW) is a committed project.</t>
    </r>
  </si>
  <si>
    <r>
      <t xml:space="preserve">Williamsdale Solar Farm: </t>
    </r>
    <r>
      <rPr>
        <sz val="9"/>
        <rFont val="Arial"/>
        <family val="2"/>
      </rPr>
      <t>Elementus Energy Ptd Ltd. advises that Williamsdale Solar Farm (10MW) is a committed project.</t>
    </r>
  </si>
  <si>
    <r>
      <t xml:space="preserve">Mugga Lane Solar Park: </t>
    </r>
    <r>
      <rPr>
        <sz val="9"/>
        <rFont val="Arial"/>
        <family val="2"/>
      </rPr>
      <t>Zhenfa Canberra Solar Farm One advises that Mugga Lane Solar Park (13MW) is a committed project.</t>
    </r>
  </si>
  <si>
    <r>
      <rPr>
        <b/>
        <sz val="9"/>
        <rFont val="Arial"/>
        <family val="2"/>
      </rPr>
      <t xml:space="preserve">New Development: </t>
    </r>
    <r>
      <rPr>
        <sz val="9"/>
        <rFont val="Arial"/>
        <family val="2"/>
      </rPr>
      <t>Gullen Solar Project, Narromine Solar Farm, South Keswick Solar Farm, Boco Rock Wind Farm (expansion), Woodlan Bioreactor Energy Generation (expansion).</t>
    </r>
  </si>
  <si>
    <r>
      <rPr>
        <b/>
        <sz val="9"/>
        <color theme="1"/>
        <rFont val="Arial"/>
        <family val="2"/>
      </rPr>
      <t>Eraring GT:</t>
    </r>
    <r>
      <rPr>
        <sz val="9"/>
        <color theme="1"/>
        <rFont val="Arial"/>
        <family val="2"/>
      </rPr>
      <t xml:space="preserve"> AEMO has corrected the entry on the worksheet titled 'Existing NS Generation' to show OCGT for the Technology Type. This also updates the capacity totals shown below, moving 42 MW of Existing/Existing less announced withdrawal capacity from the "Other" category to the "OCGT" category.</t>
    </r>
  </si>
  <si>
    <r>
      <rPr>
        <b/>
        <sz val="9"/>
        <color theme="1"/>
        <rFont val="Arial"/>
        <family val="2"/>
      </rPr>
      <t>Manildra Photovoltaic Solar Farm:</t>
    </r>
    <r>
      <rPr>
        <sz val="9"/>
        <color theme="1"/>
        <rFont val="Arial"/>
        <family val="2"/>
      </rPr>
      <t xml:space="preserve">  Manildra Prop Pty Ltd as trustee for the Manildra Asset Trust advises that Manildra Photovoltaic Solar Farm (50 MW) is now a committed project.</t>
    </r>
  </si>
  <si>
    <r>
      <rPr>
        <b/>
        <sz val="9"/>
        <color theme="1"/>
        <rFont val="Arial"/>
        <family val="2"/>
      </rPr>
      <t>Gullen Range Solar Farm:</t>
    </r>
    <r>
      <rPr>
        <sz val="9"/>
        <color theme="1"/>
        <rFont val="Arial"/>
        <family val="2"/>
      </rPr>
      <t xml:space="preserve"> New Gullen Range Wind Farm Pty Ltd advises that Gullen Range Solar Farm (10 MW) is now a committed project.</t>
    </r>
  </si>
  <si>
    <r>
      <rPr>
        <b/>
        <sz val="9"/>
        <rFont val="Arial"/>
        <family val="2"/>
      </rPr>
      <t>Mugga Lane Solar Park:</t>
    </r>
    <r>
      <rPr>
        <sz val="9"/>
        <rFont val="Arial"/>
        <family val="2"/>
      </rPr>
      <t xml:space="preserve"> Mugga Lane Solar Park Pty Ltd advises that Mugga Lane Solar Park (13 MW) is now an existing generator with full commercial operation having commenced in 2017.</t>
    </r>
  </si>
  <si>
    <t>17 x 1.5
56 x 2.5</t>
  </si>
  <si>
    <t>NA</t>
  </si>
  <si>
    <t>The two tables below have been included to better represent the supply availability in New South Wales,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</si>
  <si>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Due to the intermittent nature of wind, wind generation capacities are de-rated to account for the output most likely to be available during times of maximum demand. AEMO refers to this as the "firm contribution" from wind generators during peak periods. These figures are 3.0% of the installed capacity during summer, and 4.2% during winter, based on AEMO's analysis of historical wind output over summer 2011-12 to 2015-16, and winter 2011 - 2015.</t>
  </si>
  <si>
    <t>The two tables below have been included to better represent the supply availability in New South Wales,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</si>
  <si>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 Excludes rooftop PV installations</t>
  </si>
  <si>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</si>
  <si>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</si>
  <si>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http://dubbosolarhub.com.au/the-dubbo-solar-hub-gets-financed-and-starts-construction/</t>
  </si>
  <si>
    <t>None to report.</t>
  </si>
  <si>
    <t>Source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</si>
  <si>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New South Wales. Thus the Firm Solar Capacity values in the table below are shown as NA, and do not contribute to the total capacity in that table.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</si>
  <si>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New South Wales. Thus the Firm Solar Capacity values in the table below are shown as NA, and do not contribute to the total capacity in that table.</t>
  </si>
  <si>
    <t>Bakers Maison</t>
  </si>
  <si>
    <t>PV Panels</t>
  </si>
  <si>
    <t>Balranald Solar Farm</t>
  </si>
  <si>
    <t>AGL Energy Limited</t>
  </si>
  <si>
    <t>PV - single axis tracking</t>
  </si>
  <si>
    <t>www.berylsolarfarm.com.au</t>
  </si>
  <si>
    <t>https://www.infigenenergy.com/capital-precinct/capital-2-wind-farm/</t>
  </si>
  <si>
    <t>Chillamurra</t>
  </si>
  <si>
    <t>PV Tracking flat panel</t>
  </si>
  <si>
    <t>Ratch Australia Corporation</t>
  </si>
  <si>
    <t>CRS Canberra</t>
  </si>
  <si>
    <t>Waste to Energy</t>
  </si>
  <si>
    <t>De Bortoli Wines</t>
  </si>
  <si>
    <t>DHL6 Solar Horsley Park</t>
  </si>
  <si>
    <t>Drayton's Family Wines Solar</t>
  </si>
  <si>
    <t>Goulburn Bioenergy Project</t>
  </si>
  <si>
    <t>Hunter Economic Zone</t>
  </si>
  <si>
    <t>Diesel Peaking Power station reconnection</t>
  </si>
  <si>
    <t>LMCC - Works Depot Power Station</t>
  </si>
  <si>
    <t>Metz Solar Farm</t>
  </si>
  <si>
    <t>Moorambilla Solar Farm</t>
  </si>
  <si>
    <t>Moorambilla Solar Pty Ltd</t>
  </si>
  <si>
    <t>Nevertire SF</t>
  </si>
  <si>
    <t>Epuron Island GP Pty Ltd</t>
  </si>
  <si>
    <t>NSW Energy Cluster</t>
  </si>
  <si>
    <t>Alinta</t>
  </si>
  <si>
    <t>Parkes Shire Council STP</t>
  </si>
  <si>
    <t>Parkes Shire Council WTP</t>
  </si>
  <si>
    <t>Penrith RSL Solar</t>
  </si>
  <si>
    <t>Proten - Farm 60</t>
  </si>
  <si>
    <t>Proten - Farm 61</t>
  </si>
  <si>
    <t>Proten - Farm 74</t>
  </si>
  <si>
    <t>Proten - Farm 75 - 79</t>
  </si>
  <si>
    <t>Riverina Solar Farm</t>
  </si>
  <si>
    <t>Riverina Solar</t>
  </si>
  <si>
    <t>Sapphire Wind Farm Phase 1 and 2</t>
  </si>
  <si>
    <t>Shoalhaven Expansion</t>
  </si>
  <si>
    <t>Origin Energy</t>
  </si>
  <si>
    <t>Snowy 2.0</t>
  </si>
  <si>
    <t>Stockland Development Wetherill Park</t>
  </si>
  <si>
    <t>Taronga Western Plains Zoo</t>
  </si>
  <si>
    <t>Todae Solar PE - Llandilo</t>
  </si>
  <si>
    <t>Todae Solar- PF Minchinbury</t>
  </si>
  <si>
    <t>Todae Solar SV - Mater Clinic</t>
  </si>
  <si>
    <t>Todae Solar SV - Mater Hospital</t>
  </si>
  <si>
    <t>Upper Hunter Energy Park</t>
  </si>
  <si>
    <t>Vales Point Solar</t>
  </si>
  <si>
    <t>Walgett SF</t>
  </si>
  <si>
    <t>Wellington</t>
  </si>
  <si>
    <t>http://www.firstsolar.com/en/Resources/Projects/Wellington-Solar-Farm</t>
  </si>
  <si>
    <t>White Rock Solar Farm</t>
  </si>
  <si>
    <t>Data presented is current as at 22 December 2017</t>
  </si>
  <si>
    <t>Visy Power Generation</t>
  </si>
  <si>
    <t xml:space="preserve"> 1-70</t>
  </si>
  <si>
    <r>
      <t xml:space="preserve">Silverton Wind Farm: </t>
    </r>
    <r>
      <rPr>
        <sz val="9"/>
        <rFont val="Arial"/>
        <family val="2"/>
      </rPr>
      <t>PARF Company Pty Ltd as trustee for the Silverton Project Trust advises that Silverton Wind Farm (198.94 MW) is now a committed project.</t>
    </r>
  </si>
  <si>
    <r>
      <rPr>
        <b/>
        <sz val="9"/>
        <rFont val="Arial"/>
        <family val="2"/>
      </rPr>
      <t xml:space="preserve">Smithfield Energy Facility: </t>
    </r>
    <r>
      <rPr>
        <sz val="9"/>
        <rFont val="Arial"/>
        <family val="2"/>
      </rPr>
      <t>Visy Power Generation advises that Smithfield Energy Facility, which closed in July 2017, has been brought back into service with up to 109 MW of capacity available, with a further 62 MW available on recall with lead time to be determined.</t>
    </r>
  </si>
  <si>
    <r>
      <t xml:space="preserve">Diesel: </t>
    </r>
    <r>
      <rPr>
        <sz val="9"/>
        <rFont val="Arial"/>
        <family val="2"/>
      </rPr>
      <t>Hunter Economic Zone (28.8 MW).</t>
    </r>
  </si>
  <si>
    <t>TBD</t>
  </si>
  <si>
    <t>http://bangowindfarm.com.au/facts_figures</t>
  </si>
  <si>
    <t>https://www.infigenenergy.com/investors/asxreleases/infigen-to-proceed-to-construction-of-113-mw-bodangora-wind-farm/ , https://www.infigenenergy.com/bodangora/</t>
  </si>
  <si>
    <t>https://www.infigenenergy.com/our-business/development-pipeline/solar-energy-projects/</t>
  </si>
  <si>
    <t>http://crudineridgewindfarm.com.au/facts_figures</t>
  </si>
  <si>
    <t>Finley Solar Farm</t>
  </si>
  <si>
    <t>ESCO Pacific</t>
  </si>
  <si>
    <t>http://finleysolarfarm.com.au/project/</t>
  </si>
  <si>
    <t>http://www.unionfenosa.com.au/portfolio/nsw-paling-yards/ , http://www.unionfenosa.com.au/nsw-paling-yards-project-documents/</t>
  </si>
  <si>
    <t>http://www.riverinasolar.com/about , http://reneweconomy.com.au/energyaustralia-signs-ppa-150mw-neoen-solar-farm-nsw-64331/</t>
  </si>
  <si>
    <t>http://www.sapphirewindfarm.com.au/</t>
  </si>
  <si>
    <t>PARF Company 8 Pty Ltd as trustee for the Silverton Project Trust</t>
  </si>
  <si>
    <t>https://www.agl.com.au/about-agl/how-we-source-energy/renewable-energy/silverton-wind-farm , http://reneweconomy.com.au/agls-new-200mw-silverton-wind-farm-to-cost-just-65mwh-94146/</t>
  </si>
  <si>
    <t>http://walgettsolarfarm.com.au/</t>
  </si>
  <si>
    <t>1 - 90</t>
  </si>
  <si>
    <t>1-67</t>
  </si>
  <si>
    <t>Inverters 1-60</t>
  </si>
  <si>
    <t>68-122</t>
  </si>
  <si>
    <t>Units 1-33</t>
  </si>
  <si>
    <t>Inverters 1 - 34</t>
  </si>
  <si>
    <t>1</t>
  </si>
  <si>
    <t>88</t>
  </si>
  <si>
    <t>1-55</t>
  </si>
  <si>
    <t>Units 1-28</t>
  </si>
  <si>
    <t>Units 1-23</t>
  </si>
  <si>
    <t>1-77</t>
  </si>
  <si>
    <t/>
  </si>
  <si>
    <t>1-42</t>
  </si>
  <si>
    <t>25</t>
  </si>
  <si>
    <t>Units 1-25</t>
  </si>
  <si>
    <t>1-31</t>
  </si>
  <si>
    <t>16</t>
  </si>
  <si>
    <t>1-88</t>
  </si>
  <si>
    <t>Units 1-29</t>
  </si>
  <si>
    <t>266</t>
  </si>
  <si>
    <t>Inverters 1-20</t>
  </si>
  <si>
    <t>.</t>
  </si>
  <si>
    <t>Units 1-55</t>
  </si>
  <si>
    <t>1- 109</t>
  </si>
  <si>
    <t>75</t>
  </si>
  <si>
    <t>58</t>
  </si>
  <si>
    <t>6</t>
  </si>
  <si>
    <t>100</t>
  </si>
  <si>
    <t>22</t>
  </si>
  <si>
    <t>1-249</t>
  </si>
  <si>
    <t>Stage 2 uncommitted 71-119</t>
  </si>
  <si>
    <t>7</t>
  </si>
  <si>
    <t>Wind turbines 1-79</t>
  </si>
  <si>
    <t>Jul-19</t>
  </si>
  <si>
    <t>Jan-2018</t>
  </si>
  <si>
    <t>Jul-2020</t>
  </si>
  <si>
    <t xml:space="preserve">Todae Solar CSU </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</si>
  <si>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</si>
  <si>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</si>
  <si>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</si>
  <si>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</si>
  <si>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t>Com*</t>
  </si>
  <si>
    <t>Jemalong STEG Plant Phase 1</t>
  </si>
  <si>
    <t>Vast Solar</t>
  </si>
  <si>
    <t>Aug-2018</t>
  </si>
  <si>
    <t>Summer 2018/19</t>
  </si>
  <si>
    <t>Winter 2018</t>
  </si>
  <si>
    <t>Summer 2017/18</t>
  </si>
  <si>
    <t>Gullen Range Solar Farm</t>
  </si>
  <si>
    <t>4x2.5</t>
  </si>
  <si>
    <t>http://whiterocksolarfarm.com/wp-content/uploads/2017/11/Media-release-First-solar-panels-installed-at-WRSF.pdf; http://whiterocksolarfarm.com/wp-content/uploads/2017/12/WRWF-Dec-newsletter-digital-version.pdf</t>
  </si>
  <si>
    <t>Sep-2018</t>
  </si>
  <si>
    <r>
      <rPr>
        <b/>
        <sz val="9"/>
        <rFont val="Arial"/>
        <family val="2"/>
      </rPr>
      <t>Sapphire Wind Farm Phase 1 and 2:</t>
    </r>
    <r>
      <rPr>
        <sz val="9"/>
        <rFont val="Arial"/>
        <family val="2"/>
      </rPr>
      <t xml:space="preserve"> Sapphire Wind Farm Pty Ltd advises that Sapphire Wind Farm Phase 1 and 2 (270 MW) is now committed.</t>
    </r>
  </si>
  <si>
    <t>Newcastle Gas Peaker</t>
  </si>
  <si>
    <t>NSW Gas Peaker</t>
  </si>
  <si>
    <t>Reciprocating engines (gas/diesel)</t>
  </si>
  <si>
    <t>Natural Gas</t>
  </si>
  <si>
    <t>Summer 2022/23</t>
  </si>
  <si>
    <t>**Visy Power Generation advises that Smithfield Energy Facility, which closed in July 2017, has been brought back into service with up to 109 MW of capacity available, with a further 62 MW available on recall with lead time to be determined.</t>
  </si>
  <si>
    <t>170.9*</t>
  </si>
  <si>
    <r>
      <t xml:space="preserve">Solar: </t>
    </r>
    <r>
      <rPr>
        <sz val="9"/>
        <rFont val="Arial"/>
        <family val="2"/>
      </rPr>
      <t>Griffith Solar Farm (29.9 MW), Gullen Range Solar Farm (10 MW), Manildra Photovoltaic Solar Farm (50 MW), Parkes Solar Farm (55 MW), White Rock Solar Farm (20 MW)</t>
    </r>
  </si>
  <si>
    <r>
      <rPr>
        <b/>
        <sz val="9"/>
        <rFont val="Arial"/>
        <family val="2"/>
      </rPr>
      <t xml:space="preserve">Bodangora Wind Farm: </t>
    </r>
    <r>
      <rPr>
        <sz val="9"/>
        <rFont val="Arial"/>
        <family val="2"/>
      </rPr>
      <t xml:space="preserve">Bodangora Wind Farm (113 MW) is now reported as committed since Infigen Energy has advised construction has commenced. </t>
    </r>
  </si>
  <si>
    <t>Existing scheduled and semi-scheduled generation</t>
  </si>
  <si>
    <r>
      <rPr>
        <b/>
        <sz val="9"/>
        <rFont val="Arial"/>
        <family val="2"/>
      </rPr>
      <t xml:space="preserve">White Rock Solar Farm: </t>
    </r>
    <r>
      <rPr>
        <sz val="9"/>
        <rFont val="Arial"/>
        <family val="2"/>
      </rPr>
      <t xml:space="preserve"> White Rock Solar Farm (20 MW) is now reported as committed since White Rock Wind Farm Pty Ltd has advised construction has commenced. </t>
    </r>
  </si>
  <si>
    <t>Oct-2019</t>
  </si>
  <si>
    <t>Sep-2019</t>
  </si>
  <si>
    <t>Dec-2017</t>
  </si>
  <si>
    <t>Mar-2020</t>
  </si>
  <si>
    <t>Jul-2018</t>
  </si>
  <si>
    <r>
      <rPr>
        <b/>
        <sz val="9"/>
        <rFont val="Arial"/>
        <family val="2"/>
      </rPr>
      <t>Hunter Economic Zone Diesel:</t>
    </r>
    <r>
      <rPr>
        <sz val="9"/>
        <rFont val="Arial"/>
        <family val="2"/>
      </rPr>
      <t xml:space="preserve"> Hunter Economic Zone Diesels (28.8 MW) is now reported at committed as Snowy Hydro Ltd advises construction has commenced.</t>
    </r>
  </si>
  <si>
    <r>
      <rPr>
        <b/>
        <sz val="9"/>
        <rFont val="Arial"/>
        <family val="2"/>
      </rPr>
      <t>Wind:</t>
    </r>
    <r>
      <rPr>
        <sz val="9"/>
        <rFont val="Arial"/>
        <family val="2"/>
      </rPr>
      <t xml:space="preserve"> Bodangora Wind Farm (113 MW), Crookwell 2 Wind Farm (91 MW), Sapphire Wind Farm Phase 1 and 2 (270 MW), Silverton Wind Farm (198.94 MW).</t>
    </r>
  </si>
  <si>
    <t>Solar*</t>
  </si>
  <si>
    <t>*Visy Power Generation advises that Smithfield Energy Facility, which closed in July 2017, has been brought back into service with up to 109 MW of capacity available, with a further 62 MW available on recall with lead time to be determined.</t>
  </si>
  <si>
    <t>Gunning Wind Farm</t>
  </si>
  <si>
    <t>Taralga Wind Farm</t>
  </si>
  <si>
    <t>Nyngan Solar Plant</t>
  </si>
  <si>
    <t>Com* - Identifies projects that are under construction, but AEMO has not been informed that the project meets all 5 commitment criteria.</t>
  </si>
  <si>
    <t>Generation capacity in the NEM</t>
  </si>
  <si>
    <t>62**</t>
  </si>
  <si>
    <r>
      <t xml:space="preserve">Bayswater: </t>
    </r>
    <r>
      <rPr>
        <sz val="9"/>
        <rFont val="Arial"/>
        <family val="2"/>
      </rPr>
      <t>AGL has advised Bayswater Power Station will increase capacity by 25 MW each Winter from 2019 to 2022</t>
    </r>
  </si>
  <si>
    <r>
      <t xml:space="preserve">Crookwell 2 Wind Farm: </t>
    </r>
    <r>
      <rPr>
        <sz val="9"/>
        <rFont val="Arial"/>
        <family val="2"/>
      </rPr>
      <t>Crookwell 2 Wind Farm (91 MW) is reported as committed as Crookwell Development Pty Ltd has advised construction has commenced.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</si>
</sst>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5">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sz val="11"/>
      <color rgb="FF000000"/>
      <name val="Calibri"/>
      <family val="2"/>
      <scheme val="minor"/>
    </font>
    <font>
      <u/>
      <sz val="11"/>
      <color theme="10"/>
      <name val="Calibri"/>
      <family val="2"/>
      <scheme val="minor"/>
    </font>
    <font>
      <u/>
      <sz val="10"/>
      <color theme="10"/>
      <name val="Arial"/>
      <family val="2"/>
    </font>
    <font>
      <b/>
      <sz val="11"/>
      <color rgb="FFF47321"/>
      <name val="Arial"/>
      <family val="2"/>
    </font>
    <font>
      <sz val="11"/>
      <name val="Arial"/>
      <family val="2"/>
    </font>
    <font>
      <sz val="9"/>
      <color theme="1"/>
      <name val="Arial"/>
      <family val="2"/>
    </font>
    <font>
      <b/>
      <sz val="9"/>
      <color theme="1"/>
      <name val="Arial"/>
      <family val="2"/>
    </font>
    <font>
      <sz val="9"/>
      <name val="Arial"/>
      <family val="2"/>
    </font>
    <font>
      <b/>
      <sz val="9"/>
      <name val="Arial"/>
      <family val="2"/>
    </font>
    <font>
      <b/>
      <sz val="9"/>
      <color rgb="FFF47321"/>
      <name val="Arial"/>
      <family val="2"/>
    </font>
    <font>
      <sz val="9"/>
      <name val="Symbol"/>
      <family val="1"/>
      <charset val="2"/>
    </font>
    <font>
      <sz val="7"/>
      <name val="Times New Roman"/>
      <family val="1"/>
    </font>
    <font>
      <sz val="9"/>
      <color theme="1"/>
      <name val="Symbol"/>
      <family val="1"/>
      <charset val="2"/>
    </font>
    <font>
      <sz val="7"/>
      <color theme="1"/>
      <name val="Times New Roman"/>
      <family val="1"/>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b/>
      <sz val="10"/>
      <color theme="1"/>
      <name val="Arial"/>
      <family val="2"/>
    </font>
    <font>
      <b/>
      <sz val="10"/>
      <name val="Arial"/>
      <family val="2"/>
    </font>
    <font>
      <sz val="10"/>
      <name val="Arial"/>
      <family val="2"/>
    </font>
    <font>
      <u/>
      <sz val="8"/>
      <color theme="10"/>
      <name val="Arial"/>
      <family val="2"/>
    </font>
    <font>
      <sz val="9"/>
      <color theme="1"/>
      <name val="Arial"/>
      <family val="1"/>
      <charset val="2"/>
    </font>
    <font>
      <sz val="11"/>
      <color rgb="FFFF0000"/>
      <name val="Calibri"/>
      <family val="2"/>
      <scheme val="minor"/>
    </font>
    <font>
      <sz val="10"/>
      <color rgb="FF000000"/>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
      <patternFill patternType="solid">
        <fgColor rgb="FFE7E3DC"/>
        <bgColor indexed="64"/>
      </patternFill>
    </fill>
  </fills>
  <borders count="12">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style="medium">
        <color rgb="FFFFFFFF"/>
      </left>
      <right/>
      <top style="medium">
        <color rgb="FFFFFFFF"/>
      </top>
      <bottom/>
      <diagonal/>
    </border>
    <border>
      <left/>
      <right/>
      <top style="medium">
        <color rgb="FFFFFFFF"/>
      </top>
      <bottom/>
      <diagonal/>
    </border>
  </borders>
  <cellStyleXfs count="4">
    <xf numFmtId="0" fontId="0" fillId="0" borderId="0"/>
    <xf numFmtId="0" fontId="10" fillId="0" borderId="0" applyNumberFormat="0" applyFill="0" applyBorder="0" applyAlignment="0" applyProtection="0"/>
    <xf numFmtId="0" fontId="9" fillId="0" borderId="0"/>
    <xf numFmtId="43" fontId="9" fillId="0" borderId="0" applyFont="0" applyFill="0" applyBorder="0" applyAlignment="0" applyProtection="0"/>
  </cellStyleXfs>
  <cellXfs count="203">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0" fontId="6" fillId="0" borderId="2" xfId="0" applyFont="1" applyBorder="1"/>
    <xf numFmtId="0" fontId="8" fillId="0" borderId="3" xfId="0" applyFont="1" applyBorder="1" applyAlignment="1">
      <alignment horizontal="left"/>
    </xf>
    <xf numFmtId="0" fontId="6" fillId="0" borderId="4" xfId="0" applyFont="1" applyBorder="1"/>
    <xf numFmtId="1" fontId="4" fillId="4" borderId="1" xfId="0" applyNumberFormat="1" applyFont="1" applyFill="1" applyBorder="1" applyAlignment="1">
      <alignment horizontal="center" vertical="center"/>
    </xf>
    <xf numFmtId="0" fontId="11" fillId="0" borderId="4" xfId="1" applyFont="1" applyBorder="1"/>
    <xf numFmtId="0" fontId="1" fillId="0" borderId="0" xfId="0" applyFont="1" applyBorder="1" applyAlignment="1">
      <alignment horizontal="left"/>
    </xf>
    <xf numFmtId="0" fontId="12" fillId="6" borderId="0" xfId="0" applyFont="1" applyFill="1" applyAlignment="1">
      <alignment horizontal="left" vertical="center"/>
    </xf>
    <xf numFmtId="0" fontId="13" fillId="6" borderId="0" xfId="0" applyFont="1" applyFill="1"/>
    <xf numFmtId="0" fontId="16" fillId="6" borderId="0" xfId="0" applyFont="1" applyFill="1" applyAlignment="1">
      <alignment horizontal="left" vertical="center" wrapText="1"/>
    </xf>
    <xf numFmtId="0" fontId="14" fillId="6" borderId="0" xfId="0" applyFont="1" applyFill="1" applyAlignment="1">
      <alignment horizontal="left" vertical="center" wrapText="1"/>
    </xf>
    <xf numFmtId="0" fontId="18" fillId="7" borderId="0" xfId="0" applyFont="1" applyFill="1" applyAlignment="1">
      <alignment vertical="center"/>
    </xf>
    <xf numFmtId="0" fontId="15" fillId="6" borderId="0" xfId="0" applyFont="1" applyFill="1" applyAlignment="1">
      <alignment horizontal="left" vertical="center" wrapText="1"/>
    </xf>
    <xf numFmtId="0" fontId="12" fillId="7" borderId="0" xfId="0" applyFont="1" applyFill="1" applyAlignment="1">
      <alignment vertical="center"/>
    </xf>
    <xf numFmtId="0" fontId="16" fillId="6" borderId="0" xfId="0" applyFont="1" applyFill="1"/>
    <xf numFmtId="0" fontId="0" fillId="6" borderId="0" xfId="0" applyFill="1"/>
    <xf numFmtId="0" fontId="14" fillId="6" borderId="0" xfId="0" applyFont="1" applyFill="1"/>
    <xf numFmtId="0" fontId="1" fillId="6" borderId="0" xfId="0" applyFont="1" applyFill="1" applyAlignment="1">
      <alignment horizontal="left" vertical="center"/>
    </xf>
    <xf numFmtId="0" fontId="19" fillId="6" borderId="0" xfId="0" applyFont="1" applyFill="1" applyAlignment="1">
      <alignment horizontal="left" vertical="center" indent="2"/>
    </xf>
    <xf numFmtId="0" fontId="14"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21" fillId="6" borderId="0" xfId="0" applyFont="1" applyFill="1" applyAlignment="1">
      <alignment horizontal="left" vertical="center" indent="2"/>
    </xf>
    <xf numFmtId="0" fontId="23" fillId="6" borderId="0" xfId="0" applyFont="1" applyFill="1" applyAlignment="1">
      <alignment vertical="center"/>
    </xf>
    <xf numFmtId="0" fontId="24" fillId="8" borderId="5" xfId="0" applyFont="1" applyFill="1" applyBorder="1" applyAlignment="1">
      <alignment horizontal="left" vertical="center"/>
    </xf>
    <xf numFmtId="0" fontId="24" fillId="8" borderId="6" xfId="0" applyFont="1" applyFill="1" applyBorder="1" applyAlignment="1">
      <alignment horizontal="left" vertical="center"/>
    </xf>
    <xf numFmtId="0" fontId="5" fillId="9" borderId="7" xfId="0" applyFont="1" applyFill="1" applyBorder="1" applyAlignment="1">
      <alignment vertical="center" wrapText="1"/>
    </xf>
    <xf numFmtId="0" fontId="25" fillId="6" borderId="6" xfId="0" applyFont="1" applyFill="1" applyBorder="1" applyAlignment="1">
      <alignment horizontal="center" vertical="center" wrapText="1"/>
    </xf>
    <xf numFmtId="0" fontId="26" fillId="6" borderId="0" xfId="0" applyFont="1" applyFill="1" applyAlignment="1">
      <alignment horizontal="justify" vertical="center"/>
    </xf>
    <xf numFmtId="0" fontId="1" fillId="6" borderId="0" xfId="0" applyFont="1" applyFill="1" applyAlignment="1">
      <alignment vertical="center"/>
    </xf>
    <xf numFmtId="0" fontId="23" fillId="6" borderId="0" xfId="0" applyFont="1" applyFill="1" applyAlignment="1">
      <alignment horizontal="left" vertical="center"/>
    </xf>
    <xf numFmtId="0" fontId="27" fillId="6" borderId="7" xfId="0" applyFont="1" applyFill="1" applyBorder="1" applyAlignment="1">
      <alignment vertical="center"/>
    </xf>
    <xf numFmtId="0" fontId="16" fillId="6" borderId="0" xfId="0" applyFont="1" applyFill="1" applyAlignment="1">
      <alignment vertical="center"/>
    </xf>
    <xf numFmtId="15" fontId="15" fillId="6" borderId="0" xfId="0" applyNumberFormat="1" applyFont="1" applyFill="1"/>
    <xf numFmtId="0" fontId="14" fillId="6" borderId="0" xfId="0" applyFont="1" applyFill="1" applyAlignment="1">
      <alignment horizontal="left" vertical="center"/>
    </xf>
    <xf numFmtId="1" fontId="0" fillId="0" borderId="0" xfId="0" applyNumberFormat="1"/>
    <xf numFmtId="164" fontId="0" fillId="0" borderId="0" xfId="0" applyNumberFormat="1"/>
    <xf numFmtId="0" fontId="9" fillId="0" borderId="0" xfId="2"/>
    <xf numFmtId="1" fontId="7" fillId="4" borderId="1" xfId="2" applyNumberFormat="1" applyFont="1" applyFill="1" applyBorder="1" applyAlignment="1">
      <alignment horizontal="center" vertical="center"/>
    </xf>
    <xf numFmtId="1" fontId="7" fillId="5" borderId="1" xfId="2" applyNumberFormat="1" applyFont="1" applyFill="1" applyBorder="1" applyAlignment="1">
      <alignment horizontal="center" vertical="center"/>
    </xf>
    <xf numFmtId="0" fontId="1" fillId="0" borderId="1" xfId="2" applyFont="1" applyBorder="1" applyAlignment="1">
      <alignment horizontal="left"/>
    </xf>
    <xf numFmtId="0" fontId="9" fillId="0" borderId="0" xfId="2"/>
    <xf numFmtId="0" fontId="31" fillId="0" borderId="0" xfId="1" applyFont="1" applyAlignment="1">
      <alignment vertical="center" wrapText="1"/>
    </xf>
    <xf numFmtId="0" fontId="0" fillId="0" borderId="0" xfId="0"/>
    <xf numFmtId="0" fontId="6" fillId="0" borderId="0" xfId="0" applyFont="1" applyBorder="1"/>
    <xf numFmtId="0" fontId="29" fillId="0" borderId="0" xfId="0" applyFont="1" applyBorder="1" applyAlignment="1">
      <alignment horizontal="left"/>
    </xf>
    <xf numFmtId="0" fontId="9" fillId="0" borderId="0" xfId="2" applyAlignment="1"/>
    <xf numFmtId="0" fontId="3" fillId="3" borderId="1" xfId="2" applyFont="1" applyFill="1" applyBorder="1" applyAlignment="1">
      <alignment horizontal="left" vertical="center"/>
    </xf>
    <xf numFmtId="0" fontId="4" fillId="4"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4" borderId="1" xfId="2" applyNumberFormat="1" applyFont="1" applyFill="1" applyBorder="1" applyAlignment="1">
      <alignment horizontal="center" vertical="center"/>
    </xf>
    <xf numFmtId="0" fontId="4" fillId="4" borderId="1" xfId="2" applyFont="1" applyFill="1" applyBorder="1" applyAlignment="1">
      <alignment horizontal="left" vertical="center"/>
    </xf>
    <xf numFmtId="0" fontId="4" fillId="5" borderId="1" xfId="2" applyFont="1" applyFill="1" applyBorder="1" applyAlignment="1">
      <alignment horizontal="left" vertical="center"/>
    </xf>
    <xf numFmtId="0" fontId="0" fillId="0" borderId="0" xfId="0"/>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165" fontId="0" fillId="0" borderId="0" xfId="0" applyNumberFormat="1"/>
    <xf numFmtId="0" fontId="0" fillId="0" borderId="0" xfId="0"/>
    <xf numFmtId="0" fontId="0" fillId="0" borderId="0" xfId="2" applyFont="1"/>
    <xf numFmtId="1" fontId="7" fillId="0" borderId="1" xfId="2"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8" xfId="2" applyFont="1" applyFill="1" applyBorder="1" applyAlignment="1">
      <alignment vertical="center"/>
    </xf>
    <xf numFmtId="0" fontId="0" fillId="0" borderId="0" xfId="0" applyFill="1"/>
    <xf numFmtId="0" fontId="0" fillId="0" borderId="0" xfId="0"/>
    <xf numFmtId="165" fontId="0" fillId="6" borderId="0" xfId="0" applyNumberFormat="1" applyFill="1"/>
    <xf numFmtId="0" fontId="0" fillId="0" borderId="0" xfId="0"/>
    <xf numFmtId="0" fontId="0" fillId="0" borderId="0" xfId="0"/>
    <xf numFmtId="0" fontId="16" fillId="6" borderId="0" xfId="0" applyFont="1" applyFill="1" applyAlignment="1">
      <alignment horizontal="left" vertical="center" wrapText="1"/>
    </xf>
    <xf numFmtId="0" fontId="17" fillId="6" borderId="0" xfId="0" applyFont="1" applyFill="1" applyAlignment="1">
      <alignment horizontal="left" vertical="center" wrapText="1"/>
    </xf>
    <xf numFmtId="1" fontId="4" fillId="0" borderId="1" xfId="2" applyNumberFormat="1" applyFont="1" applyFill="1" applyBorder="1" applyAlignment="1">
      <alignment horizontal="left" vertical="center"/>
    </xf>
    <xf numFmtId="0" fontId="3" fillId="3" borderId="1" xfId="2" applyFont="1" applyFill="1" applyBorder="1" applyAlignment="1">
      <alignment horizontal="left" vertical="center" wrapText="1"/>
    </xf>
    <xf numFmtId="0" fontId="0" fillId="0" borderId="0" xfId="0"/>
    <xf numFmtId="0" fontId="4" fillId="5" borderId="1" xfId="2" quotePrefix="1" applyFont="1" applyFill="1" applyBorder="1" applyAlignment="1">
      <alignment horizontal="left" vertical="center"/>
    </xf>
    <xf numFmtId="0" fontId="4" fillId="4" borderId="1" xfId="2" quotePrefix="1" applyFont="1" applyFill="1" applyBorder="1" applyAlignment="1">
      <alignment horizontal="center" vertical="center"/>
    </xf>
    <xf numFmtId="0" fontId="4" fillId="5" borderId="8" xfId="2" quotePrefix="1" applyFont="1" applyFill="1" applyBorder="1" applyAlignment="1">
      <alignment vertical="center" wrapText="1"/>
    </xf>
    <xf numFmtId="0" fontId="31" fillId="10" borderId="10" xfId="1" quotePrefix="1" applyFont="1" applyFill="1" applyBorder="1" applyAlignment="1">
      <alignment vertical="center" wrapText="1"/>
    </xf>
    <xf numFmtId="0" fontId="4" fillId="5" borderId="8" xfId="2" applyFont="1" applyFill="1" applyBorder="1" applyAlignment="1">
      <alignment vertical="center" wrapText="1"/>
    </xf>
    <xf numFmtId="0" fontId="31" fillId="10" borderId="10" xfId="1" applyFont="1" applyFill="1" applyBorder="1" applyAlignment="1">
      <alignment vertical="center" wrapText="1"/>
    </xf>
    <xf numFmtId="0" fontId="31" fillId="10" borderId="8" xfId="1" applyFont="1" applyFill="1" applyBorder="1" applyAlignment="1">
      <alignment vertical="center" wrapText="1"/>
    </xf>
    <xf numFmtId="0" fontId="0" fillId="0" borderId="0" xfId="0"/>
    <xf numFmtId="0" fontId="0" fillId="0" borderId="0" xfId="0"/>
    <xf numFmtId="0" fontId="0" fillId="0" borderId="0" xfId="0"/>
    <xf numFmtId="0" fontId="33" fillId="0" borderId="0" xfId="2" applyFont="1"/>
    <xf numFmtId="0" fontId="0" fillId="0" borderId="0" xfId="0"/>
    <xf numFmtId="0" fontId="16" fillId="6" borderId="0" xfId="0" applyFont="1" applyFill="1" applyAlignment="1">
      <alignment horizontal="left" vertical="top" wrapText="1"/>
    </xf>
    <xf numFmtId="14" fontId="4" fillId="4" borderId="1" xfId="2" quotePrefix="1" applyNumberFormat="1" applyFont="1" applyFill="1" applyBorder="1" applyAlignment="1">
      <alignment horizontal="center" vertical="center"/>
    </xf>
    <xf numFmtId="0" fontId="16" fillId="6" borderId="0" xfId="0" applyFont="1" applyFill="1" applyAlignment="1">
      <alignment horizontal="left" vertical="top" wrapText="1"/>
    </xf>
    <xf numFmtId="0" fontId="0" fillId="0" borderId="0" xfId="0"/>
    <xf numFmtId="0" fontId="2" fillId="2" borderId="1" xfId="2" applyFont="1" applyFill="1" applyBorder="1" applyAlignment="1">
      <alignment horizontal="center" vertical="center" wrapText="1"/>
    </xf>
    <xf numFmtId="0" fontId="2" fillId="2" borderId="9" xfId="2" applyFont="1" applyFill="1" applyBorder="1" applyAlignment="1">
      <alignment vertical="center" wrapText="1"/>
    </xf>
    <xf numFmtId="0" fontId="0" fillId="0" borderId="0" xfId="0"/>
    <xf numFmtId="0" fontId="0" fillId="0" borderId="0" xfId="0"/>
    <xf numFmtId="0" fontId="16" fillId="6" borderId="0" xfId="0" applyFont="1" applyFill="1" applyAlignment="1">
      <alignment horizontal="left" vertical="top" wrapText="1"/>
    </xf>
    <xf numFmtId="0" fontId="17" fillId="6" borderId="0" xfId="0" applyFont="1" applyFill="1" applyAlignment="1">
      <alignment horizontal="left" vertical="top" wrapText="1"/>
    </xf>
    <xf numFmtId="0" fontId="0" fillId="0" borderId="0" xfId="0"/>
    <xf numFmtId="0" fontId="17" fillId="6" borderId="0" xfId="0" applyFont="1" applyFill="1" applyAlignment="1">
      <alignment vertical="center" wrapText="1"/>
    </xf>
    <xf numFmtId="165" fontId="4" fillId="5" borderId="1" xfId="3" quotePrefix="1" applyNumberFormat="1" applyFont="1" applyFill="1" applyBorder="1" applyAlignment="1">
      <alignment horizontal="center" vertical="center"/>
    </xf>
    <xf numFmtId="0" fontId="4" fillId="4" borderId="1" xfId="0" applyFont="1" applyFill="1" applyBorder="1" applyAlignment="1">
      <alignment horizontal="left" vertical="center" wrapText="1"/>
    </xf>
    <xf numFmtId="1" fontId="34" fillId="0" borderId="0" xfId="0" applyNumberFormat="1" applyFont="1" applyAlignment="1">
      <alignment horizontal="center"/>
    </xf>
    <xf numFmtId="164" fontId="34" fillId="0" borderId="0" xfId="0" applyNumberFormat="1" applyFont="1" applyAlignment="1">
      <alignment horizontal="center"/>
    </xf>
    <xf numFmtId="0" fontId="34" fillId="0" borderId="0" xfId="2" applyFont="1" applyAlignment="1">
      <alignment horizontal="left" indent="1"/>
    </xf>
    <xf numFmtId="0" fontId="4" fillId="0" borderId="0" xfId="0" applyFont="1" applyAlignment="1">
      <alignment wrapText="1"/>
    </xf>
    <xf numFmtId="0" fontId="0" fillId="0" borderId="0" xfId="0"/>
    <xf numFmtId="0" fontId="16" fillId="6" borderId="0" xfId="0" applyFont="1" applyFill="1" applyAlignment="1">
      <alignment horizontal="left" vertical="top" wrapText="1"/>
    </xf>
    <xf numFmtId="0" fontId="17" fillId="6" borderId="0" xfId="0" applyFont="1" applyFill="1" applyAlignment="1">
      <alignment horizontal="left" vertical="top" wrapText="1"/>
    </xf>
    <xf numFmtId="0" fontId="12" fillId="7" borderId="0" xfId="0" applyFont="1" applyFill="1" applyAlignment="1">
      <alignment horizontal="left" vertical="center"/>
    </xf>
    <xf numFmtId="0" fontId="4" fillId="0" borderId="11" xfId="0" applyFont="1" applyBorder="1" applyAlignment="1">
      <alignment wrapText="1"/>
    </xf>
    <xf numFmtId="0" fontId="14" fillId="6" borderId="0" xfId="0" applyFont="1" applyFill="1" applyAlignment="1">
      <alignment horizontal="left" vertical="center" wrapText="1"/>
    </xf>
    <xf numFmtId="0" fontId="16" fillId="6" borderId="0" xfId="0" applyFont="1" applyFill="1" applyAlignment="1">
      <alignment horizontal="left" vertical="center" wrapText="1"/>
    </xf>
    <xf numFmtId="0" fontId="17" fillId="6" borderId="0" xfId="0" applyFont="1" applyFill="1" applyAlignment="1">
      <alignment horizontal="left" vertical="center" wrapText="1"/>
    </xf>
    <xf numFmtId="0" fontId="15" fillId="6" borderId="0" xfId="0" applyFont="1" applyFill="1" applyAlignment="1">
      <alignment horizontal="left" vertical="center" wrapText="1"/>
    </xf>
    <xf numFmtId="0" fontId="14" fillId="0" borderId="0" xfId="0" applyFont="1" applyFill="1" applyAlignment="1">
      <alignment horizontal="left" vertical="center" wrapText="1"/>
    </xf>
    <xf numFmtId="0" fontId="6" fillId="0" borderId="0" xfId="0" applyFont="1" applyAlignment="1">
      <alignment wrapText="1"/>
    </xf>
    <xf numFmtId="0" fontId="19" fillId="6" borderId="0" xfId="0" applyFont="1" applyFill="1" applyAlignment="1">
      <alignment horizontal="left" vertical="center" wrapText="1" indent="2"/>
    </xf>
    <xf numFmtId="0" fontId="14" fillId="6" borderId="0" xfId="0" applyFont="1" applyFill="1" applyAlignment="1">
      <alignment horizontal="left" vertical="center" wrapText="1" indent="2"/>
    </xf>
    <xf numFmtId="0" fontId="25" fillId="6" borderId="6" xfId="0" applyFont="1" applyFill="1" applyBorder="1" applyAlignment="1">
      <alignment horizontal="left" vertical="center" wrapText="1"/>
    </xf>
    <xf numFmtId="0" fontId="25" fillId="6" borderId="0" xfId="0" applyFont="1" applyFill="1" applyAlignment="1">
      <alignment horizontal="left" vertical="center" wrapText="1"/>
    </xf>
    <xf numFmtId="0" fontId="32" fillId="6" borderId="0" xfId="0" applyFont="1" applyFill="1" applyAlignment="1">
      <alignment horizontal="left" vertical="center" wrapText="1" indent="2"/>
    </xf>
    <xf numFmtId="0" fontId="24" fillId="8" borderId="6" xfId="0" applyFont="1" applyFill="1" applyBorder="1" applyAlignment="1">
      <alignment horizontal="left" vertical="center"/>
    </xf>
    <xf numFmtId="0" fontId="24" fillId="8" borderId="0" xfId="0" applyFont="1" applyFill="1" applyBorder="1" applyAlignment="1">
      <alignment horizontal="left" vertical="center"/>
    </xf>
    <xf numFmtId="0" fontId="25" fillId="6" borderId="0" xfId="0" applyFont="1" applyFill="1" applyBorder="1" applyAlignment="1">
      <alignment horizontal="left" vertical="center" wrapText="1"/>
    </xf>
  </cellXfs>
  <cellStyles count="4">
    <cellStyle name="Comma" xfId="3" builtinId="3"/>
    <cellStyle name="Hyperlink" xfId="1" builtinId="8"/>
    <cellStyle name="Normal" xfId="0" builtinId="0"/>
    <cellStyle name="Normal 2" xfId="2"/>
  </cellStyles>
  <dxfs count="0"/>
  <tableStyles count="0" defaultTableStyle="TableStyleMedium2" defaultPivotStyle="PivotStyleLight16"/>
  <colors>
    <mruColors>
      <color rgb="FFE7E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9</xdr:col>
      <xdr:colOff>513413</xdr:colOff>
      <xdr:row>60</xdr:row>
      <xdr:rowOff>104286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14325" y="8267700"/>
          <a:ext cx="7495238" cy="3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6"/>
  <sheetViews>
    <sheetView showGridLines="0" tabSelected="1" zoomScaleNormal="100" workbookViewId="0">
      <selection activeCell="B18" sqref="B18:K18"/>
    </sheetView>
  </sheetViews>
  <sheetFormatPr defaultRowHeight="15"/>
  <cols>
    <col min="1" max="1" width="4.7109375" customWidth="1"/>
    <col min="2" max="2" width="40.7109375" customWidth="1"/>
    <col min="14" max="14" width="25" customWidth="1"/>
  </cols>
  <sheetData>
    <row r="1" spans="2:11" ht="15.75" thickBot="1"/>
    <row r="2" spans="2:11" ht="16.5" thickTop="1" thickBot="1">
      <c r="B2" s="83" t="s">
        <v>294</v>
      </c>
      <c r="C2" s="82"/>
      <c r="D2" s="82"/>
      <c r="E2" s="82"/>
      <c r="F2" s="82"/>
      <c r="G2" s="82"/>
      <c r="H2" s="82"/>
      <c r="I2" s="82"/>
      <c r="J2" s="84"/>
    </row>
    <row r="3" spans="2:11">
      <c r="B3" s="84" t="s">
        <v>295</v>
      </c>
      <c r="J3" s="84"/>
    </row>
    <row r="4" spans="2:11">
      <c r="B4" s="84" t="s">
        <v>308</v>
      </c>
      <c r="J4" s="84"/>
    </row>
    <row r="5" spans="2:11" ht="15.75" thickBot="1">
      <c r="B5" s="86" t="s">
        <v>309</v>
      </c>
      <c r="J5" s="84"/>
    </row>
    <row r="6" spans="2:11" ht="15.75" thickTop="1">
      <c r="B6" s="82"/>
      <c r="C6" s="82"/>
      <c r="D6" s="82"/>
      <c r="E6" s="82"/>
      <c r="F6" s="82"/>
      <c r="G6" s="82"/>
      <c r="H6" s="82"/>
      <c r="I6" s="82"/>
    </row>
    <row r="7" spans="2:11" s="124" customFormat="1">
      <c r="B7" s="126" t="s">
        <v>494</v>
      </c>
      <c r="C7" s="125"/>
      <c r="D7" s="125"/>
      <c r="E7" s="125"/>
      <c r="F7" s="125"/>
      <c r="G7" s="125"/>
      <c r="H7" s="125"/>
      <c r="I7" s="125"/>
    </row>
    <row r="8" spans="2:11" s="124" customFormat="1" ht="15.75" thickBot="1">
      <c r="B8" s="125"/>
      <c r="C8" s="125"/>
      <c r="D8" s="125"/>
      <c r="E8" s="125"/>
      <c r="F8" s="125"/>
      <c r="G8" s="125"/>
      <c r="H8" s="125"/>
      <c r="I8" s="125"/>
    </row>
    <row r="9" spans="2:11" ht="20.25" thickBot="1">
      <c r="B9" s="1" t="s">
        <v>296</v>
      </c>
    </row>
    <row r="10" spans="2:11" ht="19.5">
      <c r="B10" s="87"/>
    </row>
    <row r="11" spans="2:11">
      <c r="B11" s="88" t="s">
        <v>310</v>
      </c>
      <c r="C11" s="89"/>
      <c r="D11" s="89"/>
      <c r="E11" s="89"/>
      <c r="F11" s="89"/>
      <c r="G11" s="89"/>
      <c r="H11" s="89"/>
      <c r="I11" s="89"/>
      <c r="J11" s="89"/>
      <c r="K11" s="89"/>
    </row>
    <row r="12" spans="2:11" s="134" customFormat="1" ht="29.25" customHeight="1">
      <c r="B12" s="185" t="s">
        <v>498</v>
      </c>
      <c r="C12" s="185"/>
      <c r="D12" s="185"/>
      <c r="E12" s="185"/>
      <c r="F12" s="185"/>
      <c r="G12" s="185"/>
      <c r="H12" s="185"/>
      <c r="I12" s="185"/>
      <c r="J12" s="185"/>
      <c r="K12" s="185"/>
    </row>
    <row r="13" spans="2:11" s="145" customFormat="1">
      <c r="B13" s="185" t="s">
        <v>576</v>
      </c>
      <c r="C13" s="185"/>
      <c r="D13" s="185"/>
      <c r="E13" s="185"/>
      <c r="F13" s="185"/>
      <c r="G13" s="185"/>
      <c r="H13" s="185"/>
      <c r="I13" s="185"/>
      <c r="J13" s="185"/>
      <c r="K13" s="185"/>
    </row>
    <row r="14" spans="2:11" s="145" customFormat="1">
      <c r="B14" s="186" t="s">
        <v>497</v>
      </c>
      <c r="C14" s="186"/>
      <c r="D14" s="186"/>
      <c r="E14" s="186"/>
      <c r="F14" s="186"/>
      <c r="G14" s="186"/>
      <c r="H14" s="186"/>
      <c r="I14" s="186"/>
      <c r="J14" s="186"/>
      <c r="K14" s="186"/>
    </row>
    <row r="15" spans="2:11" s="145" customFormat="1" ht="25.5" customHeight="1">
      <c r="B15" s="185" t="s">
        <v>578</v>
      </c>
      <c r="C15" s="185"/>
      <c r="D15" s="185"/>
      <c r="E15" s="185"/>
      <c r="F15" s="185"/>
      <c r="G15" s="185"/>
      <c r="H15" s="185"/>
      <c r="I15" s="185"/>
      <c r="J15" s="185"/>
      <c r="K15" s="185"/>
    </row>
    <row r="16" spans="2:11" s="165" customFormat="1" ht="18" customHeight="1">
      <c r="B16" s="185" t="s">
        <v>567</v>
      </c>
      <c r="C16" s="185"/>
      <c r="D16" s="185"/>
      <c r="E16" s="185"/>
      <c r="F16" s="185"/>
      <c r="G16" s="185"/>
      <c r="H16" s="185"/>
      <c r="I16" s="185"/>
      <c r="J16" s="185"/>
      <c r="K16" s="166"/>
    </row>
    <row r="17" spans="2:13" s="148" customFormat="1" ht="26.25" customHeight="1">
      <c r="B17" s="185" t="s">
        <v>584</v>
      </c>
      <c r="C17" s="185"/>
      <c r="D17" s="185"/>
      <c r="E17" s="185"/>
      <c r="F17" s="185"/>
      <c r="G17" s="185"/>
      <c r="H17" s="185"/>
      <c r="I17" s="185"/>
      <c r="J17" s="185"/>
      <c r="K17" s="185"/>
    </row>
    <row r="18" spans="2:13" s="145" customFormat="1" ht="27" customHeight="1">
      <c r="B18" s="186" t="s">
        <v>595</v>
      </c>
      <c r="C18" s="185"/>
      <c r="D18" s="185"/>
      <c r="E18" s="185"/>
      <c r="F18" s="185"/>
      <c r="G18" s="185"/>
      <c r="H18" s="185"/>
      <c r="I18" s="185"/>
      <c r="J18" s="185"/>
      <c r="K18" s="185"/>
    </row>
    <row r="19" spans="2:13" s="176" customFormat="1" ht="16.5" customHeight="1">
      <c r="B19" s="186" t="s">
        <v>594</v>
      </c>
      <c r="C19" s="186"/>
      <c r="D19" s="186"/>
      <c r="E19" s="186"/>
      <c r="F19" s="186"/>
      <c r="G19" s="186"/>
      <c r="H19" s="186"/>
      <c r="I19" s="186"/>
      <c r="J19" s="186"/>
      <c r="K19" s="186"/>
    </row>
    <row r="20" spans="2:13" s="173" customFormat="1" ht="15" customHeight="1">
      <c r="B20" s="175"/>
      <c r="C20" s="174"/>
      <c r="D20" s="174"/>
      <c r="E20" s="174"/>
      <c r="F20" s="174"/>
      <c r="G20" s="174"/>
      <c r="H20" s="174"/>
      <c r="I20" s="174"/>
      <c r="J20" s="174"/>
      <c r="K20" s="174"/>
    </row>
    <row r="21" spans="2:13">
      <c r="B21" s="187" t="s">
        <v>315</v>
      </c>
      <c r="C21" s="187"/>
      <c r="D21" s="187"/>
      <c r="E21" s="187"/>
      <c r="F21" s="187"/>
      <c r="G21" s="91"/>
      <c r="H21" s="91"/>
      <c r="I21" s="91"/>
      <c r="J21" s="91"/>
      <c r="K21" s="91"/>
    </row>
    <row r="22" spans="2:13">
      <c r="B22" s="92" t="s">
        <v>306</v>
      </c>
      <c r="C22" s="91"/>
      <c r="D22" s="91"/>
      <c r="E22" s="91"/>
      <c r="F22" s="91"/>
      <c r="G22" s="91"/>
      <c r="H22" s="91"/>
      <c r="I22" s="91"/>
      <c r="J22" s="91"/>
      <c r="K22" s="91"/>
    </row>
    <row r="23" spans="2:13">
      <c r="B23" s="189" t="s">
        <v>439</v>
      </c>
      <c r="C23" s="189"/>
      <c r="D23" s="189"/>
      <c r="E23" s="189"/>
      <c r="F23" s="189"/>
      <c r="G23" s="189"/>
      <c r="H23" s="189"/>
      <c r="I23" s="189"/>
      <c r="J23" s="189"/>
      <c r="K23" s="189"/>
    </row>
    <row r="24" spans="2:13">
      <c r="B24" s="93"/>
      <c r="C24" s="91"/>
      <c r="D24" s="91"/>
      <c r="E24" s="91"/>
      <c r="F24" s="91"/>
      <c r="G24" s="91"/>
      <c r="H24" s="91"/>
      <c r="I24" s="91"/>
      <c r="J24" s="91"/>
      <c r="K24" s="91"/>
    </row>
    <row r="25" spans="2:13">
      <c r="B25" s="92" t="s">
        <v>316</v>
      </c>
      <c r="C25" s="91"/>
      <c r="D25" s="91"/>
      <c r="E25" s="91"/>
      <c r="F25" s="91"/>
      <c r="G25" s="91"/>
      <c r="H25" s="91"/>
      <c r="I25" s="91"/>
      <c r="J25" s="91"/>
      <c r="K25" s="91"/>
    </row>
    <row r="26" spans="2:13" ht="15" customHeight="1">
      <c r="B26" s="190" t="s">
        <v>317</v>
      </c>
      <c r="C26" s="190"/>
      <c r="D26" s="190"/>
      <c r="E26" s="190"/>
      <c r="F26" s="190"/>
      <c r="G26" s="190"/>
      <c r="H26" s="190"/>
      <c r="I26" s="190"/>
      <c r="J26" s="190"/>
      <c r="K26" s="190"/>
    </row>
    <row r="27" spans="2:13">
      <c r="B27" s="94"/>
      <c r="C27" s="91"/>
      <c r="D27" s="91"/>
      <c r="E27" s="91"/>
      <c r="F27" s="91"/>
      <c r="G27" s="91"/>
      <c r="H27" s="91"/>
      <c r="I27" s="91"/>
      <c r="J27" s="91"/>
      <c r="K27" s="91"/>
    </row>
    <row r="28" spans="2:13">
      <c r="B28" s="94" t="s">
        <v>318</v>
      </c>
      <c r="C28" s="91"/>
      <c r="D28" s="91"/>
      <c r="E28" s="91"/>
      <c r="F28" s="91"/>
      <c r="G28" s="91"/>
      <c r="H28" s="91"/>
      <c r="I28" s="91"/>
      <c r="J28" s="91"/>
      <c r="K28" s="91"/>
    </row>
    <row r="29" spans="2:13" ht="15.75" customHeight="1">
      <c r="B29" s="190" t="s">
        <v>319</v>
      </c>
      <c r="C29" s="190"/>
      <c r="D29" s="190"/>
      <c r="E29" s="190"/>
      <c r="F29" s="190"/>
      <c r="G29" s="190"/>
      <c r="H29" s="190"/>
      <c r="I29" s="190"/>
      <c r="J29" s="190"/>
      <c r="K29" s="190"/>
    </row>
    <row r="30" spans="2:13" ht="26.25" customHeight="1">
      <c r="B30" s="191" t="s">
        <v>575</v>
      </c>
      <c r="C30" s="191"/>
      <c r="D30" s="191"/>
      <c r="E30" s="191"/>
      <c r="F30" s="191"/>
      <c r="G30" s="191"/>
      <c r="H30" s="191"/>
      <c r="I30" s="191"/>
      <c r="J30" s="191"/>
      <c r="K30" s="191"/>
      <c r="L30" s="177"/>
      <c r="M30" s="177"/>
    </row>
    <row r="31" spans="2:13" ht="15.75" customHeight="1">
      <c r="B31" s="190" t="s">
        <v>585</v>
      </c>
      <c r="C31" s="190"/>
      <c r="D31" s="190"/>
      <c r="E31" s="190"/>
      <c r="F31" s="190"/>
      <c r="G31" s="190"/>
      <c r="H31" s="190"/>
      <c r="I31" s="190"/>
      <c r="J31" s="190"/>
      <c r="K31" s="190"/>
      <c r="L31" s="113"/>
      <c r="M31" s="113"/>
    </row>
    <row r="32" spans="2:13" s="148" customFormat="1" ht="15.75" customHeight="1">
      <c r="B32" s="150" t="s">
        <v>499</v>
      </c>
      <c r="C32" s="150"/>
      <c r="D32" s="150"/>
      <c r="E32" s="150"/>
      <c r="F32" s="150"/>
      <c r="G32" s="150"/>
      <c r="H32" s="150"/>
      <c r="I32" s="150"/>
      <c r="J32" s="150"/>
      <c r="K32" s="150"/>
    </row>
    <row r="33" spans="2:11" s="148" customFormat="1" ht="15" customHeight="1">
      <c r="B33" s="150"/>
      <c r="C33" s="149"/>
      <c r="D33" s="149"/>
      <c r="E33" s="149"/>
      <c r="F33" s="149"/>
      <c r="G33" s="149"/>
      <c r="H33" s="149"/>
      <c r="I33" s="149"/>
      <c r="J33" s="149"/>
      <c r="K33" s="149"/>
    </row>
    <row r="34" spans="2:11">
      <c r="B34" s="94" t="s">
        <v>320</v>
      </c>
      <c r="C34" s="90"/>
      <c r="D34" s="90"/>
      <c r="E34" s="90"/>
      <c r="F34" s="90"/>
      <c r="G34" s="90"/>
      <c r="H34" s="90"/>
      <c r="I34" s="90"/>
      <c r="J34" s="90"/>
      <c r="K34" s="90"/>
    </row>
    <row r="35" spans="2:11">
      <c r="B35" s="95" t="s">
        <v>321</v>
      </c>
      <c r="C35" s="90"/>
      <c r="D35" s="90"/>
      <c r="E35" s="90"/>
      <c r="F35" s="90"/>
      <c r="G35" s="90"/>
      <c r="H35" s="90"/>
      <c r="I35" s="90"/>
      <c r="J35" s="90"/>
      <c r="K35" s="90"/>
    </row>
    <row r="36" spans="2:11">
      <c r="B36" s="91"/>
      <c r="C36" s="91"/>
      <c r="D36" s="91"/>
      <c r="E36" s="91"/>
      <c r="F36" s="91"/>
      <c r="G36" s="91"/>
      <c r="H36" s="91"/>
      <c r="I36" s="91"/>
      <c r="J36" s="91"/>
      <c r="K36" s="91"/>
    </row>
    <row r="37" spans="2:11">
      <c r="B37" s="88" t="s">
        <v>322</v>
      </c>
      <c r="C37" s="91"/>
      <c r="D37" s="91"/>
      <c r="E37" s="91"/>
      <c r="F37" s="91"/>
      <c r="G37" s="91"/>
      <c r="H37" s="91"/>
      <c r="I37" s="91"/>
      <c r="J37" s="91"/>
      <c r="K37" s="91"/>
    </row>
    <row r="38" spans="2:11">
      <c r="B38" s="95" t="s">
        <v>323</v>
      </c>
      <c r="C38" s="96"/>
      <c r="D38" s="96"/>
      <c r="E38" s="96"/>
      <c r="F38" s="96"/>
      <c r="G38" s="96"/>
      <c r="H38" s="96"/>
      <c r="I38" s="96"/>
      <c r="J38" s="96"/>
      <c r="K38" s="96"/>
    </row>
    <row r="39" spans="2:11">
      <c r="B39" s="97"/>
      <c r="C39" s="96"/>
      <c r="D39" s="96"/>
      <c r="E39" s="96"/>
      <c r="F39" s="96"/>
      <c r="G39" s="96"/>
      <c r="H39" s="96"/>
      <c r="I39" s="96"/>
      <c r="J39" s="96"/>
      <c r="K39" s="96"/>
    </row>
    <row r="40" spans="2:11">
      <c r="B40" s="88" t="s">
        <v>324</v>
      </c>
      <c r="C40" s="96"/>
      <c r="D40" s="96"/>
      <c r="E40" s="96"/>
      <c r="F40" s="96"/>
      <c r="G40" s="96"/>
      <c r="H40" s="96"/>
      <c r="I40" s="96"/>
      <c r="J40" s="96"/>
      <c r="K40" s="96"/>
    </row>
    <row r="61" spans="2:13" ht="15.75" thickBot="1">
      <c r="C61" s="137"/>
      <c r="D61" s="137"/>
      <c r="E61" s="137"/>
      <c r="F61" s="137"/>
      <c r="G61" s="137"/>
      <c r="H61" s="137"/>
      <c r="I61" s="137"/>
      <c r="J61" s="137"/>
      <c r="K61" s="137"/>
    </row>
    <row r="62" spans="2:13" ht="15.75" thickBot="1">
      <c r="B62" s="2" t="s">
        <v>297</v>
      </c>
      <c r="C62" s="2" t="s">
        <v>298</v>
      </c>
      <c r="D62" s="2" t="s">
        <v>65</v>
      </c>
      <c r="E62" s="2" t="s">
        <v>34</v>
      </c>
      <c r="F62" s="2" t="s">
        <v>299</v>
      </c>
      <c r="G62" s="2" t="s">
        <v>586</v>
      </c>
      <c r="H62" s="2" t="s">
        <v>25</v>
      </c>
      <c r="I62" s="2" t="s">
        <v>20</v>
      </c>
      <c r="J62" s="2" t="s">
        <v>300</v>
      </c>
      <c r="K62" s="2" t="s">
        <v>301</v>
      </c>
      <c r="L62" s="2" t="s">
        <v>82</v>
      </c>
    </row>
    <row r="63" spans="2:13" ht="15.75" thickBot="1">
      <c r="B63" s="3" t="s">
        <v>302</v>
      </c>
      <c r="C63" s="135">
        <v>10160</v>
      </c>
      <c r="D63" s="136">
        <v>528.9</v>
      </c>
      <c r="E63" s="135">
        <v>1530</v>
      </c>
      <c r="F63" s="136">
        <v>147</v>
      </c>
      <c r="G63" s="135">
        <v>267.4117</v>
      </c>
      <c r="H63" s="136">
        <v>839.5</v>
      </c>
      <c r="I63" s="135">
        <v>2706</v>
      </c>
      <c r="J63" s="136">
        <v>130.65899999999999</v>
      </c>
      <c r="K63" s="135">
        <v>9.1300000000000008</v>
      </c>
      <c r="L63" s="136">
        <v>16318.600700000001</v>
      </c>
      <c r="M63" s="117"/>
    </row>
    <row r="64" spans="2:13" ht="15.75" thickBot="1">
      <c r="B64" s="3" t="s">
        <v>51</v>
      </c>
      <c r="C64" s="135">
        <v>2000</v>
      </c>
      <c r="D64" s="136">
        <v>0</v>
      </c>
      <c r="E64" s="135">
        <v>0</v>
      </c>
      <c r="F64" s="136">
        <v>0</v>
      </c>
      <c r="G64" s="135">
        <v>0</v>
      </c>
      <c r="H64" s="136">
        <v>0</v>
      </c>
      <c r="I64" s="135">
        <v>0</v>
      </c>
      <c r="J64" s="136">
        <v>0</v>
      </c>
      <c r="K64" s="135">
        <v>0</v>
      </c>
      <c r="L64" s="136">
        <v>2000</v>
      </c>
      <c r="M64" s="117"/>
    </row>
    <row r="65" spans="2:13" ht="15.75" thickBot="1">
      <c r="B65" s="3" t="s">
        <v>303</v>
      </c>
      <c r="C65" s="135">
        <v>8160</v>
      </c>
      <c r="D65" s="136">
        <v>528.9</v>
      </c>
      <c r="E65" s="135">
        <v>1530</v>
      </c>
      <c r="F65" s="136">
        <v>147</v>
      </c>
      <c r="G65" s="135">
        <v>267.4117</v>
      </c>
      <c r="H65" s="136">
        <v>839.5</v>
      </c>
      <c r="I65" s="135">
        <v>2706</v>
      </c>
      <c r="J65" s="136">
        <v>130.65899999999999</v>
      </c>
      <c r="K65" s="135">
        <v>9.1300000000000008</v>
      </c>
      <c r="L65" s="136">
        <v>14318.600700000001</v>
      </c>
      <c r="M65" s="117"/>
    </row>
    <row r="66" spans="2:13" ht="15.75" thickBot="1">
      <c r="B66" s="3" t="s">
        <v>304</v>
      </c>
      <c r="C66" s="135">
        <v>0</v>
      </c>
      <c r="D66" s="136">
        <v>0</v>
      </c>
      <c r="E66" s="135">
        <v>0</v>
      </c>
      <c r="F66" s="136">
        <v>0</v>
      </c>
      <c r="G66" s="135">
        <v>164.9</v>
      </c>
      <c r="H66" s="136">
        <v>673.2</v>
      </c>
      <c r="I66" s="135">
        <v>0</v>
      </c>
      <c r="J66" s="136">
        <v>7.4550000000000001</v>
      </c>
      <c r="K66" s="135">
        <v>28.8</v>
      </c>
      <c r="L66" s="136">
        <v>874.35500000000002</v>
      </c>
      <c r="M66" s="117"/>
    </row>
    <row r="67" spans="2:13" ht="15.75" thickBot="1">
      <c r="B67" s="3" t="s">
        <v>305</v>
      </c>
      <c r="C67" s="135">
        <v>0</v>
      </c>
      <c r="D67" s="136">
        <v>0</v>
      </c>
      <c r="E67" s="135">
        <v>0</v>
      </c>
      <c r="F67" s="136">
        <v>0</v>
      </c>
      <c r="G67" s="135">
        <v>1819.4074000000001</v>
      </c>
      <c r="H67" s="136">
        <v>4491.5</v>
      </c>
      <c r="I67" s="135">
        <v>2000</v>
      </c>
      <c r="J67" s="136">
        <v>9.6</v>
      </c>
      <c r="K67" s="135">
        <v>777</v>
      </c>
      <c r="L67" s="136">
        <v>9097.5074000000004</v>
      </c>
      <c r="M67" s="117"/>
    </row>
    <row r="68" spans="2:13" ht="15.75" thickBot="1">
      <c r="B68" s="3" t="s">
        <v>306</v>
      </c>
      <c r="C68" s="135">
        <v>0</v>
      </c>
      <c r="D68" s="178" t="s">
        <v>593</v>
      </c>
      <c r="E68" s="135">
        <v>0</v>
      </c>
      <c r="F68" s="136">
        <v>0</v>
      </c>
      <c r="G68" s="135">
        <v>0</v>
      </c>
      <c r="H68" s="136">
        <v>0</v>
      </c>
      <c r="I68" s="135">
        <v>0</v>
      </c>
      <c r="J68" s="136">
        <v>0</v>
      </c>
      <c r="K68" s="135">
        <v>0</v>
      </c>
      <c r="L68" s="136">
        <v>-62</v>
      </c>
      <c r="M68" s="117"/>
    </row>
    <row r="69" spans="2:13" ht="15" customHeight="1">
      <c r="B69" s="188" t="s">
        <v>307</v>
      </c>
      <c r="C69" s="188"/>
      <c r="D69" s="188"/>
      <c r="E69" s="188"/>
      <c r="F69" s="188"/>
      <c r="G69" s="188"/>
      <c r="H69" s="188"/>
      <c r="I69" s="188"/>
      <c r="J69" s="188"/>
      <c r="K69" s="188"/>
    </row>
    <row r="70" spans="2:13">
      <c r="B70" s="183" t="s">
        <v>435</v>
      </c>
      <c r="C70" s="184"/>
      <c r="D70" s="184"/>
      <c r="E70" s="184"/>
      <c r="F70" s="184"/>
      <c r="G70" s="184"/>
      <c r="H70" s="184"/>
      <c r="I70" s="184"/>
      <c r="J70" s="184"/>
      <c r="K70" s="184"/>
    </row>
    <row r="71" spans="2:13" ht="28.5" customHeight="1">
      <c r="B71" s="183" t="s">
        <v>573</v>
      </c>
      <c r="C71" s="184"/>
      <c r="D71" s="184"/>
      <c r="E71" s="184"/>
      <c r="F71" s="184"/>
      <c r="G71" s="184"/>
      <c r="H71" s="184"/>
      <c r="I71" s="184"/>
      <c r="J71" s="184"/>
      <c r="K71" s="184"/>
      <c r="L71" s="146"/>
      <c r="M71" s="96"/>
    </row>
    <row r="72" spans="2:13">
      <c r="C72" s="146"/>
      <c r="D72" s="146"/>
      <c r="E72" s="146"/>
      <c r="F72" s="146"/>
      <c r="G72" s="146"/>
      <c r="H72" s="146"/>
      <c r="I72" s="146"/>
      <c r="J72" s="146"/>
      <c r="K72" s="146"/>
      <c r="L72" s="146"/>
      <c r="M72" s="96"/>
    </row>
    <row r="73" spans="2:13">
      <c r="C73" s="146"/>
      <c r="D73" s="146"/>
      <c r="E73" s="146"/>
      <c r="F73" s="146"/>
      <c r="G73" s="146"/>
      <c r="H73" s="146"/>
      <c r="I73" s="146"/>
      <c r="J73" s="146"/>
      <c r="K73" s="146"/>
      <c r="L73" s="146"/>
      <c r="M73" s="96"/>
    </row>
    <row r="74" spans="2:13">
      <c r="C74" s="146"/>
      <c r="D74" s="146"/>
      <c r="E74" s="146"/>
      <c r="F74" s="146"/>
      <c r="G74" s="146"/>
      <c r="H74" s="146"/>
      <c r="I74" s="146"/>
      <c r="J74" s="146"/>
      <c r="K74" s="146"/>
      <c r="L74" s="146"/>
      <c r="M74" s="96"/>
    </row>
    <row r="75" spans="2:13">
      <c r="C75" s="146"/>
      <c r="D75" s="146"/>
      <c r="E75" s="146"/>
      <c r="F75" s="146"/>
      <c r="G75" s="146"/>
      <c r="H75" s="146"/>
      <c r="I75" s="146"/>
      <c r="J75" s="146"/>
      <c r="K75" s="146"/>
      <c r="L75" s="146"/>
      <c r="M75" s="96"/>
    </row>
    <row r="76" spans="2:13">
      <c r="C76" s="96"/>
      <c r="D76" s="96"/>
      <c r="E76" s="96"/>
      <c r="F76" s="96"/>
      <c r="G76" s="96"/>
      <c r="H76" s="96"/>
      <c r="I76" s="96"/>
      <c r="J76" s="96"/>
      <c r="K76" s="96"/>
      <c r="L76" s="96"/>
      <c r="M76" s="96"/>
    </row>
  </sheetData>
  <mergeCells count="17">
    <mergeCell ref="B12:K12"/>
    <mergeCell ref="B15:K15"/>
    <mergeCell ref="B17:K17"/>
    <mergeCell ref="B16:J16"/>
    <mergeCell ref="B69:K69"/>
    <mergeCell ref="B23:K23"/>
    <mergeCell ref="B26:K26"/>
    <mergeCell ref="B29:K29"/>
    <mergeCell ref="B31:K31"/>
    <mergeCell ref="B18:K18"/>
    <mergeCell ref="B19:K19"/>
    <mergeCell ref="B30:K30"/>
    <mergeCell ref="B71:K71"/>
    <mergeCell ref="B13:K13"/>
    <mergeCell ref="B14:K14"/>
    <mergeCell ref="B21:F21"/>
    <mergeCell ref="B70:K70"/>
  </mergeCells>
  <hyperlinks>
    <hyperlink ref="B5"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3"/>
  <sheetViews>
    <sheetView showGridLines="0" topLeftCell="A105" workbookViewId="0">
      <selection activeCell="B112" sqref="B112:K112"/>
    </sheetView>
  </sheetViews>
  <sheetFormatPr defaultRowHeight="15"/>
  <cols>
    <col min="1" max="1" width="4.7109375" customWidth="1"/>
  </cols>
  <sheetData>
    <row r="1" spans="2:13" ht="20.25" thickBot="1">
      <c r="B1" s="1" t="s">
        <v>0</v>
      </c>
    </row>
    <row r="2" spans="2:13">
      <c r="B2" s="113" t="s">
        <v>371</v>
      </c>
      <c r="C2" s="96"/>
      <c r="D2" s="96"/>
      <c r="E2" s="96"/>
      <c r="F2" s="96"/>
      <c r="G2" s="96"/>
      <c r="H2" s="96"/>
      <c r="I2" s="96"/>
      <c r="J2" s="96"/>
      <c r="K2" s="96"/>
      <c r="L2" s="96"/>
      <c r="M2" s="96"/>
    </row>
    <row r="3" spans="2:13">
      <c r="B3" s="96"/>
      <c r="C3" s="96"/>
      <c r="D3" s="96"/>
      <c r="E3" s="96"/>
      <c r="F3" s="96"/>
      <c r="G3" s="96"/>
      <c r="H3" s="96"/>
      <c r="I3" s="96"/>
      <c r="J3" s="96"/>
      <c r="K3" s="96"/>
      <c r="L3" s="96"/>
      <c r="M3" s="96"/>
    </row>
    <row r="4" spans="2:13">
      <c r="B4" s="88" t="s">
        <v>372</v>
      </c>
      <c r="C4" s="96"/>
      <c r="D4" s="114">
        <v>41263</v>
      </c>
      <c r="E4" s="96"/>
      <c r="F4" s="96"/>
      <c r="G4" s="96"/>
      <c r="H4" s="96"/>
      <c r="I4" s="96"/>
      <c r="J4" s="96"/>
      <c r="K4" s="96"/>
      <c r="L4" s="96"/>
      <c r="M4" s="96"/>
    </row>
    <row r="5" spans="2:13" ht="33" customHeight="1">
      <c r="B5" s="113" t="s">
        <v>373</v>
      </c>
      <c r="C5" s="96"/>
      <c r="D5" s="96"/>
      <c r="E5" s="96"/>
      <c r="F5" s="96"/>
      <c r="G5" s="96"/>
      <c r="H5" s="96"/>
      <c r="I5" s="96"/>
      <c r="J5" s="96"/>
      <c r="K5" s="96"/>
      <c r="L5" s="96"/>
      <c r="M5" s="96"/>
    </row>
    <row r="6" spans="2:13">
      <c r="B6" s="96"/>
      <c r="C6" s="96"/>
      <c r="D6" s="96"/>
      <c r="E6" s="96"/>
      <c r="F6" s="96"/>
      <c r="G6" s="96"/>
      <c r="H6" s="96"/>
      <c r="I6" s="96"/>
      <c r="J6" s="96"/>
      <c r="K6" s="96"/>
      <c r="L6" s="96"/>
      <c r="M6" s="96"/>
    </row>
    <row r="7" spans="2:13">
      <c r="B7" s="88" t="s">
        <v>372</v>
      </c>
      <c r="C7" s="96"/>
      <c r="D7" s="114">
        <v>41327</v>
      </c>
      <c r="E7" s="96"/>
      <c r="F7" s="96"/>
      <c r="G7" s="96"/>
      <c r="H7" s="96"/>
      <c r="I7" s="96"/>
      <c r="J7" s="96"/>
      <c r="K7" s="96"/>
      <c r="L7" s="96"/>
      <c r="M7" s="96"/>
    </row>
    <row r="8" spans="2:13" ht="49.5" customHeight="1">
      <c r="B8" s="192" t="s">
        <v>374</v>
      </c>
      <c r="C8" s="189"/>
      <c r="D8" s="189"/>
      <c r="E8" s="189"/>
      <c r="F8" s="189"/>
      <c r="G8" s="189"/>
      <c r="H8" s="189"/>
      <c r="I8" s="189"/>
      <c r="J8" s="189"/>
      <c r="K8" s="189"/>
      <c r="L8" s="189"/>
      <c r="M8" s="189"/>
    </row>
    <row r="9" spans="2:13" ht="33" customHeight="1">
      <c r="B9" s="192" t="s">
        <v>375</v>
      </c>
      <c r="C9" s="189"/>
      <c r="D9" s="189"/>
      <c r="E9" s="189"/>
      <c r="F9" s="189"/>
      <c r="G9" s="189"/>
      <c r="H9" s="189"/>
      <c r="I9" s="189"/>
      <c r="J9" s="189"/>
      <c r="K9" s="189"/>
      <c r="L9" s="189"/>
      <c r="M9" s="189"/>
    </row>
    <row r="10" spans="2:13">
      <c r="B10" s="96"/>
      <c r="C10" s="96"/>
      <c r="D10" s="96"/>
      <c r="E10" s="96"/>
      <c r="F10" s="96"/>
      <c r="G10" s="96"/>
      <c r="H10" s="96"/>
      <c r="I10" s="96"/>
      <c r="J10" s="96"/>
      <c r="K10" s="96"/>
      <c r="L10" s="96"/>
      <c r="M10" s="96"/>
    </row>
    <row r="11" spans="2:13">
      <c r="B11" s="88" t="s">
        <v>372</v>
      </c>
      <c r="C11" s="96"/>
      <c r="D11" s="114">
        <v>41455</v>
      </c>
      <c r="E11" s="96"/>
      <c r="F11" s="96"/>
      <c r="G11" s="96"/>
      <c r="H11" s="96"/>
      <c r="I11" s="96"/>
      <c r="J11" s="96"/>
      <c r="K11" s="96"/>
      <c r="L11" s="96"/>
      <c r="M11" s="96"/>
    </row>
    <row r="12" spans="2:13" ht="33" customHeight="1">
      <c r="B12" s="192" t="s">
        <v>376</v>
      </c>
      <c r="C12" s="192"/>
      <c r="D12" s="192"/>
      <c r="E12" s="192"/>
      <c r="F12" s="192"/>
      <c r="G12" s="192"/>
      <c r="H12" s="192"/>
      <c r="I12" s="192"/>
      <c r="J12" s="192"/>
      <c r="K12" s="192"/>
      <c r="L12" s="192"/>
      <c r="M12" s="192"/>
    </row>
    <row r="13" spans="2:13" ht="33" customHeight="1">
      <c r="B13" s="192" t="s">
        <v>377</v>
      </c>
      <c r="C13" s="192"/>
      <c r="D13" s="192"/>
      <c r="E13" s="192"/>
      <c r="F13" s="192"/>
      <c r="G13" s="192"/>
      <c r="H13" s="192"/>
      <c r="I13" s="192"/>
      <c r="J13" s="192"/>
      <c r="K13" s="192"/>
      <c r="L13" s="192"/>
      <c r="M13" s="192"/>
    </row>
    <row r="14" spans="2:13" ht="33" customHeight="1">
      <c r="B14" s="189" t="s">
        <v>378</v>
      </c>
      <c r="C14" s="189"/>
      <c r="D14" s="189"/>
      <c r="E14" s="189"/>
      <c r="F14" s="189"/>
      <c r="G14" s="189"/>
      <c r="H14" s="189"/>
      <c r="I14" s="189"/>
      <c r="J14" s="189"/>
      <c r="K14" s="189"/>
      <c r="L14" s="189"/>
      <c r="M14" s="189"/>
    </row>
    <row r="15" spans="2:13" ht="33" customHeight="1">
      <c r="B15" s="189" t="s">
        <v>379</v>
      </c>
      <c r="C15" s="189"/>
      <c r="D15" s="189"/>
      <c r="E15" s="189"/>
      <c r="F15" s="189"/>
      <c r="G15" s="189"/>
      <c r="H15" s="189"/>
      <c r="I15" s="189"/>
      <c r="J15" s="189"/>
      <c r="K15" s="189"/>
      <c r="L15" s="96"/>
      <c r="M15" s="96"/>
    </row>
    <row r="16" spans="2:13" ht="33" customHeight="1">
      <c r="B16" s="115" t="s">
        <v>380</v>
      </c>
      <c r="C16" s="96"/>
      <c r="D16" s="96"/>
      <c r="E16" s="96"/>
      <c r="F16" s="96"/>
      <c r="G16" s="96"/>
      <c r="H16" s="96"/>
      <c r="I16" s="96"/>
      <c r="J16" s="96"/>
      <c r="K16" s="96"/>
      <c r="L16" s="96"/>
      <c r="M16" s="96"/>
    </row>
    <row r="17" spans="2:13">
      <c r="B17" s="96"/>
      <c r="C17" s="96"/>
      <c r="D17" s="96"/>
      <c r="E17" s="96"/>
      <c r="F17" s="96"/>
      <c r="G17" s="96"/>
      <c r="H17" s="96"/>
      <c r="I17" s="96"/>
      <c r="J17" s="96"/>
      <c r="K17" s="96"/>
      <c r="L17" s="96"/>
      <c r="M17" s="96"/>
    </row>
    <row r="18" spans="2:13">
      <c r="B18" s="88" t="s">
        <v>372</v>
      </c>
      <c r="C18" s="96"/>
      <c r="D18" s="114">
        <v>41499</v>
      </c>
      <c r="E18" s="96"/>
      <c r="F18" s="96"/>
      <c r="G18" s="96"/>
      <c r="H18" s="96"/>
      <c r="I18" s="96"/>
      <c r="J18" s="96"/>
      <c r="K18" s="96"/>
      <c r="L18" s="96"/>
      <c r="M18" s="96"/>
    </row>
    <row r="19" spans="2:13" ht="33" customHeight="1">
      <c r="B19" s="189" t="s">
        <v>381</v>
      </c>
      <c r="C19" s="189"/>
      <c r="D19" s="189"/>
      <c r="E19" s="189"/>
      <c r="F19" s="189"/>
      <c r="G19" s="189"/>
      <c r="H19" s="189"/>
      <c r="I19" s="189"/>
      <c r="J19" s="189"/>
      <c r="K19" s="189"/>
      <c r="L19" s="96"/>
      <c r="M19" s="96"/>
    </row>
    <row r="20" spans="2:13" ht="33" customHeight="1">
      <c r="B20" s="189" t="s">
        <v>382</v>
      </c>
      <c r="C20" s="189"/>
      <c r="D20" s="189"/>
      <c r="E20" s="189"/>
      <c r="F20" s="189"/>
      <c r="G20" s="189"/>
      <c r="H20" s="189"/>
      <c r="I20" s="189"/>
      <c r="J20" s="189"/>
      <c r="K20" s="189"/>
      <c r="L20" s="96"/>
      <c r="M20" s="96"/>
    </row>
    <row r="21" spans="2:13">
      <c r="B21" s="96"/>
      <c r="C21" s="96"/>
      <c r="D21" s="96"/>
      <c r="E21" s="96"/>
      <c r="F21" s="96"/>
      <c r="G21" s="96"/>
      <c r="H21" s="96"/>
      <c r="I21" s="96"/>
      <c r="J21" s="96"/>
      <c r="K21" s="96"/>
      <c r="L21" s="96"/>
      <c r="M21" s="96"/>
    </row>
    <row r="22" spans="2:13">
      <c r="B22" s="88" t="s">
        <v>372</v>
      </c>
      <c r="C22" s="96"/>
      <c r="D22" s="114">
        <v>41593</v>
      </c>
      <c r="E22" s="96"/>
      <c r="F22" s="96"/>
      <c r="G22" s="96"/>
      <c r="H22" s="96"/>
      <c r="I22" s="96"/>
      <c r="J22" s="96"/>
      <c r="K22" s="96"/>
      <c r="L22" s="96"/>
      <c r="M22" s="96"/>
    </row>
    <row r="23" spans="2:13" ht="33" customHeight="1">
      <c r="B23" s="115" t="s">
        <v>383</v>
      </c>
      <c r="C23" s="97"/>
      <c r="D23" s="97"/>
      <c r="E23" s="97"/>
      <c r="F23" s="97"/>
      <c r="G23" s="97"/>
      <c r="H23" s="97"/>
      <c r="I23" s="97"/>
      <c r="J23" s="97"/>
      <c r="K23" s="97"/>
      <c r="L23" s="96"/>
      <c r="M23" s="96"/>
    </row>
    <row r="24" spans="2:13" ht="49.5" customHeight="1">
      <c r="B24" s="189" t="s">
        <v>384</v>
      </c>
      <c r="C24" s="189"/>
      <c r="D24" s="189"/>
      <c r="E24" s="189"/>
      <c r="F24" s="189"/>
      <c r="G24" s="189"/>
      <c r="H24" s="189"/>
      <c r="I24" s="189"/>
      <c r="J24" s="189"/>
      <c r="K24" s="189"/>
      <c r="L24" s="97"/>
      <c r="M24" s="97"/>
    </row>
    <row r="25" spans="2:13" ht="49.5" customHeight="1">
      <c r="B25" s="189" t="s">
        <v>385</v>
      </c>
      <c r="C25" s="189"/>
      <c r="D25" s="189"/>
      <c r="E25" s="189"/>
      <c r="F25" s="189"/>
      <c r="G25" s="189"/>
      <c r="H25" s="189"/>
      <c r="I25" s="189"/>
      <c r="J25" s="189"/>
      <c r="K25" s="189"/>
      <c r="L25" s="97"/>
      <c r="M25" s="97"/>
    </row>
    <row r="26" spans="2:13" ht="49.5" customHeight="1">
      <c r="B26" s="189" t="s">
        <v>386</v>
      </c>
      <c r="C26" s="189"/>
      <c r="D26" s="189"/>
      <c r="E26" s="189"/>
      <c r="F26" s="189"/>
      <c r="G26" s="189"/>
      <c r="H26" s="189"/>
      <c r="I26" s="189"/>
      <c r="J26" s="189"/>
      <c r="K26" s="189"/>
      <c r="L26" s="97"/>
      <c r="M26" s="97"/>
    </row>
    <row r="27" spans="2:13" ht="33" customHeight="1">
      <c r="B27" s="189" t="s">
        <v>387</v>
      </c>
      <c r="C27" s="189"/>
      <c r="D27" s="189"/>
      <c r="E27" s="189"/>
      <c r="F27" s="189"/>
      <c r="G27" s="189"/>
      <c r="H27" s="189"/>
      <c r="I27" s="189"/>
      <c r="J27" s="189"/>
      <c r="K27" s="189"/>
      <c r="L27" s="97"/>
      <c r="M27" s="97"/>
    </row>
    <row r="28" spans="2:13" ht="33" customHeight="1">
      <c r="B28" s="189" t="s">
        <v>388</v>
      </c>
      <c r="C28" s="189"/>
      <c r="D28" s="189"/>
      <c r="E28" s="189"/>
      <c r="F28" s="189"/>
      <c r="G28" s="189"/>
      <c r="H28" s="189"/>
      <c r="I28" s="189"/>
      <c r="J28" s="189"/>
      <c r="K28" s="189"/>
      <c r="L28" s="97"/>
      <c r="M28" s="97"/>
    </row>
    <row r="29" spans="2:13">
      <c r="B29" s="96"/>
      <c r="C29" s="96"/>
      <c r="D29" s="96"/>
      <c r="E29" s="96"/>
      <c r="F29" s="96"/>
      <c r="G29" s="96"/>
      <c r="H29" s="96"/>
      <c r="I29" s="96"/>
      <c r="J29" s="96"/>
      <c r="K29" s="96"/>
      <c r="L29" s="96"/>
      <c r="M29" s="96"/>
    </row>
    <row r="30" spans="2:13">
      <c r="B30" s="88" t="s">
        <v>372</v>
      </c>
      <c r="C30" s="96"/>
      <c r="D30" s="114">
        <v>41698</v>
      </c>
      <c r="E30" s="96"/>
      <c r="F30" s="96"/>
      <c r="G30" s="96"/>
      <c r="H30" s="96"/>
      <c r="I30" s="96"/>
      <c r="J30" s="96"/>
      <c r="K30" s="96"/>
      <c r="L30" s="96"/>
      <c r="M30" s="96"/>
    </row>
    <row r="31" spans="2:13" ht="33" customHeight="1">
      <c r="B31" s="189" t="s">
        <v>389</v>
      </c>
      <c r="C31" s="189"/>
      <c r="D31" s="189"/>
      <c r="E31" s="189"/>
      <c r="F31" s="189"/>
      <c r="G31" s="189"/>
      <c r="H31" s="189"/>
      <c r="I31" s="189"/>
      <c r="J31" s="189"/>
      <c r="K31" s="189"/>
      <c r="L31" s="96"/>
      <c r="M31" s="96"/>
    </row>
    <row r="32" spans="2:13" ht="49.5" customHeight="1">
      <c r="B32" s="189" t="s">
        <v>390</v>
      </c>
      <c r="C32" s="189"/>
      <c r="D32" s="189"/>
      <c r="E32" s="189"/>
      <c r="F32" s="189"/>
      <c r="G32" s="189"/>
      <c r="H32" s="189"/>
      <c r="I32" s="189"/>
      <c r="J32" s="189"/>
      <c r="K32" s="189"/>
      <c r="L32" s="96"/>
      <c r="M32" s="96"/>
    </row>
    <row r="33" spans="2:13" ht="49.5" customHeight="1">
      <c r="B33" s="189" t="s">
        <v>391</v>
      </c>
      <c r="C33" s="189"/>
      <c r="D33" s="189"/>
      <c r="E33" s="189"/>
      <c r="F33" s="189"/>
      <c r="G33" s="189"/>
      <c r="H33" s="189"/>
      <c r="I33" s="189"/>
      <c r="J33" s="189"/>
      <c r="K33" s="189"/>
      <c r="L33" s="96"/>
      <c r="M33" s="96"/>
    </row>
    <row r="34" spans="2:13">
      <c r="B34" s="96"/>
      <c r="C34" s="96"/>
      <c r="D34" s="96"/>
      <c r="E34" s="96"/>
      <c r="F34" s="96"/>
      <c r="G34" s="96"/>
      <c r="H34" s="96"/>
      <c r="I34" s="96"/>
      <c r="J34" s="96"/>
      <c r="K34" s="96"/>
      <c r="L34" s="96"/>
      <c r="M34" s="96"/>
    </row>
    <row r="35" spans="2:13">
      <c r="B35" s="88" t="s">
        <v>372</v>
      </c>
      <c r="C35" s="96"/>
      <c r="D35" s="114">
        <v>41789</v>
      </c>
      <c r="E35" s="96"/>
      <c r="F35" s="96"/>
      <c r="G35" s="96"/>
      <c r="H35" s="96"/>
      <c r="I35" s="96"/>
      <c r="J35" s="96"/>
      <c r="K35" s="96"/>
      <c r="L35" s="96"/>
      <c r="M35" s="96"/>
    </row>
    <row r="36" spans="2:13" ht="33" customHeight="1">
      <c r="B36" s="192" t="s">
        <v>392</v>
      </c>
      <c r="C36" s="192"/>
      <c r="D36" s="192"/>
      <c r="E36" s="192"/>
      <c r="F36" s="192"/>
      <c r="G36" s="192"/>
      <c r="H36" s="192"/>
      <c r="I36" s="192"/>
      <c r="J36" s="192"/>
      <c r="K36" s="192"/>
      <c r="L36" s="192"/>
      <c r="M36" s="192"/>
    </row>
    <row r="37" spans="2:13" ht="49.5" customHeight="1">
      <c r="B37" s="190" t="s">
        <v>393</v>
      </c>
      <c r="C37" s="190"/>
      <c r="D37" s="190"/>
      <c r="E37" s="190"/>
      <c r="F37" s="190"/>
      <c r="G37" s="190"/>
      <c r="H37" s="190"/>
      <c r="I37" s="190"/>
      <c r="J37" s="190"/>
      <c r="K37" s="190"/>
      <c r="L37" s="190"/>
      <c r="M37" s="190"/>
    </row>
    <row r="38" spans="2:13" ht="49.5" customHeight="1">
      <c r="B38" s="189" t="s">
        <v>394</v>
      </c>
      <c r="C38" s="189"/>
      <c r="D38" s="189"/>
      <c r="E38" s="189"/>
      <c r="F38" s="189"/>
      <c r="G38" s="189"/>
      <c r="H38" s="189"/>
      <c r="I38" s="189"/>
      <c r="J38" s="189"/>
      <c r="K38" s="189"/>
      <c r="L38" s="96"/>
      <c r="M38" s="96"/>
    </row>
    <row r="39" spans="2:13" ht="33" customHeight="1">
      <c r="B39" s="189" t="s">
        <v>395</v>
      </c>
      <c r="C39" s="189"/>
      <c r="D39" s="189"/>
      <c r="E39" s="189"/>
      <c r="F39" s="189"/>
      <c r="G39" s="189"/>
      <c r="H39" s="189"/>
      <c r="I39" s="189"/>
      <c r="J39" s="189"/>
      <c r="K39" s="189"/>
      <c r="L39" s="96"/>
      <c r="M39" s="96"/>
    </row>
    <row r="40" spans="2:13">
      <c r="B40" s="96"/>
      <c r="C40" s="96"/>
      <c r="D40" s="96"/>
      <c r="E40" s="96"/>
      <c r="F40" s="96"/>
      <c r="G40" s="96"/>
      <c r="H40" s="96"/>
      <c r="I40" s="96"/>
      <c r="J40" s="96"/>
      <c r="K40" s="96"/>
      <c r="L40" s="96"/>
      <c r="M40" s="96"/>
    </row>
    <row r="41" spans="2:13">
      <c r="B41" s="88" t="s">
        <v>372</v>
      </c>
      <c r="C41" s="113"/>
      <c r="D41" s="114">
        <v>41858</v>
      </c>
      <c r="E41" s="96"/>
      <c r="F41" s="96"/>
      <c r="G41" s="96"/>
      <c r="H41" s="96"/>
      <c r="I41" s="96"/>
      <c r="J41" s="96"/>
      <c r="K41" s="96"/>
      <c r="L41" s="96"/>
      <c r="M41" s="96"/>
    </row>
    <row r="42" spans="2:13" ht="33" customHeight="1">
      <c r="B42" s="190" t="s">
        <v>396</v>
      </c>
      <c r="C42" s="189"/>
      <c r="D42" s="189"/>
      <c r="E42" s="189"/>
      <c r="F42" s="189"/>
      <c r="G42" s="189"/>
      <c r="H42" s="189"/>
      <c r="I42" s="189"/>
      <c r="J42" s="189"/>
      <c r="K42" s="189"/>
      <c r="L42" s="96"/>
      <c r="M42" s="96"/>
    </row>
    <row r="43" spans="2:13" ht="33" customHeight="1">
      <c r="B43" s="190" t="s">
        <v>397</v>
      </c>
      <c r="C43" s="189"/>
      <c r="D43" s="189"/>
      <c r="E43" s="189"/>
      <c r="F43" s="189"/>
      <c r="G43" s="189"/>
      <c r="H43" s="189"/>
      <c r="I43" s="189"/>
      <c r="J43" s="189"/>
      <c r="K43" s="189"/>
      <c r="L43" s="96"/>
      <c r="M43" s="96"/>
    </row>
    <row r="44" spans="2:13">
      <c r="B44" s="96"/>
      <c r="C44" s="96"/>
      <c r="D44" s="96"/>
      <c r="E44" s="96"/>
      <c r="F44" s="96"/>
      <c r="G44" s="96"/>
      <c r="H44" s="96"/>
      <c r="I44" s="96"/>
      <c r="J44" s="96"/>
      <c r="K44" s="96"/>
      <c r="L44" s="96"/>
      <c r="M44" s="96"/>
    </row>
    <row r="45" spans="2:13">
      <c r="B45" s="88" t="s">
        <v>372</v>
      </c>
      <c r="C45" s="113"/>
      <c r="D45" s="114">
        <v>41983</v>
      </c>
      <c r="E45" s="96"/>
      <c r="F45" s="96"/>
      <c r="G45" s="96"/>
      <c r="H45" s="96"/>
      <c r="I45" s="96"/>
      <c r="J45" s="96"/>
      <c r="K45" s="96"/>
      <c r="L45" s="96"/>
      <c r="M45" s="96"/>
    </row>
    <row r="46" spans="2:13" ht="33" customHeight="1">
      <c r="B46" s="189" t="s">
        <v>398</v>
      </c>
      <c r="C46" s="189"/>
      <c r="D46" s="189"/>
      <c r="E46" s="189"/>
      <c r="F46" s="189"/>
      <c r="G46" s="189"/>
      <c r="H46" s="189"/>
      <c r="I46" s="189"/>
      <c r="J46" s="189"/>
      <c r="K46" s="189"/>
      <c r="L46" s="96"/>
      <c r="M46" s="96"/>
    </row>
    <row r="47" spans="2:13" ht="33" customHeight="1">
      <c r="B47" s="189" t="s">
        <v>399</v>
      </c>
      <c r="C47" s="189"/>
      <c r="D47" s="189"/>
      <c r="E47" s="189"/>
      <c r="F47" s="189"/>
      <c r="G47" s="189"/>
      <c r="H47" s="189"/>
      <c r="I47" s="189"/>
      <c r="J47" s="189"/>
      <c r="K47" s="189"/>
      <c r="L47" s="96"/>
      <c r="M47" s="96"/>
    </row>
    <row r="48" spans="2:13" ht="33" customHeight="1">
      <c r="B48" s="189" t="s">
        <v>400</v>
      </c>
      <c r="C48" s="189"/>
      <c r="D48" s="189"/>
      <c r="E48" s="189"/>
      <c r="F48" s="189"/>
      <c r="G48" s="189"/>
      <c r="H48" s="189"/>
      <c r="I48" s="189"/>
      <c r="J48" s="189"/>
      <c r="K48" s="189"/>
      <c r="L48" s="96"/>
      <c r="M48" s="96"/>
    </row>
    <row r="49" spans="2:13" ht="33" customHeight="1">
      <c r="B49" s="190" t="s">
        <v>401</v>
      </c>
      <c r="C49" s="189"/>
      <c r="D49" s="189"/>
      <c r="E49" s="189"/>
      <c r="F49" s="189"/>
      <c r="G49" s="189"/>
      <c r="H49" s="189"/>
      <c r="I49" s="189"/>
      <c r="J49" s="189"/>
      <c r="K49" s="189"/>
      <c r="L49" s="96"/>
      <c r="M49" s="96"/>
    </row>
    <row r="50" spans="2:13" ht="49.5" customHeight="1">
      <c r="B50" s="189" t="s">
        <v>402</v>
      </c>
      <c r="C50" s="189"/>
      <c r="D50" s="189"/>
      <c r="E50" s="189"/>
      <c r="F50" s="189"/>
      <c r="G50" s="189"/>
      <c r="H50" s="189"/>
      <c r="I50" s="189"/>
      <c r="J50" s="189"/>
      <c r="K50" s="189"/>
      <c r="L50" s="96"/>
      <c r="M50" s="96"/>
    </row>
    <row r="51" spans="2:13" ht="49.5" customHeight="1">
      <c r="B51" s="189" t="s">
        <v>403</v>
      </c>
      <c r="C51" s="189"/>
      <c r="D51" s="189"/>
      <c r="E51" s="189"/>
      <c r="F51" s="189"/>
      <c r="G51" s="189"/>
      <c r="H51" s="189"/>
      <c r="I51" s="189"/>
      <c r="J51" s="189"/>
      <c r="K51" s="189"/>
      <c r="L51" s="96"/>
      <c r="M51" s="96"/>
    </row>
    <row r="52" spans="2:13" ht="33" customHeight="1">
      <c r="B52" s="189" t="s">
        <v>404</v>
      </c>
      <c r="C52" s="189"/>
      <c r="D52" s="189"/>
      <c r="E52" s="189"/>
      <c r="F52" s="189"/>
      <c r="G52" s="189"/>
      <c r="H52" s="189"/>
      <c r="I52" s="189"/>
      <c r="J52" s="189"/>
      <c r="K52" s="189"/>
      <c r="L52" s="96"/>
      <c r="M52" s="96"/>
    </row>
    <row r="53" spans="2:13" ht="33" customHeight="1">
      <c r="B53" s="189" t="s">
        <v>405</v>
      </c>
      <c r="C53" s="189"/>
      <c r="D53" s="189"/>
      <c r="E53" s="189"/>
      <c r="F53" s="189"/>
      <c r="G53" s="189"/>
      <c r="H53" s="189"/>
      <c r="I53" s="189"/>
      <c r="J53" s="189"/>
      <c r="K53" s="189"/>
      <c r="L53" s="96"/>
      <c r="M53" s="96"/>
    </row>
    <row r="54" spans="2:13">
      <c r="B54" s="96"/>
      <c r="C54" s="96"/>
      <c r="D54" s="96"/>
      <c r="E54" s="96"/>
      <c r="F54" s="96"/>
      <c r="G54" s="96"/>
      <c r="H54" s="96"/>
      <c r="I54" s="96"/>
      <c r="J54" s="96"/>
      <c r="K54" s="96"/>
      <c r="L54" s="96"/>
      <c r="M54" s="96"/>
    </row>
    <row r="55" spans="2:13">
      <c r="B55" s="88" t="s">
        <v>372</v>
      </c>
      <c r="C55" s="113"/>
      <c r="D55" s="114">
        <v>42109</v>
      </c>
      <c r="E55" s="96"/>
      <c r="F55" s="96"/>
      <c r="G55" s="96"/>
      <c r="H55" s="96"/>
      <c r="I55" s="96"/>
      <c r="J55" s="96"/>
      <c r="K55" s="96"/>
      <c r="L55" s="96"/>
      <c r="M55" s="96"/>
    </row>
    <row r="56" spans="2:13" ht="33" customHeight="1">
      <c r="B56" s="190" t="s">
        <v>406</v>
      </c>
      <c r="C56" s="190"/>
      <c r="D56" s="190"/>
      <c r="E56" s="190"/>
      <c r="F56" s="190"/>
      <c r="G56" s="190"/>
      <c r="H56" s="190"/>
      <c r="I56" s="190"/>
      <c r="J56" s="190"/>
      <c r="K56" s="190"/>
      <c r="L56" s="96"/>
      <c r="M56" s="96"/>
    </row>
    <row r="57" spans="2:13" ht="33" customHeight="1">
      <c r="B57" s="190" t="s">
        <v>407</v>
      </c>
      <c r="C57" s="190"/>
      <c r="D57" s="190"/>
      <c r="E57" s="190"/>
      <c r="F57" s="190"/>
      <c r="G57" s="190"/>
      <c r="H57" s="190"/>
      <c r="I57" s="190"/>
      <c r="J57" s="190"/>
      <c r="K57" s="190"/>
      <c r="L57" s="96"/>
      <c r="M57" s="96"/>
    </row>
    <row r="58" spans="2:13" ht="33" customHeight="1">
      <c r="B58" s="190" t="s">
        <v>408</v>
      </c>
      <c r="C58" s="190"/>
      <c r="D58" s="190"/>
      <c r="E58" s="190"/>
      <c r="F58" s="190"/>
      <c r="G58" s="190"/>
      <c r="H58" s="190"/>
      <c r="I58" s="190"/>
      <c r="J58" s="190"/>
      <c r="K58" s="190"/>
      <c r="L58" s="96"/>
      <c r="M58" s="96"/>
    </row>
    <row r="59" spans="2:13" ht="33" customHeight="1">
      <c r="B59" s="190" t="s">
        <v>409</v>
      </c>
      <c r="C59" s="190"/>
      <c r="D59" s="190"/>
      <c r="E59" s="190"/>
      <c r="F59" s="190"/>
      <c r="G59" s="190"/>
      <c r="H59" s="190"/>
      <c r="I59" s="190"/>
      <c r="J59" s="190"/>
      <c r="K59" s="190"/>
      <c r="L59" s="96"/>
      <c r="M59" s="96"/>
    </row>
    <row r="60" spans="2:13" ht="33" customHeight="1">
      <c r="B60" s="189" t="s">
        <v>410</v>
      </c>
      <c r="C60" s="189"/>
      <c r="D60" s="189"/>
      <c r="E60" s="189"/>
      <c r="F60" s="189"/>
      <c r="G60" s="189"/>
      <c r="H60" s="189"/>
      <c r="I60" s="189"/>
      <c r="J60" s="189"/>
      <c r="K60" s="189"/>
      <c r="L60" s="96"/>
      <c r="M60" s="96"/>
    </row>
    <row r="61" spans="2:13" ht="33" customHeight="1">
      <c r="B61" s="189" t="s">
        <v>411</v>
      </c>
      <c r="C61" s="189"/>
      <c r="D61" s="189"/>
      <c r="E61" s="189"/>
      <c r="F61" s="189"/>
      <c r="G61" s="189"/>
      <c r="H61" s="189"/>
      <c r="I61" s="189"/>
      <c r="J61" s="189"/>
      <c r="K61" s="189"/>
      <c r="L61" s="96"/>
      <c r="M61" s="96"/>
    </row>
    <row r="62" spans="2:13">
      <c r="B62" s="96"/>
      <c r="C62" s="96"/>
      <c r="D62" s="96"/>
      <c r="E62" s="96"/>
      <c r="F62" s="96"/>
      <c r="G62" s="96"/>
      <c r="H62" s="96"/>
      <c r="I62" s="96"/>
      <c r="J62" s="96"/>
      <c r="K62" s="96"/>
      <c r="L62" s="96"/>
      <c r="M62" s="96"/>
    </row>
    <row r="63" spans="2:13">
      <c r="B63" s="88" t="s">
        <v>372</v>
      </c>
      <c r="C63" s="113"/>
      <c r="D63" s="114">
        <v>42229</v>
      </c>
      <c r="E63" s="96"/>
      <c r="F63" s="96"/>
      <c r="G63" s="96"/>
      <c r="H63" s="96"/>
      <c r="I63" s="96"/>
      <c r="J63" s="96"/>
      <c r="K63" s="96"/>
      <c r="L63" s="96"/>
      <c r="M63" s="96"/>
    </row>
    <row r="64" spans="2:13" ht="33" customHeight="1">
      <c r="B64" s="190" t="s">
        <v>412</v>
      </c>
      <c r="C64" s="190"/>
      <c r="D64" s="190"/>
      <c r="E64" s="190"/>
      <c r="F64" s="190"/>
      <c r="G64" s="190"/>
      <c r="H64" s="190"/>
      <c r="I64" s="190"/>
      <c r="J64" s="190"/>
      <c r="K64" s="190"/>
      <c r="L64" s="96"/>
      <c r="M64" s="96"/>
    </row>
    <row r="65" spans="2:13" ht="33" customHeight="1">
      <c r="B65" s="190" t="s">
        <v>413</v>
      </c>
      <c r="C65" s="190"/>
      <c r="D65" s="190"/>
      <c r="E65" s="190"/>
      <c r="F65" s="190"/>
      <c r="G65" s="190"/>
      <c r="H65" s="190"/>
      <c r="I65" s="190"/>
      <c r="J65" s="190"/>
      <c r="K65" s="190"/>
      <c r="L65" s="96"/>
      <c r="M65" s="96"/>
    </row>
    <row r="66" spans="2:13" ht="33" customHeight="1">
      <c r="B66" s="189" t="s">
        <v>414</v>
      </c>
      <c r="C66" s="189"/>
      <c r="D66" s="189"/>
      <c r="E66" s="189"/>
      <c r="F66" s="189"/>
      <c r="G66" s="189"/>
      <c r="H66" s="189"/>
      <c r="I66" s="189"/>
      <c r="J66" s="189"/>
      <c r="K66" s="189"/>
      <c r="L66" s="96"/>
      <c r="M66" s="96"/>
    </row>
    <row r="67" spans="2:13" ht="33" customHeight="1">
      <c r="B67" s="189" t="s">
        <v>415</v>
      </c>
      <c r="C67" s="189"/>
      <c r="D67" s="189"/>
      <c r="E67" s="189"/>
      <c r="F67" s="189"/>
      <c r="G67" s="189"/>
      <c r="H67" s="189"/>
      <c r="I67" s="189"/>
      <c r="J67" s="189"/>
      <c r="K67" s="189"/>
      <c r="L67" s="96"/>
      <c r="M67" s="96"/>
    </row>
    <row r="68" spans="2:13" ht="33" customHeight="1">
      <c r="B68" s="189" t="s">
        <v>416</v>
      </c>
      <c r="C68" s="189"/>
      <c r="D68" s="189"/>
      <c r="E68" s="189"/>
      <c r="F68" s="189"/>
      <c r="G68" s="189"/>
      <c r="H68" s="189"/>
      <c r="I68" s="189"/>
      <c r="J68" s="189"/>
      <c r="K68" s="189"/>
      <c r="L68" s="96"/>
      <c r="M68" s="96"/>
    </row>
    <row r="69" spans="2:13" ht="49.5" customHeight="1">
      <c r="B69" s="189" t="s">
        <v>403</v>
      </c>
      <c r="C69" s="189"/>
      <c r="D69" s="189"/>
      <c r="E69" s="189"/>
      <c r="F69" s="189"/>
      <c r="G69" s="189"/>
      <c r="H69" s="189"/>
      <c r="I69" s="189"/>
      <c r="J69" s="189"/>
      <c r="K69" s="189"/>
      <c r="L69" s="96"/>
      <c r="M69" s="96"/>
    </row>
    <row r="70" spans="2:13">
      <c r="B70" s="96"/>
      <c r="C70" s="96"/>
      <c r="D70" s="96"/>
      <c r="E70" s="96"/>
      <c r="F70" s="96"/>
      <c r="G70" s="96"/>
      <c r="H70" s="96"/>
      <c r="I70" s="96"/>
      <c r="J70" s="96"/>
      <c r="K70" s="96"/>
      <c r="L70" s="96"/>
      <c r="M70" s="96"/>
    </row>
    <row r="71" spans="2:13">
      <c r="B71" s="88" t="s">
        <v>372</v>
      </c>
      <c r="C71" s="113"/>
      <c r="D71" s="114">
        <v>42300</v>
      </c>
      <c r="E71" s="96"/>
      <c r="F71" s="96"/>
      <c r="G71" s="96"/>
      <c r="H71" s="96"/>
      <c r="I71" s="96"/>
      <c r="J71" s="96"/>
      <c r="K71" s="96"/>
      <c r="L71" s="96"/>
      <c r="M71" s="96"/>
    </row>
    <row r="72" spans="2:13" ht="33" customHeight="1">
      <c r="B72" s="189" t="s">
        <v>417</v>
      </c>
      <c r="C72" s="189"/>
      <c r="D72" s="189"/>
      <c r="E72" s="189"/>
      <c r="F72" s="189"/>
      <c r="G72" s="189"/>
      <c r="H72" s="189"/>
      <c r="I72" s="189"/>
      <c r="J72" s="189"/>
      <c r="K72" s="189"/>
      <c r="L72" s="96"/>
      <c r="M72" s="96"/>
    </row>
    <row r="73" spans="2:13">
      <c r="B73" s="96"/>
      <c r="C73" s="96"/>
      <c r="D73" s="96"/>
      <c r="E73" s="96"/>
      <c r="F73" s="96"/>
      <c r="G73" s="96"/>
      <c r="H73" s="96"/>
      <c r="I73" s="96"/>
      <c r="J73" s="96"/>
      <c r="K73" s="96"/>
      <c r="L73" s="96"/>
      <c r="M73" s="96"/>
    </row>
    <row r="74" spans="2:13">
      <c r="B74" s="88" t="s">
        <v>372</v>
      </c>
      <c r="C74" s="113"/>
      <c r="D74" s="114">
        <v>42432</v>
      </c>
      <c r="E74" s="96"/>
      <c r="F74" s="96"/>
      <c r="G74" s="96"/>
      <c r="H74" s="96"/>
      <c r="I74" s="96"/>
      <c r="J74" s="96"/>
      <c r="K74" s="96"/>
      <c r="L74" s="96"/>
      <c r="M74" s="96"/>
    </row>
    <row r="75" spans="2:13" ht="33" customHeight="1">
      <c r="B75" s="190" t="s">
        <v>418</v>
      </c>
      <c r="C75" s="190"/>
      <c r="D75" s="190"/>
      <c r="E75" s="190"/>
      <c r="F75" s="190"/>
      <c r="G75" s="190"/>
      <c r="H75" s="190"/>
      <c r="I75" s="190"/>
      <c r="J75" s="190"/>
      <c r="K75" s="190"/>
      <c r="L75" s="96"/>
      <c r="M75" s="96"/>
    </row>
    <row r="76" spans="2:13" ht="33" customHeight="1">
      <c r="B76" s="190" t="s">
        <v>419</v>
      </c>
      <c r="C76" s="190"/>
      <c r="D76" s="190"/>
      <c r="E76" s="190"/>
      <c r="F76" s="190"/>
      <c r="G76" s="190"/>
      <c r="H76" s="190"/>
      <c r="I76" s="190"/>
      <c r="J76" s="190"/>
      <c r="K76" s="190"/>
      <c r="L76" s="96"/>
      <c r="M76" s="96"/>
    </row>
    <row r="77" spans="2:13" ht="33" customHeight="1">
      <c r="B77" s="190" t="s">
        <v>420</v>
      </c>
      <c r="C77" s="190"/>
      <c r="D77" s="190"/>
      <c r="E77" s="190"/>
      <c r="F77" s="190"/>
      <c r="G77" s="190"/>
      <c r="H77" s="190"/>
      <c r="I77" s="190"/>
      <c r="J77" s="190"/>
      <c r="K77" s="190"/>
      <c r="L77" s="96"/>
      <c r="M77" s="96"/>
    </row>
    <row r="78" spans="2:13">
      <c r="B78" s="96"/>
      <c r="C78" s="96"/>
      <c r="D78" s="96"/>
      <c r="E78" s="96"/>
      <c r="F78" s="96"/>
      <c r="G78" s="96"/>
      <c r="H78" s="96"/>
      <c r="I78" s="96"/>
      <c r="J78" s="96"/>
      <c r="K78" s="96"/>
      <c r="L78" s="96"/>
      <c r="M78" s="96"/>
    </row>
    <row r="79" spans="2:13">
      <c r="B79" s="88" t="s">
        <v>372</v>
      </c>
      <c r="C79" s="113"/>
      <c r="D79" s="114">
        <v>42475</v>
      </c>
      <c r="E79" s="96"/>
      <c r="F79" s="96"/>
      <c r="G79" s="96"/>
      <c r="H79" s="96"/>
      <c r="I79" s="96"/>
      <c r="J79" s="96"/>
      <c r="K79" s="96"/>
      <c r="L79" s="96"/>
      <c r="M79" s="96"/>
    </row>
    <row r="80" spans="2:13" ht="33" customHeight="1">
      <c r="B80" s="190" t="s">
        <v>418</v>
      </c>
      <c r="C80" s="190"/>
      <c r="D80" s="190"/>
      <c r="E80" s="190"/>
      <c r="F80" s="190"/>
      <c r="G80" s="190"/>
      <c r="H80" s="190"/>
      <c r="I80" s="190"/>
      <c r="J80" s="190"/>
      <c r="K80" s="190"/>
      <c r="L80" s="96"/>
      <c r="M80" s="96"/>
    </row>
    <row r="81" spans="2:13" ht="33" customHeight="1">
      <c r="B81" s="190" t="s">
        <v>419</v>
      </c>
      <c r="C81" s="190"/>
      <c r="D81" s="190"/>
      <c r="E81" s="190"/>
      <c r="F81" s="190"/>
      <c r="G81" s="190"/>
      <c r="H81" s="190"/>
      <c r="I81" s="190"/>
      <c r="J81" s="190"/>
      <c r="K81" s="190"/>
      <c r="L81" s="96"/>
      <c r="M81" s="96"/>
    </row>
    <row r="82" spans="2:13" ht="33" customHeight="1">
      <c r="B82" s="190" t="s">
        <v>420</v>
      </c>
      <c r="C82" s="190"/>
      <c r="D82" s="190"/>
      <c r="E82" s="190"/>
      <c r="F82" s="190"/>
      <c r="G82" s="190"/>
      <c r="H82" s="190"/>
      <c r="I82" s="190"/>
      <c r="J82" s="190"/>
      <c r="K82" s="190"/>
      <c r="L82" s="96"/>
      <c r="M82" s="96"/>
    </row>
    <row r="84" spans="2:13">
      <c r="B84" s="88" t="s">
        <v>372</v>
      </c>
      <c r="C84" s="113"/>
      <c r="D84" s="114">
        <v>42593</v>
      </c>
      <c r="E84" s="96"/>
      <c r="F84" s="96"/>
      <c r="G84" s="96"/>
      <c r="H84" s="96"/>
      <c r="I84" s="96"/>
      <c r="J84" s="96"/>
      <c r="K84" s="96"/>
    </row>
    <row r="85" spans="2:13" ht="28.5" customHeight="1">
      <c r="B85" s="190" t="s">
        <v>421</v>
      </c>
      <c r="C85" s="190"/>
      <c r="D85" s="190"/>
      <c r="E85" s="190"/>
      <c r="F85" s="190"/>
      <c r="G85" s="190"/>
      <c r="H85" s="190"/>
      <c r="I85" s="190"/>
      <c r="J85" s="190"/>
      <c r="K85" s="190"/>
    </row>
    <row r="86" spans="2:13" ht="18.75" customHeight="1">
      <c r="B86" s="190" t="s">
        <v>422</v>
      </c>
      <c r="C86" s="190"/>
      <c r="D86" s="190"/>
      <c r="E86" s="190"/>
      <c r="F86" s="190"/>
      <c r="G86" s="190"/>
      <c r="H86" s="190"/>
      <c r="I86" s="190"/>
      <c r="J86" s="190"/>
      <c r="K86" s="190"/>
    </row>
    <row r="87" spans="2:13" ht="24.75" customHeight="1">
      <c r="B87" s="191" t="s">
        <v>423</v>
      </c>
      <c r="C87" s="191"/>
      <c r="D87" s="191"/>
      <c r="E87" s="191"/>
      <c r="F87" s="191"/>
      <c r="G87" s="191"/>
      <c r="H87" s="191"/>
      <c r="I87" s="191"/>
      <c r="J87" s="191"/>
      <c r="K87" s="191"/>
    </row>
    <row r="88" spans="2:13" ht="23.25" customHeight="1">
      <c r="B88" s="191" t="s">
        <v>424</v>
      </c>
      <c r="C88" s="191"/>
      <c r="D88" s="191"/>
      <c r="E88" s="191"/>
      <c r="F88" s="191"/>
      <c r="G88" s="191"/>
      <c r="H88" s="191"/>
      <c r="I88" s="191"/>
      <c r="J88" s="191"/>
      <c r="K88" s="191"/>
    </row>
    <row r="89" spans="2:13" ht="33" customHeight="1">
      <c r="B89" s="190" t="s">
        <v>425</v>
      </c>
      <c r="C89" s="190"/>
      <c r="D89" s="190"/>
      <c r="E89" s="190"/>
      <c r="F89" s="190"/>
      <c r="G89" s="190"/>
      <c r="H89" s="190"/>
      <c r="I89" s="190"/>
      <c r="J89" s="190"/>
      <c r="K89" s="190"/>
    </row>
    <row r="90" spans="2:13">
      <c r="B90" s="190"/>
      <c r="C90" s="190"/>
      <c r="D90" s="190"/>
      <c r="E90" s="190"/>
      <c r="F90" s="190"/>
      <c r="G90" s="190"/>
      <c r="H90" s="190"/>
      <c r="I90" s="190"/>
      <c r="J90" s="190"/>
      <c r="K90" s="190"/>
    </row>
    <row r="91" spans="2:13">
      <c r="B91" s="88" t="s">
        <v>372</v>
      </c>
      <c r="C91" s="113"/>
      <c r="D91" s="114">
        <v>42692</v>
      </c>
      <c r="E91" s="96"/>
      <c r="F91" s="96"/>
      <c r="G91" s="96"/>
      <c r="H91" s="96"/>
      <c r="I91" s="96"/>
      <c r="J91" s="96"/>
      <c r="K91" s="96"/>
    </row>
    <row r="92" spans="2:13" ht="39.75" customHeight="1">
      <c r="B92" s="189" t="s">
        <v>426</v>
      </c>
      <c r="C92" s="189"/>
      <c r="D92" s="189"/>
      <c r="E92" s="189"/>
      <c r="F92" s="189"/>
      <c r="G92" s="189"/>
      <c r="H92" s="189"/>
      <c r="I92" s="189"/>
      <c r="J92" s="189"/>
      <c r="K92" s="189"/>
    </row>
    <row r="94" spans="2:13">
      <c r="B94" s="88" t="s">
        <v>372</v>
      </c>
      <c r="C94" s="113"/>
      <c r="D94" s="114">
        <v>42793</v>
      </c>
    </row>
    <row r="95" spans="2:13" ht="17.100000000000001" customHeight="1">
      <c r="B95" s="193" t="s">
        <v>311</v>
      </c>
      <c r="C95" s="193"/>
      <c r="D95" s="193"/>
      <c r="E95" s="193"/>
      <c r="F95" s="193"/>
      <c r="G95" s="193"/>
      <c r="H95" s="193"/>
      <c r="I95" s="193"/>
      <c r="J95" s="193"/>
      <c r="K95" s="193"/>
    </row>
    <row r="96" spans="2:13" ht="18.95" customHeight="1">
      <c r="B96" s="193" t="s">
        <v>312</v>
      </c>
      <c r="C96" s="193"/>
      <c r="D96" s="193"/>
      <c r="E96" s="193"/>
      <c r="F96" s="193"/>
      <c r="G96" s="193"/>
      <c r="H96" s="193"/>
      <c r="I96" s="193"/>
      <c r="J96" s="193"/>
      <c r="K96" s="193"/>
    </row>
    <row r="97" spans="2:11" ht="27" customHeight="1">
      <c r="B97" s="190" t="s">
        <v>313</v>
      </c>
      <c r="C97" s="190"/>
      <c r="D97" s="190"/>
      <c r="E97" s="190"/>
      <c r="F97" s="190"/>
      <c r="G97" s="190"/>
      <c r="H97" s="190"/>
      <c r="I97" s="190"/>
      <c r="J97" s="190"/>
      <c r="K97" s="190"/>
    </row>
    <row r="98" spans="2:11" ht="27.75" customHeight="1">
      <c r="B98" s="185" t="s">
        <v>314</v>
      </c>
      <c r="C98" s="185"/>
      <c r="D98" s="185"/>
      <c r="E98" s="185"/>
      <c r="F98" s="185"/>
      <c r="G98" s="185"/>
      <c r="H98" s="185"/>
      <c r="I98" s="185"/>
      <c r="J98" s="185"/>
      <c r="K98" s="185"/>
    </row>
    <row r="100" spans="2:11">
      <c r="B100" s="88" t="s">
        <v>372</v>
      </c>
      <c r="C100" s="113"/>
      <c r="D100" s="114">
        <v>42891</v>
      </c>
    </row>
    <row r="101" spans="2:11" ht="28.9" customHeight="1">
      <c r="B101" s="193" t="s">
        <v>427</v>
      </c>
      <c r="C101" s="193"/>
      <c r="D101" s="193"/>
      <c r="E101" s="193"/>
      <c r="F101" s="193"/>
      <c r="G101" s="193"/>
      <c r="H101" s="193"/>
      <c r="I101" s="193"/>
      <c r="J101" s="193"/>
      <c r="K101" s="193"/>
    </row>
    <row r="102" spans="2:11" ht="26.45" customHeight="1">
      <c r="B102" s="193" t="s">
        <v>428</v>
      </c>
      <c r="C102" s="193"/>
      <c r="D102" s="193"/>
      <c r="E102" s="193"/>
      <c r="F102" s="193"/>
      <c r="G102" s="193"/>
      <c r="H102" s="193"/>
      <c r="I102" s="193"/>
      <c r="J102" s="193"/>
      <c r="K102" s="193"/>
    </row>
    <row r="103" spans="2:11" ht="37.15" customHeight="1">
      <c r="B103" s="190" t="s">
        <v>429</v>
      </c>
      <c r="C103" s="190"/>
      <c r="D103" s="190"/>
      <c r="E103" s="190"/>
      <c r="F103" s="190"/>
      <c r="G103" s="190"/>
      <c r="H103" s="190"/>
      <c r="I103" s="190"/>
      <c r="J103" s="190"/>
      <c r="K103" s="190"/>
    </row>
    <row r="105" spans="2:11">
      <c r="B105" s="88" t="s">
        <v>372</v>
      </c>
      <c r="C105" s="113"/>
      <c r="D105" s="114">
        <v>43091</v>
      </c>
    </row>
    <row r="106" spans="2:11" ht="41.25" customHeight="1">
      <c r="B106" s="185" t="s">
        <v>498</v>
      </c>
      <c r="C106" s="185"/>
      <c r="D106" s="185"/>
      <c r="E106" s="185"/>
      <c r="F106" s="185"/>
      <c r="G106" s="185"/>
      <c r="H106" s="185"/>
      <c r="I106" s="185"/>
      <c r="J106" s="185"/>
      <c r="K106" s="185"/>
    </row>
    <row r="107" spans="2:11" ht="29.25" customHeight="1">
      <c r="B107" s="185" t="s">
        <v>576</v>
      </c>
      <c r="C107" s="185"/>
      <c r="D107" s="185"/>
      <c r="E107" s="185"/>
      <c r="F107" s="185"/>
      <c r="G107" s="185"/>
      <c r="H107" s="185"/>
      <c r="I107" s="185"/>
      <c r="J107" s="185"/>
      <c r="K107" s="185"/>
    </row>
    <row r="108" spans="2:11" ht="25.5" customHeight="1">
      <c r="B108" s="186" t="s">
        <v>497</v>
      </c>
      <c r="C108" s="186"/>
      <c r="D108" s="186"/>
      <c r="E108" s="186"/>
      <c r="F108" s="186"/>
      <c r="G108" s="186"/>
      <c r="H108" s="186"/>
      <c r="I108" s="186"/>
      <c r="J108" s="186"/>
      <c r="K108" s="186"/>
    </row>
    <row r="109" spans="2:11" ht="27.75" customHeight="1">
      <c r="B109" s="185" t="s">
        <v>578</v>
      </c>
      <c r="C109" s="185"/>
      <c r="D109" s="185"/>
      <c r="E109" s="185"/>
      <c r="F109" s="185"/>
      <c r="G109" s="185"/>
      <c r="H109" s="185"/>
      <c r="I109" s="185"/>
      <c r="J109" s="185"/>
      <c r="K109" s="185"/>
    </row>
    <row r="110" spans="2:11" ht="27" customHeight="1">
      <c r="B110" s="185" t="s">
        <v>567</v>
      </c>
      <c r="C110" s="185"/>
      <c r="D110" s="185"/>
      <c r="E110" s="185"/>
      <c r="F110" s="185"/>
      <c r="G110" s="185"/>
      <c r="H110" s="185"/>
      <c r="I110" s="185"/>
      <c r="J110" s="185"/>
      <c r="K110" s="168"/>
    </row>
    <row r="111" spans="2:11" ht="27" customHeight="1">
      <c r="B111" s="185" t="s">
        <v>584</v>
      </c>
      <c r="C111" s="185"/>
      <c r="D111" s="185"/>
      <c r="E111" s="185"/>
      <c r="F111" s="185"/>
      <c r="G111" s="185"/>
      <c r="H111" s="185"/>
      <c r="I111" s="185"/>
      <c r="J111" s="185"/>
      <c r="K111" s="185"/>
    </row>
    <row r="112" spans="2:11" ht="25.5" customHeight="1">
      <c r="B112" s="186" t="s">
        <v>595</v>
      </c>
      <c r="C112" s="185"/>
      <c r="D112" s="185"/>
      <c r="E112" s="185"/>
      <c r="F112" s="185"/>
      <c r="G112" s="185"/>
      <c r="H112" s="185"/>
      <c r="I112" s="185"/>
      <c r="J112" s="185"/>
      <c r="K112" s="185"/>
    </row>
    <row r="113" spans="2:11" ht="30" customHeight="1">
      <c r="B113" s="186" t="s">
        <v>594</v>
      </c>
      <c r="C113" s="186"/>
      <c r="D113" s="186"/>
      <c r="E113" s="186"/>
      <c r="F113" s="186"/>
      <c r="G113" s="186"/>
      <c r="H113" s="186"/>
      <c r="I113" s="186"/>
      <c r="J113" s="186"/>
      <c r="K113" s="186"/>
    </row>
  </sheetData>
  <mergeCells count="71">
    <mergeCell ref="B113:K113"/>
    <mergeCell ref="B112:K112"/>
    <mergeCell ref="B108:K108"/>
    <mergeCell ref="B109:K109"/>
    <mergeCell ref="B110:J110"/>
    <mergeCell ref="B106:K106"/>
    <mergeCell ref="B111:K111"/>
    <mergeCell ref="B101:K101"/>
    <mergeCell ref="B102:K102"/>
    <mergeCell ref="B103:K103"/>
    <mergeCell ref="B107:K107"/>
    <mergeCell ref="B98:K98"/>
    <mergeCell ref="B82:K82"/>
    <mergeCell ref="B85:K85"/>
    <mergeCell ref="B86:K86"/>
    <mergeCell ref="B87:K87"/>
    <mergeCell ref="B88:K88"/>
    <mergeCell ref="B89:K89"/>
    <mergeCell ref="B90:K90"/>
    <mergeCell ref="B92:K92"/>
    <mergeCell ref="B95:K95"/>
    <mergeCell ref="B97:K97"/>
    <mergeCell ref="B65:K65"/>
    <mergeCell ref="B66:K66"/>
    <mergeCell ref="B67:K67"/>
    <mergeCell ref="B68:K68"/>
    <mergeCell ref="B96:K96"/>
    <mergeCell ref="B72:K72"/>
    <mergeCell ref="B69:K69"/>
    <mergeCell ref="B75:K75"/>
    <mergeCell ref="B76:K76"/>
    <mergeCell ref="B77:K77"/>
    <mergeCell ref="B80:K80"/>
    <mergeCell ref="B81:K81"/>
    <mergeCell ref="B58:K58"/>
    <mergeCell ref="B59:K59"/>
    <mergeCell ref="B60:K60"/>
    <mergeCell ref="B61:K61"/>
    <mergeCell ref="B64:K64"/>
    <mergeCell ref="B57:K57"/>
    <mergeCell ref="B15:K15"/>
    <mergeCell ref="B8:M8"/>
    <mergeCell ref="B9:M9"/>
    <mergeCell ref="B12:M12"/>
    <mergeCell ref="B13:M13"/>
    <mergeCell ref="B14:M14"/>
    <mergeCell ref="B37:M37"/>
    <mergeCell ref="B19:K19"/>
    <mergeCell ref="B20:K20"/>
    <mergeCell ref="B24:K24"/>
    <mergeCell ref="B25:K25"/>
    <mergeCell ref="B26:K26"/>
    <mergeCell ref="B27:K27"/>
    <mergeCell ref="B28:K28"/>
    <mergeCell ref="B53:K53"/>
    <mergeCell ref="B31:K31"/>
    <mergeCell ref="B32:K32"/>
    <mergeCell ref="B33:K33"/>
    <mergeCell ref="B36:M36"/>
    <mergeCell ref="B56:K56"/>
    <mergeCell ref="B38:K38"/>
    <mergeCell ref="B39:K39"/>
    <mergeCell ref="B42:K42"/>
    <mergeCell ref="B43:K43"/>
    <mergeCell ref="B46:K46"/>
    <mergeCell ref="B47:K47"/>
    <mergeCell ref="B48:K48"/>
    <mergeCell ref="B49:K49"/>
    <mergeCell ref="B50:K50"/>
    <mergeCell ref="B51:K51"/>
    <mergeCell ref="B52:K52"/>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election activeCell="C3" sqref="C3"/>
    </sheetView>
  </sheetViews>
  <sheetFormatPr defaultRowHeight="15"/>
  <cols>
    <col min="1" max="1" width="18.28515625" customWidth="1"/>
    <col min="2" max="2" width="32.140625" bestFit="1" customWidth="1"/>
    <col min="3" max="3" width="15.7109375" customWidth="1"/>
    <col min="4" max="4" width="10.7109375" customWidth="1"/>
    <col min="5" max="5" width="14.5703125" bestFit="1" customWidth="1"/>
    <col min="6" max="6" width="14.85546875" bestFit="1" customWidth="1"/>
    <col min="7" max="7" width="10.7109375" customWidth="1"/>
    <col min="8" max="8" width="20.7109375" customWidth="1"/>
  </cols>
  <sheetData>
    <row r="1" spans="1:8" ht="20.25" thickBot="1">
      <c r="A1" s="1" t="s">
        <v>577</v>
      </c>
    </row>
    <row r="2" spans="1:8" ht="34.5" thickBot="1">
      <c r="A2" s="2" t="s">
        <v>1</v>
      </c>
      <c r="B2" s="2" t="s">
        <v>2</v>
      </c>
      <c r="C2" s="2" t="s">
        <v>3</v>
      </c>
      <c r="D2" s="2" t="s">
        <v>4</v>
      </c>
      <c r="E2" s="2" t="s">
        <v>5</v>
      </c>
      <c r="F2" s="2" t="s">
        <v>6</v>
      </c>
      <c r="G2" s="2" t="s">
        <v>7</v>
      </c>
      <c r="H2" s="2" t="s">
        <v>8</v>
      </c>
    </row>
    <row r="3" spans="1:8" ht="15.75" thickBot="1">
      <c r="A3" s="3" t="s">
        <v>9</v>
      </c>
      <c r="B3" s="179" t="s">
        <v>10</v>
      </c>
      <c r="C3" s="5" t="s">
        <v>11</v>
      </c>
      <c r="D3" s="6">
        <v>2640</v>
      </c>
      <c r="E3" s="5" t="s">
        <v>12</v>
      </c>
      <c r="F3" s="4" t="s">
        <v>13</v>
      </c>
      <c r="G3" s="5" t="s">
        <v>14</v>
      </c>
      <c r="H3" s="4" t="s">
        <v>15</v>
      </c>
    </row>
    <row r="4" spans="1:8" ht="15.75" thickBot="1">
      <c r="A4" s="3" t="s">
        <v>16</v>
      </c>
      <c r="B4" s="179" t="s">
        <v>17</v>
      </c>
      <c r="C4" s="5" t="s">
        <v>18</v>
      </c>
      <c r="D4" s="6">
        <v>80</v>
      </c>
      <c r="E4" s="5" t="s">
        <v>19</v>
      </c>
      <c r="F4" s="4" t="s">
        <v>20</v>
      </c>
      <c r="G4" s="5" t="s">
        <v>14</v>
      </c>
      <c r="H4" s="4" t="s">
        <v>15</v>
      </c>
    </row>
    <row r="5" spans="1:8" ht="23.25" thickBot="1">
      <c r="A5" s="3" t="s">
        <v>21</v>
      </c>
      <c r="B5" s="179" t="s">
        <v>22</v>
      </c>
      <c r="C5" s="5" t="s">
        <v>23</v>
      </c>
      <c r="D5" s="6">
        <v>113</v>
      </c>
      <c r="E5" s="5" t="s">
        <v>24</v>
      </c>
      <c r="F5" s="4" t="s">
        <v>25</v>
      </c>
      <c r="G5" s="5" t="s">
        <v>26</v>
      </c>
      <c r="H5" s="4" t="s">
        <v>15</v>
      </c>
    </row>
    <row r="6" spans="1:8" ht="15.75" thickBot="1">
      <c r="A6" s="3" t="s">
        <v>27</v>
      </c>
      <c r="B6" s="179" t="s">
        <v>28</v>
      </c>
      <c r="C6" s="5" t="s">
        <v>29</v>
      </c>
      <c r="D6" s="6">
        <v>53</v>
      </c>
      <c r="E6" s="5" t="s">
        <v>30</v>
      </c>
      <c r="F6" s="4" t="s">
        <v>31</v>
      </c>
      <c r="G6" s="5" t="s">
        <v>26</v>
      </c>
      <c r="H6" s="4" t="s">
        <v>15</v>
      </c>
    </row>
    <row r="7" spans="1:8" ht="15.75" thickBot="1">
      <c r="A7" s="3" t="s">
        <v>32</v>
      </c>
      <c r="B7" s="179" t="s">
        <v>17</v>
      </c>
      <c r="C7" s="5" t="s">
        <v>33</v>
      </c>
      <c r="D7" s="6">
        <v>724</v>
      </c>
      <c r="E7" s="5" t="s">
        <v>34</v>
      </c>
      <c r="F7" s="4" t="s">
        <v>35</v>
      </c>
      <c r="G7" s="5" t="s">
        <v>14</v>
      </c>
      <c r="H7" s="4" t="s">
        <v>15</v>
      </c>
    </row>
    <row r="8" spans="1:8" ht="15.75" thickBot="1">
      <c r="A8" s="3" t="s">
        <v>36</v>
      </c>
      <c r="B8" s="179" t="s">
        <v>37</v>
      </c>
      <c r="C8" s="5" t="s">
        <v>38</v>
      </c>
      <c r="D8" s="6">
        <v>2880</v>
      </c>
      <c r="E8" s="5" t="s">
        <v>12</v>
      </c>
      <c r="F8" s="4" t="s">
        <v>13</v>
      </c>
      <c r="G8" s="5" t="s">
        <v>14</v>
      </c>
      <c r="H8" s="4" t="s">
        <v>15</v>
      </c>
    </row>
    <row r="9" spans="1:8" s="162" customFormat="1" ht="15.75" thickBot="1">
      <c r="A9" s="3" t="s">
        <v>563</v>
      </c>
      <c r="B9" s="179" t="s">
        <v>293</v>
      </c>
      <c r="C9" s="5" t="s">
        <v>564</v>
      </c>
      <c r="D9" s="85">
        <v>10</v>
      </c>
      <c r="E9" s="5" t="s">
        <v>30</v>
      </c>
      <c r="F9" s="4" t="s">
        <v>31</v>
      </c>
      <c r="G9" s="5" t="s">
        <v>26</v>
      </c>
      <c r="H9" s="4" t="s">
        <v>15</v>
      </c>
    </row>
    <row r="10" spans="1:8" ht="23.25" thickBot="1">
      <c r="A10" s="3" t="s">
        <v>95</v>
      </c>
      <c r="B10" s="179" t="s">
        <v>293</v>
      </c>
      <c r="C10" s="5" t="s">
        <v>430</v>
      </c>
      <c r="D10" s="85">
        <v>165.5</v>
      </c>
      <c r="E10" s="5" t="s">
        <v>24</v>
      </c>
      <c r="F10" s="4" t="s">
        <v>25</v>
      </c>
      <c r="G10" s="5" t="s">
        <v>26</v>
      </c>
      <c r="H10" s="4" t="s">
        <v>15</v>
      </c>
    </row>
    <row r="11" spans="1:8" ht="15.75" thickBot="1">
      <c r="A11" s="3" t="s">
        <v>588</v>
      </c>
      <c r="B11" s="179" t="s">
        <v>39</v>
      </c>
      <c r="C11" s="5" t="s">
        <v>40</v>
      </c>
      <c r="D11" s="6">
        <v>46.5</v>
      </c>
      <c r="E11" s="5" t="s">
        <v>24</v>
      </c>
      <c r="F11" s="4" t="s">
        <v>25</v>
      </c>
      <c r="G11" s="5" t="s">
        <v>26</v>
      </c>
      <c r="H11" s="4" t="s">
        <v>15</v>
      </c>
    </row>
    <row r="12" spans="1:8" ht="15.75" thickBot="1">
      <c r="A12" s="3" t="s">
        <v>41</v>
      </c>
      <c r="B12" s="179" t="s">
        <v>17</v>
      </c>
      <c r="C12" s="5" t="s">
        <v>42</v>
      </c>
      <c r="D12" s="6">
        <v>60</v>
      </c>
      <c r="E12" s="5" t="s">
        <v>19</v>
      </c>
      <c r="F12" s="4" t="s">
        <v>20</v>
      </c>
      <c r="G12" s="5" t="s">
        <v>14</v>
      </c>
      <c r="H12" s="4" t="s">
        <v>15</v>
      </c>
    </row>
    <row r="13" spans="1:8" ht="15.75" thickBot="1">
      <c r="A13" s="3" t="s">
        <v>43</v>
      </c>
      <c r="B13" s="179" t="s">
        <v>44</v>
      </c>
      <c r="C13" s="5" t="s">
        <v>45</v>
      </c>
      <c r="D13" s="6">
        <v>29</v>
      </c>
      <c r="E13" s="5" t="s">
        <v>19</v>
      </c>
      <c r="F13" s="4" t="s">
        <v>20</v>
      </c>
      <c r="G13" s="5" t="s">
        <v>14</v>
      </c>
      <c r="H13" s="4" t="s">
        <v>15</v>
      </c>
    </row>
    <row r="14" spans="1:8" ht="15.75" thickBot="1">
      <c r="A14" s="3" t="s">
        <v>46</v>
      </c>
      <c r="B14" s="179" t="s">
        <v>10</v>
      </c>
      <c r="C14" s="5" t="s">
        <v>47</v>
      </c>
      <c r="D14" s="6">
        <v>50</v>
      </c>
      <c r="E14" s="5" t="s">
        <v>34</v>
      </c>
      <c r="F14" s="4" t="s">
        <v>48</v>
      </c>
      <c r="G14" s="5" t="s">
        <v>14</v>
      </c>
      <c r="H14" s="4" t="s">
        <v>15</v>
      </c>
    </row>
    <row r="15" spans="1:8" ht="15.75" thickBot="1">
      <c r="A15" s="3" t="s">
        <v>49</v>
      </c>
      <c r="B15" s="179" t="s">
        <v>10</v>
      </c>
      <c r="C15" s="5" t="s">
        <v>50</v>
      </c>
      <c r="D15" s="6">
        <v>2000</v>
      </c>
      <c r="E15" s="5" t="s">
        <v>12</v>
      </c>
      <c r="F15" s="4" t="s">
        <v>13</v>
      </c>
      <c r="G15" s="5" t="s">
        <v>14</v>
      </c>
      <c r="H15" s="4" t="s">
        <v>51</v>
      </c>
    </row>
    <row r="16" spans="1:8" ht="15.75" thickBot="1">
      <c r="A16" s="3" t="s">
        <v>52</v>
      </c>
      <c r="B16" s="179" t="s">
        <v>53</v>
      </c>
      <c r="C16" s="5" t="s">
        <v>54</v>
      </c>
      <c r="D16" s="6">
        <v>56</v>
      </c>
      <c r="E16" s="5" t="s">
        <v>30</v>
      </c>
      <c r="F16" s="4" t="s">
        <v>31</v>
      </c>
      <c r="G16" s="5" t="s">
        <v>26</v>
      </c>
      <c r="H16" s="4" t="s">
        <v>15</v>
      </c>
    </row>
    <row r="17" spans="1:16" ht="15.75" thickBot="1">
      <c r="A17" s="3" t="s">
        <v>55</v>
      </c>
      <c r="B17" s="179" t="s">
        <v>56</v>
      </c>
      <c r="C17" s="5" t="s">
        <v>57</v>
      </c>
      <c r="D17" s="6">
        <v>1320</v>
      </c>
      <c r="E17" s="5" t="s">
        <v>12</v>
      </c>
      <c r="F17" s="4" t="s">
        <v>13</v>
      </c>
      <c r="G17" s="5" t="s">
        <v>14</v>
      </c>
      <c r="H17" s="4" t="s">
        <v>15</v>
      </c>
    </row>
    <row r="18" spans="1:16" ht="15.75" thickBot="1">
      <c r="A18" s="3" t="s">
        <v>590</v>
      </c>
      <c r="B18" s="179" t="s">
        <v>58</v>
      </c>
      <c r="C18" s="5" t="s">
        <v>59</v>
      </c>
      <c r="D18" s="6">
        <v>102</v>
      </c>
      <c r="E18" s="5" t="s">
        <v>30</v>
      </c>
      <c r="F18" s="4" t="s">
        <v>31</v>
      </c>
      <c r="G18" s="5" t="s">
        <v>26</v>
      </c>
      <c r="H18" s="4" t="s">
        <v>15</v>
      </c>
    </row>
    <row r="19" spans="1:16" ht="23.25" thickBot="1">
      <c r="A19" s="3" t="s">
        <v>60</v>
      </c>
      <c r="B19" s="179" t="s">
        <v>37</v>
      </c>
      <c r="C19" s="5" t="s">
        <v>61</v>
      </c>
      <c r="D19" s="6">
        <v>240</v>
      </c>
      <c r="E19" s="5" t="s">
        <v>62</v>
      </c>
      <c r="F19" s="4" t="s">
        <v>20</v>
      </c>
      <c r="G19" s="5" t="s">
        <v>14</v>
      </c>
      <c r="H19" s="4" t="s">
        <v>15</v>
      </c>
    </row>
    <row r="20" spans="1:16" ht="23.25" thickBot="1">
      <c r="A20" s="3" t="s">
        <v>63</v>
      </c>
      <c r="B20" s="179" t="s">
        <v>495</v>
      </c>
      <c r="C20" s="5" t="s">
        <v>64</v>
      </c>
      <c r="D20" s="6" t="s">
        <v>574</v>
      </c>
      <c r="E20" s="5" t="s">
        <v>65</v>
      </c>
      <c r="F20" s="4" t="s">
        <v>35</v>
      </c>
      <c r="G20" s="5" t="s">
        <v>14</v>
      </c>
      <c r="H20" s="4" t="s">
        <v>15</v>
      </c>
    </row>
    <row r="21" spans="1:16" ht="15.75" thickBot="1">
      <c r="A21" s="3" t="s">
        <v>66</v>
      </c>
      <c r="B21" s="179" t="s">
        <v>56</v>
      </c>
      <c r="C21" s="5" t="s">
        <v>67</v>
      </c>
      <c r="D21" s="6">
        <v>420</v>
      </c>
      <c r="E21" s="5" t="s">
        <v>65</v>
      </c>
      <c r="F21" s="4" t="s">
        <v>35</v>
      </c>
      <c r="G21" s="5" t="s">
        <v>14</v>
      </c>
      <c r="H21" s="4" t="s">
        <v>15</v>
      </c>
    </row>
    <row r="22" spans="1:16" ht="34.5" thickBot="1">
      <c r="A22" s="3" t="s">
        <v>589</v>
      </c>
      <c r="B22" s="179" t="s">
        <v>68</v>
      </c>
      <c r="C22" s="5" t="s">
        <v>69</v>
      </c>
      <c r="D22" s="6">
        <v>106.7</v>
      </c>
      <c r="E22" s="5" t="s">
        <v>24</v>
      </c>
      <c r="F22" s="4" t="s">
        <v>25</v>
      </c>
      <c r="G22" s="5" t="s">
        <v>26</v>
      </c>
      <c r="H22" s="4" t="s">
        <v>15</v>
      </c>
    </row>
    <row r="23" spans="1:16" ht="15.75" thickBot="1">
      <c r="A23" s="3" t="s">
        <v>70</v>
      </c>
      <c r="B23" s="179" t="s">
        <v>17</v>
      </c>
      <c r="C23" s="5" t="s">
        <v>71</v>
      </c>
      <c r="D23" s="6">
        <v>1500</v>
      </c>
      <c r="E23" s="5" t="s">
        <v>19</v>
      </c>
      <c r="F23" s="4" t="s">
        <v>20</v>
      </c>
      <c r="G23" s="5" t="s">
        <v>14</v>
      </c>
      <c r="H23" s="4" t="s">
        <v>15</v>
      </c>
    </row>
    <row r="24" spans="1:16" ht="23.25" thickBot="1">
      <c r="A24" s="3" t="s">
        <v>72</v>
      </c>
      <c r="B24" s="179" t="s">
        <v>17</v>
      </c>
      <c r="C24" s="5" t="s">
        <v>73</v>
      </c>
      <c r="D24" s="6">
        <v>616</v>
      </c>
      <c r="E24" s="5" t="s">
        <v>19</v>
      </c>
      <c r="F24" s="4" t="s">
        <v>20</v>
      </c>
      <c r="G24" s="5" t="s">
        <v>14</v>
      </c>
      <c r="H24" s="4" t="s">
        <v>15</v>
      </c>
    </row>
    <row r="25" spans="1:16" ht="15.75" thickBot="1">
      <c r="A25" s="3" t="s">
        <v>74</v>
      </c>
      <c r="B25" s="179" t="s">
        <v>75</v>
      </c>
      <c r="C25" s="5" t="s">
        <v>76</v>
      </c>
      <c r="D25" s="6">
        <v>664</v>
      </c>
      <c r="E25" s="5" t="s">
        <v>34</v>
      </c>
      <c r="F25" s="4" t="s">
        <v>35</v>
      </c>
      <c r="G25" s="5" t="s">
        <v>14</v>
      </c>
      <c r="H25" s="4" t="s">
        <v>15</v>
      </c>
    </row>
    <row r="26" spans="1:16" ht="15.75" thickBot="1">
      <c r="A26" s="3" t="s">
        <v>77</v>
      </c>
      <c r="B26" s="179" t="s">
        <v>78</v>
      </c>
      <c r="C26" s="5" t="s">
        <v>57</v>
      </c>
      <c r="D26" s="6">
        <v>1320</v>
      </c>
      <c r="E26" s="5" t="s">
        <v>12</v>
      </c>
      <c r="F26" s="4" t="s">
        <v>13</v>
      </c>
      <c r="G26" s="5" t="s">
        <v>14</v>
      </c>
      <c r="H26" s="4" t="s">
        <v>15</v>
      </c>
    </row>
    <row r="27" spans="1:16" ht="15.75" thickBot="1">
      <c r="A27" s="3" t="s">
        <v>79</v>
      </c>
      <c r="B27" s="179" t="s">
        <v>80</v>
      </c>
      <c r="C27" s="5" t="s">
        <v>81</v>
      </c>
      <c r="D27" s="6">
        <v>48.3</v>
      </c>
      <c r="E27" s="5" t="s">
        <v>24</v>
      </c>
      <c r="F27" s="4" t="s">
        <v>25</v>
      </c>
      <c r="G27" s="5" t="s">
        <v>26</v>
      </c>
      <c r="H27" s="4" t="s">
        <v>15</v>
      </c>
    </row>
    <row r="28" spans="1:16" ht="15.75" thickBot="1">
      <c r="A28" s="152" t="s">
        <v>98</v>
      </c>
      <c r="B28" s="132" t="s">
        <v>288</v>
      </c>
      <c r="C28" s="130" t="s">
        <v>496</v>
      </c>
      <c r="D28" s="129">
        <v>172.5</v>
      </c>
      <c r="E28" s="5" t="s">
        <v>24</v>
      </c>
      <c r="F28" s="4" t="s">
        <v>25</v>
      </c>
      <c r="G28" s="5" t="s">
        <v>26</v>
      </c>
      <c r="H28" s="4" t="s">
        <v>15</v>
      </c>
      <c r="I28" s="151"/>
      <c r="J28" s="140"/>
      <c r="K28" s="141"/>
      <c r="L28" s="142"/>
      <c r="M28" s="141"/>
      <c r="N28" s="141"/>
      <c r="O28" s="143"/>
      <c r="P28" s="144"/>
    </row>
    <row r="29" spans="1:16" ht="15.75" thickBot="1">
      <c r="A29" s="7" t="s">
        <v>82</v>
      </c>
      <c r="B29" s="8"/>
      <c r="C29" s="9"/>
      <c r="D29" s="10">
        <f>SUM(D3:D28)</f>
        <v>15416.5</v>
      </c>
      <c r="E29" s="9"/>
      <c r="F29" s="8"/>
      <c r="G29" s="9"/>
      <c r="H29" s="8"/>
    </row>
    <row r="30" spans="1:16" ht="10.5" customHeight="1">
      <c r="D30" s="116"/>
    </row>
    <row r="31" spans="1:16" ht="26.25" customHeight="1">
      <c r="A31" s="183" t="s">
        <v>587</v>
      </c>
      <c r="B31" s="184"/>
      <c r="C31" s="184"/>
      <c r="D31" s="184"/>
      <c r="E31" s="184"/>
      <c r="F31" s="184"/>
      <c r="G31" s="184"/>
      <c r="H31" s="184"/>
      <c r="I31" s="184"/>
      <c r="J31" s="184"/>
    </row>
  </sheetData>
  <mergeCells count="1">
    <mergeCell ref="A31:J3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election activeCell="A55" sqref="A55"/>
    </sheetView>
  </sheetViews>
  <sheetFormatPr defaultRowHeight="15"/>
  <cols>
    <col min="1" max="1" width="27" customWidth="1"/>
    <col min="2" max="11" width="8.7109375" customWidth="1"/>
    <col min="12" max="12" width="10.7109375" customWidth="1"/>
  </cols>
  <sheetData>
    <row r="1" spans="1:12" ht="20.25" thickBot="1">
      <c r="A1" s="1" t="s">
        <v>83</v>
      </c>
    </row>
    <row r="2" spans="1:12" ht="23.25" thickBot="1">
      <c r="A2" s="2" t="s">
        <v>1</v>
      </c>
      <c r="B2" s="2" t="s">
        <v>84</v>
      </c>
      <c r="C2" s="2" t="s">
        <v>85</v>
      </c>
      <c r="D2" s="2" t="s">
        <v>86</v>
      </c>
      <c r="E2" s="2" t="s">
        <v>87</v>
      </c>
      <c r="F2" s="2" t="s">
        <v>88</v>
      </c>
      <c r="G2" s="2" t="s">
        <v>89</v>
      </c>
      <c r="H2" s="2" t="s">
        <v>90</v>
      </c>
      <c r="I2" s="2" t="s">
        <v>91</v>
      </c>
      <c r="J2" s="2" t="s">
        <v>92</v>
      </c>
      <c r="K2" s="2" t="s">
        <v>93</v>
      </c>
      <c r="L2" s="2" t="s">
        <v>7</v>
      </c>
    </row>
    <row r="3" spans="1:12" ht="15.75" thickBot="1">
      <c r="A3" s="3" t="s">
        <v>9</v>
      </c>
      <c r="B3" s="85">
        <v>2520</v>
      </c>
      <c r="C3" s="80">
        <v>2520</v>
      </c>
      <c r="D3" s="85">
        <v>2545</v>
      </c>
      <c r="E3" s="80">
        <v>2570</v>
      </c>
      <c r="F3" s="85">
        <v>2595</v>
      </c>
      <c r="G3" s="80">
        <v>2620</v>
      </c>
      <c r="H3" s="85">
        <v>2620</v>
      </c>
      <c r="I3" s="80">
        <v>2620</v>
      </c>
      <c r="J3" s="85">
        <v>2620</v>
      </c>
      <c r="K3" s="80">
        <v>2620</v>
      </c>
      <c r="L3" s="21" t="s">
        <v>14</v>
      </c>
    </row>
    <row r="4" spans="1:12" ht="15.75" thickBot="1">
      <c r="A4" s="3" t="s">
        <v>238</v>
      </c>
      <c r="B4" s="85">
        <v>0</v>
      </c>
      <c r="C4" s="80">
        <v>0</v>
      </c>
      <c r="D4" s="85">
        <v>100</v>
      </c>
      <c r="E4" s="80">
        <v>100</v>
      </c>
      <c r="F4" s="85">
        <v>100</v>
      </c>
      <c r="G4" s="80">
        <v>100</v>
      </c>
      <c r="H4" s="85">
        <v>100</v>
      </c>
      <c r="I4" s="80">
        <v>100</v>
      </c>
      <c r="J4" s="85">
        <v>100</v>
      </c>
      <c r="K4" s="80">
        <v>100</v>
      </c>
      <c r="L4" s="85" t="s">
        <v>26</v>
      </c>
    </row>
    <row r="5" spans="1:12" ht="15.75" thickBot="1">
      <c r="A5" s="3" t="s">
        <v>16</v>
      </c>
      <c r="B5" s="11">
        <v>80</v>
      </c>
      <c r="C5" s="12">
        <v>80</v>
      </c>
      <c r="D5" s="13">
        <v>80</v>
      </c>
      <c r="E5" s="14">
        <v>80</v>
      </c>
      <c r="F5" s="15">
        <v>80</v>
      </c>
      <c r="G5" s="16">
        <v>80</v>
      </c>
      <c r="H5" s="17">
        <v>80</v>
      </c>
      <c r="I5" s="18">
        <v>80</v>
      </c>
      <c r="J5" s="19">
        <v>80</v>
      </c>
      <c r="K5" s="20">
        <v>80</v>
      </c>
      <c r="L5" s="21" t="s">
        <v>14</v>
      </c>
    </row>
    <row r="6" spans="1:12" s="147" customFormat="1" ht="15.75" thickBot="1">
      <c r="A6" s="3" t="s">
        <v>21</v>
      </c>
      <c r="B6" s="11">
        <v>113</v>
      </c>
      <c r="C6" s="12">
        <v>113</v>
      </c>
      <c r="D6" s="13">
        <v>113</v>
      </c>
      <c r="E6" s="14">
        <v>113</v>
      </c>
      <c r="F6" s="15">
        <v>113</v>
      </c>
      <c r="G6" s="16">
        <v>113</v>
      </c>
      <c r="H6" s="17">
        <v>113</v>
      </c>
      <c r="I6" s="18">
        <v>113</v>
      </c>
      <c r="J6" s="19">
        <v>113</v>
      </c>
      <c r="K6" s="20">
        <v>113</v>
      </c>
      <c r="L6" s="21" t="s">
        <v>26</v>
      </c>
    </row>
    <row r="7" spans="1:12" ht="15.75" thickBot="1">
      <c r="A7" s="3" t="s">
        <v>240</v>
      </c>
      <c r="B7" s="85">
        <v>0</v>
      </c>
      <c r="C7" s="80">
        <v>113.2</v>
      </c>
      <c r="D7" s="85">
        <v>113.2</v>
      </c>
      <c r="E7" s="80">
        <v>113.2</v>
      </c>
      <c r="F7" s="85">
        <v>113.2</v>
      </c>
      <c r="G7" s="80">
        <v>113.2</v>
      </c>
      <c r="H7" s="85">
        <v>113.2</v>
      </c>
      <c r="I7" s="80">
        <v>113.2</v>
      </c>
      <c r="J7" s="85">
        <v>113.2</v>
      </c>
      <c r="K7" s="80">
        <v>113.2</v>
      </c>
      <c r="L7" s="85" t="s">
        <v>26</v>
      </c>
    </row>
    <row r="8" spans="1:12" ht="15.75" thickBot="1">
      <c r="A8" s="3" t="s">
        <v>27</v>
      </c>
      <c r="B8" s="11">
        <v>53</v>
      </c>
      <c r="C8" s="12">
        <v>53</v>
      </c>
      <c r="D8" s="13">
        <v>53</v>
      </c>
      <c r="E8" s="14">
        <v>53</v>
      </c>
      <c r="F8" s="15">
        <v>53</v>
      </c>
      <c r="G8" s="16">
        <v>53</v>
      </c>
      <c r="H8" s="17">
        <v>53</v>
      </c>
      <c r="I8" s="18">
        <v>53</v>
      </c>
      <c r="J8" s="19">
        <v>53</v>
      </c>
      <c r="K8" s="20">
        <v>53</v>
      </c>
      <c r="L8" s="21" t="s">
        <v>26</v>
      </c>
    </row>
    <row r="9" spans="1:12" ht="15.75" thickBot="1">
      <c r="A9" s="3" t="s">
        <v>32</v>
      </c>
      <c r="B9" s="11">
        <v>648</v>
      </c>
      <c r="C9" s="12">
        <v>648</v>
      </c>
      <c r="D9" s="13">
        <v>648</v>
      </c>
      <c r="E9" s="14">
        <v>648</v>
      </c>
      <c r="F9" s="15">
        <v>648</v>
      </c>
      <c r="G9" s="16">
        <v>648</v>
      </c>
      <c r="H9" s="17">
        <v>648</v>
      </c>
      <c r="I9" s="18">
        <v>648</v>
      </c>
      <c r="J9" s="19">
        <v>648</v>
      </c>
      <c r="K9" s="20">
        <v>648</v>
      </c>
      <c r="L9" s="21" t="s">
        <v>14</v>
      </c>
    </row>
    <row r="10" spans="1:12" ht="15.75" thickBot="1">
      <c r="A10" s="3" t="s">
        <v>251</v>
      </c>
      <c r="B10" s="11">
        <v>0</v>
      </c>
      <c r="C10" s="12">
        <v>91</v>
      </c>
      <c r="D10" s="13">
        <v>91</v>
      </c>
      <c r="E10" s="14">
        <v>91</v>
      </c>
      <c r="F10" s="15">
        <v>91</v>
      </c>
      <c r="G10" s="16">
        <v>91</v>
      </c>
      <c r="H10" s="17">
        <v>91</v>
      </c>
      <c r="I10" s="18">
        <v>91</v>
      </c>
      <c r="J10" s="19">
        <v>91</v>
      </c>
      <c r="K10" s="20">
        <v>91</v>
      </c>
      <c r="L10" s="21" t="s">
        <v>26</v>
      </c>
    </row>
    <row r="11" spans="1:12" s="162" customFormat="1" ht="15.75" thickBot="1">
      <c r="A11" s="3" t="s">
        <v>36</v>
      </c>
      <c r="B11" s="85">
        <v>2880</v>
      </c>
      <c r="C11" s="80">
        <v>2880</v>
      </c>
      <c r="D11" s="85">
        <v>2880</v>
      </c>
      <c r="E11" s="80">
        <v>2880</v>
      </c>
      <c r="F11" s="85">
        <v>2880</v>
      </c>
      <c r="G11" s="80">
        <v>2880</v>
      </c>
      <c r="H11" s="85">
        <v>2880</v>
      </c>
      <c r="I11" s="80">
        <v>2880</v>
      </c>
      <c r="J11" s="85">
        <v>2880</v>
      </c>
      <c r="K11" s="80">
        <v>2880</v>
      </c>
      <c r="L11" s="85" t="s">
        <v>14</v>
      </c>
    </row>
    <row r="12" spans="1:12" ht="15.75" thickBot="1">
      <c r="A12" s="3" t="s">
        <v>563</v>
      </c>
      <c r="B12" s="85">
        <v>10</v>
      </c>
      <c r="C12" s="80">
        <v>10</v>
      </c>
      <c r="D12" s="85">
        <v>10</v>
      </c>
      <c r="E12" s="80">
        <v>10</v>
      </c>
      <c r="F12" s="85">
        <v>10</v>
      </c>
      <c r="G12" s="80">
        <v>10</v>
      </c>
      <c r="H12" s="85">
        <v>10</v>
      </c>
      <c r="I12" s="80">
        <v>10</v>
      </c>
      <c r="J12" s="85">
        <v>10</v>
      </c>
      <c r="K12" s="80">
        <v>10</v>
      </c>
      <c r="L12" s="85" t="s">
        <v>26</v>
      </c>
    </row>
    <row r="13" spans="1:12" ht="15.75" thickBot="1">
      <c r="A13" s="3" t="s">
        <v>95</v>
      </c>
      <c r="B13" s="11">
        <v>165.5</v>
      </c>
      <c r="C13" s="12">
        <v>165.5</v>
      </c>
      <c r="D13" s="13">
        <v>165.5</v>
      </c>
      <c r="E13" s="14">
        <v>165.5</v>
      </c>
      <c r="F13" s="15">
        <v>165.5</v>
      </c>
      <c r="G13" s="16">
        <v>165.5</v>
      </c>
      <c r="H13" s="17">
        <v>165.5</v>
      </c>
      <c r="I13" s="18">
        <v>165.5</v>
      </c>
      <c r="J13" s="19">
        <v>165.5</v>
      </c>
      <c r="K13" s="20">
        <v>165.5</v>
      </c>
      <c r="L13" s="21" t="s">
        <v>26</v>
      </c>
    </row>
    <row r="14" spans="1:12" ht="15.75" thickBot="1">
      <c r="A14" s="3" t="s">
        <v>588</v>
      </c>
      <c r="B14" s="11">
        <v>46.5</v>
      </c>
      <c r="C14" s="12">
        <v>46.5</v>
      </c>
      <c r="D14" s="13">
        <v>46.5</v>
      </c>
      <c r="E14" s="14">
        <v>46.5</v>
      </c>
      <c r="F14" s="15">
        <v>46.5</v>
      </c>
      <c r="G14" s="16">
        <v>46.5</v>
      </c>
      <c r="H14" s="17">
        <v>46.5</v>
      </c>
      <c r="I14" s="18">
        <v>46.5</v>
      </c>
      <c r="J14" s="19">
        <v>46.5</v>
      </c>
      <c r="K14" s="20">
        <v>46.5</v>
      </c>
      <c r="L14" s="21" t="s">
        <v>26</v>
      </c>
    </row>
    <row r="15" spans="1:12" ht="15.75" thickBot="1">
      <c r="A15" s="3" t="s">
        <v>41</v>
      </c>
      <c r="B15" s="11">
        <v>68</v>
      </c>
      <c r="C15" s="12">
        <v>68</v>
      </c>
      <c r="D15" s="13">
        <v>68</v>
      </c>
      <c r="E15" s="14">
        <v>34</v>
      </c>
      <c r="F15" s="15">
        <v>68</v>
      </c>
      <c r="G15" s="16">
        <v>68</v>
      </c>
      <c r="H15" s="17">
        <v>68</v>
      </c>
      <c r="I15" s="18">
        <v>68</v>
      </c>
      <c r="J15" s="19">
        <v>68</v>
      </c>
      <c r="K15" s="20">
        <v>68</v>
      </c>
      <c r="L15" s="21" t="s">
        <v>14</v>
      </c>
    </row>
    <row r="16" spans="1:12" s="153" customFormat="1" ht="15.75" thickBot="1">
      <c r="A16" s="3" t="s">
        <v>43</v>
      </c>
      <c r="B16" s="85">
        <v>29</v>
      </c>
      <c r="C16" s="80">
        <v>29</v>
      </c>
      <c r="D16" s="85">
        <v>29</v>
      </c>
      <c r="E16" s="80">
        <v>29</v>
      </c>
      <c r="F16" s="85">
        <v>29</v>
      </c>
      <c r="G16" s="80">
        <v>29</v>
      </c>
      <c r="H16" s="85">
        <v>29</v>
      </c>
      <c r="I16" s="80">
        <v>29</v>
      </c>
      <c r="J16" s="85">
        <v>29</v>
      </c>
      <c r="K16" s="80">
        <v>29</v>
      </c>
      <c r="L16" s="85" t="s">
        <v>14</v>
      </c>
    </row>
    <row r="17" spans="1:12" ht="15.75" thickBot="1">
      <c r="A17" s="3" t="s">
        <v>459</v>
      </c>
      <c r="B17" s="11">
        <v>0</v>
      </c>
      <c r="C17" s="12">
        <v>28.8</v>
      </c>
      <c r="D17" s="13">
        <v>28.8</v>
      </c>
      <c r="E17" s="14">
        <v>28.8</v>
      </c>
      <c r="F17" s="15">
        <v>28.8</v>
      </c>
      <c r="G17" s="16">
        <v>28.8</v>
      </c>
      <c r="H17" s="17">
        <v>28.8</v>
      </c>
      <c r="I17" s="18">
        <v>28.8</v>
      </c>
      <c r="J17" s="19">
        <v>28.8</v>
      </c>
      <c r="K17" s="20">
        <v>28.8</v>
      </c>
      <c r="L17" s="21" t="s">
        <v>14</v>
      </c>
    </row>
    <row r="18" spans="1:12" ht="15.75" thickBot="1">
      <c r="A18" s="3" t="s">
        <v>46</v>
      </c>
      <c r="B18" s="11">
        <v>44</v>
      </c>
      <c r="C18" s="12">
        <v>44</v>
      </c>
      <c r="D18" s="13">
        <v>44</v>
      </c>
      <c r="E18" s="14">
        <v>44</v>
      </c>
      <c r="F18" s="15">
        <v>44</v>
      </c>
      <c r="G18" s="16">
        <v>44</v>
      </c>
      <c r="H18" s="17">
        <v>44</v>
      </c>
      <c r="I18" s="18">
        <v>44</v>
      </c>
      <c r="J18" s="19">
        <v>44</v>
      </c>
      <c r="K18" s="20">
        <v>44</v>
      </c>
      <c r="L18" s="21" t="s">
        <v>14</v>
      </c>
    </row>
    <row r="19" spans="1:12" ht="15.75" thickBot="1">
      <c r="A19" s="3" t="s">
        <v>49</v>
      </c>
      <c r="B19" s="85">
        <v>1800</v>
      </c>
      <c r="C19" s="80">
        <v>1800</v>
      </c>
      <c r="D19" s="85">
        <v>1800</v>
      </c>
      <c r="E19" s="80">
        <v>1800</v>
      </c>
      <c r="F19" s="85">
        <v>1800</v>
      </c>
      <c r="G19" s="80">
        <v>0</v>
      </c>
      <c r="H19" s="85">
        <v>0</v>
      </c>
      <c r="I19" s="80">
        <v>0</v>
      </c>
      <c r="J19" s="85">
        <v>0</v>
      </c>
      <c r="K19" s="80">
        <v>0</v>
      </c>
      <c r="L19" s="21" t="s">
        <v>14</v>
      </c>
    </row>
    <row r="20" spans="1:12" ht="15.75" thickBot="1">
      <c r="A20" s="3" t="s">
        <v>96</v>
      </c>
      <c r="B20" s="11">
        <v>0</v>
      </c>
      <c r="C20" s="12">
        <v>50</v>
      </c>
      <c r="D20" s="13">
        <v>50</v>
      </c>
      <c r="E20" s="14">
        <v>50</v>
      </c>
      <c r="F20" s="15">
        <v>50</v>
      </c>
      <c r="G20" s="16">
        <v>50</v>
      </c>
      <c r="H20" s="17">
        <v>50</v>
      </c>
      <c r="I20" s="18">
        <v>50</v>
      </c>
      <c r="J20" s="19">
        <v>50</v>
      </c>
      <c r="K20" s="20">
        <v>50</v>
      </c>
      <c r="L20" s="21" t="s">
        <v>26</v>
      </c>
    </row>
    <row r="21" spans="1:12" ht="15.75" thickBot="1">
      <c r="A21" s="3" t="s">
        <v>52</v>
      </c>
      <c r="B21" s="11">
        <v>56</v>
      </c>
      <c r="C21" s="12">
        <v>56</v>
      </c>
      <c r="D21" s="13">
        <v>56</v>
      </c>
      <c r="E21" s="14">
        <v>56</v>
      </c>
      <c r="F21" s="15">
        <v>56</v>
      </c>
      <c r="G21" s="16">
        <v>56</v>
      </c>
      <c r="H21" s="17">
        <v>56</v>
      </c>
      <c r="I21" s="18">
        <v>56</v>
      </c>
      <c r="J21" s="19">
        <v>56</v>
      </c>
      <c r="K21" s="20">
        <v>56</v>
      </c>
      <c r="L21" s="21" t="s">
        <v>26</v>
      </c>
    </row>
    <row r="22" spans="1:12" ht="15.75" thickBot="1">
      <c r="A22" s="3" t="s">
        <v>55</v>
      </c>
      <c r="B22" s="11">
        <v>1300</v>
      </c>
      <c r="C22" s="12">
        <v>1300</v>
      </c>
      <c r="D22" s="13">
        <v>1300</v>
      </c>
      <c r="E22" s="14">
        <v>1300</v>
      </c>
      <c r="F22" s="15">
        <v>1300</v>
      </c>
      <c r="G22" s="16">
        <v>1300</v>
      </c>
      <c r="H22" s="17">
        <v>1300</v>
      </c>
      <c r="I22" s="18">
        <v>1300</v>
      </c>
      <c r="J22" s="19">
        <v>1300</v>
      </c>
      <c r="K22" s="20">
        <v>1300</v>
      </c>
      <c r="L22" s="21" t="s">
        <v>14</v>
      </c>
    </row>
    <row r="23" spans="1:12" ht="15.75" thickBot="1">
      <c r="A23" s="3" t="s">
        <v>590</v>
      </c>
      <c r="B23" s="11">
        <v>102</v>
      </c>
      <c r="C23" s="12">
        <v>102</v>
      </c>
      <c r="D23" s="13">
        <v>102</v>
      </c>
      <c r="E23" s="14">
        <v>102</v>
      </c>
      <c r="F23" s="15">
        <v>102</v>
      </c>
      <c r="G23" s="16">
        <v>102</v>
      </c>
      <c r="H23" s="17">
        <v>102</v>
      </c>
      <c r="I23" s="18">
        <v>102</v>
      </c>
      <c r="J23" s="19">
        <v>102</v>
      </c>
      <c r="K23" s="20">
        <v>102</v>
      </c>
      <c r="L23" s="21" t="s">
        <v>26</v>
      </c>
    </row>
    <row r="24" spans="1:12" s="163" customFormat="1" ht="15.75" thickBot="1">
      <c r="A24" s="3" t="s">
        <v>97</v>
      </c>
      <c r="B24" s="85">
        <v>55</v>
      </c>
      <c r="C24" s="80">
        <v>55</v>
      </c>
      <c r="D24" s="85">
        <v>55</v>
      </c>
      <c r="E24" s="80">
        <v>55</v>
      </c>
      <c r="F24" s="85">
        <v>55</v>
      </c>
      <c r="G24" s="80">
        <v>55</v>
      </c>
      <c r="H24" s="85">
        <v>55</v>
      </c>
      <c r="I24" s="80">
        <v>55</v>
      </c>
      <c r="J24" s="85">
        <v>55</v>
      </c>
      <c r="K24" s="80">
        <v>55</v>
      </c>
      <c r="L24" s="85" t="s">
        <v>26</v>
      </c>
    </row>
    <row r="25" spans="1:12" s="147" customFormat="1" ht="15.75" thickBot="1">
      <c r="A25" s="128" t="s">
        <v>478</v>
      </c>
      <c r="B25" s="11">
        <v>0</v>
      </c>
      <c r="C25" s="12">
        <v>270</v>
      </c>
      <c r="D25" s="13">
        <v>270</v>
      </c>
      <c r="E25" s="14">
        <v>270</v>
      </c>
      <c r="F25" s="15">
        <v>270</v>
      </c>
      <c r="G25" s="16">
        <v>270</v>
      </c>
      <c r="H25" s="17">
        <v>270</v>
      </c>
      <c r="I25" s="18">
        <v>270</v>
      </c>
      <c r="J25" s="19">
        <v>270</v>
      </c>
      <c r="K25" s="20">
        <v>270</v>
      </c>
      <c r="L25" s="21" t="s">
        <v>26</v>
      </c>
    </row>
    <row r="26" spans="1:12" ht="15.75" thickBot="1">
      <c r="A26" s="3" t="s">
        <v>60</v>
      </c>
      <c r="B26" s="85">
        <v>240</v>
      </c>
      <c r="C26" s="80">
        <v>240</v>
      </c>
      <c r="D26" s="85">
        <v>240</v>
      </c>
      <c r="E26" s="80">
        <v>240</v>
      </c>
      <c r="F26" s="85">
        <v>240</v>
      </c>
      <c r="G26" s="80">
        <v>240</v>
      </c>
      <c r="H26" s="85">
        <v>240</v>
      </c>
      <c r="I26" s="80">
        <v>240</v>
      </c>
      <c r="J26" s="85">
        <v>240</v>
      </c>
      <c r="K26" s="80">
        <v>240</v>
      </c>
      <c r="L26" s="85" t="s">
        <v>14</v>
      </c>
    </row>
    <row r="27" spans="1:12" ht="15.75" thickBot="1">
      <c r="A27" s="3" t="s">
        <v>282</v>
      </c>
      <c r="B27" s="85">
        <v>0</v>
      </c>
      <c r="C27" s="80">
        <v>199</v>
      </c>
      <c r="D27" s="85">
        <v>199</v>
      </c>
      <c r="E27" s="80">
        <v>199</v>
      </c>
      <c r="F27" s="85">
        <v>199</v>
      </c>
      <c r="G27" s="80">
        <v>199</v>
      </c>
      <c r="H27" s="85">
        <v>199</v>
      </c>
      <c r="I27" s="80">
        <v>199</v>
      </c>
      <c r="J27" s="85">
        <v>199</v>
      </c>
      <c r="K27" s="80">
        <v>199</v>
      </c>
      <c r="L27" s="85" t="s">
        <v>26</v>
      </c>
    </row>
    <row r="28" spans="1:12" ht="15.75" thickBot="1">
      <c r="A28" s="3" t="s">
        <v>63</v>
      </c>
      <c r="B28" s="11">
        <v>104</v>
      </c>
      <c r="C28" s="12">
        <v>104</v>
      </c>
      <c r="D28" s="13">
        <v>104</v>
      </c>
      <c r="E28" s="14">
        <v>104</v>
      </c>
      <c r="F28" s="15">
        <v>104</v>
      </c>
      <c r="G28" s="16">
        <v>104</v>
      </c>
      <c r="H28" s="17">
        <v>104</v>
      </c>
      <c r="I28" s="18">
        <v>104</v>
      </c>
      <c r="J28" s="19">
        <v>104</v>
      </c>
      <c r="K28" s="20">
        <v>104</v>
      </c>
      <c r="L28" s="21" t="s">
        <v>14</v>
      </c>
    </row>
    <row r="29" spans="1:12" ht="15.75" thickBot="1">
      <c r="A29" s="3" t="s">
        <v>66</v>
      </c>
      <c r="B29" s="11">
        <v>378</v>
      </c>
      <c r="C29" s="12">
        <v>378</v>
      </c>
      <c r="D29" s="13">
        <v>378</v>
      </c>
      <c r="E29" s="14">
        <v>378</v>
      </c>
      <c r="F29" s="15">
        <v>378</v>
      </c>
      <c r="G29" s="16">
        <v>378</v>
      </c>
      <c r="H29" s="17">
        <v>378</v>
      </c>
      <c r="I29" s="18">
        <v>378</v>
      </c>
      <c r="J29" s="19">
        <v>378</v>
      </c>
      <c r="K29" s="20">
        <v>378</v>
      </c>
      <c r="L29" s="21" t="s">
        <v>14</v>
      </c>
    </row>
    <row r="30" spans="1:12" ht="15.75" thickBot="1">
      <c r="A30" s="3" t="s">
        <v>589</v>
      </c>
      <c r="B30" s="11">
        <v>106.8</v>
      </c>
      <c r="C30" s="12">
        <v>106.8</v>
      </c>
      <c r="D30" s="13">
        <v>106.8</v>
      </c>
      <c r="E30" s="14">
        <v>106.8</v>
      </c>
      <c r="F30" s="15">
        <v>106.8</v>
      </c>
      <c r="G30" s="16">
        <v>106.8</v>
      </c>
      <c r="H30" s="17">
        <v>106.8</v>
      </c>
      <c r="I30" s="18">
        <v>106.8</v>
      </c>
      <c r="J30" s="19">
        <v>106.8</v>
      </c>
      <c r="K30" s="20">
        <v>106.8</v>
      </c>
      <c r="L30" s="21" t="s">
        <v>26</v>
      </c>
    </row>
    <row r="31" spans="1:12" ht="15.75" thickBot="1">
      <c r="A31" s="3" t="s">
        <v>70</v>
      </c>
      <c r="B31" s="11">
        <v>1800</v>
      </c>
      <c r="C31" s="12">
        <v>1800</v>
      </c>
      <c r="D31" s="13">
        <v>1800</v>
      </c>
      <c r="E31" s="14">
        <v>1800</v>
      </c>
      <c r="F31" s="15">
        <v>1800</v>
      </c>
      <c r="G31" s="16">
        <v>1800</v>
      </c>
      <c r="H31" s="17">
        <v>1800</v>
      </c>
      <c r="I31" s="18">
        <v>1800</v>
      </c>
      <c r="J31" s="19">
        <v>1800</v>
      </c>
      <c r="K31" s="20">
        <v>1800</v>
      </c>
      <c r="L31" s="21" t="s">
        <v>14</v>
      </c>
    </row>
    <row r="32" spans="1:12" ht="15.75" thickBot="1">
      <c r="A32" s="3" t="s">
        <v>72</v>
      </c>
      <c r="B32" s="11">
        <v>616</v>
      </c>
      <c r="C32" s="12">
        <v>616</v>
      </c>
      <c r="D32" s="13">
        <v>616</v>
      </c>
      <c r="E32" s="14">
        <v>616</v>
      </c>
      <c r="F32" s="15">
        <v>616</v>
      </c>
      <c r="G32" s="16">
        <v>616</v>
      </c>
      <c r="H32" s="17">
        <v>616</v>
      </c>
      <c r="I32" s="18">
        <v>616</v>
      </c>
      <c r="J32" s="19">
        <v>616</v>
      </c>
      <c r="K32" s="20">
        <v>616</v>
      </c>
      <c r="L32" s="21" t="s">
        <v>14</v>
      </c>
    </row>
    <row r="33" spans="1:12" ht="15.75" thickBot="1">
      <c r="A33" s="3" t="s">
        <v>74</v>
      </c>
      <c r="B33" s="11">
        <v>640</v>
      </c>
      <c r="C33" s="12">
        <v>640</v>
      </c>
      <c r="D33" s="13">
        <v>640</v>
      </c>
      <c r="E33" s="14">
        <v>640</v>
      </c>
      <c r="F33" s="15">
        <v>640</v>
      </c>
      <c r="G33" s="16">
        <v>640</v>
      </c>
      <c r="H33" s="17">
        <v>640</v>
      </c>
      <c r="I33" s="18">
        <v>640</v>
      </c>
      <c r="J33" s="19">
        <v>640</v>
      </c>
      <c r="K33" s="20">
        <v>640</v>
      </c>
      <c r="L33" s="21" t="s">
        <v>14</v>
      </c>
    </row>
    <row r="34" spans="1:12" ht="15.75" thickBot="1">
      <c r="A34" s="3" t="s">
        <v>77</v>
      </c>
      <c r="B34" s="11">
        <v>1320</v>
      </c>
      <c r="C34" s="12">
        <v>1320</v>
      </c>
      <c r="D34" s="13">
        <v>1320</v>
      </c>
      <c r="E34" s="14">
        <v>1320</v>
      </c>
      <c r="F34" s="15">
        <v>1320</v>
      </c>
      <c r="G34" s="16">
        <v>1320</v>
      </c>
      <c r="H34" s="17">
        <v>1320</v>
      </c>
      <c r="I34" s="18">
        <v>1320</v>
      </c>
      <c r="J34" s="19">
        <v>1320</v>
      </c>
      <c r="K34" s="20">
        <v>1320</v>
      </c>
      <c r="L34" s="21" t="s">
        <v>14</v>
      </c>
    </row>
    <row r="35" spans="1:12" ht="15.75" thickBot="1">
      <c r="A35" s="3" t="s">
        <v>98</v>
      </c>
      <c r="B35" s="11">
        <v>173</v>
      </c>
      <c r="C35" s="12">
        <v>172.5</v>
      </c>
      <c r="D35" s="13">
        <v>172.5</v>
      </c>
      <c r="E35" s="14">
        <v>172.5</v>
      </c>
      <c r="F35" s="15">
        <v>172.5</v>
      </c>
      <c r="G35" s="16">
        <v>172.5</v>
      </c>
      <c r="H35" s="17">
        <v>172.5</v>
      </c>
      <c r="I35" s="18">
        <v>172.5</v>
      </c>
      <c r="J35" s="19">
        <v>172.5</v>
      </c>
      <c r="K35" s="20">
        <v>172.5</v>
      </c>
      <c r="L35" s="21" t="s">
        <v>26</v>
      </c>
    </row>
    <row r="36" spans="1:12" s="172" customFormat="1" ht="15.75" thickBot="1">
      <c r="A36" s="3" t="s">
        <v>79</v>
      </c>
      <c r="B36" s="85">
        <v>48.3</v>
      </c>
      <c r="C36" s="80">
        <v>48.3</v>
      </c>
      <c r="D36" s="85">
        <v>48.3</v>
      </c>
      <c r="E36" s="80">
        <v>48.3</v>
      </c>
      <c r="F36" s="85">
        <v>48.3</v>
      </c>
      <c r="G36" s="80">
        <v>48.3</v>
      </c>
      <c r="H36" s="85">
        <v>48.3</v>
      </c>
      <c r="I36" s="80">
        <v>48.3</v>
      </c>
      <c r="J36" s="85">
        <v>48.3</v>
      </c>
      <c r="K36" s="80">
        <v>48.3</v>
      </c>
      <c r="L36" s="85" t="s">
        <v>26</v>
      </c>
    </row>
    <row r="37" spans="1:12" ht="15.75" thickBot="1">
      <c r="A37" s="7" t="s">
        <v>82</v>
      </c>
      <c r="B37" s="22">
        <f>SUM(B3:B36)</f>
        <v>15396.099999999999</v>
      </c>
      <c r="C37" s="79">
        <f t="shared" ref="C37:K37" si="0">SUM(C3:C36)</f>
        <v>16147.599999999999</v>
      </c>
      <c r="D37" s="79">
        <f t="shared" si="0"/>
        <v>16272.599999999999</v>
      </c>
      <c r="E37" s="79">
        <f t="shared" si="0"/>
        <v>16263.599999999999</v>
      </c>
      <c r="F37" s="79">
        <f t="shared" si="0"/>
        <v>16322.599999999999</v>
      </c>
      <c r="G37" s="79">
        <f t="shared" si="0"/>
        <v>14547.599999999999</v>
      </c>
      <c r="H37" s="79">
        <f t="shared" si="0"/>
        <v>14547.599999999999</v>
      </c>
      <c r="I37" s="79">
        <f t="shared" si="0"/>
        <v>14547.599999999999</v>
      </c>
      <c r="J37" s="79">
        <f t="shared" si="0"/>
        <v>14547.599999999999</v>
      </c>
      <c r="K37" s="79">
        <f t="shared" si="0"/>
        <v>14547.599999999999</v>
      </c>
      <c r="L37" s="23"/>
    </row>
    <row r="38" spans="1:12">
      <c r="B38" s="116"/>
      <c r="C38" s="116"/>
      <c r="D38" s="116"/>
      <c r="E38" s="116"/>
      <c r="F38" s="116"/>
      <c r="G38" s="116"/>
      <c r="H38" s="116"/>
      <c r="I38" s="116"/>
      <c r="J38" s="116"/>
      <c r="K38" s="116"/>
    </row>
    <row r="39" spans="1:12" ht="27.75" customHeight="1">
      <c r="A39" s="194" t="s">
        <v>99</v>
      </c>
      <c r="B39" s="184"/>
      <c r="C39" s="184"/>
      <c r="D39" s="184"/>
      <c r="E39" s="184"/>
      <c r="F39" s="184"/>
      <c r="G39" s="184"/>
      <c r="H39" s="184"/>
      <c r="I39" s="184"/>
      <c r="J39" s="184"/>
      <c r="K39" s="184"/>
      <c r="L39" s="184"/>
    </row>
    <row r="40" spans="1:12" ht="54.75" customHeight="1">
      <c r="A40" s="194" t="s">
        <v>433</v>
      </c>
      <c r="B40" s="184"/>
      <c r="C40" s="184"/>
      <c r="D40" s="184"/>
      <c r="E40" s="184"/>
      <c r="F40" s="184"/>
      <c r="G40" s="184"/>
      <c r="H40" s="184"/>
      <c r="I40" s="184"/>
      <c r="J40" s="184"/>
      <c r="K40" s="184"/>
      <c r="L40" s="184"/>
    </row>
    <row r="41" spans="1:12" ht="55.5" customHeight="1">
      <c r="A41" s="194" t="s">
        <v>441</v>
      </c>
      <c r="B41" s="184"/>
      <c r="C41" s="184"/>
      <c r="D41" s="184"/>
      <c r="E41" s="184"/>
      <c r="F41" s="184"/>
      <c r="G41" s="184"/>
      <c r="H41" s="184"/>
      <c r="I41" s="184"/>
      <c r="J41" s="184"/>
      <c r="K41" s="184"/>
      <c r="L41" s="184"/>
    </row>
    <row r="42" spans="1:12" ht="68.25" customHeight="1">
      <c r="A42" s="194" t="s">
        <v>432</v>
      </c>
      <c r="B42" s="184"/>
      <c r="C42" s="184"/>
      <c r="D42" s="184"/>
      <c r="E42" s="184"/>
      <c r="F42" s="184"/>
      <c r="G42" s="184"/>
      <c r="H42" s="184"/>
      <c r="I42" s="184"/>
      <c r="J42" s="184"/>
      <c r="K42" s="184"/>
      <c r="L42" s="184"/>
    </row>
    <row r="43" spans="1:12" ht="15.75" thickBot="1"/>
    <row r="44" spans="1:12" ht="20.25" thickBot="1">
      <c r="A44" s="1" t="s">
        <v>100</v>
      </c>
    </row>
    <row r="45" spans="1:12" ht="23.25" thickBot="1">
      <c r="A45" s="2" t="s">
        <v>1</v>
      </c>
      <c r="B45" s="2" t="s">
        <v>84</v>
      </c>
      <c r="C45" s="2" t="s">
        <v>85</v>
      </c>
      <c r="D45" s="2" t="s">
        <v>86</v>
      </c>
      <c r="E45" s="2" t="s">
        <v>87</v>
      </c>
      <c r="F45" s="2" t="s">
        <v>88</v>
      </c>
      <c r="G45" s="2" t="s">
        <v>89</v>
      </c>
      <c r="H45" s="2" t="s">
        <v>90</v>
      </c>
      <c r="I45" s="2" t="s">
        <v>91</v>
      </c>
      <c r="J45" s="2" t="s">
        <v>92</v>
      </c>
      <c r="K45" s="2" t="s">
        <v>93</v>
      </c>
      <c r="L45" s="2" t="s">
        <v>7</v>
      </c>
    </row>
    <row r="46" spans="1:12" ht="15.75" thickBot="1">
      <c r="A46" s="3" t="s">
        <v>9</v>
      </c>
      <c r="B46" s="85">
        <v>2520</v>
      </c>
      <c r="C46" s="80">
        <v>2520</v>
      </c>
      <c r="D46" s="85">
        <v>2545</v>
      </c>
      <c r="E46" s="80">
        <v>2570</v>
      </c>
      <c r="F46" s="85">
        <v>2595</v>
      </c>
      <c r="G46" s="80">
        <v>2620</v>
      </c>
      <c r="H46" s="85">
        <v>2620</v>
      </c>
      <c r="I46" s="80">
        <v>2620</v>
      </c>
      <c r="J46" s="85">
        <v>2620</v>
      </c>
      <c r="K46" s="80">
        <v>2620</v>
      </c>
      <c r="L46" s="34" t="s">
        <v>14</v>
      </c>
    </row>
    <row r="47" spans="1:12" ht="15.75" thickBot="1">
      <c r="A47" s="3" t="s">
        <v>16</v>
      </c>
      <c r="B47" s="24">
        <v>80</v>
      </c>
      <c r="C47" s="25">
        <v>80</v>
      </c>
      <c r="D47" s="26">
        <v>80</v>
      </c>
      <c r="E47" s="27">
        <v>80</v>
      </c>
      <c r="F47" s="28">
        <v>80</v>
      </c>
      <c r="G47" s="29">
        <v>80</v>
      </c>
      <c r="H47" s="30">
        <v>80</v>
      </c>
      <c r="I47" s="31">
        <v>80</v>
      </c>
      <c r="J47" s="32">
        <v>80</v>
      </c>
      <c r="K47" s="33">
        <v>80</v>
      </c>
      <c r="L47" s="34" t="s">
        <v>14</v>
      </c>
    </row>
    <row r="48" spans="1:12" ht="15.75" thickBot="1">
      <c r="A48" s="3" t="s">
        <v>32</v>
      </c>
      <c r="B48" s="24">
        <v>648</v>
      </c>
      <c r="C48" s="25">
        <v>648</v>
      </c>
      <c r="D48" s="26">
        <v>648</v>
      </c>
      <c r="E48" s="27">
        <v>648</v>
      </c>
      <c r="F48" s="28">
        <v>648</v>
      </c>
      <c r="G48" s="29">
        <v>648</v>
      </c>
      <c r="H48" s="30">
        <v>648</v>
      </c>
      <c r="I48" s="31">
        <v>648</v>
      </c>
      <c r="J48" s="32">
        <v>648</v>
      </c>
      <c r="K48" s="33">
        <v>648</v>
      </c>
      <c r="L48" s="34" t="s">
        <v>14</v>
      </c>
    </row>
    <row r="49" spans="1:12" ht="15.75" thickBot="1">
      <c r="A49" s="3" t="s">
        <v>36</v>
      </c>
      <c r="B49" s="24">
        <v>2880</v>
      </c>
      <c r="C49" s="25">
        <v>2880</v>
      </c>
      <c r="D49" s="26">
        <v>2880</v>
      </c>
      <c r="E49" s="27">
        <v>2880</v>
      </c>
      <c r="F49" s="28">
        <v>2880</v>
      </c>
      <c r="G49" s="29">
        <v>2880</v>
      </c>
      <c r="H49" s="30">
        <v>2880</v>
      </c>
      <c r="I49" s="31">
        <v>2880</v>
      </c>
      <c r="J49" s="32">
        <v>2880</v>
      </c>
      <c r="K49" s="33">
        <v>2880</v>
      </c>
      <c r="L49" s="34" t="s">
        <v>14</v>
      </c>
    </row>
    <row r="50" spans="1:12" ht="15.75" thickBot="1">
      <c r="A50" s="3" t="s">
        <v>41</v>
      </c>
      <c r="B50" s="24">
        <v>68</v>
      </c>
      <c r="C50" s="25">
        <v>68</v>
      </c>
      <c r="D50" s="26">
        <v>68</v>
      </c>
      <c r="E50" s="27">
        <v>34</v>
      </c>
      <c r="F50" s="28">
        <v>68</v>
      </c>
      <c r="G50" s="29">
        <v>68</v>
      </c>
      <c r="H50" s="30">
        <v>68</v>
      </c>
      <c r="I50" s="31">
        <v>68</v>
      </c>
      <c r="J50" s="32">
        <v>68</v>
      </c>
      <c r="K50" s="33">
        <v>68</v>
      </c>
      <c r="L50" s="34" t="s">
        <v>14</v>
      </c>
    </row>
    <row r="51" spans="1:12" ht="15.75" thickBot="1">
      <c r="A51" s="3" t="s">
        <v>43</v>
      </c>
      <c r="B51" s="24">
        <v>29</v>
      </c>
      <c r="C51" s="25">
        <v>29</v>
      </c>
      <c r="D51" s="26">
        <v>29</v>
      </c>
      <c r="E51" s="27">
        <v>29</v>
      </c>
      <c r="F51" s="28">
        <v>29</v>
      </c>
      <c r="G51" s="29">
        <v>29</v>
      </c>
      <c r="H51" s="30">
        <v>29</v>
      </c>
      <c r="I51" s="31">
        <v>29</v>
      </c>
      <c r="J51" s="32">
        <v>29</v>
      </c>
      <c r="K51" s="33">
        <v>29</v>
      </c>
      <c r="L51" s="34" t="s">
        <v>14</v>
      </c>
    </row>
    <row r="52" spans="1:12" ht="15.75" thickBot="1">
      <c r="A52" s="3" t="s">
        <v>459</v>
      </c>
      <c r="B52" s="85">
        <v>0</v>
      </c>
      <c r="C52" s="80">
        <v>28.8</v>
      </c>
      <c r="D52" s="85">
        <v>28.8</v>
      </c>
      <c r="E52" s="80">
        <v>28.8</v>
      </c>
      <c r="F52" s="85">
        <v>28.8</v>
      </c>
      <c r="G52" s="80">
        <v>28.8</v>
      </c>
      <c r="H52" s="85">
        <v>28.8</v>
      </c>
      <c r="I52" s="80">
        <v>28.8</v>
      </c>
      <c r="J52" s="85">
        <v>28.8</v>
      </c>
      <c r="K52" s="80">
        <v>28.8</v>
      </c>
      <c r="L52" s="85" t="s">
        <v>14</v>
      </c>
    </row>
    <row r="53" spans="1:12" ht="15.75" thickBot="1">
      <c r="A53" s="3" t="s">
        <v>46</v>
      </c>
      <c r="B53" s="24">
        <v>44</v>
      </c>
      <c r="C53" s="25">
        <v>44</v>
      </c>
      <c r="D53" s="26">
        <v>44</v>
      </c>
      <c r="E53" s="27">
        <v>44</v>
      </c>
      <c r="F53" s="28">
        <v>44</v>
      </c>
      <c r="G53" s="29">
        <v>44</v>
      </c>
      <c r="H53" s="30">
        <v>44</v>
      </c>
      <c r="I53" s="31">
        <v>44</v>
      </c>
      <c r="J53" s="32">
        <v>44</v>
      </c>
      <c r="K53" s="33">
        <v>44</v>
      </c>
      <c r="L53" s="34" t="s">
        <v>14</v>
      </c>
    </row>
    <row r="54" spans="1:12" ht="15.75" thickBot="1">
      <c r="A54" s="3" t="s">
        <v>49</v>
      </c>
      <c r="B54" s="24">
        <v>1800</v>
      </c>
      <c r="C54" s="25">
        <v>1800</v>
      </c>
      <c r="D54" s="26">
        <v>1800</v>
      </c>
      <c r="E54" s="27">
        <v>1800</v>
      </c>
      <c r="F54" s="28">
        <v>1800</v>
      </c>
      <c r="G54" s="29">
        <v>0</v>
      </c>
      <c r="H54" s="30">
        <v>0</v>
      </c>
      <c r="I54" s="31">
        <v>0</v>
      </c>
      <c r="J54" s="32">
        <v>0</v>
      </c>
      <c r="K54" s="33">
        <v>0</v>
      </c>
      <c r="L54" s="34" t="s">
        <v>14</v>
      </c>
    </row>
    <row r="55" spans="1:12" ht="15.75" thickBot="1">
      <c r="A55" s="3" t="s">
        <v>55</v>
      </c>
      <c r="B55" s="24">
        <v>1300</v>
      </c>
      <c r="C55" s="25">
        <v>1300</v>
      </c>
      <c r="D55" s="26">
        <v>1300</v>
      </c>
      <c r="E55" s="27">
        <v>1300</v>
      </c>
      <c r="F55" s="28">
        <v>1300</v>
      </c>
      <c r="G55" s="29">
        <v>1300</v>
      </c>
      <c r="H55" s="30">
        <v>1300</v>
      </c>
      <c r="I55" s="31">
        <v>1300</v>
      </c>
      <c r="J55" s="32">
        <v>1300</v>
      </c>
      <c r="K55" s="33">
        <v>1300</v>
      </c>
      <c r="L55" s="34" t="s">
        <v>14</v>
      </c>
    </row>
    <row r="56" spans="1:12" ht="15.75" thickBot="1">
      <c r="A56" s="3" t="s">
        <v>60</v>
      </c>
      <c r="B56" s="24">
        <v>240</v>
      </c>
      <c r="C56" s="25">
        <v>240</v>
      </c>
      <c r="D56" s="26">
        <v>240</v>
      </c>
      <c r="E56" s="27">
        <v>240</v>
      </c>
      <c r="F56" s="28">
        <v>240</v>
      </c>
      <c r="G56" s="29">
        <v>240</v>
      </c>
      <c r="H56" s="30">
        <v>240</v>
      </c>
      <c r="I56" s="31">
        <v>240</v>
      </c>
      <c r="J56" s="32">
        <v>240</v>
      </c>
      <c r="K56" s="33">
        <v>240</v>
      </c>
      <c r="L56" s="34" t="s">
        <v>14</v>
      </c>
    </row>
    <row r="57" spans="1:12" ht="15.75" thickBot="1">
      <c r="A57" s="3" t="s">
        <v>63</v>
      </c>
      <c r="B57" s="85">
        <v>104</v>
      </c>
      <c r="C57" s="80">
        <v>104</v>
      </c>
      <c r="D57" s="85">
        <v>104</v>
      </c>
      <c r="E57" s="80">
        <v>104</v>
      </c>
      <c r="F57" s="85">
        <v>104</v>
      </c>
      <c r="G57" s="80">
        <v>104</v>
      </c>
      <c r="H57" s="85">
        <v>104</v>
      </c>
      <c r="I57" s="80">
        <v>104</v>
      </c>
      <c r="J57" s="85">
        <v>104</v>
      </c>
      <c r="K57" s="80">
        <v>104</v>
      </c>
      <c r="L57" s="85" t="s">
        <v>14</v>
      </c>
    </row>
    <row r="58" spans="1:12" ht="15.75" thickBot="1">
      <c r="A58" s="3" t="s">
        <v>66</v>
      </c>
      <c r="B58" s="24">
        <v>378</v>
      </c>
      <c r="C58" s="25">
        <v>378</v>
      </c>
      <c r="D58" s="26">
        <v>378</v>
      </c>
      <c r="E58" s="27">
        <v>378</v>
      </c>
      <c r="F58" s="28">
        <v>378</v>
      </c>
      <c r="G58" s="29">
        <v>378</v>
      </c>
      <c r="H58" s="30">
        <v>378</v>
      </c>
      <c r="I58" s="31">
        <v>378</v>
      </c>
      <c r="J58" s="32">
        <v>378</v>
      </c>
      <c r="K58" s="33">
        <v>378</v>
      </c>
      <c r="L58" s="34" t="s">
        <v>14</v>
      </c>
    </row>
    <row r="59" spans="1:12" ht="15.75" thickBot="1">
      <c r="A59" s="3" t="s">
        <v>70</v>
      </c>
      <c r="B59" s="24">
        <v>1800</v>
      </c>
      <c r="C59" s="25">
        <v>1800</v>
      </c>
      <c r="D59" s="26">
        <v>1800</v>
      </c>
      <c r="E59" s="27">
        <v>1800</v>
      </c>
      <c r="F59" s="28">
        <v>1800</v>
      </c>
      <c r="G59" s="29">
        <v>1800</v>
      </c>
      <c r="H59" s="30">
        <v>1800</v>
      </c>
      <c r="I59" s="31">
        <v>1800</v>
      </c>
      <c r="J59" s="32">
        <v>1800</v>
      </c>
      <c r="K59" s="33">
        <v>1800</v>
      </c>
      <c r="L59" s="34" t="s">
        <v>14</v>
      </c>
    </row>
    <row r="60" spans="1:12" ht="15.75" thickBot="1">
      <c r="A60" s="3" t="s">
        <v>72</v>
      </c>
      <c r="B60" s="24">
        <v>616</v>
      </c>
      <c r="C60" s="25">
        <v>616</v>
      </c>
      <c r="D60" s="26">
        <v>616</v>
      </c>
      <c r="E60" s="27">
        <v>616</v>
      </c>
      <c r="F60" s="28">
        <v>616</v>
      </c>
      <c r="G60" s="29">
        <v>616</v>
      </c>
      <c r="H60" s="30">
        <v>616</v>
      </c>
      <c r="I60" s="31">
        <v>616</v>
      </c>
      <c r="J60" s="32">
        <v>616</v>
      </c>
      <c r="K60" s="33">
        <v>616</v>
      </c>
      <c r="L60" s="34" t="s">
        <v>14</v>
      </c>
    </row>
    <row r="61" spans="1:12" ht="15.75" thickBot="1">
      <c r="A61" s="3" t="s">
        <v>74</v>
      </c>
      <c r="B61" s="24">
        <v>640</v>
      </c>
      <c r="C61" s="25">
        <v>640</v>
      </c>
      <c r="D61" s="26">
        <v>640</v>
      </c>
      <c r="E61" s="27">
        <v>640</v>
      </c>
      <c r="F61" s="28">
        <v>640</v>
      </c>
      <c r="G61" s="29">
        <v>640</v>
      </c>
      <c r="H61" s="30">
        <v>640</v>
      </c>
      <c r="I61" s="31">
        <v>640</v>
      </c>
      <c r="J61" s="32">
        <v>640</v>
      </c>
      <c r="K61" s="33">
        <v>640</v>
      </c>
      <c r="L61" s="34" t="s">
        <v>14</v>
      </c>
    </row>
    <row r="62" spans="1:12" ht="15.75" thickBot="1">
      <c r="A62" s="3" t="s">
        <v>77</v>
      </c>
      <c r="B62" s="24">
        <v>1320</v>
      </c>
      <c r="C62" s="25">
        <v>1320</v>
      </c>
      <c r="D62" s="26">
        <v>1320</v>
      </c>
      <c r="E62" s="27">
        <v>1320</v>
      </c>
      <c r="F62" s="28">
        <v>1320</v>
      </c>
      <c r="G62" s="29">
        <v>1320</v>
      </c>
      <c r="H62" s="30">
        <v>1320</v>
      </c>
      <c r="I62" s="31">
        <v>1320</v>
      </c>
      <c r="J62" s="32">
        <v>1320</v>
      </c>
      <c r="K62" s="33">
        <v>1320</v>
      </c>
      <c r="L62" s="34" t="s">
        <v>14</v>
      </c>
    </row>
    <row r="63" spans="1:12" ht="15.75" thickBot="1">
      <c r="A63" s="3" t="s">
        <v>101</v>
      </c>
      <c r="B63" s="85">
        <f>B86*0.03</f>
        <v>19.577999999999996</v>
      </c>
      <c r="C63" s="80">
        <f>C86*0.03</f>
        <v>39.773999999999994</v>
      </c>
      <c r="D63" s="85">
        <f t="shared" ref="D63:K63" si="1">D86*0.03</f>
        <v>39.773999999999994</v>
      </c>
      <c r="E63" s="80">
        <f t="shared" si="1"/>
        <v>39.773999999999994</v>
      </c>
      <c r="F63" s="85">
        <f t="shared" si="1"/>
        <v>39.773999999999994</v>
      </c>
      <c r="G63" s="80">
        <f t="shared" si="1"/>
        <v>39.773999999999994</v>
      </c>
      <c r="H63" s="85">
        <f t="shared" si="1"/>
        <v>39.773999999999994</v>
      </c>
      <c r="I63" s="80">
        <f t="shared" si="1"/>
        <v>39.773999999999994</v>
      </c>
      <c r="J63" s="85">
        <f t="shared" si="1"/>
        <v>39.773999999999994</v>
      </c>
      <c r="K63" s="80">
        <f t="shared" si="1"/>
        <v>39.773999999999994</v>
      </c>
      <c r="L63" s="34" t="s">
        <v>26</v>
      </c>
    </row>
    <row r="64" spans="1:12" ht="15.75" thickBot="1">
      <c r="A64" s="3" t="s">
        <v>102</v>
      </c>
      <c r="B64" s="24" t="s">
        <v>431</v>
      </c>
      <c r="C64" s="25" t="s">
        <v>431</v>
      </c>
      <c r="D64" s="26" t="s">
        <v>431</v>
      </c>
      <c r="E64" s="27" t="s">
        <v>431</v>
      </c>
      <c r="F64" s="28" t="s">
        <v>431</v>
      </c>
      <c r="G64" s="29" t="s">
        <v>431</v>
      </c>
      <c r="H64" s="30" t="s">
        <v>431</v>
      </c>
      <c r="I64" s="31" t="s">
        <v>431</v>
      </c>
      <c r="J64" s="32" t="s">
        <v>431</v>
      </c>
      <c r="K64" s="33" t="s">
        <v>431</v>
      </c>
      <c r="L64" s="34" t="s">
        <v>26</v>
      </c>
    </row>
    <row r="65" spans="1:13" ht="15.75" thickBot="1">
      <c r="A65" s="7" t="s">
        <v>82</v>
      </c>
      <c r="B65" s="79">
        <f>SUM(B46:B63)</f>
        <v>14486.578</v>
      </c>
      <c r="C65" s="81">
        <f t="shared" ref="C65:K65" si="2">SUM(C46:C63)</f>
        <v>14535.573999999999</v>
      </c>
      <c r="D65" s="79">
        <f t="shared" si="2"/>
        <v>14560.573999999999</v>
      </c>
      <c r="E65" s="81">
        <f t="shared" si="2"/>
        <v>14551.573999999999</v>
      </c>
      <c r="F65" s="79">
        <f t="shared" si="2"/>
        <v>14610.573999999999</v>
      </c>
      <c r="G65" s="81">
        <f t="shared" si="2"/>
        <v>12835.573999999999</v>
      </c>
      <c r="H65" s="79">
        <f t="shared" si="2"/>
        <v>12835.573999999999</v>
      </c>
      <c r="I65" s="81">
        <f t="shared" si="2"/>
        <v>12835.573999999999</v>
      </c>
      <c r="J65" s="79">
        <f t="shared" si="2"/>
        <v>12835.573999999999</v>
      </c>
      <c r="K65" s="81">
        <f t="shared" si="2"/>
        <v>12835.573999999999</v>
      </c>
      <c r="L65" s="79"/>
    </row>
    <row r="66" spans="1:13" ht="15.75" thickBot="1"/>
    <row r="67" spans="1:13" s="147" customFormat="1" ht="20.25" thickBot="1">
      <c r="A67" s="1" t="s">
        <v>103</v>
      </c>
      <c r="B67"/>
      <c r="C67"/>
      <c r="D67"/>
      <c r="E67"/>
      <c r="F67"/>
      <c r="G67"/>
      <c r="H67"/>
      <c r="I67"/>
      <c r="J67"/>
      <c r="K67"/>
      <c r="L67"/>
    </row>
    <row r="68" spans="1:13" s="138" customFormat="1" ht="23.25" thickBot="1">
      <c r="A68" s="2" t="s">
        <v>1</v>
      </c>
      <c r="B68" s="2" t="s">
        <v>84</v>
      </c>
      <c r="C68" s="2" t="s">
        <v>85</v>
      </c>
      <c r="D68" s="2" t="s">
        <v>86</v>
      </c>
      <c r="E68" s="2" t="s">
        <v>87</v>
      </c>
      <c r="F68" s="2" t="s">
        <v>88</v>
      </c>
      <c r="G68" s="2" t="s">
        <v>89</v>
      </c>
      <c r="H68" s="2" t="s">
        <v>90</v>
      </c>
      <c r="I68" s="2" t="s">
        <v>91</v>
      </c>
      <c r="J68" s="2" t="s">
        <v>92</v>
      </c>
      <c r="K68" s="2" t="s">
        <v>93</v>
      </c>
      <c r="L68" s="2" t="s">
        <v>7</v>
      </c>
      <c r="M68" s="147"/>
    </row>
    <row r="69" spans="1:13" ht="15.75" thickBot="1">
      <c r="A69" s="3" t="s">
        <v>238</v>
      </c>
      <c r="B69" s="85">
        <v>0</v>
      </c>
      <c r="C69" s="80">
        <v>0</v>
      </c>
      <c r="D69" s="85">
        <v>100</v>
      </c>
      <c r="E69" s="80">
        <v>100</v>
      </c>
      <c r="F69" s="85">
        <v>100</v>
      </c>
      <c r="G69" s="80">
        <v>100</v>
      </c>
      <c r="H69" s="85">
        <v>100</v>
      </c>
      <c r="I69" s="80">
        <v>100</v>
      </c>
      <c r="J69" s="85">
        <v>100</v>
      </c>
      <c r="K69" s="80">
        <v>100</v>
      </c>
      <c r="L69" s="85" t="s">
        <v>26</v>
      </c>
      <c r="M69" s="138"/>
    </row>
    <row r="70" spans="1:13" ht="15.75" thickBot="1">
      <c r="A70" s="3" t="s">
        <v>21</v>
      </c>
      <c r="B70" s="85">
        <v>113</v>
      </c>
      <c r="C70" s="80">
        <v>113</v>
      </c>
      <c r="D70" s="85">
        <v>113</v>
      </c>
      <c r="E70" s="80">
        <v>113</v>
      </c>
      <c r="F70" s="85">
        <v>113</v>
      </c>
      <c r="G70" s="80">
        <v>113</v>
      </c>
      <c r="H70" s="85">
        <v>113</v>
      </c>
      <c r="I70" s="80">
        <v>113</v>
      </c>
      <c r="J70" s="85">
        <v>113</v>
      </c>
      <c r="K70" s="80">
        <v>113</v>
      </c>
      <c r="L70" s="85" t="s">
        <v>26</v>
      </c>
    </row>
    <row r="71" spans="1:13" ht="15.75" thickBot="1">
      <c r="A71" s="3" t="s">
        <v>240</v>
      </c>
      <c r="B71" s="85">
        <v>0</v>
      </c>
      <c r="C71" s="80">
        <v>113.2</v>
      </c>
      <c r="D71" s="85">
        <v>113.2</v>
      </c>
      <c r="E71" s="80">
        <v>113.2</v>
      </c>
      <c r="F71" s="85">
        <v>113.2</v>
      </c>
      <c r="G71" s="80">
        <v>113.2</v>
      </c>
      <c r="H71" s="85">
        <v>113.2</v>
      </c>
      <c r="I71" s="80">
        <v>113.2</v>
      </c>
      <c r="J71" s="85">
        <v>113.2</v>
      </c>
      <c r="K71" s="80">
        <v>113.2</v>
      </c>
      <c r="L71" s="45" t="s">
        <v>26</v>
      </c>
    </row>
    <row r="72" spans="1:13" ht="15.75" thickBot="1">
      <c r="A72" s="3" t="s">
        <v>27</v>
      </c>
      <c r="B72" s="35">
        <v>53</v>
      </c>
      <c r="C72" s="36">
        <v>53</v>
      </c>
      <c r="D72" s="37">
        <v>53</v>
      </c>
      <c r="E72" s="38">
        <v>53</v>
      </c>
      <c r="F72" s="39">
        <v>53</v>
      </c>
      <c r="G72" s="40">
        <v>53</v>
      </c>
      <c r="H72" s="41">
        <v>53</v>
      </c>
      <c r="I72" s="42">
        <v>53</v>
      </c>
      <c r="J72" s="43">
        <v>53</v>
      </c>
      <c r="K72" s="44">
        <v>53</v>
      </c>
      <c r="L72" s="45" t="s">
        <v>26</v>
      </c>
    </row>
    <row r="73" spans="1:13" ht="15.75" thickBot="1">
      <c r="A73" s="3" t="s">
        <v>251</v>
      </c>
      <c r="B73" s="85">
        <v>0</v>
      </c>
      <c r="C73" s="80">
        <v>91</v>
      </c>
      <c r="D73" s="85">
        <v>91</v>
      </c>
      <c r="E73" s="80">
        <v>91</v>
      </c>
      <c r="F73" s="85">
        <v>91</v>
      </c>
      <c r="G73" s="80">
        <v>91</v>
      </c>
      <c r="H73" s="85">
        <v>91</v>
      </c>
      <c r="I73" s="80">
        <v>91</v>
      </c>
      <c r="J73" s="85">
        <v>91</v>
      </c>
      <c r="K73" s="80">
        <v>91</v>
      </c>
      <c r="L73" s="85" t="s">
        <v>26</v>
      </c>
    </row>
    <row r="74" spans="1:13" ht="15.75" thickBot="1">
      <c r="A74" s="3" t="s">
        <v>563</v>
      </c>
      <c r="B74" s="85">
        <v>10</v>
      </c>
      <c r="C74" s="80">
        <v>10</v>
      </c>
      <c r="D74" s="85">
        <v>10</v>
      </c>
      <c r="E74" s="80">
        <v>10</v>
      </c>
      <c r="F74" s="85">
        <v>10</v>
      </c>
      <c r="G74" s="80">
        <v>10</v>
      </c>
      <c r="H74" s="85">
        <v>10</v>
      </c>
      <c r="I74" s="80">
        <v>10</v>
      </c>
      <c r="J74" s="85">
        <v>10</v>
      </c>
      <c r="K74" s="80">
        <v>10</v>
      </c>
      <c r="L74" s="85" t="s">
        <v>26</v>
      </c>
    </row>
    <row r="75" spans="1:13" ht="15.75" thickBot="1">
      <c r="A75" s="3" t="s">
        <v>95</v>
      </c>
      <c r="B75" s="35">
        <v>165.5</v>
      </c>
      <c r="C75" s="36">
        <v>165.5</v>
      </c>
      <c r="D75" s="37">
        <v>165.5</v>
      </c>
      <c r="E75" s="38">
        <v>165.5</v>
      </c>
      <c r="F75" s="39">
        <v>165.5</v>
      </c>
      <c r="G75" s="40">
        <v>165.5</v>
      </c>
      <c r="H75" s="41">
        <v>165.5</v>
      </c>
      <c r="I75" s="42">
        <v>165.5</v>
      </c>
      <c r="J75" s="43">
        <v>165.5</v>
      </c>
      <c r="K75" s="44">
        <v>165.5</v>
      </c>
      <c r="L75" s="45" t="s">
        <v>26</v>
      </c>
    </row>
    <row r="76" spans="1:13" ht="15.75" thickBot="1">
      <c r="A76" s="3" t="s">
        <v>588</v>
      </c>
      <c r="B76" s="35">
        <v>46.5</v>
      </c>
      <c r="C76" s="36">
        <v>46.5</v>
      </c>
      <c r="D76" s="37">
        <v>46.5</v>
      </c>
      <c r="E76" s="38">
        <v>46.5</v>
      </c>
      <c r="F76" s="39">
        <v>46.5</v>
      </c>
      <c r="G76" s="40">
        <v>46.5</v>
      </c>
      <c r="H76" s="41">
        <v>46.5</v>
      </c>
      <c r="I76" s="42">
        <v>46.5</v>
      </c>
      <c r="J76" s="43">
        <v>46.5</v>
      </c>
      <c r="K76" s="44">
        <v>46.5</v>
      </c>
      <c r="L76" s="45" t="s">
        <v>26</v>
      </c>
    </row>
    <row r="77" spans="1:13" s="147" customFormat="1" ht="15.75" thickBot="1">
      <c r="A77" s="3" t="s">
        <v>96</v>
      </c>
      <c r="B77" s="35">
        <v>0</v>
      </c>
      <c r="C77" s="36">
        <v>50</v>
      </c>
      <c r="D77" s="37">
        <v>50</v>
      </c>
      <c r="E77" s="38">
        <v>50</v>
      </c>
      <c r="F77" s="39">
        <v>50</v>
      </c>
      <c r="G77" s="40">
        <v>50</v>
      </c>
      <c r="H77" s="41">
        <v>50</v>
      </c>
      <c r="I77" s="42">
        <v>50</v>
      </c>
      <c r="J77" s="43">
        <v>50</v>
      </c>
      <c r="K77" s="44">
        <v>50</v>
      </c>
      <c r="L77" s="45" t="s">
        <v>26</v>
      </c>
      <c r="M77"/>
    </row>
    <row r="78" spans="1:13" ht="15.75" thickBot="1">
      <c r="A78" s="3" t="s">
        <v>52</v>
      </c>
      <c r="B78" s="35">
        <v>56</v>
      </c>
      <c r="C78" s="36">
        <v>56</v>
      </c>
      <c r="D78" s="37">
        <v>56</v>
      </c>
      <c r="E78" s="38">
        <v>56</v>
      </c>
      <c r="F78" s="39">
        <v>56</v>
      </c>
      <c r="G78" s="40">
        <v>56</v>
      </c>
      <c r="H78" s="41">
        <v>56</v>
      </c>
      <c r="I78" s="42">
        <v>56</v>
      </c>
      <c r="J78" s="43">
        <v>56</v>
      </c>
      <c r="K78" s="44">
        <v>56</v>
      </c>
      <c r="L78" s="45" t="s">
        <v>26</v>
      </c>
      <c r="M78" s="147"/>
    </row>
    <row r="79" spans="1:13" ht="15.75" thickBot="1">
      <c r="A79" s="3" t="s">
        <v>590</v>
      </c>
      <c r="B79" s="35">
        <v>102</v>
      </c>
      <c r="C79" s="36">
        <v>102</v>
      </c>
      <c r="D79" s="37">
        <v>102</v>
      </c>
      <c r="E79" s="38">
        <v>102</v>
      </c>
      <c r="F79" s="39">
        <v>102</v>
      </c>
      <c r="G79" s="40">
        <v>102</v>
      </c>
      <c r="H79" s="41">
        <v>102</v>
      </c>
      <c r="I79" s="42">
        <v>102</v>
      </c>
      <c r="J79" s="43">
        <v>102</v>
      </c>
      <c r="K79" s="44">
        <v>102</v>
      </c>
      <c r="L79" s="45" t="s">
        <v>26</v>
      </c>
    </row>
    <row r="80" spans="1:13" s="163" customFormat="1" ht="15.75" thickBot="1">
      <c r="A80" s="3" t="s">
        <v>97</v>
      </c>
      <c r="B80" s="85">
        <v>55</v>
      </c>
      <c r="C80" s="80">
        <v>55</v>
      </c>
      <c r="D80" s="85">
        <v>55</v>
      </c>
      <c r="E80" s="80">
        <v>55</v>
      </c>
      <c r="F80" s="85">
        <v>55</v>
      </c>
      <c r="G80" s="80">
        <v>55</v>
      </c>
      <c r="H80" s="85">
        <v>55</v>
      </c>
      <c r="I80" s="80">
        <v>55</v>
      </c>
      <c r="J80" s="85">
        <v>55</v>
      </c>
      <c r="K80" s="80">
        <v>55</v>
      </c>
      <c r="L80" s="85" t="s">
        <v>26</v>
      </c>
    </row>
    <row r="81" spans="1:12" ht="15.75" thickBot="1">
      <c r="A81" s="128" t="s">
        <v>478</v>
      </c>
      <c r="B81" s="85">
        <v>0</v>
      </c>
      <c r="C81" s="80">
        <v>270</v>
      </c>
      <c r="D81" s="85">
        <v>270</v>
      </c>
      <c r="E81" s="80">
        <v>270</v>
      </c>
      <c r="F81" s="85">
        <v>270</v>
      </c>
      <c r="G81" s="80">
        <v>270</v>
      </c>
      <c r="H81" s="85">
        <v>270</v>
      </c>
      <c r="I81" s="80">
        <v>270</v>
      </c>
      <c r="J81" s="85">
        <v>270</v>
      </c>
      <c r="K81" s="80">
        <v>270</v>
      </c>
      <c r="L81" s="85" t="s">
        <v>26</v>
      </c>
    </row>
    <row r="82" spans="1:12" ht="15.75" thickBot="1">
      <c r="A82" s="3" t="s">
        <v>282</v>
      </c>
      <c r="B82" s="35">
        <v>0</v>
      </c>
      <c r="C82" s="36">
        <v>199</v>
      </c>
      <c r="D82" s="37">
        <v>199</v>
      </c>
      <c r="E82" s="38">
        <v>199</v>
      </c>
      <c r="F82" s="39">
        <v>199</v>
      </c>
      <c r="G82" s="40">
        <v>199</v>
      </c>
      <c r="H82" s="41">
        <v>199</v>
      </c>
      <c r="I82" s="42">
        <v>199</v>
      </c>
      <c r="J82" s="43">
        <v>199</v>
      </c>
      <c r="K82" s="44">
        <v>199</v>
      </c>
      <c r="L82" s="45" t="s">
        <v>26</v>
      </c>
    </row>
    <row r="83" spans="1:12" ht="15.75" thickBot="1">
      <c r="A83" s="3" t="s">
        <v>589</v>
      </c>
      <c r="B83" s="35">
        <v>106.8</v>
      </c>
      <c r="C83" s="36">
        <v>106.8</v>
      </c>
      <c r="D83" s="37">
        <v>106.8</v>
      </c>
      <c r="E83" s="38">
        <v>106.8</v>
      </c>
      <c r="F83" s="39">
        <v>106.8</v>
      </c>
      <c r="G83" s="40">
        <v>106.8</v>
      </c>
      <c r="H83" s="41">
        <v>106.8</v>
      </c>
      <c r="I83" s="42">
        <v>106.8</v>
      </c>
      <c r="J83" s="43">
        <v>106.8</v>
      </c>
      <c r="K83" s="44">
        <v>106.8</v>
      </c>
      <c r="L83" s="45" t="s">
        <v>26</v>
      </c>
    </row>
    <row r="84" spans="1:12" ht="15.75" thickBot="1">
      <c r="A84" s="3" t="s">
        <v>98</v>
      </c>
      <c r="B84" s="35">
        <v>173</v>
      </c>
      <c r="C84" s="36">
        <v>172.5</v>
      </c>
      <c r="D84" s="37">
        <v>172.5</v>
      </c>
      <c r="E84" s="38">
        <v>172.5</v>
      </c>
      <c r="F84" s="39">
        <v>172.5</v>
      </c>
      <c r="G84" s="40">
        <v>172.5</v>
      </c>
      <c r="H84" s="41">
        <v>172.5</v>
      </c>
      <c r="I84" s="42">
        <v>172.5</v>
      </c>
      <c r="J84" s="43">
        <v>172.5</v>
      </c>
      <c r="K84" s="44">
        <v>172.5</v>
      </c>
      <c r="L84" s="45" t="s">
        <v>26</v>
      </c>
    </row>
    <row r="85" spans="1:12" s="172" customFormat="1" ht="15.75" thickBot="1">
      <c r="A85" s="3" t="s">
        <v>79</v>
      </c>
      <c r="B85" s="85">
        <v>48.3</v>
      </c>
      <c r="C85" s="80">
        <v>48.3</v>
      </c>
      <c r="D85" s="85">
        <v>48.3</v>
      </c>
      <c r="E85" s="80">
        <v>48.3</v>
      </c>
      <c r="F85" s="85">
        <v>48.3</v>
      </c>
      <c r="G85" s="80">
        <v>48.3</v>
      </c>
      <c r="H85" s="85">
        <v>48.3</v>
      </c>
      <c r="I85" s="80">
        <v>48.3</v>
      </c>
      <c r="J85" s="85">
        <v>48.3</v>
      </c>
      <c r="K85" s="80">
        <v>48.3</v>
      </c>
      <c r="L85" s="85" t="s">
        <v>26</v>
      </c>
    </row>
    <row r="86" spans="1:12" ht="15.75" thickBot="1">
      <c r="A86" s="7" t="s">
        <v>104</v>
      </c>
      <c r="B86" s="79">
        <v>652.59999999999991</v>
      </c>
      <c r="C86" s="81">
        <v>1325.8</v>
      </c>
      <c r="D86" s="79">
        <v>1325.8</v>
      </c>
      <c r="E86" s="81">
        <v>1325.8</v>
      </c>
      <c r="F86" s="79">
        <v>1325.8</v>
      </c>
      <c r="G86" s="81">
        <v>1325.8</v>
      </c>
      <c r="H86" s="79">
        <v>1325.8</v>
      </c>
      <c r="I86" s="81">
        <v>1325.8</v>
      </c>
      <c r="J86" s="79">
        <v>1325.8</v>
      </c>
      <c r="K86" s="81">
        <v>1325.8</v>
      </c>
      <c r="L86" s="79"/>
    </row>
    <row r="87" spans="1:12" ht="15.75" thickBot="1">
      <c r="A87" s="7" t="s">
        <v>105</v>
      </c>
      <c r="B87" s="79">
        <v>276</v>
      </c>
      <c r="C87" s="81">
        <v>326</v>
      </c>
      <c r="D87" s="79">
        <v>426</v>
      </c>
      <c r="E87" s="81">
        <v>426</v>
      </c>
      <c r="F87" s="79">
        <v>426</v>
      </c>
      <c r="G87" s="81">
        <v>426</v>
      </c>
      <c r="H87" s="79">
        <v>426</v>
      </c>
      <c r="I87" s="81">
        <v>426</v>
      </c>
      <c r="J87" s="79">
        <v>426</v>
      </c>
      <c r="K87" s="81">
        <v>426</v>
      </c>
      <c r="L87" s="79"/>
    </row>
    <row r="88" spans="1:12">
      <c r="B88" s="180"/>
      <c r="C88" s="180"/>
      <c r="D88" s="180"/>
      <c r="E88" s="180"/>
      <c r="F88" s="180"/>
      <c r="G88" s="180"/>
      <c r="H88" s="180"/>
      <c r="I88" s="180"/>
      <c r="J88" s="180"/>
      <c r="K88" s="180"/>
    </row>
    <row r="89" spans="1:12">
      <c r="B89" s="180"/>
      <c r="C89" s="180"/>
      <c r="D89" s="180"/>
      <c r="E89" s="180"/>
      <c r="F89" s="180"/>
      <c r="G89" s="180"/>
      <c r="H89" s="180"/>
      <c r="I89" s="180"/>
      <c r="J89" s="180"/>
      <c r="K89" s="180"/>
    </row>
    <row r="90" spans="1:12">
      <c r="B90" s="116"/>
    </row>
  </sheetData>
  <sortState ref="A69:L85">
    <sortCondition ref="A69:A85"/>
  </sortState>
  <mergeCells count="4">
    <mergeCell ref="A39:L39"/>
    <mergeCell ref="A40:L40"/>
    <mergeCell ref="A41:L41"/>
    <mergeCell ref="A42:L4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topLeftCell="A63" workbookViewId="0">
      <selection activeCell="B73" sqref="B73"/>
    </sheetView>
  </sheetViews>
  <sheetFormatPr defaultRowHeight="15"/>
  <cols>
    <col min="1" max="1" width="27" customWidth="1"/>
    <col min="2" max="11" width="8.7109375" customWidth="1"/>
    <col min="12" max="12" width="10.7109375" customWidth="1"/>
  </cols>
  <sheetData>
    <row r="1" spans="1:12" ht="20.25" thickBot="1">
      <c r="A1" s="1" t="s">
        <v>106</v>
      </c>
    </row>
    <row r="2" spans="1:12" ht="23.25" thickBot="1">
      <c r="A2" s="2" t="s">
        <v>1</v>
      </c>
      <c r="B2" s="2" t="s">
        <v>107</v>
      </c>
      <c r="C2" s="2" t="s">
        <v>108</v>
      </c>
      <c r="D2" s="2" t="s">
        <v>109</v>
      </c>
      <c r="E2" s="2" t="s">
        <v>110</v>
      </c>
      <c r="F2" s="2" t="s">
        <v>111</v>
      </c>
      <c r="G2" s="2" t="s">
        <v>112</v>
      </c>
      <c r="H2" s="2" t="s">
        <v>113</v>
      </c>
      <c r="I2" s="2" t="s">
        <v>114</v>
      </c>
      <c r="J2" s="2" t="s">
        <v>115</v>
      </c>
      <c r="K2" s="2" t="s">
        <v>116</v>
      </c>
      <c r="L2" s="2" t="s">
        <v>7</v>
      </c>
    </row>
    <row r="3" spans="1:12" ht="15.75" thickBot="1">
      <c r="A3" s="3" t="s">
        <v>9</v>
      </c>
      <c r="B3" s="85">
        <v>2640</v>
      </c>
      <c r="C3" s="80">
        <v>2665</v>
      </c>
      <c r="D3" s="85">
        <v>2690</v>
      </c>
      <c r="E3" s="80">
        <v>2715</v>
      </c>
      <c r="F3" s="85">
        <v>2740</v>
      </c>
      <c r="G3" s="80">
        <v>2740</v>
      </c>
      <c r="H3" s="85">
        <v>2740</v>
      </c>
      <c r="I3" s="80">
        <v>2740</v>
      </c>
      <c r="J3" s="85">
        <v>2740</v>
      </c>
      <c r="K3" s="80">
        <v>2740</v>
      </c>
      <c r="L3" s="56" t="s">
        <v>14</v>
      </c>
    </row>
    <row r="4" spans="1:12" ht="15.75" thickBot="1">
      <c r="A4" s="3" t="s">
        <v>238</v>
      </c>
      <c r="B4" s="85">
        <v>0</v>
      </c>
      <c r="C4" s="80">
        <v>100</v>
      </c>
      <c r="D4" s="85">
        <v>100</v>
      </c>
      <c r="E4" s="80">
        <v>100</v>
      </c>
      <c r="F4" s="85">
        <v>100</v>
      </c>
      <c r="G4" s="80">
        <v>100</v>
      </c>
      <c r="H4" s="85">
        <v>100</v>
      </c>
      <c r="I4" s="80">
        <v>100</v>
      </c>
      <c r="J4" s="85">
        <v>100</v>
      </c>
      <c r="K4" s="80">
        <v>100</v>
      </c>
      <c r="L4" s="85" t="s">
        <v>26</v>
      </c>
    </row>
    <row r="5" spans="1:12" ht="15.75" thickBot="1">
      <c r="A5" s="3" t="s">
        <v>16</v>
      </c>
      <c r="B5" s="46">
        <v>80</v>
      </c>
      <c r="C5" s="47">
        <v>80</v>
      </c>
      <c r="D5" s="48">
        <v>80</v>
      </c>
      <c r="E5" s="49">
        <v>80</v>
      </c>
      <c r="F5" s="50">
        <v>80</v>
      </c>
      <c r="G5" s="51">
        <v>80</v>
      </c>
      <c r="H5" s="52">
        <v>80</v>
      </c>
      <c r="I5" s="53">
        <v>80</v>
      </c>
      <c r="J5" s="54">
        <v>80</v>
      </c>
      <c r="K5" s="55">
        <v>80</v>
      </c>
      <c r="L5" s="56" t="s">
        <v>14</v>
      </c>
    </row>
    <row r="6" spans="1:12" ht="15.75" thickBot="1">
      <c r="A6" s="3" t="s">
        <v>21</v>
      </c>
      <c r="B6" s="46">
        <v>113</v>
      </c>
      <c r="C6" s="47">
        <v>113</v>
      </c>
      <c r="D6" s="48">
        <v>113</v>
      </c>
      <c r="E6" s="49">
        <v>113</v>
      </c>
      <c r="F6" s="50">
        <v>113</v>
      </c>
      <c r="G6" s="51">
        <v>113</v>
      </c>
      <c r="H6" s="52">
        <v>113</v>
      </c>
      <c r="I6" s="53">
        <v>113</v>
      </c>
      <c r="J6" s="54">
        <v>113</v>
      </c>
      <c r="K6" s="55">
        <v>113</v>
      </c>
      <c r="L6" s="56" t="s">
        <v>26</v>
      </c>
    </row>
    <row r="7" spans="1:12" s="165" customFormat="1" ht="15.75" thickBot="1">
      <c r="A7" s="3" t="s">
        <v>240</v>
      </c>
      <c r="B7" s="85">
        <v>0</v>
      </c>
      <c r="C7" s="80">
        <v>113.2</v>
      </c>
      <c r="D7" s="85">
        <v>113.2</v>
      </c>
      <c r="E7" s="80">
        <v>113.2</v>
      </c>
      <c r="F7" s="85">
        <v>113.2</v>
      </c>
      <c r="G7" s="80">
        <v>113.2</v>
      </c>
      <c r="H7" s="85">
        <v>113.2</v>
      </c>
      <c r="I7" s="80">
        <v>113.2</v>
      </c>
      <c r="J7" s="85">
        <v>113.2</v>
      </c>
      <c r="K7" s="80">
        <v>113.2</v>
      </c>
      <c r="L7" s="85" t="s">
        <v>26</v>
      </c>
    </row>
    <row r="8" spans="1:12" ht="15.75" thickBot="1">
      <c r="A8" s="3" t="s">
        <v>27</v>
      </c>
      <c r="B8" s="46">
        <v>53</v>
      </c>
      <c r="C8" s="47">
        <v>53</v>
      </c>
      <c r="D8" s="48">
        <v>53</v>
      </c>
      <c r="E8" s="49">
        <v>53</v>
      </c>
      <c r="F8" s="50">
        <v>53</v>
      </c>
      <c r="G8" s="51">
        <v>53</v>
      </c>
      <c r="H8" s="52">
        <v>53</v>
      </c>
      <c r="I8" s="53">
        <v>53</v>
      </c>
      <c r="J8" s="54">
        <v>53</v>
      </c>
      <c r="K8" s="55">
        <v>53</v>
      </c>
      <c r="L8" s="56" t="s">
        <v>26</v>
      </c>
    </row>
    <row r="9" spans="1:12" ht="15.75" thickBot="1">
      <c r="A9" s="3" t="s">
        <v>32</v>
      </c>
      <c r="B9" s="46">
        <v>724</v>
      </c>
      <c r="C9" s="47">
        <v>724</v>
      </c>
      <c r="D9" s="48">
        <v>724</v>
      </c>
      <c r="E9" s="49">
        <v>724</v>
      </c>
      <c r="F9" s="50">
        <v>724</v>
      </c>
      <c r="G9" s="51">
        <v>724</v>
      </c>
      <c r="H9" s="52">
        <v>724</v>
      </c>
      <c r="I9" s="53">
        <v>724</v>
      </c>
      <c r="J9" s="54">
        <v>724</v>
      </c>
      <c r="K9" s="55">
        <v>724</v>
      </c>
      <c r="L9" s="56" t="s">
        <v>14</v>
      </c>
    </row>
    <row r="10" spans="1:12" ht="15.75" thickBot="1">
      <c r="A10" s="3" t="s">
        <v>251</v>
      </c>
      <c r="B10" s="46">
        <v>91</v>
      </c>
      <c r="C10" s="47">
        <v>91</v>
      </c>
      <c r="D10" s="48">
        <v>91</v>
      </c>
      <c r="E10" s="49">
        <v>91</v>
      </c>
      <c r="F10" s="50">
        <v>91</v>
      </c>
      <c r="G10" s="51">
        <v>91</v>
      </c>
      <c r="H10" s="52">
        <v>91</v>
      </c>
      <c r="I10" s="53">
        <v>91</v>
      </c>
      <c r="J10" s="54">
        <v>91</v>
      </c>
      <c r="K10" s="55">
        <v>91</v>
      </c>
      <c r="L10" s="56" t="s">
        <v>26</v>
      </c>
    </row>
    <row r="11" spans="1:12" ht="15.75" thickBot="1">
      <c r="A11" s="3" t="s">
        <v>36</v>
      </c>
      <c r="B11" s="85">
        <v>2880</v>
      </c>
      <c r="C11" s="80">
        <v>2880</v>
      </c>
      <c r="D11" s="85">
        <v>2880</v>
      </c>
      <c r="E11" s="80">
        <v>2880</v>
      </c>
      <c r="F11" s="85">
        <v>2880</v>
      </c>
      <c r="G11" s="80">
        <v>2880</v>
      </c>
      <c r="H11" s="85">
        <v>2880</v>
      </c>
      <c r="I11" s="80">
        <v>2880</v>
      </c>
      <c r="J11" s="85">
        <v>2880</v>
      </c>
      <c r="K11" s="80">
        <v>2880</v>
      </c>
      <c r="L11" s="85" t="s">
        <v>14</v>
      </c>
    </row>
    <row r="12" spans="1:12" ht="15.75" thickBot="1">
      <c r="A12" s="3" t="s">
        <v>563</v>
      </c>
      <c r="B12" s="85">
        <v>10</v>
      </c>
      <c r="C12" s="80">
        <v>10</v>
      </c>
      <c r="D12" s="85">
        <v>10</v>
      </c>
      <c r="E12" s="80">
        <v>10</v>
      </c>
      <c r="F12" s="85">
        <v>10</v>
      </c>
      <c r="G12" s="80">
        <v>10</v>
      </c>
      <c r="H12" s="85">
        <v>10</v>
      </c>
      <c r="I12" s="80">
        <v>10</v>
      </c>
      <c r="J12" s="85">
        <v>10</v>
      </c>
      <c r="K12" s="80">
        <v>10</v>
      </c>
      <c r="L12" s="85" t="s">
        <v>26</v>
      </c>
    </row>
    <row r="13" spans="1:12" ht="15.75" thickBot="1">
      <c r="A13" s="3" t="s">
        <v>95</v>
      </c>
      <c r="B13" s="46">
        <v>165.5</v>
      </c>
      <c r="C13" s="47">
        <v>165.5</v>
      </c>
      <c r="D13" s="48">
        <v>165.5</v>
      </c>
      <c r="E13" s="49">
        <v>165.5</v>
      </c>
      <c r="F13" s="50">
        <v>165.5</v>
      </c>
      <c r="G13" s="51">
        <v>165.5</v>
      </c>
      <c r="H13" s="52">
        <v>165.5</v>
      </c>
      <c r="I13" s="53">
        <v>165.5</v>
      </c>
      <c r="J13" s="54">
        <v>165.5</v>
      </c>
      <c r="K13" s="55">
        <v>165.5</v>
      </c>
      <c r="L13" s="56" t="s">
        <v>26</v>
      </c>
    </row>
    <row r="14" spans="1:12" ht="15.75" thickBot="1">
      <c r="A14" s="3" t="s">
        <v>588</v>
      </c>
      <c r="B14" s="46">
        <v>46.5</v>
      </c>
      <c r="C14" s="47">
        <v>46.5</v>
      </c>
      <c r="D14" s="48">
        <v>46.5</v>
      </c>
      <c r="E14" s="49">
        <v>46.5</v>
      </c>
      <c r="F14" s="50">
        <v>46.5</v>
      </c>
      <c r="G14" s="51">
        <v>46.5</v>
      </c>
      <c r="H14" s="52">
        <v>46.5</v>
      </c>
      <c r="I14" s="53">
        <v>46.5</v>
      </c>
      <c r="J14" s="54">
        <v>46.5</v>
      </c>
      <c r="K14" s="55">
        <v>46.5</v>
      </c>
      <c r="L14" s="56" t="s">
        <v>26</v>
      </c>
    </row>
    <row r="15" spans="1:12" ht="15.75" thickBot="1">
      <c r="A15" s="3" t="s">
        <v>41</v>
      </c>
      <c r="B15" s="46">
        <v>68</v>
      </c>
      <c r="C15" s="47">
        <v>68</v>
      </c>
      <c r="D15" s="48">
        <v>68</v>
      </c>
      <c r="E15" s="49">
        <v>68</v>
      </c>
      <c r="F15" s="50">
        <v>68</v>
      </c>
      <c r="G15" s="51">
        <v>68</v>
      </c>
      <c r="H15" s="52">
        <v>68</v>
      </c>
      <c r="I15" s="53">
        <v>68</v>
      </c>
      <c r="J15" s="54">
        <v>68</v>
      </c>
      <c r="K15" s="55">
        <v>68</v>
      </c>
      <c r="L15" s="56" t="s">
        <v>14</v>
      </c>
    </row>
    <row r="16" spans="1:12" ht="15.75" thickBot="1">
      <c r="A16" s="3" t="s">
        <v>43</v>
      </c>
      <c r="B16" s="85">
        <v>0</v>
      </c>
      <c r="C16" s="80">
        <v>0</v>
      </c>
      <c r="D16" s="85">
        <v>0</v>
      </c>
      <c r="E16" s="80">
        <v>0</v>
      </c>
      <c r="F16" s="85">
        <v>0</v>
      </c>
      <c r="G16" s="80">
        <v>0</v>
      </c>
      <c r="H16" s="85">
        <v>0</v>
      </c>
      <c r="I16" s="80">
        <v>0</v>
      </c>
      <c r="J16" s="85">
        <v>0</v>
      </c>
      <c r="K16" s="80">
        <v>0</v>
      </c>
      <c r="L16" s="85" t="s">
        <v>14</v>
      </c>
    </row>
    <row r="17" spans="1:12" ht="15.75" thickBot="1">
      <c r="A17" s="3" t="s">
        <v>459</v>
      </c>
      <c r="B17" s="46">
        <v>0</v>
      </c>
      <c r="C17" s="47">
        <v>28.8</v>
      </c>
      <c r="D17" s="48">
        <v>28.8</v>
      </c>
      <c r="E17" s="49">
        <v>28.8</v>
      </c>
      <c r="F17" s="50">
        <v>28.8</v>
      </c>
      <c r="G17" s="51">
        <v>28.8</v>
      </c>
      <c r="H17" s="52">
        <v>28.8</v>
      </c>
      <c r="I17" s="53">
        <v>28.8</v>
      </c>
      <c r="J17" s="54">
        <v>28.8</v>
      </c>
      <c r="K17" s="55">
        <v>28.8</v>
      </c>
      <c r="L17" s="56" t="s">
        <v>14</v>
      </c>
    </row>
    <row r="18" spans="1:12" ht="15.75" thickBot="1">
      <c r="A18" s="3" t="s">
        <v>46</v>
      </c>
      <c r="B18" s="46">
        <v>50</v>
      </c>
      <c r="C18" s="47">
        <v>50</v>
      </c>
      <c r="D18" s="48">
        <v>50</v>
      </c>
      <c r="E18" s="49">
        <v>50</v>
      </c>
      <c r="F18" s="50">
        <v>50</v>
      </c>
      <c r="G18" s="51">
        <v>50</v>
      </c>
      <c r="H18" s="52">
        <v>50</v>
      </c>
      <c r="I18" s="53">
        <v>50</v>
      </c>
      <c r="J18" s="54">
        <v>50</v>
      </c>
      <c r="K18" s="55">
        <v>50</v>
      </c>
      <c r="L18" s="56" t="s">
        <v>14</v>
      </c>
    </row>
    <row r="19" spans="1:12" ht="15.75" thickBot="1">
      <c r="A19" s="3" t="s">
        <v>49</v>
      </c>
      <c r="B19" s="85">
        <v>1800</v>
      </c>
      <c r="C19" s="80">
        <v>1800</v>
      </c>
      <c r="D19" s="85">
        <v>1800</v>
      </c>
      <c r="E19" s="80">
        <v>1800</v>
      </c>
      <c r="F19" s="85">
        <v>0</v>
      </c>
      <c r="G19" s="80">
        <v>0</v>
      </c>
      <c r="H19" s="85">
        <v>0</v>
      </c>
      <c r="I19" s="80">
        <v>0</v>
      </c>
      <c r="J19" s="85">
        <v>0</v>
      </c>
      <c r="K19" s="80">
        <v>0</v>
      </c>
      <c r="L19" s="56" t="s">
        <v>14</v>
      </c>
    </row>
    <row r="20" spans="1:12" ht="15.75" thickBot="1">
      <c r="A20" s="3" t="s">
        <v>96</v>
      </c>
      <c r="B20" s="46">
        <v>50</v>
      </c>
      <c r="C20" s="47">
        <v>50</v>
      </c>
      <c r="D20" s="48">
        <v>50</v>
      </c>
      <c r="E20" s="49">
        <v>50</v>
      </c>
      <c r="F20" s="50">
        <v>50</v>
      </c>
      <c r="G20" s="51">
        <v>50</v>
      </c>
      <c r="H20" s="52">
        <v>50</v>
      </c>
      <c r="I20" s="53">
        <v>50</v>
      </c>
      <c r="J20" s="54">
        <v>50</v>
      </c>
      <c r="K20" s="55">
        <v>50</v>
      </c>
      <c r="L20" s="56" t="s">
        <v>26</v>
      </c>
    </row>
    <row r="21" spans="1:12" ht="15.75" thickBot="1">
      <c r="A21" s="3" t="s">
        <v>52</v>
      </c>
      <c r="B21" s="46">
        <v>45</v>
      </c>
      <c r="C21" s="47">
        <v>45</v>
      </c>
      <c r="D21" s="48">
        <v>45</v>
      </c>
      <c r="E21" s="49">
        <v>45</v>
      </c>
      <c r="F21" s="50">
        <v>45</v>
      </c>
      <c r="G21" s="51">
        <v>45</v>
      </c>
      <c r="H21" s="52">
        <v>45</v>
      </c>
      <c r="I21" s="53">
        <v>45</v>
      </c>
      <c r="J21" s="54">
        <v>45</v>
      </c>
      <c r="K21" s="55">
        <v>45</v>
      </c>
      <c r="L21" s="56" t="s">
        <v>26</v>
      </c>
    </row>
    <row r="22" spans="1:12" ht="15.75" thickBot="1">
      <c r="A22" s="3" t="s">
        <v>55</v>
      </c>
      <c r="B22" s="46">
        <v>1400</v>
      </c>
      <c r="C22" s="47">
        <v>1400</v>
      </c>
      <c r="D22" s="48">
        <v>1400</v>
      </c>
      <c r="E22" s="49">
        <v>1400</v>
      </c>
      <c r="F22" s="50">
        <v>1400</v>
      </c>
      <c r="G22" s="51">
        <v>1400</v>
      </c>
      <c r="H22" s="52">
        <v>1400</v>
      </c>
      <c r="I22" s="53">
        <v>1400</v>
      </c>
      <c r="J22" s="54">
        <v>1400</v>
      </c>
      <c r="K22" s="55">
        <v>1400</v>
      </c>
      <c r="L22" s="56" t="s">
        <v>14</v>
      </c>
    </row>
    <row r="23" spans="1:12" ht="15.75" thickBot="1">
      <c r="A23" s="3" t="s">
        <v>590</v>
      </c>
      <c r="B23" s="46">
        <v>102</v>
      </c>
      <c r="C23" s="47">
        <v>102</v>
      </c>
      <c r="D23" s="48">
        <v>102</v>
      </c>
      <c r="E23" s="49">
        <v>102</v>
      </c>
      <c r="F23" s="50">
        <v>102</v>
      </c>
      <c r="G23" s="51">
        <v>102</v>
      </c>
      <c r="H23" s="52">
        <v>102</v>
      </c>
      <c r="I23" s="53">
        <v>102</v>
      </c>
      <c r="J23" s="54">
        <v>102</v>
      </c>
      <c r="K23" s="55">
        <v>102</v>
      </c>
      <c r="L23" s="56" t="s">
        <v>26</v>
      </c>
    </row>
    <row r="24" spans="1:12" s="165" customFormat="1" ht="15.75" thickBot="1">
      <c r="A24" s="3" t="s">
        <v>97</v>
      </c>
      <c r="B24" s="85">
        <v>54</v>
      </c>
      <c r="C24" s="80">
        <v>53.8</v>
      </c>
      <c r="D24" s="85">
        <v>53.5</v>
      </c>
      <c r="E24" s="80">
        <v>53.2</v>
      </c>
      <c r="F24" s="85">
        <v>52.9</v>
      </c>
      <c r="G24" s="80">
        <v>52.7</v>
      </c>
      <c r="H24" s="85">
        <v>52.5</v>
      </c>
      <c r="I24" s="80">
        <v>52.3</v>
      </c>
      <c r="J24" s="85">
        <v>52.1</v>
      </c>
      <c r="K24" s="80">
        <v>51.9</v>
      </c>
      <c r="L24" s="85" t="s">
        <v>26</v>
      </c>
    </row>
    <row r="25" spans="1:12" ht="15.75" thickBot="1">
      <c r="A25" s="128" t="s">
        <v>478</v>
      </c>
      <c r="B25" s="46">
        <v>0</v>
      </c>
      <c r="C25" s="47">
        <v>270</v>
      </c>
      <c r="D25" s="48">
        <v>270</v>
      </c>
      <c r="E25" s="49">
        <v>270</v>
      </c>
      <c r="F25" s="50">
        <v>270</v>
      </c>
      <c r="G25" s="51">
        <v>270</v>
      </c>
      <c r="H25" s="52">
        <v>270</v>
      </c>
      <c r="I25" s="53">
        <v>270</v>
      </c>
      <c r="J25" s="54">
        <v>270</v>
      </c>
      <c r="K25" s="55">
        <v>270</v>
      </c>
      <c r="L25" s="56" t="s">
        <v>26</v>
      </c>
    </row>
    <row r="26" spans="1:12" s="165" customFormat="1" ht="15.75" thickBot="1">
      <c r="A26" s="3" t="s">
        <v>60</v>
      </c>
      <c r="B26" s="85">
        <v>240</v>
      </c>
      <c r="C26" s="80">
        <v>240</v>
      </c>
      <c r="D26" s="85">
        <v>240</v>
      </c>
      <c r="E26" s="80">
        <v>240</v>
      </c>
      <c r="F26" s="85">
        <v>240</v>
      </c>
      <c r="G26" s="80">
        <v>240</v>
      </c>
      <c r="H26" s="85">
        <v>240</v>
      </c>
      <c r="I26" s="80">
        <v>240</v>
      </c>
      <c r="J26" s="85">
        <v>240</v>
      </c>
      <c r="K26" s="80">
        <v>240</v>
      </c>
      <c r="L26" s="85" t="s">
        <v>14</v>
      </c>
    </row>
    <row r="27" spans="1:12" ht="15.75" thickBot="1">
      <c r="A27" s="3" t="s">
        <v>282</v>
      </c>
      <c r="B27" s="85">
        <v>199</v>
      </c>
      <c r="C27" s="80">
        <v>199</v>
      </c>
      <c r="D27" s="85">
        <v>199</v>
      </c>
      <c r="E27" s="80">
        <v>199</v>
      </c>
      <c r="F27" s="85">
        <v>199</v>
      </c>
      <c r="G27" s="80">
        <v>199</v>
      </c>
      <c r="H27" s="85">
        <v>199</v>
      </c>
      <c r="I27" s="80">
        <v>199</v>
      </c>
      <c r="J27" s="85">
        <v>199</v>
      </c>
      <c r="K27" s="80">
        <v>199</v>
      </c>
      <c r="L27" s="85" t="s">
        <v>26</v>
      </c>
    </row>
    <row r="28" spans="1:12" ht="15.75" thickBot="1">
      <c r="A28" s="3" t="s">
        <v>63</v>
      </c>
      <c r="B28" s="46">
        <v>109</v>
      </c>
      <c r="C28" s="47">
        <v>109</v>
      </c>
      <c r="D28" s="48">
        <v>109</v>
      </c>
      <c r="E28" s="49">
        <v>109</v>
      </c>
      <c r="F28" s="50">
        <v>109</v>
      </c>
      <c r="G28" s="51">
        <v>109</v>
      </c>
      <c r="H28" s="52">
        <v>109</v>
      </c>
      <c r="I28" s="53">
        <v>109</v>
      </c>
      <c r="J28" s="54">
        <v>109</v>
      </c>
      <c r="K28" s="55">
        <v>109</v>
      </c>
      <c r="L28" s="56" t="s">
        <v>14</v>
      </c>
    </row>
    <row r="29" spans="1:12" ht="15.75" thickBot="1">
      <c r="A29" s="3" t="s">
        <v>66</v>
      </c>
      <c r="B29" s="46">
        <v>440</v>
      </c>
      <c r="C29" s="47">
        <v>440</v>
      </c>
      <c r="D29" s="48">
        <v>440</v>
      </c>
      <c r="E29" s="49">
        <v>440</v>
      </c>
      <c r="F29" s="50">
        <v>440</v>
      </c>
      <c r="G29" s="51">
        <v>440</v>
      </c>
      <c r="H29" s="52">
        <v>440</v>
      </c>
      <c r="I29" s="53">
        <v>440</v>
      </c>
      <c r="J29" s="54">
        <v>440</v>
      </c>
      <c r="K29" s="55">
        <v>440</v>
      </c>
      <c r="L29" s="56" t="s">
        <v>14</v>
      </c>
    </row>
    <row r="30" spans="1:12" ht="15.75" thickBot="1">
      <c r="A30" s="3" t="s">
        <v>589</v>
      </c>
      <c r="B30" s="46">
        <v>106.8</v>
      </c>
      <c r="C30" s="47">
        <v>106.8</v>
      </c>
      <c r="D30" s="48">
        <v>106.8</v>
      </c>
      <c r="E30" s="49">
        <v>106.8</v>
      </c>
      <c r="F30" s="50">
        <v>106.8</v>
      </c>
      <c r="G30" s="51">
        <v>106.8</v>
      </c>
      <c r="H30" s="52">
        <v>106.8</v>
      </c>
      <c r="I30" s="53">
        <v>106.8</v>
      </c>
      <c r="J30" s="54">
        <v>106.8</v>
      </c>
      <c r="K30" s="55">
        <v>106.8</v>
      </c>
      <c r="L30" s="56" t="s">
        <v>26</v>
      </c>
    </row>
    <row r="31" spans="1:12" ht="15.75" thickBot="1">
      <c r="A31" s="3" t="s">
        <v>70</v>
      </c>
      <c r="B31" s="46">
        <v>1800</v>
      </c>
      <c r="C31" s="47">
        <v>1800</v>
      </c>
      <c r="D31" s="48">
        <v>1800</v>
      </c>
      <c r="E31" s="49">
        <v>1800</v>
      </c>
      <c r="F31" s="50">
        <v>1800</v>
      </c>
      <c r="G31" s="51">
        <v>1800</v>
      </c>
      <c r="H31" s="52">
        <v>1800</v>
      </c>
      <c r="I31" s="53">
        <v>1800</v>
      </c>
      <c r="J31" s="54">
        <v>1800</v>
      </c>
      <c r="K31" s="55">
        <v>1800</v>
      </c>
      <c r="L31" s="56" t="s">
        <v>14</v>
      </c>
    </row>
    <row r="32" spans="1:12" ht="15.75" thickBot="1">
      <c r="A32" s="3" t="s">
        <v>72</v>
      </c>
      <c r="B32" s="46">
        <v>534</v>
      </c>
      <c r="C32" s="47">
        <v>534</v>
      </c>
      <c r="D32" s="48">
        <v>534</v>
      </c>
      <c r="E32" s="49">
        <v>616</v>
      </c>
      <c r="F32" s="50">
        <v>616</v>
      </c>
      <c r="G32" s="51">
        <v>616</v>
      </c>
      <c r="H32" s="52">
        <v>616</v>
      </c>
      <c r="I32" s="53">
        <v>616</v>
      </c>
      <c r="J32" s="54">
        <v>616</v>
      </c>
      <c r="K32" s="55">
        <v>616</v>
      </c>
      <c r="L32" s="56" t="s">
        <v>14</v>
      </c>
    </row>
    <row r="33" spans="1:12" ht="15.75" thickBot="1">
      <c r="A33" s="3" t="s">
        <v>74</v>
      </c>
      <c r="B33" s="46">
        <v>688</v>
      </c>
      <c r="C33" s="47">
        <v>688</v>
      </c>
      <c r="D33" s="48">
        <v>688</v>
      </c>
      <c r="E33" s="49">
        <v>688</v>
      </c>
      <c r="F33" s="50">
        <v>688</v>
      </c>
      <c r="G33" s="51">
        <v>688</v>
      </c>
      <c r="H33" s="52">
        <v>688</v>
      </c>
      <c r="I33" s="53">
        <v>688</v>
      </c>
      <c r="J33" s="54">
        <v>688</v>
      </c>
      <c r="K33" s="55">
        <v>688</v>
      </c>
      <c r="L33" s="56" t="s">
        <v>14</v>
      </c>
    </row>
    <row r="34" spans="1:12" ht="15.75" thickBot="1">
      <c r="A34" s="3" t="s">
        <v>77</v>
      </c>
      <c r="B34" s="46">
        <v>1320</v>
      </c>
      <c r="C34" s="47">
        <v>1320</v>
      </c>
      <c r="D34" s="48">
        <v>1320</v>
      </c>
      <c r="E34" s="49">
        <v>1320</v>
      </c>
      <c r="F34" s="50">
        <v>1320</v>
      </c>
      <c r="G34" s="51">
        <v>1320</v>
      </c>
      <c r="H34" s="52">
        <v>1320</v>
      </c>
      <c r="I34" s="53">
        <v>1320</v>
      </c>
      <c r="J34" s="54">
        <v>1320</v>
      </c>
      <c r="K34" s="55">
        <v>1320</v>
      </c>
      <c r="L34" s="56" t="s">
        <v>14</v>
      </c>
    </row>
    <row r="35" spans="1:12" ht="15.75" thickBot="1">
      <c r="A35" s="3" t="s">
        <v>98</v>
      </c>
      <c r="B35" s="46">
        <v>172.5</v>
      </c>
      <c r="C35" s="47">
        <v>172.5</v>
      </c>
      <c r="D35" s="48">
        <v>172.5</v>
      </c>
      <c r="E35" s="49">
        <v>172.5</v>
      </c>
      <c r="F35" s="50">
        <v>172.5</v>
      </c>
      <c r="G35" s="51">
        <v>172.5</v>
      </c>
      <c r="H35" s="52">
        <v>172.5</v>
      </c>
      <c r="I35" s="53">
        <v>172.5</v>
      </c>
      <c r="J35" s="54">
        <v>172.5</v>
      </c>
      <c r="K35" s="55">
        <v>172.5</v>
      </c>
      <c r="L35" s="56" t="s">
        <v>26</v>
      </c>
    </row>
    <row r="36" spans="1:12" ht="15.75" thickBot="1">
      <c r="A36" s="3" t="s">
        <v>79</v>
      </c>
      <c r="B36" s="85">
        <v>48.3</v>
      </c>
      <c r="C36" s="80">
        <v>48.3</v>
      </c>
      <c r="D36" s="85">
        <v>48.3</v>
      </c>
      <c r="E36" s="80">
        <v>48.3</v>
      </c>
      <c r="F36" s="85">
        <v>48.3</v>
      </c>
      <c r="G36" s="80">
        <v>48.3</v>
      </c>
      <c r="H36" s="85">
        <v>48.3</v>
      </c>
      <c r="I36" s="80">
        <v>48.3</v>
      </c>
      <c r="J36" s="85">
        <v>48.3</v>
      </c>
      <c r="K36" s="80">
        <v>48.3</v>
      </c>
      <c r="L36" s="85" t="s">
        <v>26</v>
      </c>
    </row>
    <row r="37" spans="1:12" ht="15.75" thickBot="1">
      <c r="A37" s="7" t="s">
        <v>82</v>
      </c>
      <c r="B37" s="79">
        <f>SUM(B3:B36)</f>
        <v>16029.599999999999</v>
      </c>
      <c r="C37" s="79">
        <f t="shared" ref="C37:K37" si="0">SUM(C3:C36)</f>
        <v>16566.399999999998</v>
      </c>
      <c r="D37" s="79">
        <f t="shared" si="0"/>
        <v>16591.099999999999</v>
      </c>
      <c r="E37" s="79">
        <f t="shared" si="0"/>
        <v>16697.8</v>
      </c>
      <c r="F37" s="79">
        <f t="shared" si="0"/>
        <v>14922.499999999998</v>
      </c>
      <c r="G37" s="79">
        <f t="shared" si="0"/>
        <v>14922.3</v>
      </c>
      <c r="H37" s="79">
        <f t="shared" si="0"/>
        <v>14922.099999999999</v>
      </c>
      <c r="I37" s="79">
        <f t="shared" si="0"/>
        <v>14921.899999999998</v>
      </c>
      <c r="J37" s="79">
        <f t="shared" si="0"/>
        <v>14921.699999999999</v>
      </c>
      <c r="K37" s="79">
        <f t="shared" si="0"/>
        <v>14921.499999999998</v>
      </c>
      <c r="L37" s="79"/>
    </row>
    <row r="38" spans="1:12">
      <c r="B38" s="116"/>
      <c r="C38" s="116"/>
      <c r="D38" s="116"/>
      <c r="E38" s="116"/>
      <c r="F38" s="116"/>
      <c r="G38" s="116"/>
      <c r="H38" s="116"/>
      <c r="I38" s="116"/>
      <c r="J38" s="116"/>
      <c r="K38" s="116"/>
    </row>
    <row r="39" spans="1:12" ht="30" customHeight="1">
      <c r="A39" s="194" t="s">
        <v>117</v>
      </c>
      <c r="B39" s="184"/>
      <c r="C39" s="184"/>
      <c r="D39" s="184"/>
      <c r="E39" s="184"/>
      <c r="F39" s="184"/>
      <c r="G39" s="184"/>
      <c r="H39" s="184"/>
      <c r="I39" s="184"/>
      <c r="J39" s="184"/>
      <c r="K39" s="184"/>
      <c r="L39" s="184"/>
    </row>
    <row r="40" spans="1:12" ht="58.5" customHeight="1">
      <c r="A40" s="194" t="s">
        <v>433</v>
      </c>
      <c r="B40" s="184"/>
      <c r="C40" s="184"/>
      <c r="D40" s="184"/>
      <c r="E40" s="184"/>
      <c r="F40" s="184"/>
      <c r="G40" s="184"/>
      <c r="H40" s="184"/>
      <c r="I40" s="184"/>
      <c r="J40" s="184"/>
      <c r="K40" s="184"/>
      <c r="L40" s="184"/>
    </row>
    <row r="41" spans="1:12" ht="60" customHeight="1">
      <c r="A41" s="194" t="s">
        <v>442</v>
      </c>
      <c r="B41" s="184"/>
      <c r="C41" s="184"/>
      <c r="D41" s="184"/>
      <c r="E41" s="184"/>
      <c r="F41" s="184"/>
      <c r="G41" s="184"/>
      <c r="H41" s="184"/>
      <c r="I41" s="184"/>
      <c r="J41" s="184"/>
      <c r="K41" s="184"/>
      <c r="L41" s="184"/>
    </row>
    <row r="42" spans="1:12" ht="72.75" customHeight="1">
      <c r="A42" s="194" t="s">
        <v>434</v>
      </c>
      <c r="B42" s="184"/>
      <c r="C42" s="184"/>
      <c r="D42" s="184"/>
      <c r="E42" s="184"/>
      <c r="F42" s="184"/>
      <c r="G42" s="184"/>
      <c r="H42" s="184"/>
      <c r="I42" s="184"/>
      <c r="J42" s="184"/>
      <c r="K42" s="184"/>
      <c r="L42" s="184"/>
    </row>
    <row r="43" spans="1:12" ht="15.75" thickBot="1"/>
    <row r="44" spans="1:12" ht="20.25" thickBot="1">
      <c r="A44" s="1" t="s">
        <v>118</v>
      </c>
    </row>
    <row r="45" spans="1:12" ht="23.25" thickBot="1">
      <c r="A45" s="2" t="s">
        <v>1</v>
      </c>
      <c r="B45" s="2" t="s">
        <v>107</v>
      </c>
      <c r="C45" s="2" t="s">
        <v>108</v>
      </c>
      <c r="D45" s="2" t="s">
        <v>109</v>
      </c>
      <c r="E45" s="2" t="s">
        <v>110</v>
      </c>
      <c r="F45" s="2" t="s">
        <v>111</v>
      </c>
      <c r="G45" s="2" t="s">
        <v>112</v>
      </c>
      <c r="H45" s="2" t="s">
        <v>113</v>
      </c>
      <c r="I45" s="2" t="s">
        <v>114</v>
      </c>
      <c r="J45" s="2" t="s">
        <v>115</v>
      </c>
      <c r="K45" s="2" t="s">
        <v>116</v>
      </c>
      <c r="L45" s="2" t="s">
        <v>7</v>
      </c>
    </row>
    <row r="46" spans="1:12" ht="15.75" thickBot="1">
      <c r="A46" s="3" t="s">
        <v>9</v>
      </c>
      <c r="B46" s="57">
        <v>2640</v>
      </c>
      <c r="C46" s="58">
        <v>2665</v>
      </c>
      <c r="D46" s="59">
        <v>2690</v>
      </c>
      <c r="E46" s="60">
        <v>2715</v>
      </c>
      <c r="F46" s="61">
        <v>2740</v>
      </c>
      <c r="G46" s="62">
        <v>2740</v>
      </c>
      <c r="H46" s="63">
        <v>2740</v>
      </c>
      <c r="I46" s="64">
        <v>2740</v>
      </c>
      <c r="J46" s="65">
        <v>2740</v>
      </c>
      <c r="K46" s="66">
        <v>2740</v>
      </c>
      <c r="L46" s="67" t="s">
        <v>14</v>
      </c>
    </row>
    <row r="47" spans="1:12" ht="15.75" thickBot="1">
      <c r="A47" s="3" t="s">
        <v>16</v>
      </c>
      <c r="B47" s="57">
        <v>80</v>
      </c>
      <c r="C47" s="58">
        <v>80</v>
      </c>
      <c r="D47" s="59">
        <v>80</v>
      </c>
      <c r="E47" s="60">
        <v>80</v>
      </c>
      <c r="F47" s="61">
        <v>80</v>
      </c>
      <c r="G47" s="62">
        <v>80</v>
      </c>
      <c r="H47" s="63">
        <v>80</v>
      </c>
      <c r="I47" s="64">
        <v>80</v>
      </c>
      <c r="J47" s="65">
        <v>80</v>
      </c>
      <c r="K47" s="66">
        <v>80</v>
      </c>
      <c r="L47" s="67" t="s">
        <v>14</v>
      </c>
    </row>
    <row r="48" spans="1:12" ht="15.75" thickBot="1">
      <c r="A48" s="3" t="s">
        <v>32</v>
      </c>
      <c r="B48" s="57">
        <v>724</v>
      </c>
      <c r="C48" s="58">
        <v>724</v>
      </c>
      <c r="D48" s="59">
        <v>724</v>
      </c>
      <c r="E48" s="60">
        <v>724</v>
      </c>
      <c r="F48" s="61">
        <v>724</v>
      </c>
      <c r="G48" s="62">
        <v>724</v>
      </c>
      <c r="H48" s="63">
        <v>724</v>
      </c>
      <c r="I48" s="64">
        <v>724</v>
      </c>
      <c r="J48" s="65">
        <v>724</v>
      </c>
      <c r="K48" s="66">
        <v>724</v>
      </c>
      <c r="L48" s="67" t="s">
        <v>14</v>
      </c>
    </row>
    <row r="49" spans="1:12" ht="15.75" thickBot="1">
      <c r="A49" s="3" t="s">
        <v>36</v>
      </c>
      <c r="B49" s="57">
        <v>2880</v>
      </c>
      <c r="C49" s="58">
        <v>2880</v>
      </c>
      <c r="D49" s="59">
        <v>2880</v>
      </c>
      <c r="E49" s="60">
        <v>2880</v>
      </c>
      <c r="F49" s="61">
        <v>2880</v>
      </c>
      <c r="G49" s="62">
        <v>2880</v>
      </c>
      <c r="H49" s="63">
        <v>2880</v>
      </c>
      <c r="I49" s="64">
        <v>2880</v>
      </c>
      <c r="J49" s="65">
        <v>2880</v>
      </c>
      <c r="K49" s="66">
        <v>2880</v>
      </c>
      <c r="L49" s="67" t="s">
        <v>14</v>
      </c>
    </row>
    <row r="50" spans="1:12" ht="15.75" thickBot="1">
      <c r="A50" s="3" t="s">
        <v>41</v>
      </c>
      <c r="B50" s="57">
        <v>68</v>
      </c>
      <c r="C50" s="58">
        <v>68</v>
      </c>
      <c r="D50" s="59">
        <v>68</v>
      </c>
      <c r="E50" s="60">
        <v>68</v>
      </c>
      <c r="F50" s="61">
        <v>68</v>
      </c>
      <c r="G50" s="62">
        <v>68</v>
      </c>
      <c r="H50" s="63">
        <v>68</v>
      </c>
      <c r="I50" s="64">
        <v>68</v>
      </c>
      <c r="J50" s="65">
        <v>68</v>
      </c>
      <c r="K50" s="66">
        <v>68</v>
      </c>
      <c r="L50" s="67" t="s">
        <v>14</v>
      </c>
    </row>
    <row r="51" spans="1:12" ht="15.75" thickBot="1">
      <c r="A51" s="3" t="s">
        <v>43</v>
      </c>
      <c r="B51" s="57">
        <v>0</v>
      </c>
      <c r="C51" s="58">
        <v>0</v>
      </c>
      <c r="D51" s="59">
        <v>0</v>
      </c>
      <c r="E51" s="60">
        <v>0</v>
      </c>
      <c r="F51" s="61">
        <v>0</v>
      </c>
      <c r="G51" s="62">
        <v>0</v>
      </c>
      <c r="H51" s="63">
        <v>0</v>
      </c>
      <c r="I51" s="64">
        <v>0</v>
      </c>
      <c r="J51" s="65">
        <v>0</v>
      </c>
      <c r="K51" s="66">
        <v>0</v>
      </c>
      <c r="L51" s="67" t="s">
        <v>14</v>
      </c>
    </row>
    <row r="52" spans="1:12" ht="15.75" thickBot="1">
      <c r="A52" s="3" t="s">
        <v>459</v>
      </c>
      <c r="B52" s="85">
        <v>0</v>
      </c>
      <c r="C52" s="80">
        <v>28.8</v>
      </c>
      <c r="D52" s="85">
        <v>28.8</v>
      </c>
      <c r="E52" s="80">
        <v>28.8</v>
      </c>
      <c r="F52" s="85">
        <v>28.8</v>
      </c>
      <c r="G52" s="80">
        <v>28.8</v>
      </c>
      <c r="H52" s="85">
        <v>28.8</v>
      </c>
      <c r="I52" s="80">
        <v>28.8</v>
      </c>
      <c r="J52" s="85">
        <v>28.8</v>
      </c>
      <c r="K52" s="80">
        <v>28.8</v>
      </c>
      <c r="L52" s="85" t="s">
        <v>14</v>
      </c>
    </row>
    <row r="53" spans="1:12" ht="15.75" thickBot="1">
      <c r="A53" s="3" t="s">
        <v>46</v>
      </c>
      <c r="B53" s="57">
        <v>50</v>
      </c>
      <c r="C53" s="58">
        <v>50</v>
      </c>
      <c r="D53" s="59">
        <v>50</v>
      </c>
      <c r="E53" s="60">
        <v>50</v>
      </c>
      <c r="F53" s="61">
        <v>50</v>
      </c>
      <c r="G53" s="62">
        <v>50</v>
      </c>
      <c r="H53" s="63">
        <v>50</v>
      </c>
      <c r="I53" s="64">
        <v>50</v>
      </c>
      <c r="J53" s="65">
        <v>50</v>
      </c>
      <c r="K53" s="66">
        <v>50</v>
      </c>
      <c r="L53" s="67" t="s">
        <v>14</v>
      </c>
    </row>
    <row r="54" spans="1:12" ht="15.75" thickBot="1">
      <c r="A54" s="3" t="s">
        <v>49</v>
      </c>
      <c r="B54" s="57">
        <v>1800</v>
      </c>
      <c r="C54" s="58">
        <v>1800</v>
      </c>
      <c r="D54" s="59">
        <v>1800</v>
      </c>
      <c r="E54" s="60">
        <v>1800</v>
      </c>
      <c r="F54" s="61">
        <v>0</v>
      </c>
      <c r="G54" s="62">
        <v>0</v>
      </c>
      <c r="H54" s="63">
        <v>0</v>
      </c>
      <c r="I54" s="64">
        <v>0</v>
      </c>
      <c r="J54" s="65">
        <v>0</v>
      </c>
      <c r="K54" s="66">
        <v>0</v>
      </c>
      <c r="L54" s="67" t="s">
        <v>14</v>
      </c>
    </row>
    <row r="55" spans="1:12" ht="15.75" thickBot="1">
      <c r="A55" s="3" t="s">
        <v>55</v>
      </c>
      <c r="B55" s="57">
        <v>1400</v>
      </c>
      <c r="C55" s="58">
        <v>1400</v>
      </c>
      <c r="D55" s="59">
        <v>1400</v>
      </c>
      <c r="E55" s="60">
        <v>1400</v>
      </c>
      <c r="F55" s="61">
        <v>1400</v>
      </c>
      <c r="G55" s="62">
        <v>1400</v>
      </c>
      <c r="H55" s="63">
        <v>1400</v>
      </c>
      <c r="I55" s="64">
        <v>1400</v>
      </c>
      <c r="J55" s="65">
        <v>1400</v>
      </c>
      <c r="K55" s="66">
        <v>1400</v>
      </c>
      <c r="L55" s="67" t="s">
        <v>14</v>
      </c>
    </row>
    <row r="56" spans="1:12" ht="15.75" thickBot="1">
      <c r="A56" s="3" t="s">
        <v>60</v>
      </c>
      <c r="B56" s="57">
        <v>240</v>
      </c>
      <c r="C56" s="58">
        <v>240</v>
      </c>
      <c r="D56" s="59">
        <v>240</v>
      </c>
      <c r="E56" s="60">
        <v>240</v>
      </c>
      <c r="F56" s="61">
        <v>240</v>
      </c>
      <c r="G56" s="62">
        <v>240</v>
      </c>
      <c r="H56" s="63">
        <v>240</v>
      </c>
      <c r="I56" s="64">
        <v>240</v>
      </c>
      <c r="J56" s="65">
        <v>240</v>
      </c>
      <c r="K56" s="66">
        <v>240</v>
      </c>
      <c r="L56" s="67" t="s">
        <v>14</v>
      </c>
    </row>
    <row r="57" spans="1:12" ht="15.75" thickBot="1">
      <c r="A57" s="3" t="s">
        <v>63</v>
      </c>
      <c r="B57" s="85">
        <v>109</v>
      </c>
      <c r="C57" s="80">
        <v>109</v>
      </c>
      <c r="D57" s="85">
        <v>109</v>
      </c>
      <c r="E57" s="80">
        <v>109</v>
      </c>
      <c r="F57" s="85">
        <v>109</v>
      </c>
      <c r="G57" s="80">
        <v>109</v>
      </c>
      <c r="H57" s="85">
        <v>109</v>
      </c>
      <c r="I57" s="80">
        <v>109</v>
      </c>
      <c r="J57" s="85">
        <v>109</v>
      </c>
      <c r="K57" s="80">
        <v>109</v>
      </c>
      <c r="L57" s="85" t="s">
        <v>14</v>
      </c>
    </row>
    <row r="58" spans="1:12" ht="15.75" thickBot="1">
      <c r="A58" s="3" t="s">
        <v>66</v>
      </c>
      <c r="B58" s="57">
        <v>440</v>
      </c>
      <c r="C58" s="58">
        <v>440</v>
      </c>
      <c r="D58" s="59">
        <v>440</v>
      </c>
      <c r="E58" s="60">
        <v>440</v>
      </c>
      <c r="F58" s="61">
        <v>440</v>
      </c>
      <c r="G58" s="62">
        <v>440</v>
      </c>
      <c r="H58" s="63">
        <v>440</v>
      </c>
      <c r="I58" s="64">
        <v>440</v>
      </c>
      <c r="J58" s="65">
        <v>440</v>
      </c>
      <c r="K58" s="66">
        <v>440</v>
      </c>
      <c r="L58" s="67" t="s">
        <v>14</v>
      </c>
    </row>
    <row r="59" spans="1:12" ht="15.75" thickBot="1">
      <c r="A59" s="3" t="s">
        <v>70</v>
      </c>
      <c r="B59" s="57">
        <v>1800</v>
      </c>
      <c r="C59" s="58">
        <v>1800</v>
      </c>
      <c r="D59" s="59">
        <v>1800</v>
      </c>
      <c r="E59" s="60">
        <v>1800</v>
      </c>
      <c r="F59" s="61">
        <v>1800</v>
      </c>
      <c r="G59" s="62">
        <v>1800</v>
      </c>
      <c r="H59" s="63">
        <v>1800</v>
      </c>
      <c r="I59" s="64">
        <v>1800</v>
      </c>
      <c r="J59" s="65">
        <v>1800</v>
      </c>
      <c r="K59" s="66">
        <v>1800</v>
      </c>
      <c r="L59" s="67" t="s">
        <v>14</v>
      </c>
    </row>
    <row r="60" spans="1:12" ht="15.75" thickBot="1">
      <c r="A60" s="3" t="s">
        <v>72</v>
      </c>
      <c r="B60" s="57">
        <v>534</v>
      </c>
      <c r="C60" s="58">
        <v>534</v>
      </c>
      <c r="D60" s="59">
        <v>534</v>
      </c>
      <c r="E60" s="60">
        <v>616</v>
      </c>
      <c r="F60" s="61">
        <v>616</v>
      </c>
      <c r="G60" s="62">
        <v>616</v>
      </c>
      <c r="H60" s="63">
        <v>616</v>
      </c>
      <c r="I60" s="64">
        <v>616</v>
      </c>
      <c r="J60" s="65">
        <v>616</v>
      </c>
      <c r="K60" s="66">
        <v>616</v>
      </c>
      <c r="L60" s="67" t="s">
        <v>14</v>
      </c>
    </row>
    <row r="61" spans="1:12" ht="15.75" thickBot="1">
      <c r="A61" s="3" t="s">
        <v>74</v>
      </c>
      <c r="B61" s="57">
        <v>688</v>
      </c>
      <c r="C61" s="58">
        <v>688</v>
      </c>
      <c r="D61" s="59">
        <v>688</v>
      </c>
      <c r="E61" s="60">
        <v>688</v>
      </c>
      <c r="F61" s="61">
        <v>688</v>
      </c>
      <c r="G61" s="62">
        <v>688</v>
      </c>
      <c r="H61" s="63">
        <v>688</v>
      </c>
      <c r="I61" s="64">
        <v>688</v>
      </c>
      <c r="J61" s="65">
        <v>688</v>
      </c>
      <c r="K61" s="66">
        <v>688</v>
      </c>
      <c r="L61" s="67" t="s">
        <v>14</v>
      </c>
    </row>
    <row r="62" spans="1:12" ht="15.75" thickBot="1">
      <c r="A62" s="3" t="s">
        <v>77</v>
      </c>
      <c r="B62" s="57">
        <v>1320</v>
      </c>
      <c r="C62" s="58">
        <v>1320</v>
      </c>
      <c r="D62" s="59">
        <v>1320</v>
      </c>
      <c r="E62" s="60">
        <v>1320</v>
      </c>
      <c r="F62" s="61">
        <v>1320</v>
      </c>
      <c r="G62" s="62">
        <v>1320</v>
      </c>
      <c r="H62" s="63">
        <v>1320</v>
      </c>
      <c r="I62" s="64">
        <v>1320</v>
      </c>
      <c r="J62" s="65">
        <v>1320</v>
      </c>
      <c r="K62" s="66">
        <v>1320</v>
      </c>
      <c r="L62" s="67" t="s">
        <v>14</v>
      </c>
    </row>
    <row r="63" spans="1:12" ht="15.75" thickBot="1">
      <c r="A63" s="3" t="s">
        <v>101</v>
      </c>
      <c r="B63" s="85">
        <f>B86*0.042</f>
        <v>50.929200000000002</v>
      </c>
      <c r="C63" s="80">
        <f>C86*0.042</f>
        <v>55.683599999999998</v>
      </c>
      <c r="D63" s="85">
        <f t="shared" ref="D63:K63" si="1">D86*0.042</f>
        <v>55.683599999999998</v>
      </c>
      <c r="E63" s="80">
        <f t="shared" si="1"/>
        <v>55.683599999999998</v>
      </c>
      <c r="F63" s="85">
        <f t="shared" si="1"/>
        <v>55.683599999999998</v>
      </c>
      <c r="G63" s="80">
        <f t="shared" si="1"/>
        <v>55.683599999999998</v>
      </c>
      <c r="H63" s="85">
        <f t="shared" si="1"/>
        <v>55.683599999999998</v>
      </c>
      <c r="I63" s="80">
        <f t="shared" si="1"/>
        <v>55.683599999999998</v>
      </c>
      <c r="J63" s="85">
        <f t="shared" si="1"/>
        <v>55.683599999999998</v>
      </c>
      <c r="K63" s="80">
        <f t="shared" si="1"/>
        <v>55.683599999999998</v>
      </c>
      <c r="L63" s="67" t="s">
        <v>26</v>
      </c>
    </row>
    <row r="64" spans="1:12" ht="15.75" thickBot="1">
      <c r="A64" s="3" t="s">
        <v>102</v>
      </c>
      <c r="B64" s="57" t="s">
        <v>431</v>
      </c>
      <c r="C64" s="58" t="s">
        <v>431</v>
      </c>
      <c r="D64" s="59" t="s">
        <v>431</v>
      </c>
      <c r="E64" s="60" t="s">
        <v>431</v>
      </c>
      <c r="F64" s="61" t="s">
        <v>431</v>
      </c>
      <c r="G64" s="62" t="s">
        <v>431</v>
      </c>
      <c r="H64" s="63" t="s">
        <v>431</v>
      </c>
      <c r="I64" s="64" t="s">
        <v>431</v>
      </c>
      <c r="J64" s="65" t="s">
        <v>431</v>
      </c>
      <c r="K64" s="66" t="s">
        <v>431</v>
      </c>
      <c r="L64" s="67" t="s">
        <v>26</v>
      </c>
    </row>
    <row r="65" spans="1:12" s="138" customFormat="1" ht="15.75" thickBot="1">
      <c r="A65" s="7" t="s">
        <v>82</v>
      </c>
      <c r="B65" s="79">
        <f>SUM(B46:B63)</f>
        <v>14823.9292</v>
      </c>
      <c r="C65" s="81">
        <f t="shared" ref="C65:K65" si="2">SUM(C46:C63)</f>
        <v>14882.4836</v>
      </c>
      <c r="D65" s="79">
        <f t="shared" si="2"/>
        <v>14907.4836</v>
      </c>
      <c r="E65" s="81">
        <f t="shared" si="2"/>
        <v>15014.4836</v>
      </c>
      <c r="F65" s="79">
        <f t="shared" si="2"/>
        <v>13239.4836</v>
      </c>
      <c r="G65" s="81">
        <f t="shared" si="2"/>
        <v>13239.4836</v>
      </c>
      <c r="H65" s="79">
        <f t="shared" si="2"/>
        <v>13239.4836</v>
      </c>
      <c r="I65" s="81">
        <f t="shared" si="2"/>
        <v>13239.4836</v>
      </c>
      <c r="J65" s="79">
        <f t="shared" si="2"/>
        <v>13239.4836</v>
      </c>
      <c r="K65" s="81">
        <f t="shared" si="2"/>
        <v>13239.4836</v>
      </c>
      <c r="L65" s="79"/>
    </row>
    <row r="66" spans="1:12" ht="15.75" thickBot="1">
      <c r="B66" s="116"/>
      <c r="C66" s="116"/>
      <c r="D66" s="116"/>
      <c r="E66" s="116"/>
      <c r="F66" s="116"/>
      <c r="G66" s="116"/>
      <c r="H66" s="116"/>
      <c r="I66" s="116"/>
      <c r="J66" s="116"/>
      <c r="K66" s="116"/>
    </row>
    <row r="67" spans="1:12" ht="20.25" thickBot="1">
      <c r="A67" s="1" t="s">
        <v>119</v>
      </c>
    </row>
    <row r="68" spans="1:12" ht="23.25" thickBot="1">
      <c r="A68" s="2" t="s">
        <v>1</v>
      </c>
      <c r="B68" s="2" t="s">
        <v>107</v>
      </c>
      <c r="C68" s="2" t="s">
        <v>108</v>
      </c>
      <c r="D68" s="2" t="s">
        <v>109</v>
      </c>
      <c r="E68" s="2" t="s">
        <v>110</v>
      </c>
      <c r="F68" s="2" t="s">
        <v>111</v>
      </c>
      <c r="G68" s="2" t="s">
        <v>112</v>
      </c>
      <c r="H68" s="2" t="s">
        <v>113</v>
      </c>
      <c r="I68" s="2" t="s">
        <v>114</v>
      </c>
      <c r="J68" s="2" t="s">
        <v>115</v>
      </c>
      <c r="K68" s="2" t="s">
        <v>116</v>
      </c>
      <c r="L68" s="2" t="s">
        <v>7</v>
      </c>
    </row>
    <row r="69" spans="1:12" ht="15.75" thickBot="1">
      <c r="A69" s="3" t="s">
        <v>238</v>
      </c>
      <c r="B69" s="85">
        <v>0</v>
      </c>
      <c r="C69" s="80">
        <v>100</v>
      </c>
      <c r="D69" s="85">
        <v>100</v>
      </c>
      <c r="E69" s="80">
        <v>100</v>
      </c>
      <c r="F69" s="85">
        <v>100</v>
      </c>
      <c r="G69" s="80">
        <v>100</v>
      </c>
      <c r="H69" s="85">
        <v>100</v>
      </c>
      <c r="I69" s="80">
        <v>100</v>
      </c>
      <c r="J69" s="85">
        <v>100</v>
      </c>
      <c r="K69" s="80">
        <v>100</v>
      </c>
      <c r="L69" s="85" t="s">
        <v>26</v>
      </c>
    </row>
    <row r="70" spans="1:12" ht="15.75" thickBot="1">
      <c r="A70" s="3" t="s">
        <v>21</v>
      </c>
      <c r="B70" s="85">
        <v>113</v>
      </c>
      <c r="C70" s="80">
        <v>113</v>
      </c>
      <c r="D70" s="85">
        <v>113</v>
      </c>
      <c r="E70" s="80">
        <v>113</v>
      </c>
      <c r="F70" s="85">
        <v>113</v>
      </c>
      <c r="G70" s="80">
        <v>113</v>
      </c>
      <c r="H70" s="85">
        <v>113</v>
      </c>
      <c r="I70" s="80">
        <v>113</v>
      </c>
      <c r="J70" s="85">
        <v>113</v>
      </c>
      <c r="K70" s="80">
        <v>113</v>
      </c>
      <c r="L70" s="85" t="s">
        <v>26</v>
      </c>
    </row>
    <row r="71" spans="1:12" ht="15.75" thickBot="1">
      <c r="A71" s="3" t="s">
        <v>240</v>
      </c>
      <c r="B71" s="85">
        <v>0</v>
      </c>
      <c r="C71" s="80">
        <v>113.2</v>
      </c>
      <c r="D71" s="85">
        <v>113.2</v>
      </c>
      <c r="E71" s="80">
        <v>113.2</v>
      </c>
      <c r="F71" s="85">
        <v>113.2</v>
      </c>
      <c r="G71" s="80">
        <v>113.2</v>
      </c>
      <c r="H71" s="85">
        <v>113.2</v>
      </c>
      <c r="I71" s="80">
        <v>113.2</v>
      </c>
      <c r="J71" s="85">
        <v>113.2</v>
      </c>
      <c r="K71" s="80">
        <v>113.2</v>
      </c>
      <c r="L71" s="85" t="s">
        <v>26</v>
      </c>
    </row>
    <row r="72" spans="1:12" ht="15.75" thickBot="1">
      <c r="A72" s="3" t="s">
        <v>27</v>
      </c>
      <c r="B72" s="85">
        <v>53</v>
      </c>
      <c r="C72" s="80">
        <v>53</v>
      </c>
      <c r="D72" s="85">
        <v>53</v>
      </c>
      <c r="E72" s="80">
        <v>53</v>
      </c>
      <c r="F72" s="85">
        <v>53</v>
      </c>
      <c r="G72" s="80">
        <v>53</v>
      </c>
      <c r="H72" s="85">
        <v>53</v>
      </c>
      <c r="I72" s="80">
        <v>53</v>
      </c>
      <c r="J72" s="85">
        <v>53</v>
      </c>
      <c r="K72" s="80">
        <v>53</v>
      </c>
      <c r="L72" s="85" t="s">
        <v>26</v>
      </c>
    </row>
    <row r="73" spans="1:12" s="147" customFormat="1" ht="15.75" thickBot="1">
      <c r="A73" s="3" t="s">
        <v>251</v>
      </c>
      <c r="B73" s="85">
        <v>91</v>
      </c>
      <c r="C73" s="80">
        <v>91</v>
      </c>
      <c r="D73" s="85">
        <v>91</v>
      </c>
      <c r="E73" s="80">
        <v>91</v>
      </c>
      <c r="F73" s="85">
        <v>91</v>
      </c>
      <c r="G73" s="80">
        <v>91</v>
      </c>
      <c r="H73" s="85">
        <v>91</v>
      </c>
      <c r="I73" s="80">
        <v>91</v>
      </c>
      <c r="J73" s="85">
        <v>91</v>
      </c>
      <c r="K73" s="80">
        <v>91</v>
      </c>
      <c r="L73" s="85" t="s">
        <v>26</v>
      </c>
    </row>
    <row r="74" spans="1:12" ht="15.75" thickBot="1">
      <c r="A74" s="3" t="s">
        <v>563</v>
      </c>
      <c r="B74" s="85">
        <v>10</v>
      </c>
      <c r="C74" s="80">
        <v>10</v>
      </c>
      <c r="D74" s="85">
        <v>10</v>
      </c>
      <c r="E74" s="80">
        <v>10</v>
      </c>
      <c r="F74" s="85">
        <v>10</v>
      </c>
      <c r="G74" s="80">
        <v>10</v>
      </c>
      <c r="H74" s="85">
        <v>10</v>
      </c>
      <c r="I74" s="80">
        <v>10</v>
      </c>
      <c r="J74" s="85">
        <v>10</v>
      </c>
      <c r="K74" s="80">
        <v>10</v>
      </c>
      <c r="L74" s="85" t="s">
        <v>26</v>
      </c>
    </row>
    <row r="75" spans="1:12" ht="15.75" thickBot="1">
      <c r="A75" s="3" t="s">
        <v>95</v>
      </c>
      <c r="B75" s="68">
        <v>165.5</v>
      </c>
      <c r="C75" s="69">
        <v>165.5</v>
      </c>
      <c r="D75" s="70">
        <v>165.5</v>
      </c>
      <c r="E75" s="71">
        <v>165.5</v>
      </c>
      <c r="F75" s="72">
        <v>165.5</v>
      </c>
      <c r="G75" s="73">
        <v>165.5</v>
      </c>
      <c r="H75" s="74">
        <v>165.5</v>
      </c>
      <c r="I75" s="75">
        <v>165.5</v>
      </c>
      <c r="J75" s="76">
        <v>165.5</v>
      </c>
      <c r="K75" s="77">
        <v>165.5</v>
      </c>
      <c r="L75" s="78" t="s">
        <v>26</v>
      </c>
    </row>
    <row r="76" spans="1:12" ht="15.75" thickBot="1">
      <c r="A76" s="3" t="s">
        <v>588</v>
      </c>
      <c r="B76" s="68">
        <v>46.5</v>
      </c>
      <c r="C76" s="69">
        <v>46.5</v>
      </c>
      <c r="D76" s="70">
        <v>46.5</v>
      </c>
      <c r="E76" s="71">
        <v>46.5</v>
      </c>
      <c r="F76" s="72">
        <v>46.5</v>
      </c>
      <c r="G76" s="73">
        <v>46.5</v>
      </c>
      <c r="H76" s="74">
        <v>46.5</v>
      </c>
      <c r="I76" s="75">
        <v>46.5</v>
      </c>
      <c r="J76" s="76">
        <v>46.5</v>
      </c>
      <c r="K76" s="77">
        <v>46.5</v>
      </c>
      <c r="L76" s="78" t="s">
        <v>26</v>
      </c>
    </row>
    <row r="77" spans="1:12" ht="15.75" thickBot="1">
      <c r="A77" s="3" t="s">
        <v>96</v>
      </c>
      <c r="B77" s="68">
        <v>50</v>
      </c>
      <c r="C77" s="69">
        <v>50</v>
      </c>
      <c r="D77" s="70">
        <v>50</v>
      </c>
      <c r="E77" s="71">
        <v>50</v>
      </c>
      <c r="F77" s="72">
        <v>50</v>
      </c>
      <c r="G77" s="73">
        <v>50</v>
      </c>
      <c r="H77" s="74">
        <v>50</v>
      </c>
      <c r="I77" s="75">
        <v>50</v>
      </c>
      <c r="J77" s="76">
        <v>50</v>
      </c>
      <c r="K77" s="77">
        <v>50</v>
      </c>
      <c r="L77" s="78" t="s">
        <v>26</v>
      </c>
    </row>
    <row r="78" spans="1:12" ht="15.75" thickBot="1">
      <c r="A78" s="3" t="s">
        <v>52</v>
      </c>
      <c r="B78" s="68">
        <v>45</v>
      </c>
      <c r="C78" s="69">
        <v>45</v>
      </c>
      <c r="D78" s="70">
        <v>45</v>
      </c>
      <c r="E78" s="71">
        <v>45</v>
      </c>
      <c r="F78" s="72">
        <v>45</v>
      </c>
      <c r="G78" s="73">
        <v>45</v>
      </c>
      <c r="H78" s="74">
        <v>45</v>
      </c>
      <c r="I78" s="75">
        <v>45</v>
      </c>
      <c r="J78" s="76">
        <v>45</v>
      </c>
      <c r="K78" s="77">
        <v>45</v>
      </c>
      <c r="L78" s="78" t="s">
        <v>26</v>
      </c>
    </row>
    <row r="79" spans="1:12" s="165" customFormat="1" ht="15.75" thickBot="1">
      <c r="A79" s="3" t="s">
        <v>590</v>
      </c>
      <c r="B79" s="68">
        <v>102</v>
      </c>
      <c r="C79" s="69">
        <v>102</v>
      </c>
      <c r="D79" s="70">
        <v>102</v>
      </c>
      <c r="E79" s="71">
        <v>102</v>
      </c>
      <c r="F79" s="72">
        <v>102</v>
      </c>
      <c r="G79" s="73">
        <v>102</v>
      </c>
      <c r="H79" s="74">
        <v>102</v>
      </c>
      <c r="I79" s="75">
        <v>102</v>
      </c>
      <c r="J79" s="76">
        <v>102</v>
      </c>
      <c r="K79" s="77">
        <v>102</v>
      </c>
      <c r="L79" s="78" t="s">
        <v>26</v>
      </c>
    </row>
    <row r="80" spans="1:12" ht="15.75" thickBot="1">
      <c r="A80" s="3" t="s">
        <v>97</v>
      </c>
      <c r="B80" s="85">
        <v>54</v>
      </c>
      <c r="C80" s="80">
        <v>53.8</v>
      </c>
      <c r="D80" s="85">
        <v>53.5</v>
      </c>
      <c r="E80" s="80">
        <v>53.2</v>
      </c>
      <c r="F80" s="85">
        <v>52.9</v>
      </c>
      <c r="G80" s="80">
        <v>52.7</v>
      </c>
      <c r="H80" s="85">
        <v>52.5</v>
      </c>
      <c r="I80" s="80">
        <v>52.3</v>
      </c>
      <c r="J80" s="85">
        <v>52.1</v>
      </c>
      <c r="K80" s="80">
        <v>51.9</v>
      </c>
      <c r="L80" s="85" t="s">
        <v>26</v>
      </c>
    </row>
    <row r="81" spans="1:12" ht="15.75" thickBot="1">
      <c r="A81" s="128" t="s">
        <v>478</v>
      </c>
      <c r="B81" s="85">
        <v>270</v>
      </c>
      <c r="C81" s="80">
        <v>270</v>
      </c>
      <c r="D81" s="85">
        <v>270</v>
      </c>
      <c r="E81" s="80">
        <v>270</v>
      </c>
      <c r="F81" s="85">
        <v>270</v>
      </c>
      <c r="G81" s="80">
        <v>270</v>
      </c>
      <c r="H81" s="85">
        <v>270</v>
      </c>
      <c r="I81" s="80">
        <v>270</v>
      </c>
      <c r="J81" s="85">
        <v>270</v>
      </c>
      <c r="K81" s="80">
        <v>270</v>
      </c>
      <c r="L81" s="85" t="s">
        <v>26</v>
      </c>
    </row>
    <row r="82" spans="1:12" ht="15.75" thickBot="1">
      <c r="A82" s="3" t="s">
        <v>282</v>
      </c>
      <c r="B82" s="68">
        <v>199</v>
      </c>
      <c r="C82" s="69">
        <v>199</v>
      </c>
      <c r="D82" s="70">
        <v>199</v>
      </c>
      <c r="E82" s="71">
        <v>199</v>
      </c>
      <c r="F82" s="72">
        <v>199</v>
      </c>
      <c r="G82" s="73">
        <v>199</v>
      </c>
      <c r="H82" s="74">
        <v>199</v>
      </c>
      <c r="I82" s="75">
        <v>199</v>
      </c>
      <c r="J82" s="76">
        <v>199</v>
      </c>
      <c r="K82" s="77">
        <v>199</v>
      </c>
      <c r="L82" s="78" t="s">
        <v>26</v>
      </c>
    </row>
    <row r="83" spans="1:12" ht="15.75" thickBot="1">
      <c r="A83" s="3" t="s">
        <v>589</v>
      </c>
      <c r="B83" s="68">
        <v>106.8</v>
      </c>
      <c r="C83" s="69">
        <v>106.8</v>
      </c>
      <c r="D83" s="70">
        <v>106.8</v>
      </c>
      <c r="E83" s="71">
        <v>106.8</v>
      </c>
      <c r="F83" s="72">
        <v>106.8</v>
      </c>
      <c r="G83" s="73">
        <v>106.8</v>
      </c>
      <c r="H83" s="74">
        <v>106.8</v>
      </c>
      <c r="I83" s="75">
        <v>106.8</v>
      </c>
      <c r="J83" s="76">
        <v>106.8</v>
      </c>
      <c r="K83" s="77">
        <v>106.8</v>
      </c>
      <c r="L83" s="78" t="s">
        <v>26</v>
      </c>
    </row>
    <row r="84" spans="1:12" ht="15.75" thickBot="1">
      <c r="A84" s="3" t="s">
        <v>98</v>
      </c>
      <c r="B84" s="68">
        <v>172.5</v>
      </c>
      <c r="C84" s="69">
        <v>172.5</v>
      </c>
      <c r="D84" s="70">
        <v>172.5</v>
      </c>
      <c r="E84" s="71">
        <v>172.5</v>
      </c>
      <c r="F84" s="72">
        <v>172.5</v>
      </c>
      <c r="G84" s="73">
        <v>172.5</v>
      </c>
      <c r="H84" s="74">
        <v>172.5</v>
      </c>
      <c r="I84" s="75">
        <v>172.5</v>
      </c>
      <c r="J84" s="76">
        <v>172.5</v>
      </c>
      <c r="K84" s="77">
        <v>172.5</v>
      </c>
      <c r="L84" s="78" t="s">
        <v>26</v>
      </c>
    </row>
    <row r="85" spans="1:12" s="172" customFormat="1" ht="15.75" thickBot="1">
      <c r="A85" s="3" t="s">
        <v>79</v>
      </c>
      <c r="B85" s="85">
        <v>48.3</v>
      </c>
      <c r="C85" s="80">
        <v>48.3</v>
      </c>
      <c r="D85" s="85">
        <v>48.3</v>
      </c>
      <c r="E85" s="80">
        <v>48.3</v>
      </c>
      <c r="F85" s="85">
        <v>48.3</v>
      </c>
      <c r="G85" s="80">
        <v>48.3</v>
      </c>
      <c r="H85" s="85">
        <v>48.3</v>
      </c>
      <c r="I85" s="80">
        <v>48.3</v>
      </c>
      <c r="J85" s="85">
        <v>48.3</v>
      </c>
      <c r="K85" s="80">
        <v>48.3</v>
      </c>
      <c r="L85" s="85" t="s">
        <v>26</v>
      </c>
    </row>
    <row r="86" spans="1:12" ht="15.75" thickBot="1">
      <c r="A86" s="7" t="s">
        <v>104</v>
      </c>
      <c r="B86" s="79">
        <v>1212.5999999999999</v>
      </c>
      <c r="C86" s="81">
        <v>1325.8</v>
      </c>
      <c r="D86" s="79">
        <v>1325.8</v>
      </c>
      <c r="E86" s="81">
        <v>1325.8</v>
      </c>
      <c r="F86" s="79">
        <v>1325.8</v>
      </c>
      <c r="G86" s="81">
        <v>1325.8</v>
      </c>
      <c r="H86" s="79">
        <v>1325.8</v>
      </c>
      <c r="I86" s="81">
        <v>1325.8</v>
      </c>
      <c r="J86" s="79">
        <v>1325.8</v>
      </c>
      <c r="K86" s="81">
        <v>1325.8</v>
      </c>
      <c r="L86" s="79"/>
    </row>
    <row r="87" spans="1:12" ht="15.75" thickBot="1">
      <c r="A87" s="7" t="s">
        <v>105</v>
      </c>
      <c r="B87" s="79">
        <v>314</v>
      </c>
      <c r="C87" s="81">
        <v>413.8</v>
      </c>
      <c r="D87" s="79">
        <v>413.5</v>
      </c>
      <c r="E87" s="81">
        <v>413.2</v>
      </c>
      <c r="F87" s="79">
        <v>412.9</v>
      </c>
      <c r="G87" s="81">
        <v>412.7</v>
      </c>
      <c r="H87" s="79">
        <v>412.5</v>
      </c>
      <c r="I87" s="81">
        <v>412.3</v>
      </c>
      <c r="J87" s="79">
        <v>412.1</v>
      </c>
      <c r="K87" s="81">
        <v>411.9</v>
      </c>
      <c r="L87" s="79"/>
    </row>
    <row r="88" spans="1:12">
      <c r="B88" s="181"/>
      <c r="C88" s="181"/>
      <c r="D88" s="181"/>
      <c r="E88" s="181"/>
      <c r="F88" s="181"/>
      <c r="G88" s="181"/>
      <c r="H88" s="181"/>
      <c r="I88" s="181"/>
      <c r="J88" s="181"/>
      <c r="K88" s="181"/>
    </row>
    <row r="89" spans="1:12">
      <c r="B89" s="181"/>
      <c r="C89" s="181"/>
      <c r="D89" s="181"/>
      <c r="E89" s="181"/>
      <c r="F89" s="181"/>
      <c r="G89" s="181"/>
      <c r="H89" s="181"/>
      <c r="I89" s="181"/>
      <c r="J89" s="181"/>
      <c r="K89" s="181"/>
    </row>
    <row r="90" spans="1:12">
      <c r="B90" s="116"/>
    </row>
    <row r="91" spans="1:12">
      <c r="B91" s="117"/>
    </row>
  </sheetData>
  <sortState ref="A3:L36">
    <sortCondition ref="A3:A36"/>
  </sortState>
  <mergeCells count="4">
    <mergeCell ref="A39:L39"/>
    <mergeCell ref="A40:L40"/>
    <mergeCell ref="A41:L41"/>
    <mergeCell ref="A42:L42"/>
  </mergeCells>
  <pageMargins left="0.7" right="0.7" top="0.75" bottom="0.75" header="0.3" footer="0.3"/>
  <pageSetup paperSize="9" orientation="portrait" horizontalDpi="300" verticalDpi="300" r:id="rId1"/>
  <ignoredErrors>
    <ignoredError sqref="B2:K2 B45:K45 B68:K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workbookViewId="0"/>
  </sheetViews>
  <sheetFormatPr defaultRowHeight="15"/>
  <cols>
    <col min="1" max="1" width="37.28515625" customWidth="1"/>
    <col min="2" max="2" width="33.85546875" bestFit="1" customWidth="1"/>
    <col min="3" max="3" width="10.7109375" customWidth="1"/>
    <col min="4" max="4" width="26" bestFit="1" customWidth="1"/>
    <col min="5" max="5" width="39.7109375" bestFit="1" customWidth="1"/>
    <col min="6" max="6" width="9.7109375" customWidth="1"/>
  </cols>
  <sheetData>
    <row r="1" spans="1:6" ht="20.25" thickBot="1">
      <c r="A1" s="1" t="s">
        <v>120</v>
      </c>
    </row>
    <row r="2" spans="1:6" ht="34.5" thickBot="1">
      <c r="A2" s="2" t="s">
        <v>1</v>
      </c>
      <c r="B2" s="2" t="s">
        <v>2</v>
      </c>
      <c r="C2" s="2" t="s">
        <v>121</v>
      </c>
      <c r="D2" s="2" t="s">
        <v>5</v>
      </c>
      <c r="E2" s="2" t="s">
        <v>6</v>
      </c>
      <c r="F2" s="2" t="s">
        <v>8</v>
      </c>
    </row>
    <row r="3" spans="1:6" ht="15.75" thickBot="1">
      <c r="A3" s="3" t="s">
        <v>122</v>
      </c>
      <c r="B3" s="4" t="s">
        <v>123</v>
      </c>
      <c r="C3" s="80">
        <v>2.2999999999999998</v>
      </c>
      <c r="D3" s="4" t="s">
        <v>124</v>
      </c>
      <c r="E3" s="5" t="s">
        <v>35</v>
      </c>
      <c r="F3" s="4" t="s">
        <v>125</v>
      </c>
    </row>
    <row r="4" spans="1:6" ht="15.75" thickBot="1">
      <c r="A4" s="3" t="s">
        <v>126</v>
      </c>
      <c r="B4" s="4" t="s">
        <v>123</v>
      </c>
      <c r="C4" s="80">
        <v>0.77200000000000002</v>
      </c>
      <c r="D4" s="4" t="s">
        <v>127</v>
      </c>
      <c r="E4" s="5" t="s">
        <v>35</v>
      </c>
      <c r="F4" s="4" t="s">
        <v>125</v>
      </c>
    </row>
    <row r="5" spans="1:6" ht="15.75" thickBot="1">
      <c r="A5" s="3" t="s">
        <v>128</v>
      </c>
      <c r="B5" s="4" t="s">
        <v>123</v>
      </c>
      <c r="C5" s="80">
        <v>0.6</v>
      </c>
      <c r="D5" s="4" t="s">
        <v>127</v>
      </c>
      <c r="E5" s="5" t="s">
        <v>35</v>
      </c>
      <c r="F5" s="4" t="s">
        <v>125</v>
      </c>
    </row>
    <row r="6" spans="1:6" ht="15.75" thickBot="1">
      <c r="A6" s="3" t="s">
        <v>129</v>
      </c>
      <c r="B6" s="4" t="s">
        <v>123</v>
      </c>
      <c r="C6" s="80">
        <v>1.2</v>
      </c>
      <c r="D6" s="4" t="s">
        <v>127</v>
      </c>
      <c r="E6" s="5" t="s">
        <v>35</v>
      </c>
      <c r="F6" s="4" t="s">
        <v>125</v>
      </c>
    </row>
    <row r="7" spans="1:6" ht="15.75" thickBot="1">
      <c r="A7" s="3" t="s">
        <v>130</v>
      </c>
      <c r="B7" s="4" t="s">
        <v>123</v>
      </c>
      <c r="C7" s="80">
        <v>0.8</v>
      </c>
      <c r="D7" s="4" t="s">
        <v>127</v>
      </c>
      <c r="E7" s="5" t="s">
        <v>35</v>
      </c>
      <c r="F7" s="4" t="s">
        <v>125</v>
      </c>
    </row>
    <row r="8" spans="1:6" ht="15.75" thickBot="1">
      <c r="A8" s="3" t="s">
        <v>131</v>
      </c>
      <c r="B8" s="4" t="s">
        <v>123</v>
      </c>
      <c r="C8" s="80">
        <v>0.4</v>
      </c>
      <c r="D8" s="4" t="s">
        <v>127</v>
      </c>
      <c r="E8" s="5" t="s">
        <v>35</v>
      </c>
      <c r="F8" s="4" t="s">
        <v>125</v>
      </c>
    </row>
    <row r="9" spans="1:6" ht="15.75" thickBot="1">
      <c r="A9" s="3" t="s">
        <v>149</v>
      </c>
      <c r="B9" s="4" t="s">
        <v>150</v>
      </c>
      <c r="C9" s="80">
        <v>68</v>
      </c>
      <c r="D9" s="4" t="s">
        <v>12</v>
      </c>
      <c r="E9" s="5" t="s">
        <v>148</v>
      </c>
      <c r="F9" s="4" t="s">
        <v>125</v>
      </c>
    </row>
    <row r="10" spans="1:6" ht="15.75" thickBot="1">
      <c r="A10" s="3" t="s">
        <v>135</v>
      </c>
      <c r="B10" s="4" t="s">
        <v>136</v>
      </c>
      <c r="C10" s="80">
        <v>55.62</v>
      </c>
      <c r="D10" s="4" t="s">
        <v>124</v>
      </c>
      <c r="E10" s="5" t="s">
        <v>137</v>
      </c>
      <c r="F10" s="4" t="s">
        <v>125</v>
      </c>
    </row>
    <row r="11" spans="1:6" ht="15.75" thickBot="1">
      <c r="A11" s="3" t="s">
        <v>182</v>
      </c>
      <c r="B11" s="4" t="s">
        <v>144</v>
      </c>
      <c r="C11" s="80">
        <v>17.25</v>
      </c>
      <c r="D11" s="4" t="s">
        <v>124</v>
      </c>
      <c r="E11" s="5" t="s">
        <v>134</v>
      </c>
      <c r="F11" s="4" t="s">
        <v>125</v>
      </c>
    </row>
    <row r="12" spans="1:6" ht="15.75" thickBot="1">
      <c r="A12" s="3" t="s">
        <v>139</v>
      </c>
      <c r="B12" s="4" t="s">
        <v>139</v>
      </c>
      <c r="C12" s="80">
        <v>2.14</v>
      </c>
      <c r="D12" s="4" t="s">
        <v>127</v>
      </c>
      <c r="E12" s="5" t="s">
        <v>140</v>
      </c>
      <c r="F12" s="4" t="s">
        <v>125</v>
      </c>
    </row>
    <row r="13" spans="1:6" ht="15.75" thickBot="1">
      <c r="A13" s="3" t="s">
        <v>171</v>
      </c>
      <c r="B13" s="4" t="s">
        <v>133</v>
      </c>
      <c r="C13" s="80">
        <v>7.8609999999999998</v>
      </c>
      <c r="D13" s="4" t="s">
        <v>124</v>
      </c>
      <c r="E13" s="5" t="s">
        <v>134</v>
      </c>
      <c r="F13" s="4" t="s">
        <v>125</v>
      </c>
    </row>
    <row r="14" spans="1:6" ht="15.75" thickBot="1">
      <c r="A14" s="3" t="s">
        <v>216</v>
      </c>
      <c r="B14" s="4" t="s">
        <v>217</v>
      </c>
      <c r="C14" s="80">
        <v>6.39</v>
      </c>
      <c r="D14" s="4" t="s">
        <v>124</v>
      </c>
      <c r="E14" s="5" t="s">
        <v>134</v>
      </c>
      <c r="F14" s="4" t="s">
        <v>125</v>
      </c>
    </row>
    <row r="15" spans="1:6" ht="15.75" thickBot="1">
      <c r="A15" s="3" t="s">
        <v>145</v>
      </c>
      <c r="B15" s="4" t="s">
        <v>123</v>
      </c>
      <c r="C15" s="80">
        <v>0.77200000000000002</v>
      </c>
      <c r="D15" s="4" t="s">
        <v>127</v>
      </c>
      <c r="E15" s="5" t="s">
        <v>35</v>
      </c>
      <c r="F15" s="4" t="s">
        <v>125</v>
      </c>
    </row>
    <row r="16" spans="1:6" ht="15.75" thickBot="1">
      <c r="A16" s="3" t="s">
        <v>146</v>
      </c>
      <c r="B16" s="4" t="s">
        <v>147</v>
      </c>
      <c r="C16" s="80">
        <v>9.9</v>
      </c>
      <c r="D16" s="4" t="s">
        <v>24</v>
      </c>
      <c r="E16" s="5" t="s">
        <v>25</v>
      </c>
      <c r="F16" s="4" t="s">
        <v>125</v>
      </c>
    </row>
    <row r="17" spans="1:6" ht="15.75" thickBot="1">
      <c r="A17" s="3" t="s">
        <v>183</v>
      </c>
      <c r="B17" s="4" t="s">
        <v>144</v>
      </c>
      <c r="C17" s="80">
        <v>5.39</v>
      </c>
      <c r="D17" s="4" t="s">
        <v>124</v>
      </c>
      <c r="E17" s="5" t="s">
        <v>134</v>
      </c>
      <c r="F17" s="4" t="s">
        <v>125</v>
      </c>
    </row>
    <row r="18" spans="1:6" ht="15.75" thickBot="1">
      <c r="A18" s="3" t="s">
        <v>151</v>
      </c>
      <c r="B18" s="4" t="s">
        <v>152</v>
      </c>
      <c r="C18" s="80">
        <v>50</v>
      </c>
      <c r="D18" s="4" t="s">
        <v>34</v>
      </c>
      <c r="E18" s="5" t="s">
        <v>140</v>
      </c>
      <c r="F18" s="4" t="s">
        <v>125</v>
      </c>
    </row>
    <row r="19" spans="1:6" ht="15.75" thickBot="1">
      <c r="A19" s="3" t="s">
        <v>153</v>
      </c>
      <c r="B19" s="4" t="s">
        <v>154</v>
      </c>
      <c r="C19" s="80">
        <v>4.95</v>
      </c>
      <c r="D19" s="4" t="s">
        <v>19</v>
      </c>
      <c r="E19" s="5" t="s">
        <v>20</v>
      </c>
      <c r="F19" s="4" t="s">
        <v>125</v>
      </c>
    </row>
    <row r="20" spans="1:6" ht="15.75" thickBot="1">
      <c r="A20" s="3" t="s">
        <v>155</v>
      </c>
      <c r="B20" s="4" t="s">
        <v>156</v>
      </c>
      <c r="C20" s="80">
        <v>19</v>
      </c>
      <c r="D20" s="4" t="s">
        <v>19</v>
      </c>
      <c r="E20" s="5" t="s">
        <v>20</v>
      </c>
      <c r="F20" s="4" t="s">
        <v>125</v>
      </c>
    </row>
    <row r="21" spans="1:6" ht="15.75" thickBot="1">
      <c r="A21" s="3" t="s">
        <v>157</v>
      </c>
      <c r="B21" s="4" t="s">
        <v>44</v>
      </c>
      <c r="C21" s="80">
        <v>27.2</v>
      </c>
      <c r="D21" s="4" t="s">
        <v>19</v>
      </c>
      <c r="E21" s="5" t="s">
        <v>20</v>
      </c>
      <c r="F21" s="4" t="s">
        <v>125</v>
      </c>
    </row>
    <row r="22" spans="1:6" ht="15.75" thickBot="1">
      <c r="A22" s="3" t="s">
        <v>158</v>
      </c>
      <c r="B22" s="4" t="s">
        <v>159</v>
      </c>
      <c r="C22" s="80">
        <v>0.13</v>
      </c>
      <c r="D22" s="4" t="s">
        <v>30</v>
      </c>
      <c r="E22" s="5" t="s">
        <v>31</v>
      </c>
      <c r="F22" s="4" t="s">
        <v>125</v>
      </c>
    </row>
    <row r="23" spans="1:6" ht="15.75" thickBot="1">
      <c r="A23" s="3" t="s">
        <v>160</v>
      </c>
      <c r="B23" s="4" t="s">
        <v>161</v>
      </c>
      <c r="C23" s="80">
        <v>140.69999999999999</v>
      </c>
      <c r="D23" s="4" t="s">
        <v>24</v>
      </c>
      <c r="E23" s="5" t="s">
        <v>25</v>
      </c>
      <c r="F23" s="4" t="s">
        <v>125</v>
      </c>
    </row>
    <row r="24" spans="1:6" ht="15.75" thickBot="1">
      <c r="A24" s="3" t="s">
        <v>162</v>
      </c>
      <c r="B24" s="4" t="s">
        <v>163</v>
      </c>
      <c r="C24" s="80">
        <v>2.8079999999999998</v>
      </c>
      <c r="D24" s="4" t="s">
        <v>124</v>
      </c>
      <c r="E24" s="5" t="s">
        <v>35</v>
      </c>
      <c r="F24" s="4" t="s">
        <v>125</v>
      </c>
    </row>
    <row r="25" spans="1:6" ht="15.75" thickBot="1">
      <c r="A25" s="3" t="s">
        <v>164</v>
      </c>
      <c r="B25" s="4" t="s">
        <v>156</v>
      </c>
      <c r="C25" s="80">
        <v>20</v>
      </c>
      <c r="D25" s="4" t="s">
        <v>19</v>
      </c>
      <c r="E25" s="5" t="s">
        <v>20</v>
      </c>
      <c r="F25" s="4" t="s">
        <v>125</v>
      </c>
    </row>
    <row r="26" spans="1:6" ht="15.75" thickBot="1">
      <c r="A26" s="3" t="s">
        <v>165</v>
      </c>
      <c r="B26" s="4" t="s">
        <v>147</v>
      </c>
      <c r="C26" s="80">
        <v>4.8</v>
      </c>
      <c r="D26" s="4" t="s">
        <v>24</v>
      </c>
      <c r="E26" s="5" t="s">
        <v>25</v>
      </c>
      <c r="F26" s="4" t="s">
        <v>125</v>
      </c>
    </row>
    <row r="27" spans="1:6" ht="15.75" thickBot="1">
      <c r="A27" s="3" t="s">
        <v>166</v>
      </c>
      <c r="B27" s="4" t="s">
        <v>167</v>
      </c>
      <c r="C27" s="80">
        <v>30</v>
      </c>
      <c r="D27" s="4" t="s">
        <v>24</v>
      </c>
      <c r="E27" s="5" t="s">
        <v>25</v>
      </c>
      <c r="F27" s="4" t="s">
        <v>125</v>
      </c>
    </row>
    <row r="28" spans="1:6" ht="15.75" thickBot="1">
      <c r="A28" s="3" t="s">
        <v>170</v>
      </c>
      <c r="B28" s="4" t="s">
        <v>144</v>
      </c>
      <c r="C28" s="80">
        <v>5.0599999999999996</v>
      </c>
      <c r="D28" s="4" t="s">
        <v>124</v>
      </c>
      <c r="E28" s="5" t="s">
        <v>134</v>
      </c>
      <c r="F28" s="4" t="s">
        <v>125</v>
      </c>
    </row>
    <row r="29" spans="1:6" ht="15.75" thickBot="1">
      <c r="A29" s="3" t="s">
        <v>168</v>
      </c>
      <c r="B29" s="4" t="s">
        <v>168</v>
      </c>
      <c r="C29" s="80">
        <v>3.9</v>
      </c>
      <c r="D29" s="4" t="s">
        <v>124</v>
      </c>
      <c r="E29" s="5" t="s">
        <v>169</v>
      </c>
      <c r="F29" s="4" t="s">
        <v>125</v>
      </c>
    </row>
    <row r="30" spans="1:6" ht="15.75" thickBot="1">
      <c r="A30" s="3" t="s">
        <v>186</v>
      </c>
      <c r="B30" s="4" t="s">
        <v>142</v>
      </c>
      <c r="C30" s="80">
        <v>3.45</v>
      </c>
      <c r="D30" s="4" t="s">
        <v>124</v>
      </c>
      <c r="E30" s="5" t="s">
        <v>134</v>
      </c>
      <c r="F30" s="4" t="s">
        <v>125</v>
      </c>
    </row>
    <row r="31" spans="1:6" ht="15.75" thickBot="1">
      <c r="A31" s="3" t="s">
        <v>172</v>
      </c>
      <c r="B31" s="4" t="s">
        <v>37</v>
      </c>
      <c r="C31" s="80">
        <v>42</v>
      </c>
      <c r="D31" s="4" t="s">
        <v>34</v>
      </c>
      <c r="E31" s="5" t="s">
        <v>140</v>
      </c>
      <c r="F31" s="4" t="s">
        <v>125</v>
      </c>
    </row>
    <row r="32" spans="1:6" ht="15.75" thickBot="1">
      <c r="A32" s="3" t="s">
        <v>173</v>
      </c>
      <c r="B32" s="4" t="s">
        <v>123</v>
      </c>
      <c r="C32" s="80">
        <v>0.38600000000000001</v>
      </c>
      <c r="D32" s="4" t="s">
        <v>127</v>
      </c>
      <c r="E32" s="5" t="s">
        <v>35</v>
      </c>
      <c r="F32" s="4" t="s">
        <v>125</v>
      </c>
    </row>
    <row r="33" spans="1:6" ht="15.75" thickBot="1">
      <c r="A33" s="3" t="s">
        <v>174</v>
      </c>
      <c r="B33" s="4" t="s">
        <v>156</v>
      </c>
      <c r="C33" s="80">
        <v>5</v>
      </c>
      <c r="D33" s="4" t="s">
        <v>19</v>
      </c>
      <c r="E33" s="5" t="s">
        <v>20</v>
      </c>
      <c r="F33" s="4" t="s">
        <v>125</v>
      </c>
    </row>
    <row r="34" spans="1:6" ht="15.75" thickBot="1">
      <c r="A34" s="3" t="s">
        <v>175</v>
      </c>
      <c r="B34" s="4" t="s">
        <v>176</v>
      </c>
      <c r="C34" s="80">
        <v>13</v>
      </c>
      <c r="D34" s="4" t="s">
        <v>124</v>
      </c>
      <c r="E34" s="5" t="s">
        <v>137</v>
      </c>
      <c r="F34" s="4" t="s">
        <v>125</v>
      </c>
    </row>
    <row r="35" spans="1:6" ht="15.75" thickBot="1">
      <c r="A35" s="3" t="s">
        <v>178</v>
      </c>
      <c r="B35" s="4" t="s">
        <v>144</v>
      </c>
      <c r="C35" s="80">
        <v>2.2999999999999998</v>
      </c>
      <c r="D35" s="4" t="s">
        <v>124</v>
      </c>
      <c r="E35" s="5" t="s">
        <v>134</v>
      </c>
      <c r="F35" s="4" t="s">
        <v>125</v>
      </c>
    </row>
    <row r="36" spans="1:6" ht="15.75" thickBot="1">
      <c r="A36" s="3" t="s">
        <v>195</v>
      </c>
      <c r="B36" s="4" t="s">
        <v>133</v>
      </c>
      <c r="C36" s="80">
        <v>2.246</v>
      </c>
      <c r="D36" s="4" t="s">
        <v>124</v>
      </c>
      <c r="E36" s="5" t="s">
        <v>134</v>
      </c>
      <c r="F36" s="4" t="s">
        <v>125</v>
      </c>
    </row>
    <row r="37" spans="1:6" ht="15.75" thickBot="1">
      <c r="A37" s="3" t="s">
        <v>179</v>
      </c>
      <c r="B37" s="4" t="s">
        <v>17</v>
      </c>
      <c r="C37" s="80">
        <v>1.1000000000000001</v>
      </c>
      <c r="D37" s="4" t="s">
        <v>19</v>
      </c>
      <c r="E37" s="5" t="s">
        <v>20</v>
      </c>
      <c r="F37" s="4" t="s">
        <v>125</v>
      </c>
    </row>
    <row r="38" spans="1:6" ht="15.75" thickBot="1">
      <c r="A38" s="3" t="s">
        <v>180</v>
      </c>
      <c r="B38" s="4" t="s">
        <v>17</v>
      </c>
      <c r="C38" s="80">
        <v>14.4</v>
      </c>
      <c r="D38" s="4" t="s">
        <v>19</v>
      </c>
      <c r="E38" s="5" t="s">
        <v>20</v>
      </c>
      <c r="F38" s="4" t="s">
        <v>125</v>
      </c>
    </row>
    <row r="39" spans="1:6" ht="15.75" thickBot="1">
      <c r="A39" s="3" t="s">
        <v>181</v>
      </c>
      <c r="B39" s="4" t="s">
        <v>44</v>
      </c>
      <c r="C39" s="80">
        <v>7.2</v>
      </c>
      <c r="D39" s="4" t="s">
        <v>19</v>
      </c>
      <c r="E39" s="5" t="s">
        <v>20</v>
      </c>
      <c r="F39" s="4" t="s">
        <v>125</v>
      </c>
    </row>
    <row r="40" spans="1:6" ht="15.75" thickBot="1">
      <c r="A40" s="3" t="s">
        <v>221</v>
      </c>
      <c r="B40" s="4" t="s">
        <v>222</v>
      </c>
      <c r="C40" s="80">
        <v>2.246</v>
      </c>
      <c r="D40" s="4" t="s">
        <v>124</v>
      </c>
      <c r="E40" s="5" t="s">
        <v>134</v>
      </c>
      <c r="F40" s="4" t="s">
        <v>125</v>
      </c>
    </row>
    <row r="41" spans="1:6" ht="15.75" thickBot="1">
      <c r="A41" s="3" t="s">
        <v>177</v>
      </c>
      <c r="B41" s="4" t="s">
        <v>144</v>
      </c>
      <c r="C41" s="80">
        <v>1.26</v>
      </c>
      <c r="D41" s="4" t="s">
        <v>124</v>
      </c>
      <c r="E41" s="5" t="s">
        <v>134</v>
      </c>
      <c r="F41" s="4" t="s">
        <v>125</v>
      </c>
    </row>
    <row r="42" spans="1:6" ht="15.75" thickBot="1">
      <c r="A42" s="3" t="s">
        <v>184</v>
      </c>
      <c r="B42" s="4" t="s">
        <v>185</v>
      </c>
      <c r="C42" s="80">
        <v>2.2999999999999998</v>
      </c>
      <c r="D42" s="4" t="s">
        <v>30</v>
      </c>
      <c r="E42" s="5" t="s">
        <v>31</v>
      </c>
      <c r="F42" s="4" t="s">
        <v>125</v>
      </c>
    </row>
    <row r="43" spans="1:6" ht="15.75" thickBot="1">
      <c r="A43" s="3" t="s">
        <v>132</v>
      </c>
      <c r="B43" s="4" t="s">
        <v>133</v>
      </c>
      <c r="C43" s="80">
        <v>1.123</v>
      </c>
      <c r="D43" s="4" t="s">
        <v>124</v>
      </c>
      <c r="E43" s="5" t="s">
        <v>134</v>
      </c>
      <c r="F43" s="4" t="s">
        <v>125</v>
      </c>
    </row>
    <row r="44" spans="1:6" ht="15.75" thickBot="1">
      <c r="A44" s="3" t="s">
        <v>187</v>
      </c>
      <c r="B44" s="4" t="s">
        <v>188</v>
      </c>
      <c r="C44" s="80">
        <v>12.85</v>
      </c>
      <c r="D44" s="4" t="s">
        <v>30</v>
      </c>
      <c r="E44" s="5" t="s">
        <v>31</v>
      </c>
      <c r="F44" s="4" t="s">
        <v>125</v>
      </c>
    </row>
    <row r="45" spans="1:6" ht="15.75" thickBot="1">
      <c r="A45" s="3" t="s">
        <v>189</v>
      </c>
      <c r="B45" s="4" t="s">
        <v>190</v>
      </c>
      <c r="C45" s="80">
        <v>3.2</v>
      </c>
      <c r="D45" s="4" t="s">
        <v>127</v>
      </c>
      <c r="E45" s="5" t="s">
        <v>140</v>
      </c>
      <c r="F45" s="4" t="s">
        <v>125</v>
      </c>
    </row>
    <row r="46" spans="1:6" ht="15.75" thickBot="1">
      <c r="A46" s="3" t="s">
        <v>191</v>
      </c>
      <c r="B46" s="4" t="s">
        <v>156</v>
      </c>
      <c r="C46" s="80">
        <v>5.7</v>
      </c>
      <c r="D46" s="4" t="s">
        <v>19</v>
      </c>
      <c r="E46" s="5" t="s">
        <v>20</v>
      </c>
      <c r="F46" s="4" t="s">
        <v>125</v>
      </c>
    </row>
    <row r="47" spans="1:6" ht="15.75" thickBot="1">
      <c r="A47" s="3" t="s">
        <v>192</v>
      </c>
      <c r="B47" s="4" t="s">
        <v>193</v>
      </c>
      <c r="C47" s="80">
        <v>20</v>
      </c>
      <c r="D47" s="4" t="s">
        <v>30</v>
      </c>
      <c r="E47" s="5" t="s">
        <v>31</v>
      </c>
      <c r="F47" s="4" t="s">
        <v>125</v>
      </c>
    </row>
    <row r="48" spans="1:6" ht="15.75" thickBot="1">
      <c r="A48" s="3" t="s">
        <v>194</v>
      </c>
      <c r="B48" s="4" t="s">
        <v>194</v>
      </c>
      <c r="C48" s="80">
        <v>1.48</v>
      </c>
      <c r="D48" s="4" t="s">
        <v>127</v>
      </c>
      <c r="E48" s="5" t="s">
        <v>140</v>
      </c>
      <c r="F48" s="4" t="s">
        <v>125</v>
      </c>
    </row>
    <row r="49" spans="1:6" ht="15.75" thickBot="1">
      <c r="A49" s="3" t="s">
        <v>138</v>
      </c>
      <c r="B49" s="4" t="s">
        <v>133</v>
      </c>
      <c r="C49" s="80">
        <v>1.123</v>
      </c>
      <c r="D49" s="4" t="s">
        <v>124</v>
      </c>
      <c r="E49" s="5" t="s">
        <v>134</v>
      </c>
      <c r="F49" s="4" t="s">
        <v>125</v>
      </c>
    </row>
    <row r="50" spans="1:6" ht="15.75" thickBot="1">
      <c r="A50" s="3" t="s">
        <v>196</v>
      </c>
      <c r="B50" s="4" t="s">
        <v>197</v>
      </c>
      <c r="C50" s="80">
        <v>7.3</v>
      </c>
      <c r="D50" s="4" t="s">
        <v>124</v>
      </c>
      <c r="E50" s="5" t="s">
        <v>137</v>
      </c>
      <c r="F50" s="4" t="s">
        <v>125</v>
      </c>
    </row>
    <row r="51" spans="1:6" ht="15.75" thickBot="1">
      <c r="A51" s="3" t="s">
        <v>198</v>
      </c>
      <c r="B51" s="4" t="s">
        <v>199</v>
      </c>
      <c r="C51" s="80">
        <v>3.11</v>
      </c>
      <c r="D51" s="4" t="s">
        <v>124</v>
      </c>
      <c r="E51" s="5" t="s">
        <v>137</v>
      </c>
      <c r="F51" s="4" t="s">
        <v>125</v>
      </c>
    </row>
    <row r="52" spans="1:6" ht="15.75" thickBot="1">
      <c r="A52" s="3" t="s">
        <v>200</v>
      </c>
      <c r="B52" s="4" t="s">
        <v>201</v>
      </c>
      <c r="C52" s="80">
        <v>2.5</v>
      </c>
      <c r="D52" s="4" t="s">
        <v>19</v>
      </c>
      <c r="E52" s="5" t="s">
        <v>20</v>
      </c>
      <c r="F52" s="4" t="s">
        <v>125</v>
      </c>
    </row>
    <row r="53" spans="1:6" ht="15.75" thickBot="1">
      <c r="A53" s="3" t="s">
        <v>202</v>
      </c>
      <c r="B53" s="4" t="s">
        <v>136</v>
      </c>
      <c r="C53" s="80">
        <v>41.2</v>
      </c>
      <c r="D53" s="4" t="s">
        <v>124</v>
      </c>
      <c r="E53" s="5" t="s">
        <v>137</v>
      </c>
      <c r="F53" s="4" t="s">
        <v>125</v>
      </c>
    </row>
    <row r="54" spans="1:6" ht="15.75" thickBot="1">
      <c r="A54" s="3" t="s">
        <v>203</v>
      </c>
      <c r="B54" s="4" t="s">
        <v>123</v>
      </c>
      <c r="C54" s="80">
        <v>0.77200000000000002</v>
      </c>
      <c r="D54" s="4" t="s">
        <v>127</v>
      </c>
      <c r="E54" s="5" t="s">
        <v>35</v>
      </c>
      <c r="F54" s="4" t="s">
        <v>125</v>
      </c>
    </row>
    <row r="55" spans="1:6" ht="15.75" thickBot="1">
      <c r="A55" s="3" t="s">
        <v>204</v>
      </c>
      <c r="B55" s="4" t="s">
        <v>205</v>
      </c>
      <c r="C55" s="80">
        <v>50</v>
      </c>
      <c r="D55" s="4" t="s">
        <v>19</v>
      </c>
      <c r="E55" s="5" t="s">
        <v>20</v>
      </c>
      <c r="F55" s="4" t="s">
        <v>125</v>
      </c>
    </row>
    <row r="56" spans="1:6" ht="15.75" thickBot="1">
      <c r="A56" s="3" t="s">
        <v>206</v>
      </c>
      <c r="B56" s="4" t="s">
        <v>207</v>
      </c>
      <c r="C56" s="80">
        <v>0.99</v>
      </c>
      <c r="D56" s="4" t="s">
        <v>127</v>
      </c>
      <c r="E56" s="5" t="s">
        <v>140</v>
      </c>
      <c r="F56" s="4" t="s">
        <v>125</v>
      </c>
    </row>
    <row r="57" spans="1:6" ht="15.75" thickBot="1">
      <c r="A57" s="3" t="s">
        <v>141</v>
      </c>
      <c r="B57" s="4" t="s">
        <v>142</v>
      </c>
      <c r="C57" s="80">
        <v>1.03</v>
      </c>
      <c r="D57" s="4" t="s">
        <v>124</v>
      </c>
      <c r="E57" s="5" t="s">
        <v>134</v>
      </c>
      <c r="F57" s="4" t="s">
        <v>125</v>
      </c>
    </row>
    <row r="58" spans="1:6" ht="15.75" thickBot="1">
      <c r="A58" s="3" t="s">
        <v>209</v>
      </c>
      <c r="B58" s="4" t="s">
        <v>209</v>
      </c>
      <c r="C58" s="80">
        <v>1.32</v>
      </c>
      <c r="D58" s="4" t="s">
        <v>127</v>
      </c>
      <c r="E58" s="5" t="s">
        <v>140</v>
      </c>
      <c r="F58" s="4" t="s">
        <v>125</v>
      </c>
    </row>
    <row r="59" spans="1:6" ht="15.75" thickBot="1">
      <c r="A59" s="3" t="s">
        <v>210</v>
      </c>
      <c r="B59" s="4" t="s">
        <v>211</v>
      </c>
      <c r="C59" s="80">
        <v>10</v>
      </c>
      <c r="D59" s="4" t="s">
        <v>124</v>
      </c>
      <c r="E59" s="5" t="s">
        <v>212</v>
      </c>
      <c r="F59" s="4" t="s">
        <v>125</v>
      </c>
    </row>
    <row r="60" spans="1:6" ht="15.75" thickBot="1">
      <c r="A60" s="3" t="s">
        <v>213</v>
      </c>
      <c r="B60" s="4" t="s">
        <v>211</v>
      </c>
      <c r="C60" s="80">
        <v>6</v>
      </c>
      <c r="D60" s="4" t="s">
        <v>124</v>
      </c>
      <c r="E60" s="5" t="s">
        <v>212</v>
      </c>
      <c r="F60" s="4" t="s">
        <v>125</v>
      </c>
    </row>
    <row r="61" spans="1:6" ht="15.75" thickBot="1">
      <c r="A61" s="3" t="s">
        <v>214</v>
      </c>
      <c r="B61" s="4" t="s">
        <v>215</v>
      </c>
      <c r="C61" s="80">
        <v>7.5659999999999998</v>
      </c>
      <c r="D61" s="4" t="s">
        <v>30</v>
      </c>
      <c r="E61" s="5" t="s">
        <v>31</v>
      </c>
      <c r="F61" s="4" t="s">
        <v>125</v>
      </c>
    </row>
    <row r="62" spans="1:6" ht="15.75" thickBot="1">
      <c r="A62" s="3" t="s">
        <v>143</v>
      </c>
      <c r="B62" s="4" t="s">
        <v>144</v>
      </c>
      <c r="C62" s="80">
        <v>1.03</v>
      </c>
      <c r="D62" s="4" t="s">
        <v>124</v>
      </c>
      <c r="E62" s="5" t="s">
        <v>134</v>
      </c>
      <c r="F62" s="4" t="s">
        <v>125</v>
      </c>
    </row>
    <row r="63" spans="1:6" ht="15.75" thickBot="1">
      <c r="A63" s="3" t="s">
        <v>218</v>
      </c>
      <c r="B63" s="4" t="s">
        <v>219</v>
      </c>
      <c r="C63" s="80">
        <v>20</v>
      </c>
      <c r="D63" s="4" t="s">
        <v>19</v>
      </c>
      <c r="E63" s="5" t="s">
        <v>20</v>
      </c>
      <c r="F63" s="4" t="s">
        <v>125</v>
      </c>
    </row>
    <row r="64" spans="1:6" ht="15.75" thickBot="1">
      <c r="A64" s="3" t="s">
        <v>220</v>
      </c>
      <c r="B64" s="4" t="s">
        <v>156</v>
      </c>
      <c r="C64" s="80">
        <v>4</v>
      </c>
      <c r="D64" s="4" t="s">
        <v>19</v>
      </c>
      <c r="E64" s="5" t="s">
        <v>20</v>
      </c>
      <c r="F64" s="4" t="s">
        <v>125</v>
      </c>
    </row>
    <row r="65" spans="1:6" ht="15.75" thickBot="1">
      <c r="A65" s="3" t="s">
        <v>208</v>
      </c>
      <c r="B65" s="4" t="s">
        <v>156</v>
      </c>
      <c r="C65" s="80">
        <v>1</v>
      </c>
      <c r="D65" s="4" t="s">
        <v>124</v>
      </c>
      <c r="E65" s="5" t="s">
        <v>134</v>
      </c>
      <c r="F65" s="4" t="s">
        <v>125</v>
      </c>
    </row>
    <row r="66" spans="1:6" s="161" customFormat="1" ht="15.75" thickBot="1">
      <c r="A66" s="3" t="s">
        <v>557</v>
      </c>
      <c r="B66" s="4" t="s">
        <v>558</v>
      </c>
      <c r="C66" s="80">
        <v>1.1000000000000001</v>
      </c>
      <c r="D66" s="4" t="s">
        <v>451</v>
      </c>
      <c r="E66" s="5" t="s">
        <v>31</v>
      </c>
      <c r="F66" s="4" t="s">
        <v>125</v>
      </c>
    </row>
    <row r="67" spans="1:6" s="169" customFormat="1" ht="15.75" thickBot="1">
      <c r="A67" s="3" t="s">
        <v>443</v>
      </c>
      <c r="B67" s="4" t="s">
        <v>236</v>
      </c>
      <c r="C67" s="80">
        <v>0.22459999999999999</v>
      </c>
      <c r="D67" s="4" t="s">
        <v>444</v>
      </c>
      <c r="E67" s="5" t="s">
        <v>31</v>
      </c>
      <c r="F67" s="4" t="s">
        <v>125</v>
      </c>
    </row>
    <row r="68" spans="1:6" s="169" customFormat="1" ht="15.75" thickBot="1">
      <c r="A68" s="3" t="s">
        <v>450</v>
      </c>
      <c r="B68" s="4" t="s">
        <v>236</v>
      </c>
      <c r="C68" s="80">
        <v>4.7699999999999996</v>
      </c>
      <c r="D68" s="4" t="s">
        <v>451</v>
      </c>
      <c r="E68" s="5" t="s">
        <v>31</v>
      </c>
      <c r="F68" s="4" t="s">
        <v>125</v>
      </c>
    </row>
    <row r="69" spans="1:6" s="169" customFormat="1" ht="15.75" thickBot="1">
      <c r="A69" s="3" t="s">
        <v>455</v>
      </c>
      <c r="B69" s="4" t="s">
        <v>236</v>
      </c>
      <c r="C69" s="80">
        <v>0.23</v>
      </c>
      <c r="D69" s="4" t="s">
        <v>444</v>
      </c>
      <c r="E69" s="5" t="s">
        <v>31</v>
      </c>
      <c r="F69" s="4" t="s">
        <v>125</v>
      </c>
    </row>
    <row r="70" spans="1:6" s="169" customFormat="1" ht="15.75" thickBot="1">
      <c r="A70" s="3" t="s">
        <v>456</v>
      </c>
      <c r="B70" s="4" t="s">
        <v>236</v>
      </c>
      <c r="C70" s="80">
        <v>0.1</v>
      </c>
      <c r="D70" s="4" t="s">
        <v>444</v>
      </c>
      <c r="E70" s="5" t="s">
        <v>31</v>
      </c>
      <c r="F70" s="4" t="s">
        <v>125</v>
      </c>
    </row>
    <row r="71" spans="1:6" s="169" customFormat="1" ht="15.75" thickBot="1">
      <c r="A71" s="3" t="s">
        <v>457</v>
      </c>
      <c r="B71" s="4" t="s">
        <v>236</v>
      </c>
      <c r="C71" s="80">
        <v>0.2</v>
      </c>
      <c r="D71" s="4" t="s">
        <v>444</v>
      </c>
      <c r="E71" s="5" t="s">
        <v>31</v>
      </c>
      <c r="F71" s="4" t="s">
        <v>125</v>
      </c>
    </row>
    <row r="72" spans="1:6" s="169" customFormat="1" ht="15.75" thickBot="1">
      <c r="A72" s="3" t="s">
        <v>461</v>
      </c>
      <c r="B72" s="4" t="s">
        <v>236</v>
      </c>
      <c r="C72" s="80">
        <v>7.8799999999999995E-2</v>
      </c>
      <c r="D72" s="4" t="s">
        <v>444</v>
      </c>
      <c r="E72" s="5" t="s">
        <v>31</v>
      </c>
      <c r="F72" s="4" t="s">
        <v>125</v>
      </c>
    </row>
    <row r="73" spans="1:6" s="169" customFormat="1" ht="15.75" thickBot="1">
      <c r="A73" s="3" t="s">
        <v>469</v>
      </c>
      <c r="B73" s="4" t="s">
        <v>236</v>
      </c>
      <c r="C73" s="80">
        <v>0.1074</v>
      </c>
      <c r="D73" s="4" t="s">
        <v>444</v>
      </c>
      <c r="E73" s="5" t="s">
        <v>31</v>
      </c>
      <c r="F73" s="4" t="s">
        <v>125</v>
      </c>
    </row>
    <row r="74" spans="1:6" s="169" customFormat="1" ht="15.75" thickBot="1">
      <c r="A74" s="3" t="s">
        <v>470</v>
      </c>
      <c r="B74" s="4" t="s">
        <v>236</v>
      </c>
      <c r="C74" s="80">
        <v>0.1074</v>
      </c>
      <c r="D74" s="4" t="s">
        <v>444</v>
      </c>
      <c r="E74" s="5" t="s">
        <v>31</v>
      </c>
      <c r="F74" s="4" t="s">
        <v>125</v>
      </c>
    </row>
    <row r="75" spans="1:6" s="169" customFormat="1" ht="15.75" thickBot="1">
      <c r="A75" s="3" t="s">
        <v>471</v>
      </c>
      <c r="B75" s="4" t="s">
        <v>236</v>
      </c>
      <c r="C75" s="80">
        <v>0.19989999999999999</v>
      </c>
      <c r="D75" s="4" t="s">
        <v>444</v>
      </c>
      <c r="E75" s="5" t="s">
        <v>31</v>
      </c>
      <c r="F75" s="4" t="s">
        <v>125</v>
      </c>
    </row>
    <row r="76" spans="1:6" s="169" customFormat="1" ht="15.75" thickBot="1">
      <c r="A76" s="3" t="s">
        <v>474</v>
      </c>
      <c r="B76" s="4" t="s">
        <v>236</v>
      </c>
      <c r="C76" s="80">
        <v>0.24990000000000001</v>
      </c>
      <c r="D76" s="4" t="s">
        <v>444</v>
      </c>
      <c r="E76" s="5" t="s">
        <v>31</v>
      </c>
      <c r="F76" s="4" t="s">
        <v>125</v>
      </c>
    </row>
    <row r="77" spans="1:6" s="169" customFormat="1" ht="15.75" thickBot="1">
      <c r="A77" s="3" t="s">
        <v>482</v>
      </c>
      <c r="B77" s="4" t="s">
        <v>236</v>
      </c>
      <c r="C77" s="80">
        <v>0.92479999999999996</v>
      </c>
      <c r="D77" s="4" t="s">
        <v>444</v>
      </c>
      <c r="E77" s="5" t="s">
        <v>31</v>
      </c>
      <c r="F77" s="4" t="s">
        <v>125</v>
      </c>
    </row>
    <row r="78" spans="1:6" s="169" customFormat="1" ht="15.75" thickBot="1">
      <c r="A78" s="3" t="s">
        <v>483</v>
      </c>
      <c r="B78" s="4" t="s">
        <v>236</v>
      </c>
      <c r="C78" s="80">
        <v>0.99760000000000004</v>
      </c>
      <c r="D78" s="4" t="s">
        <v>444</v>
      </c>
      <c r="E78" s="5" t="s">
        <v>31</v>
      </c>
      <c r="F78" s="4" t="s">
        <v>125</v>
      </c>
    </row>
    <row r="79" spans="1:6" s="169" customFormat="1" ht="15.75" thickBot="1">
      <c r="A79" s="3" t="s">
        <v>551</v>
      </c>
      <c r="B79" s="4" t="s">
        <v>236</v>
      </c>
      <c r="C79" s="80">
        <v>1.7690999999999999</v>
      </c>
      <c r="D79" s="4" t="s">
        <v>444</v>
      </c>
      <c r="E79" s="5" t="s">
        <v>31</v>
      </c>
      <c r="F79" s="4" t="s">
        <v>125</v>
      </c>
    </row>
    <row r="80" spans="1:6" s="169" customFormat="1" ht="15.75" thickBot="1">
      <c r="A80" s="3" t="s">
        <v>484</v>
      </c>
      <c r="B80" s="4" t="s">
        <v>236</v>
      </c>
      <c r="C80" s="80">
        <v>0.79500000000000004</v>
      </c>
      <c r="D80" s="4" t="s">
        <v>444</v>
      </c>
      <c r="E80" s="5" t="s">
        <v>31</v>
      </c>
      <c r="F80" s="4" t="s">
        <v>125</v>
      </c>
    </row>
    <row r="81" spans="1:6" s="169" customFormat="1" ht="15.75" thickBot="1">
      <c r="A81" s="3" t="s">
        <v>485</v>
      </c>
      <c r="B81" s="4" t="s">
        <v>236</v>
      </c>
      <c r="C81" s="80">
        <v>0.32040000000000002</v>
      </c>
      <c r="D81" s="4" t="s">
        <v>444</v>
      </c>
      <c r="E81" s="5" t="s">
        <v>31</v>
      </c>
      <c r="F81" s="4" t="s">
        <v>125</v>
      </c>
    </row>
    <row r="82" spans="1:6" s="169" customFormat="1" ht="15.75" thickBot="1">
      <c r="A82" s="3" t="s">
        <v>486</v>
      </c>
      <c r="B82" s="4" t="s">
        <v>236</v>
      </c>
      <c r="C82" s="80">
        <v>0.13020000000000001</v>
      </c>
      <c r="D82" s="4" t="s">
        <v>444</v>
      </c>
      <c r="E82" s="5" t="s">
        <v>31</v>
      </c>
      <c r="F82" s="4" t="s">
        <v>125</v>
      </c>
    </row>
    <row r="83" spans="1:6" s="169" customFormat="1" ht="15.75" thickBot="1">
      <c r="A83" s="3" t="s">
        <v>487</v>
      </c>
      <c r="B83" s="4" t="s">
        <v>236</v>
      </c>
      <c r="C83" s="80">
        <v>0.28010000000000002</v>
      </c>
      <c r="D83" s="4" t="s">
        <v>444</v>
      </c>
      <c r="E83" s="5" t="s">
        <v>31</v>
      </c>
      <c r="F83" s="4" t="s">
        <v>125</v>
      </c>
    </row>
    <row r="84" spans="1:6" ht="15.75" thickBot="1">
      <c r="A84" s="3" t="s">
        <v>472</v>
      </c>
      <c r="B84" s="4" t="s">
        <v>236</v>
      </c>
      <c r="C84" s="80">
        <v>0.35880000000000001</v>
      </c>
      <c r="D84" s="4" t="s">
        <v>444</v>
      </c>
      <c r="E84" s="5" t="s">
        <v>31</v>
      </c>
      <c r="F84" s="4" t="s">
        <v>125</v>
      </c>
    </row>
    <row r="85" spans="1:6" ht="15.75" thickBot="1">
      <c r="A85" s="3" t="s">
        <v>473</v>
      </c>
      <c r="B85" s="4" t="s">
        <v>236</v>
      </c>
      <c r="C85" s="80">
        <v>0.35670000000000002</v>
      </c>
      <c r="D85" s="4" t="s">
        <v>444</v>
      </c>
      <c r="E85" s="5" t="s">
        <v>31</v>
      </c>
      <c r="F85" s="4" t="s">
        <v>125</v>
      </c>
    </row>
    <row r="86" spans="1:6" ht="15.75" thickBot="1">
      <c r="A86" s="3" t="s">
        <v>475</v>
      </c>
      <c r="B86" s="4" t="s">
        <v>236</v>
      </c>
      <c r="C86" s="80">
        <v>1.2110000000000001</v>
      </c>
      <c r="D86" s="4" t="s">
        <v>444</v>
      </c>
      <c r="E86" s="5" t="s">
        <v>31</v>
      </c>
      <c r="F86" s="4" t="s">
        <v>125</v>
      </c>
    </row>
    <row r="87" spans="1:6" ht="15.75" thickBot="1">
      <c r="A87" s="7" t="s">
        <v>82</v>
      </c>
      <c r="B87" s="8"/>
      <c r="C87" s="81">
        <f>SUM(C3:C86)</f>
        <v>802.63670000000002</v>
      </c>
      <c r="D87" s="8"/>
      <c r="E87" s="9"/>
      <c r="F87" s="8"/>
    </row>
    <row r="88" spans="1:6">
      <c r="C88" s="116"/>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zoomScaleNormal="100" workbookViewId="0">
      <selection activeCell="N17" sqref="N17"/>
    </sheetView>
  </sheetViews>
  <sheetFormatPr defaultColWidth="8.85546875" defaultRowHeight="15"/>
  <cols>
    <col min="1" max="1" width="39" style="127" customWidth="1"/>
    <col min="2" max="2" width="47.42578125" style="127" bestFit="1" customWidth="1"/>
    <col min="3" max="3" width="20.85546875" style="127" bestFit="1" customWidth="1"/>
    <col min="4" max="4" width="31" style="127" bestFit="1" customWidth="1"/>
    <col min="5" max="5" width="22" style="127" bestFit="1" customWidth="1"/>
    <col min="6" max="10" width="8.7109375" style="127" customWidth="1"/>
    <col min="11" max="11" width="10.7109375" style="127" customWidth="1"/>
    <col min="12" max="12" width="13.140625" style="127" customWidth="1"/>
    <col min="13" max="13" width="7.7109375" style="127" bestFit="1" customWidth="1"/>
    <col min="14" max="14" width="12.5703125" style="127" customWidth="1"/>
    <col min="15" max="15" width="90.28515625" style="127" bestFit="1" customWidth="1"/>
    <col min="16" max="16384" width="8.85546875" style="118"/>
  </cols>
  <sheetData>
    <row r="1" spans="1:25" ht="20.25" thickBot="1">
      <c r="A1" s="121" t="s">
        <v>223</v>
      </c>
    </row>
    <row r="2" spans="1:25" ht="34.5" thickBot="1">
      <c r="A2" s="170" t="s">
        <v>224</v>
      </c>
      <c r="B2" s="170" t="s">
        <v>2</v>
      </c>
      <c r="C2" s="170" t="s">
        <v>225</v>
      </c>
      <c r="D2" s="170" t="s">
        <v>5</v>
      </c>
      <c r="E2" s="170" t="s">
        <v>6</v>
      </c>
      <c r="F2" s="170" t="s">
        <v>226</v>
      </c>
      <c r="G2" s="170" t="s">
        <v>227</v>
      </c>
      <c r="H2" s="170" t="s">
        <v>228</v>
      </c>
      <c r="I2" s="170" t="s">
        <v>229</v>
      </c>
      <c r="J2" s="170" t="s">
        <v>230</v>
      </c>
      <c r="K2" s="170" t="s">
        <v>231</v>
      </c>
      <c r="L2" s="170" t="s">
        <v>121</v>
      </c>
      <c r="M2" s="170" t="s">
        <v>7</v>
      </c>
      <c r="N2" s="170" t="s">
        <v>232</v>
      </c>
      <c r="O2" s="171" t="s">
        <v>440</v>
      </c>
      <c r="P2" s="122"/>
      <c r="Q2" s="122"/>
      <c r="R2" s="122"/>
      <c r="S2" s="122"/>
      <c r="T2" s="122"/>
      <c r="U2" s="122"/>
      <c r="V2" s="122"/>
      <c r="W2" s="122"/>
      <c r="X2" s="122"/>
      <c r="Y2" s="122"/>
    </row>
    <row r="3" spans="1:25" ht="15.75" thickBot="1">
      <c r="A3" s="128" t="s">
        <v>445</v>
      </c>
      <c r="B3" s="132" t="s">
        <v>285</v>
      </c>
      <c r="C3" s="154"/>
      <c r="D3" s="132" t="s">
        <v>444</v>
      </c>
      <c r="E3" s="130" t="s">
        <v>31</v>
      </c>
      <c r="F3" s="119"/>
      <c r="G3" s="120"/>
      <c r="H3" s="119"/>
      <c r="I3" s="120"/>
      <c r="J3" s="119"/>
      <c r="K3" s="130" t="s">
        <v>235</v>
      </c>
      <c r="L3" s="131">
        <v>200</v>
      </c>
      <c r="M3" s="130" t="s">
        <v>26</v>
      </c>
      <c r="N3" s="155" t="s">
        <v>236</v>
      </c>
      <c r="O3" s="156"/>
      <c r="P3" s="122"/>
      <c r="Q3" s="122"/>
      <c r="R3" s="122"/>
      <c r="S3" s="122"/>
      <c r="T3" s="122"/>
      <c r="U3" s="122"/>
      <c r="V3" s="122"/>
      <c r="W3" s="122"/>
      <c r="X3" s="122"/>
      <c r="Y3" s="122"/>
    </row>
    <row r="4" spans="1:25" ht="15.75" thickBot="1">
      <c r="A4" s="128" t="s">
        <v>233</v>
      </c>
      <c r="B4" s="132" t="s">
        <v>234</v>
      </c>
      <c r="C4" s="154" t="s">
        <v>514</v>
      </c>
      <c r="D4" s="132" t="s">
        <v>24</v>
      </c>
      <c r="E4" s="130" t="s">
        <v>25</v>
      </c>
      <c r="F4" s="119"/>
      <c r="G4" s="120"/>
      <c r="H4" s="119"/>
      <c r="I4" s="120"/>
      <c r="J4" s="119"/>
      <c r="K4" s="130" t="s">
        <v>235</v>
      </c>
      <c r="L4" s="131">
        <v>200</v>
      </c>
      <c r="M4" s="130" t="s">
        <v>26</v>
      </c>
      <c r="N4" s="155" t="s">
        <v>236</v>
      </c>
      <c r="O4" s="156" t="s">
        <v>501</v>
      </c>
      <c r="P4" s="122"/>
      <c r="Q4" s="122"/>
      <c r="R4" s="122"/>
      <c r="S4" s="122"/>
      <c r="T4" s="122"/>
      <c r="U4" s="122"/>
      <c r="V4" s="122"/>
      <c r="W4" s="122"/>
      <c r="X4" s="122"/>
      <c r="Y4" s="122"/>
    </row>
    <row r="5" spans="1:25" ht="15.75" thickBot="1">
      <c r="A5" s="128" t="s">
        <v>237</v>
      </c>
      <c r="B5" s="132" t="s">
        <v>446</v>
      </c>
      <c r="C5" s="154" t="s">
        <v>515</v>
      </c>
      <c r="D5" s="132" t="s">
        <v>24</v>
      </c>
      <c r="E5" s="130" t="s">
        <v>25</v>
      </c>
      <c r="F5" s="119"/>
      <c r="G5" s="120"/>
      <c r="H5" s="119"/>
      <c r="I5" s="120"/>
      <c r="J5" s="119"/>
      <c r="K5" s="130" t="s">
        <v>235</v>
      </c>
      <c r="L5" s="131">
        <v>200</v>
      </c>
      <c r="M5" s="130" t="s">
        <v>26</v>
      </c>
      <c r="N5" s="155" t="s">
        <v>236</v>
      </c>
      <c r="O5" s="157"/>
      <c r="P5" s="123"/>
      <c r="Q5" s="123"/>
      <c r="R5" s="123"/>
      <c r="S5" s="123"/>
      <c r="T5" s="123"/>
      <c r="U5" s="123"/>
      <c r="V5" s="123"/>
      <c r="W5" s="123"/>
      <c r="X5" s="123"/>
      <c r="Y5" s="123"/>
    </row>
    <row r="6" spans="1:25" ht="15.75" thickBot="1">
      <c r="A6" s="128" t="s">
        <v>238</v>
      </c>
      <c r="B6" s="132" t="s">
        <v>273</v>
      </c>
      <c r="C6" s="154" t="s">
        <v>516</v>
      </c>
      <c r="D6" s="132" t="s">
        <v>447</v>
      </c>
      <c r="E6" s="130" t="s">
        <v>31</v>
      </c>
      <c r="F6" s="119" t="s">
        <v>239</v>
      </c>
      <c r="G6" s="120"/>
      <c r="H6" s="119"/>
      <c r="I6" s="120"/>
      <c r="J6" s="119" t="s">
        <v>239</v>
      </c>
      <c r="K6" s="130" t="s">
        <v>235</v>
      </c>
      <c r="L6" s="131">
        <v>100</v>
      </c>
      <c r="M6" s="130" t="s">
        <v>26</v>
      </c>
      <c r="N6" s="155" t="s">
        <v>236</v>
      </c>
      <c r="O6" s="156" t="s">
        <v>448</v>
      </c>
      <c r="P6" s="122"/>
      <c r="Q6" s="122"/>
      <c r="R6" s="122"/>
      <c r="S6" s="122"/>
      <c r="T6" s="122"/>
      <c r="U6" s="122"/>
      <c r="V6" s="122"/>
      <c r="W6" s="122"/>
      <c r="X6" s="122"/>
      <c r="Y6" s="122"/>
    </row>
    <row r="7" spans="1:25" ht="15.75" thickBot="1">
      <c r="A7" s="128" t="s">
        <v>291</v>
      </c>
      <c r="B7" s="132" t="s">
        <v>22</v>
      </c>
      <c r="C7" s="154" t="s">
        <v>517</v>
      </c>
      <c r="D7" s="132" t="s">
        <v>24</v>
      </c>
      <c r="E7" s="130" t="s">
        <v>25</v>
      </c>
      <c r="F7" s="119"/>
      <c r="G7" s="120"/>
      <c r="H7" s="119"/>
      <c r="I7" s="120"/>
      <c r="J7" s="119"/>
      <c r="K7" s="130" t="s">
        <v>235</v>
      </c>
      <c r="L7" s="129"/>
      <c r="M7" s="130" t="s">
        <v>500</v>
      </c>
      <c r="N7" s="155" t="s">
        <v>236</v>
      </c>
      <c r="O7" s="156"/>
      <c r="P7" s="122"/>
      <c r="Q7" s="122"/>
      <c r="R7" s="122"/>
      <c r="S7" s="122"/>
      <c r="T7" s="122"/>
      <c r="U7" s="122"/>
      <c r="V7" s="122"/>
      <c r="W7" s="122"/>
      <c r="X7" s="122"/>
      <c r="Y7" s="122"/>
    </row>
    <row r="8" spans="1:25" ht="23.25" thickBot="1">
      <c r="A8" s="128" t="s">
        <v>240</v>
      </c>
      <c r="B8" s="132" t="s">
        <v>159</v>
      </c>
      <c r="C8" s="154" t="s">
        <v>518</v>
      </c>
      <c r="D8" s="132" t="s">
        <v>24</v>
      </c>
      <c r="E8" s="130" t="s">
        <v>25</v>
      </c>
      <c r="F8" s="119" t="s">
        <v>239</v>
      </c>
      <c r="G8" s="120" t="s">
        <v>239</v>
      </c>
      <c r="H8" s="119"/>
      <c r="I8" s="120" t="s">
        <v>239</v>
      </c>
      <c r="J8" s="119" t="s">
        <v>239</v>
      </c>
      <c r="K8" s="130" t="s">
        <v>556</v>
      </c>
      <c r="L8" s="131">
        <v>113.2</v>
      </c>
      <c r="M8" s="130" t="s">
        <v>26</v>
      </c>
      <c r="N8" s="155" t="s">
        <v>559</v>
      </c>
      <c r="O8" s="156" t="s">
        <v>502</v>
      </c>
      <c r="P8" s="122"/>
      <c r="Q8" s="122"/>
      <c r="R8" s="122"/>
      <c r="S8" s="122"/>
      <c r="T8" s="122"/>
      <c r="U8" s="122"/>
      <c r="V8" s="122"/>
      <c r="W8" s="122"/>
      <c r="X8" s="122"/>
      <c r="Y8" s="122"/>
    </row>
    <row r="9" spans="1:25" ht="15.75" thickBot="1">
      <c r="A9" s="128" t="s">
        <v>242</v>
      </c>
      <c r="B9" s="132" t="s">
        <v>159</v>
      </c>
      <c r="C9" s="154"/>
      <c r="D9" s="132" t="s">
        <v>236</v>
      </c>
      <c r="E9" s="130" t="s">
        <v>31</v>
      </c>
      <c r="F9" s="119" t="s">
        <v>239</v>
      </c>
      <c r="G9" s="120"/>
      <c r="H9" s="119"/>
      <c r="I9" s="120"/>
      <c r="J9" s="119" t="s">
        <v>239</v>
      </c>
      <c r="K9" s="130" t="s">
        <v>235</v>
      </c>
      <c r="L9" s="131">
        <v>12</v>
      </c>
      <c r="M9" s="130" t="s">
        <v>243</v>
      </c>
      <c r="N9" s="155" t="s">
        <v>236</v>
      </c>
      <c r="O9" s="156" t="s">
        <v>503</v>
      </c>
      <c r="P9" s="122"/>
      <c r="Q9" s="122"/>
      <c r="R9" s="122"/>
      <c r="S9" s="122"/>
      <c r="T9" s="122"/>
      <c r="U9" s="122"/>
      <c r="V9" s="122"/>
      <c r="W9" s="122"/>
      <c r="X9" s="122"/>
      <c r="Y9" s="122"/>
    </row>
    <row r="10" spans="1:25" ht="15.75" thickBot="1">
      <c r="A10" s="128" t="s">
        <v>244</v>
      </c>
      <c r="B10" s="132" t="s">
        <v>159</v>
      </c>
      <c r="C10" s="154" t="s">
        <v>518</v>
      </c>
      <c r="D10" s="132" t="s">
        <v>24</v>
      </c>
      <c r="E10" s="130" t="s">
        <v>25</v>
      </c>
      <c r="F10" s="119"/>
      <c r="G10" s="120"/>
      <c r="H10" s="119" t="s">
        <v>239</v>
      </c>
      <c r="I10" s="120"/>
      <c r="J10" s="119"/>
      <c r="K10" s="130" t="s">
        <v>235</v>
      </c>
      <c r="L10" s="131">
        <v>100</v>
      </c>
      <c r="M10" s="130" t="s">
        <v>26</v>
      </c>
      <c r="N10" s="155" t="s">
        <v>579</v>
      </c>
      <c r="O10" s="156" t="s">
        <v>449</v>
      </c>
      <c r="P10" s="122"/>
      <c r="Q10" s="122"/>
      <c r="R10" s="122"/>
      <c r="S10" s="122"/>
      <c r="T10" s="122"/>
      <c r="U10" s="122"/>
      <c r="V10" s="122"/>
      <c r="W10" s="122"/>
      <c r="X10" s="122"/>
      <c r="Y10" s="122"/>
    </row>
    <row r="11" spans="1:25" ht="15.75" thickBot="1">
      <c r="A11" s="128" t="s">
        <v>245</v>
      </c>
      <c r="B11" s="132" t="s">
        <v>159</v>
      </c>
      <c r="C11" s="154" t="s">
        <v>519</v>
      </c>
      <c r="D11" s="132" t="s">
        <v>444</v>
      </c>
      <c r="E11" s="130" t="s">
        <v>31</v>
      </c>
      <c r="F11" s="119"/>
      <c r="G11" s="120"/>
      <c r="H11" s="119"/>
      <c r="I11" s="120"/>
      <c r="J11" s="119"/>
      <c r="K11" s="130" t="s">
        <v>235</v>
      </c>
      <c r="L11" s="131">
        <v>50</v>
      </c>
      <c r="M11" s="130" t="s">
        <v>26</v>
      </c>
      <c r="N11" s="155" t="s">
        <v>236</v>
      </c>
      <c r="O11" s="156"/>
      <c r="P11" s="122"/>
      <c r="Q11" s="122"/>
      <c r="R11" s="122"/>
      <c r="S11" s="122"/>
      <c r="T11" s="122"/>
      <c r="U11" s="122"/>
      <c r="V11" s="122"/>
      <c r="W11" s="122"/>
      <c r="X11" s="122"/>
      <c r="Y11" s="122"/>
    </row>
    <row r="12" spans="1:25" ht="15.75" thickBot="1">
      <c r="A12" s="128" t="s">
        <v>246</v>
      </c>
      <c r="B12" s="132" t="s">
        <v>247</v>
      </c>
      <c r="C12" s="154" t="s">
        <v>520</v>
      </c>
      <c r="D12" s="132" t="s">
        <v>12</v>
      </c>
      <c r="E12" s="130" t="s">
        <v>300</v>
      </c>
      <c r="F12" s="119" t="s">
        <v>239</v>
      </c>
      <c r="G12" s="120"/>
      <c r="H12" s="119"/>
      <c r="I12" s="120"/>
      <c r="J12" s="119"/>
      <c r="K12" s="130" t="s">
        <v>235</v>
      </c>
      <c r="L12" s="131">
        <v>8</v>
      </c>
      <c r="M12" s="130" t="s">
        <v>243</v>
      </c>
      <c r="N12" s="155" t="s">
        <v>236</v>
      </c>
      <c r="O12" s="158"/>
      <c r="P12" s="122"/>
      <c r="Q12" s="122"/>
      <c r="R12" s="122"/>
      <c r="S12" s="122"/>
      <c r="T12" s="122"/>
      <c r="U12" s="122"/>
      <c r="V12" s="122"/>
      <c r="W12" s="122"/>
      <c r="X12" s="122"/>
      <c r="Y12" s="122"/>
    </row>
    <row r="13" spans="1:25" ht="15.75" thickBot="1">
      <c r="A13" s="128" t="s">
        <v>248</v>
      </c>
      <c r="B13" s="132" t="s">
        <v>249</v>
      </c>
      <c r="C13" s="154" t="s">
        <v>521</v>
      </c>
      <c r="D13" s="132" t="s">
        <v>447</v>
      </c>
      <c r="E13" s="130" t="s">
        <v>31</v>
      </c>
      <c r="F13" s="119"/>
      <c r="G13" s="120"/>
      <c r="H13" s="119"/>
      <c r="I13" s="120"/>
      <c r="J13" s="119"/>
      <c r="K13" s="130" t="s">
        <v>235</v>
      </c>
      <c r="L13" s="131">
        <v>150</v>
      </c>
      <c r="M13" s="130" t="s">
        <v>26</v>
      </c>
      <c r="N13" s="155" t="s">
        <v>236</v>
      </c>
      <c r="O13" s="158"/>
      <c r="P13" s="122"/>
      <c r="Q13" s="122"/>
      <c r="R13" s="122"/>
      <c r="S13" s="122"/>
      <c r="T13" s="122"/>
      <c r="U13" s="122"/>
      <c r="V13" s="122"/>
      <c r="W13" s="122"/>
      <c r="X13" s="122"/>
      <c r="Y13" s="122"/>
    </row>
    <row r="14" spans="1:25" ht="15.75" thickBot="1">
      <c r="A14" s="128" t="s">
        <v>250</v>
      </c>
      <c r="B14" s="132" t="s">
        <v>452</v>
      </c>
      <c r="C14" s="154" t="s">
        <v>522</v>
      </c>
      <c r="D14" s="132" t="s">
        <v>24</v>
      </c>
      <c r="E14" s="130" t="s">
        <v>25</v>
      </c>
      <c r="F14" s="119" t="s">
        <v>239</v>
      </c>
      <c r="G14" s="120" t="s">
        <v>239</v>
      </c>
      <c r="H14" s="119"/>
      <c r="I14" s="120"/>
      <c r="J14" s="119"/>
      <c r="K14" s="130" t="s">
        <v>235</v>
      </c>
      <c r="L14" s="131">
        <v>187</v>
      </c>
      <c r="M14" s="130" t="s">
        <v>26</v>
      </c>
      <c r="N14" s="155" t="s">
        <v>580</v>
      </c>
      <c r="O14" s="158"/>
      <c r="P14" s="122"/>
      <c r="Q14" s="122"/>
      <c r="R14" s="122"/>
      <c r="S14" s="122"/>
      <c r="T14" s="122"/>
      <c r="U14" s="122"/>
      <c r="V14" s="122"/>
      <c r="W14" s="122"/>
      <c r="X14" s="122"/>
      <c r="Y14" s="122"/>
    </row>
    <row r="15" spans="1:25" ht="15.75" thickBot="1">
      <c r="A15" s="128" t="s">
        <v>251</v>
      </c>
      <c r="B15" s="132" t="s">
        <v>252</v>
      </c>
      <c r="C15" s="154" t="s">
        <v>523</v>
      </c>
      <c r="D15" s="132" t="s">
        <v>24</v>
      </c>
      <c r="E15" s="130" t="s">
        <v>25</v>
      </c>
      <c r="F15" s="119" t="s">
        <v>239</v>
      </c>
      <c r="G15" s="120" t="s">
        <v>239</v>
      </c>
      <c r="H15" s="119"/>
      <c r="I15" s="120" t="s">
        <v>239</v>
      </c>
      <c r="J15" s="119" t="s">
        <v>239</v>
      </c>
      <c r="K15" s="130" t="s">
        <v>556</v>
      </c>
      <c r="L15" s="131">
        <v>91</v>
      </c>
      <c r="M15" s="130" t="s">
        <v>26</v>
      </c>
      <c r="N15" s="155" t="s">
        <v>559</v>
      </c>
      <c r="O15" s="158"/>
      <c r="P15" s="122"/>
      <c r="Q15" s="122"/>
      <c r="R15" s="122"/>
      <c r="S15" s="122"/>
      <c r="T15" s="122"/>
      <c r="U15" s="122"/>
      <c r="V15" s="122"/>
      <c r="W15" s="122"/>
      <c r="X15" s="122"/>
      <c r="Y15" s="122"/>
    </row>
    <row r="16" spans="1:25" ht="15.75" thickBot="1">
      <c r="A16" s="128" t="s">
        <v>253</v>
      </c>
      <c r="B16" s="132" t="s">
        <v>252</v>
      </c>
      <c r="C16" s="154" t="s">
        <v>524</v>
      </c>
      <c r="D16" s="132" t="s">
        <v>24</v>
      </c>
      <c r="E16" s="130" t="s">
        <v>25</v>
      </c>
      <c r="F16" s="119" t="s">
        <v>239</v>
      </c>
      <c r="G16" s="120"/>
      <c r="H16" s="119"/>
      <c r="I16" s="120"/>
      <c r="J16" s="119"/>
      <c r="K16" s="130" t="s">
        <v>235</v>
      </c>
      <c r="L16" s="131">
        <v>76</v>
      </c>
      <c r="M16" s="130" t="s">
        <v>26</v>
      </c>
      <c r="N16" s="155" t="s">
        <v>236</v>
      </c>
      <c r="O16" s="158"/>
      <c r="P16" s="122"/>
      <c r="Q16" s="122"/>
      <c r="R16" s="122"/>
      <c r="S16" s="122"/>
      <c r="T16" s="122"/>
      <c r="U16" s="122"/>
      <c r="V16" s="122"/>
      <c r="W16" s="122"/>
      <c r="X16" s="122"/>
      <c r="Y16" s="122"/>
    </row>
    <row r="17" spans="1:25" ht="15.75" thickBot="1">
      <c r="A17" s="128" t="s">
        <v>453</v>
      </c>
      <c r="B17" s="132" t="s">
        <v>247</v>
      </c>
      <c r="C17" s="154" t="s">
        <v>520</v>
      </c>
      <c r="D17" s="132" t="s">
        <v>454</v>
      </c>
      <c r="E17" s="130" t="s">
        <v>301</v>
      </c>
      <c r="F17" s="119"/>
      <c r="G17" s="120"/>
      <c r="H17" s="119"/>
      <c r="I17" s="120"/>
      <c r="J17" s="119"/>
      <c r="K17" s="130" t="s">
        <v>235</v>
      </c>
      <c r="L17" s="131">
        <v>15</v>
      </c>
      <c r="M17" s="130" t="s">
        <v>243</v>
      </c>
      <c r="N17" s="155" t="s">
        <v>236</v>
      </c>
      <c r="O17" s="158"/>
      <c r="P17" s="122"/>
      <c r="Q17" s="122"/>
      <c r="R17" s="122"/>
      <c r="S17" s="122"/>
      <c r="T17" s="122"/>
      <c r="U17" s="122"/>
      <c r="V17" s="122"/>
      <c r="W17" s="122"/>
      <c r="X17" s="122"/>
      <c r="Y17" s="122"/>
    </row>
    <row r="18" spans="1:25" ht="15.75" thickBot="1">
      <c r="A18" s="128" t="s">
        <v>254</v>
      </c>
      <c r="B18" s="132" t="s">
        <v>255</v>
      </c>
      <c r="C18" s="154" t="s">
        <v>525</v>
      </c>
      <c r="D18" s="132" t="s">
        <v>24</v>
      </c>
      <c r="E18" s="130" t="s">
        <v>25</v>
      </c>
      <c r="F18" s="119" t="s">
        <v>239</v>
      </c>
      <c r="G18" s="120"/>
      <c r="H18" s="119"/>
      <c r="I18" s="120"/>
      <c r="J18" s="119"/>
      <c r="K18" s="130" t="s">
        <v>235</v>
      </c>
      <c r="L18" s="131">
        <v>135</v>
      </c>
      <c r="M18" s="130" t="s">
        <v>26</v>
      </c>
      <c r="N18" s="155" t="s">
        <v>236</v>
      </c>
      <c r="O18" s="158" t="s">
        <v>504</v>
      </c>
      <c r="P18" s="122"/>
      <c r="Q18" s="122"/>
      <c r="R18" s="122"/>
      <c r="S18" s="122"/>
      <c r="T18" s="122"/>
      <c r="U18" s="122"/>
      <c r="V18" s="122"/>
      <c r="W18" s="122"/>
      <c r="X18" s="122"/>
      <c r="Y18" s="122"/>
    </row>
    <row r="19" spans="1:25" ht="15.75" thickBot="1">
      <c r="A19" s="128" t="s">
        <v>505</v>
      </c>
      <c r="B19" s="132" t="s">
        <v>506</v>
      </c>
      <c r="C19" s="154" t="s">
        <v>526</v>
      </c>
      <c r="D19" s="132" t="s">
        <v>447</v>
      </c>
      <c r="E19" s="130" t="s">
        <v>31</v>
      </c>
      <c r="F19" s="119" t="s">
        <v>239</v>
      </c>
      <c r="G19" s="120"/>
      <c r="H19" s="119"/>
      <c r="I19" s="120"/>
      <c r="J19" s="119"/>
      <c r="K19" s="130" t="s">
        <v>235</v>
      </c>
      <c r="L19" s="131">
        <v>150</v>
      </c>
      <c r="M19" s="130" t="s">
        <v>26</v>
      </c>
      <c r="N19" s="155" t="s">
        <v>236</v>
      </c>
      <c r="O19" s="158" t="s">
        <v>507</v>
      </c>
      <c r="P19" s="122"/>
      <c r="Q19" s="122"/>
      <c r="R19" s="122"/>
      <c r="S19" s="122"/>
      <c r="T19" s="122"/>
      <c r="U19" s="122"/>
      <c r="V19" s="122"/>
      <c r="W19" s="122"/>
      <c r="X19" s="122"/>
      <c r="Y19" s="122"/>
    </row>
    <row r="20" spans="1:25" ht="15.75" thickBot="1">
      <c r="A20" s="128" t="s">
        <v>256</v>
      </c>
      <c r="B20" s="132" t="s">
        <v>159</v>
      </c>
      <c r="C20" s="154" t="s">
        <v>527</v>
      </c>
      <c r="D20" s="132" t="s">
        <v>24</v>
      </c>
      <c r="E20" s="130" t="s">
        <v>25</v>
      </c>
      <c r="F20" s="119" t="s">
        <v>239</v>
      </c>
      <c r="G20" s="120"/>
      <c r="H20" s="119"/>
      <c r="I20" s="120"/>
      <c r="J20" s="119"/>
      <c r="K20" s="130" t="s">
        <v>235</v>
      </c>
      <c r="L20" s="131">
        <v>126</v>
      </c>
      <c r="M20" s="130" t="s">
        <v>26</v>
      </c>
      <c r="N20" s="155" t="s">
        <v>548</v>
      </c>
      <c r="O20" s="158"/>
      <c r="P20" s="122"/>
      <c r="Q20" s="122"/>
      <c r="R20" s="122"/>
      <c r="S20" s="122"/>
      <c r="T20" s="122"/>
      <c r="U20" s="122"/>
      <c r="V20" s="122"/>
      <c r="W20" s="122"/>
      <c r="X20" s="122"/>
      <c r="Y20" s="122"/>
    </row>
    <row r="21" spans="1:25" ht="15.75" thickBot="1">
      <c r="A21" s="128" t="s">
        <v>257</v>
      </c>
      <c r="B21" s="132" t="s">
        <v>249</v>
      </c>
      <c r="C21" s="154" t="s">
        <v>528</v>
      </c>
      <c r="D21" s="132" t="s">
        <v>447</v>
      </c>
      <c r="E21" s="130" t="s">
        <v>31</v>
      </c>
      <c r="F21" s="119"/>
      <c r="G21" s="120"/>
      <c r="H21" s="119"/>
      <c r="I21" s="120"/>
      <c r="J21" s="119"/>
      <c r="K21" s="130" t="s">
        <v>235</v>
      </c>
      <c r="L21" s="131">
        <v>40</v>
      </c>
      <c r="M21" s="130" t="s">
        <v>26</v>
      </c>
      <c r="N21" s="155" t="s">
        <v>236</v>
      </c>
      <c r="O21" s="158"/>
      <c r="P21" s="122"/>
      <c r="Q21" s="122"/>
      <c r="R21" s="122"/>
      <c r="S21" s="122"/>
      <c r="T21" s="122"/>
      <c r="U21" s="122"/>
      <c r="V21" s="122"/>
      <c r="W21" s="122"/>
      <c r="X21" s="122"/>
      <c r="Y21" s="122"/>
    </row>
    <row r="22" spans="1:25" ht="15.75" thickBot="1">
      <c r="A22" s="128" t="s">
        <v>258</v>
      </c>
      <c r="B22" s="132" t="s">
        <v>259</v>
      </c>
      <c r="C22" s="154" t="s">
        <v>529</v>
      </c>
      <c r="D22" s="132" t="s">
        <v>24</v>
      </c>
      <c r="E22" s="130" t="s">
        <v>25</v>
      </c>
      <c r="F22" s="119"/>
      <c r="G22" s="120"/>
      <c r="H22" s="119"/>
      <c r="I22" s="120"/>
      <c r="J22" s="119" t="s">
        <v>239</v>
      </c>
      <c r="K22" s="130" t="s">
        <v>235</v>
      </c>
      <c r="L22" s="129">
        <v>90</v>
      </c>
      <c r="M22" s="130" t="s">
        <v>26</v>
      </c>
      <c r="N22" s="155" t="s">
        <v>236</v>
      </c>
      <c r="O22" s="158"/>
      <c r="P22" s="122"/>
      <c r="Q22" s="122"/>
      <c r="R22" s="122"/>
      <c r="S22" s="122"/>
      <c r="T22" s="122"/>
      <c r="U22" s="122"/>
      <c r="V22" s="122"/>
      <c r="W22" s="122"/>
      <c r="X22" s="122"/>
      <c r="Y22" s="122"/>
    </row>
    <row r="23" spans="1:25" ht="15.75" thickBot="1">
      <c r="A23" s="128" t="s">
        <v>260</v>
      </c>
      <c r="B23" s="132" t="s">
        <v>261</v>
      </c>
      <c r="C23" s="154" t="s">
        <v>530</v>
      </c>
      <c r="D23" s="132" t="s">
        <v>444</v>
      </c>
      <c r="E23" s="130" t="s">
        <v>31</v>
      </c>
      <c r="F23" s="119"/>
      <c r="G23" s="120"/>
      <c r="H23" s="119"/>
      <c r="I23" s="120"/>
      <c r="J23" s="119"/>
      <c r="K23" s="130" t="s">
        <v>235</v>
      </c>
      <c r="L23" s="129">
        <v>70</v>
      </c>
      <c r="M23" s="130" t="s">
        <v>26</v>
      </c>
      <c r="N23" s="155" t="s">
        <v>581</v>
      </c>
      <c r="O23" s="158"/>
      <c r="P23" s="122"/>
      <c r="Q23" s="122"/>
      <c r="R23" s="122"/>
      <c r="S23" s="122"/>
      <c r="T23" s="122"/>
      <c r="U23" s="122"/>
      <c r="V23" s="122"/>
      <c r="W23" s="122"/>
      <c r="X23" s="122"/>
      <c r="Y23" s="122"/>
    </row>
    <row r="24" spans="1:25" ht="15.75" thickBot="1">
      <c r="A24" s="128" t="s">
        <v>458</v>
      </c>
      <c r="B24" s="132" t="s">
        <v>236</v>
      </c>
      <c r="C24" s="154"/>
      <c r="D24" s="132" t="s">
        <v>236</v>
      </c>
      <c r="E24" s="130" t="s">
        <v>300</v>
      </c>
      <c r="F24" s="119"/>
      <c r="G24" s="120"/>
      <c r="H24" s="119"/>
      <c r="I24" s="120"/>
      <c r="J24" s="119"/>
      <c r="K24" s="130" t="s">
        <v>235</v>
      </c>
      <c r="L24" s="131">
        <v>1.6</v>
      </c>
      <c r="M24" s="130" t="s">
        <v>243</v>
      </c>
      <c r="N24" s="155" t="s">
        <v>549</v>
      </c>
      <c r="O24" s="158"/>
      <c r="P24" s="122"/>
      <c r="Q24" s="122"/>
      <c r="R24" s="122"/>
      <c r="S24" s="122"/>
      <c r="T24" s="122"/>
      <c r="U24" s="122"/>
      <c r="V24" s="122"/>
      <c r="W24" s="122"/>
      <c r="X24" s="122"/>
      <c r="Y24" s="122"/>
    </row>
    <row r="25" spans="1:25" ht="15.75" thickBot="1">
      <c r="A25" s="128" t="s">
        <v>94</v>
      </c>
      <c r="B25" s="132" t="s">
        <v>262</v>
      </c>
      <c r="C25" s="154" t="s">
        <v>520</v>
      </c>
      <c r="D25" s="132" t="s">
        <v>444</v>
      </c>
      <c r="E25" s="130" t="s">
        <v>31</v>
      </c>
      <c r="F25" s="119" t="s">
        <v>239</v>
      </c>
      <c r="G25" s="120" t="s">
        <v>239</v>
      </c>
      <c r="H25" s="119" t="s">
        <v>239</v>
      </c>
      <c r="I25" s="120" t="s">
        <v>239</v>
      </c>
      <c r="J25" s="119" t="s">
        <v>239</v>
      </c>
      <c r="K25" s="130" t="s">
        <v>263</v>
      </c>
      <c r="L25" s="131">
        <v>29.9</v>
      </c>
      <c r="M25" s="130" t="s">
        <v>243</v>
      </c>
      <c r="N25" s="155" t="s">
        <v>560</v>
      </c>
      <c r="O25" s="158"/>
      <c r="P25" s="122"/>
      <c r="Q25" s="122"/>
      <c r="R25" s="122"/>
      <c r="S25" s="122"/>
      <c r="T25" s="122"/>
      <c r="U25" s="122"/>
      <c r="V25" s="122"/>
      <c r="W25" s="122"/>
      <c r="X25" s="122"/>
      <c r="Y25" s="122"/>
    </row>
    <row r="26" spans="1:25" ht="15.75" thickBot="1">
      <c r="A26" s="128" t="s">
        <v>264</v>
      </c>
      <c r="B26" s="132" t="s">
        <v>265</v>
      </c>
      <c r="C26" s="154"/>
      <c r="D26" s="132" t="s">
        <v>451</v>
      </c>
      <c r="E26" s="130" t="s">
        <v>31</v>
      </c>
      <c r="F26" s="119" t="s">
        <v>239</v>
      </c>
      <c r="G26" s="120"/>
      <c r="H26" s="119"/>
      <c r="I26" s="120"/>
      <c r="J26" s="119"/>
      <c r="K26" s="130" t="s">
        <v>235</v>
      </c>
      <c r="L26" s="131">
        <v>100</v>
      </c>
      <c r="M26" s="130" t="s">
        <v>26</v>
      </c>
      <c r="N26" s="155" t="s">
        <v>236</v>
      </c>
      <c r="O26" s="158"/>
      <c r="P26" s="122"/>
      <c r="Q26" s="122"/>
      <c r="R26" s="122"/>
      <c r="S26" s="122"/>
      <c r="T26" s="122"/>
      <c r="U26" s="122"/>
      <c r="V26" s="122"/>
      <c r="W26" s="122"/>
      <c r="X26" s="122"/>
      <c r="Y26" s="122"/>
    </row>
    <row r="27" spans="1:25" ht="15.75" thickBot="1">
      <c r="A27" s="128" t="s">
        <v>266</v>
      </c>
      <c r="B27" s="132" t="s">
        <v>265</v>
      </c>
      <c r="C27" s="154"/>
      <c r="D27" s="132" t="s">
        <v>451</v>
      </c>
      <c r="E27" s="130" t="s">
        <v>31</v>
      </c>
      <c r="F27" s="119" t="s">
        <v>239</v>
      </c>
      <c r="G27" s="120"/>
      <c r="H27" s="119"/>
      <c r="I27" s="120"/>
      <c r="J27" s="119"/>
      <c r="K27" s="130" t="s">
        <v>235</v>
      </c>
      <c r="L27" s="131">
        <v>100</v>
      </c>
      <c r="M27" s="130" t="s">
        <v>26</v>
      </c>
      <c r="N27" s="155" t="s">
        <v>236</v>
      </c>
      <c r="O27" s="158"/>
      <c r="P27" s="122"/>
      <c r="Q27" s="122"/>
      <c r="R27" s="122"/>
      <c r="S27" s="122"/>
      <c r="T27" s="122"/>
      <c r="U27" s="122"/>
      <c r="V27" s="122"/>
      <c r="W27" s="122"/>
      <c r="X27" s="122"/>
      <c r="Y27" s="122"/>
    </row>
    <row r="28" spans="1:25" s="164" customFormat="1" ht="15.75" thickBot="1">
      <c r="A28" s="128" t="s">
        <v>459</v>
      </c>
      <c r="B28" s="132" t="s">
        <v>17</v>
      </c>
      <c r="C28" s="154" t="s">
        <v>531</v>
      </c>
      <c r="D28" s="132" t="s">
        <v>460</v>
      </c>
      <c r="E28" s="130" t="s">
        <v>301</v>
      </c>
      <c r="F28" s="119" t="s">
        <v>239</v>
      </c>
      <c r="G28" s="120" t="s">
        <v>239</v>
      </c>
      <c r="H28" s="119"/>
      <c r="I28" s="120"/>
      <c r="J28" s="119" t="s">
        <v>239</v>
      </c>
      <c r="K28" s="130" t="s">
        <v>556</v>
      </c>
      <c r="L28" s="131">
        <v>28.8</v>
      </c>
      <c r="M28" s="130" t="s">
        <v>14</v>
      </c>
      <c r="N28" s="167" t="s">
        <v>566</v>
      </c>
      <c r="O28" s="158"/>
    </row>
    <row r="29" spans="1:25" ht="15.75" thickBot="1">
      <c r="A29" s="128" t="s">
        <v>267</v>
      </c>
      <c r="B29" s="132" t="s">
        <v>268</v>
      </c>
      <c r="C29" s="154" t="s">
        <v>532</v>
      </c>
      <c r="D29" s="132" t="s">
        <v>24</v>
      </c>
      <c r="E29" s="130" t="s">
        <v>25</v>
      </c>
      <c r="F29" s="119"/>
      <c r="G29" s="120"/>
      <c r="H29" s="119"/>
      <c r="I29" s="120"/>
      <c r="J29" s="119"/>
      <c r="K29" s="130" t="s">
        <v>235</v>
      </c>
      <c r="L29" s="131">
        <v>350</v>
      </c>
      <c r="M29" s="130" t="s">
        <v>26</v>
      </c>
      <c r="N29" s="155" t="s">
        <v>236</v>
      </c>
      <c r="O29" s="160"/>
      <c r="P29" s="123"/>
      <c r="Q29" s="123"/>
      <c r="R29" s="123"/>
      <c r="S29" s="123"/>
      <c r="T29" s="123"/>
      <c r="U29" s="123"/>
      <c r="V29" s="123"/>
      <c r="W29" s="123"/>
      <c r="X29" s="123"/>
      <c r="Y29" s="123"/>
    </row>
    <row r="30" spans="1:25" ht="15.75" thickBot="1">
      <c r="A30" s="128" t="s">
        <v>269</v>
      </c>
      <c r="B30" s="132" t="s">
        <v>270</v>
      </c>
      <c r="C30" s="154" t="s">
        <v>533</v>
      </c>
      <c r="D30" s="132" t="s">
        <v>24</v>
      </c>
      <c r="E30" s="130" t="s">
        <v>25</v>
      </c>
      <c r="F30" s="119"/>
      <c r="G30" s="120"/>
      <c r="H30" s="119"/>
      <c r="I30" s="120"/>
      <c r="J30" s="119"/>
      <c r="K30" s="130" t="s">
        <v>235</v>
      </c>
      <c r="L30" s="131"/>
      <c r="M30" s="130" t="s">
        <v>500</v>
      </c>
      <c r="N30" s="155" t="s">
        <v>236</v>
      </c>
      <c r="O30" s="160"/>
      <c r="P30" s="123"/>
      <c r="Q30" s="123"/>
      <c r="R30" s="123"/>
      <c r="S30" s="123"/>
      <c r="T30" s="123"/>
      <c r="U30" s="123"/>
      <c r="V30" s="123"/>
      <c r="W30" s="123"/>
      <c r="X30" s="123"/>
      <c r="Y30" s="123"/>
    </row>
    <row r="31" spans="1:25" ht="15.75" thickBot="1">
      <c r="A31" s="128" t="s">
        <v>271</v>
      </c>
      <c r="B31" s="132" t="s">
        <v>272</v>
      </c>
      <c r="C31" s="154" t="s">
        <v>534</v>
      </c>
      <c r="D31" s="132" t="s">
        <v>24</v>
      </c>
      <c r="E31" s="130" t="s">
        <v>25</v>
      </c>
      <c r="F31" s="119"/>
      <c r="G31" s="120"/>
      <c r="H31" s="119"/>
      <c r="I31" s="120"/>
      <c r="J31" s="119"/>
      <c r="K31" s="130" t="s">
        <v>235</v>
      </c>
      <c r="L31" s="131">
        <v>1200</v>
      </c>
      <c r="M31" s="130" t="s">
        <v>26</v>
      </c>
      <c r="N31" s="155" t="s">
        <v>236</v>
      </c>
      <c r="O31" s="160"/>
      <c r="P31" s="123"/>
      <c r="Q31" s="123"/>
      <c r="R31" s="123"/>
      <c r="S31" s="123"/>
      <c r="T31" s="123"/>
      <c r="U31" s="123"/>
      <c r="V31" s="123"/>
      <c r="W31" s="123"/>
      <c r="X31" s="123"/>
      <c r="Y31" s="123"/>
    </row>
    <row r="32" spans="1:25" ht="15.75" thickBot="1">
      <c r="A32" s="128" t="s">
        <v>96</v>
      </c>
      <c r="B32" s="132" t="s">
        <v>273</v>
      </c>
      <c r="C32" s="154" t="s">
        <v>535</v>
      </c>
      <c r="D32" s="132" t="s">
        <v>444</v>
      </c>
      <c r="E32" s="130" t="s">
        <v>31</v>
      </c>
      <c r="F32" s="119" t="s">
        <v>239</v>
      </c>
      <c r="G32" s="120" t="s">
        <v>239</v>
      </c>
      <c r="H32" s="119" t="s">
        <v>239</v>
      </c>
      <c r="I32" s="120" t="s">
        <v>239</v>
      </c>
      <c r="J32" s="119" t="s">
        <v>239</v>
      </c>
      <c r="K32" s="130" t="s">
        <v>263</v>
      </c>
      <c r="L32" s="129">
        <v>50</v>
      </c>
      <c r="M32" s="130" t="s">
        <v>26</v>
      </c>
      <c r="N32" s="155" t="s">
        <v>561</v>
      </c>
      <c r="O32" s="158"/>
    </row>
    <row r="33" spans="1:15" ht="15.75" thickBot="1">
      <c r="A33" s="128" t="s">
        <v>462</v>
      </c>
      <c r="B33" s="132" t="s">
        <v>159</v>
      </c>
      <c r="C33" s="154"/>
      <c r="D33" s="132" t="s">
        <v>444</v>
      </c>
      <c r="E33" s="130" t="s">
        <v>31</v>
      </c>
      <c r="F33" s="119"/>
      <c r="G33" s="120"/>
      <c r="H33" s="119"/>
      <c r="I33" s="120"/>
      <c r="J33" s="119"/>
      <c r="K33" s="130" t="s">
        <v>235</v>
      </c>
      <c r="L33" s="129">
        <v>100</v>
      </c>
      <c r="M33" s="130" t="s">
        <v>26</v>
      </c>
      <c r="N33" s="155" t="s">
        <v>536</v>
      </c>
      <c r="O33" s="158"/>
    </row>
    <row r="34" spans="1:15" ht="15.75" thickBot="1">
      <c r="A34" s="128" t="s">
        <v>463</v>
      </c>
      <c r="B34" s="132" t="s">
        <v>464</v>
      </c>
      <c r="C34" s="154"/>
      <c r="D34" s="132" t="s">
        <v>444</v>
      </c>
      <c r="E34" s="130" t="s">
        <v>31</v>
      </c>
      <c r="F34" s="119"/>
      <c r="G34" s="120"/>
      <c r="H34" s="119"/>
      <c r="I34" s="120"/>
      <c r="J34" s="119"/>
      <c r="K34" s="130" t="s">
        <v>235</v>
      </c>
      <c r="L34" s="131">
        <v>5</v>
      </c>
      <c r="M34" s="130" t="s">
        <v>243</v>
      </c>
      <c r="N34" s="155" t="s">
        <v>536</v>
      </c>
      <c r="O34" s="158"/>
    </row>
    <row r="35" spans="1:15" ht="15.75" thickBot="1">
      <c r="A35" s="128" t="s">
        <v>274</v>
      </c>
      <c r="B35" s="132" t="s">
        <v>275</v>
      </c>
      <c r="C35" s="154"/>
      <c r="D35" s="132" t="s">
        <v>451</v>
      </c>
      <c r="E35" s="130" t="s">
        <v>31</v>
      </c>
      <c r="F35" s="119" t="s">
        <v>239</v>
      </c>
      <c r="G35" s="120" t="s">
        <v>239</v>
      </c>
      <c r="H35" s="119"/>
      <c r="I35" s="120" t="s">
        <v>239</v>
      </c>
      <c r="J35" s="119" t="s">
        <v>239</v>
      </c>
      <c r="K35" s="130" t="s">
        <v>241</v>
      </c>
      <c r="L35" s="131">
        <v>9.1999999999999993</v>
      </c>
      <c r="M35" s="130" t="s">
        <v>243</v>
      </c>
      <c r="N35" s="155" t="s">
        <v>236</v>
      </c>
      <c r="O35" s="158" t="s">
        <v>438</v>
      </c>
    </row>
    <row r="36" spans="1:15" ht="15.75" thickBot="1">
      <c r="A36" s="128" t="s">
        <v>465</v>
      </c>
      <c r="B36" s="132" t="s">
        <v>466</v>
      </c>
      <c r="C36" s="154"/>
      <c r="D36" s="132" t="s">
        <v>447</v>
      </c>
      <c r="E36" s="130" t="s">
        <v>31</v>
      </c>
      <c r="F36" s="119"/>
      <c r="G36" s="120"/>
      <c r="H36" s="119"/>
      <c r="I36" s="120"/>
      <c r="J36" s="119"/>
      <c r="K36" s="130" t="s">
        <v>235</v>
      </c>
      <c r="L36" s="131">
        <v>105</v>
      </c>
      <c r="M36" s="130" t="s">
        <v>26</v>
      </c>
      <c r="N36" s="155" t="s">
        <v>236</v>
      </c>
      <c r="O36" s="158"/>
    </row>
    <row r="37" spans="1:15" s="122" customFormat="1" ht="15.75" thickBot="1">
      <c r="A37" s="128" t="s">
        <v>568</v>
      </c>
      <c r="B37" s="132" t="s">
        <v>446</v>
      </c>
      <c r="C37" s="154"/>
      <c r="D37" s="132" t="s">
        <v>570</v>
      </c>
      <c r="E37" s="130" t="s">
        <v>571</v>
      </c>
      <c r="F37" s="119"/>
      <c r="G37" s="120"/>
      <c r="H37" s="119"/>
      <c r="I37" s="120"/>
      <c r="J37" s="119"/>
      <c r="K37" s="130" t="s">
        <v>235</v>
      </c>
      <c r="L37" s="131">
        <v>250</v>
      </c>
      <c r="M37" s="130" t="s">
        <v>14</v>
      </c>
      <c r="N37" s="155" t="s">
        <v>572</v>
      </c>
      <c r="O37" s="158"/>
    </row>
    <row r="38" spans="1:15" s="122" customFormat="1" ht="15.75" thickBot="1">
      <c r="A38" s="128" t="s">
        <v>569</v>
      </c>
      <c r="B38" s="132" t="s">
        <v>446</v>
      </c>
      <c r="C38" s="154"/>
      <c r="D38" s="132" t="s">
        <v>570</v>
      </c>
      <c r="E38" s="130" t="s">
        <v>571</v>
      </c>
      <c r="F38" s="119"/>
      <c r="G38" s="120"/>
      <c r="H38" s="119"/>
      <c r="I38" s="120"/>
      <c r="J38" s="119"/>
      <c r="K38" s="130" t="s">
        <v>235</v>
      </c>
      <c r="L38" s="131">
        <v>500</v>
      </c>
      <c r="M38" s="130" t="s">
        <v>14</v>
      </c>
      <c r="N38" s="155" t="s">
        <v>236</v>
      </c>
      <c r="O38" s="158"/>
    </row>
    <row r="39" spans="1:15" ht="15.75" thickBot="1">
      <c r="A39" s="128" t="s">
        <v>467</v>
      </c>
      <c r="B39" s="132" t="s">
        <v>468</v>
      </c>
      <c r="C39" s="154" t="s">
        <v>526</v>
      </c>
      <c r="D39" s="132" t="s">
        <v>24</v>
      </c>
      <c r="E39" s="130" t="s">
        <v>25</v>
      </c>
      <c r="F39" s="119"/>
      <c r="G39" s="120"/>
      <c r="H39" s="119"/>
      <c r="I39" s="120"/>
      <c r="J39" s="119"/>
      <c r="K39" s="130" t="s">
        <v>235</v>
      </c>
      <c r="L39" s="129">
        <v>500</v>
      </c>
      <c r="M39" s="130" t="s">
        <v>26</v>
      </c>
      <c r="N39" s="155" t="s">
        <v>550</v>
      </c>
      <c r="O39" s="158"/>
    </row>
    <row r="40" spans="1:15" ht="23.25" thickBot="1">
      <c r="A40" s="128" t="s">
        <v>276</v>
      </c>
      <c r="B40" s="132" t="s">
        <v>277</v>
      </c>
      <c r="C40" s="154" t="s">
        <v>537</v>
      </c>
      <c r="D40" s="132" t="s">
        <v>24</v>
      </c>
      <c r="E40" s="130" t="s">
        <v>25</v>
      </c>
      <c r="F40" s="119" t="s">
        <v>239</v>
      </c>
      <c r="G40" s="120"/>
      <c r="H40" s="119"/>
      <c r="I40" s="120"/>
      <c r="J40" s="119"/>
      <c r="K40" s="130" t="s">
        <v>235</v>
      </c>
      <c r="L40" s="131">
        <v>178</v>
      </c>
      <c r="M40" s="130" t="s">
        <v>26</v>
      </c>
      <c r="N40" s="155" t="s">
        <v>236</v>
      </c>
      <c r="O40" s="158" t="s">
        <v>508</v>
      </c>
    </row>
    <row r="41" spans="1:15" ht="15.75" thickBot="1">
      <c r="A41" s="128" t="s">
        <v>97</v>
      </c>
      <c r="B41" s="132" t="s">
        <v>278</v>
      </c>
      <c r="C41" s="154"/>
      <c r="D41" s="132" t="s">
        <v>444</v>
      </c>
      <c r="E41" s="130" t="s">
        <v>31</v>
      </c>
      <c r="F41" s="119" t="s">
        <v>239</v>
      </c>
      <c r="G41" s="120" t="s">
        <v>239</v>
      </c>
      <c r="H41" s="119" t="s">
        <v>239</v>
      </c>
      <c r="I41" s="120" t="s">
        <v>239</v>
      </c>
      <c r="J41" s="119" t="s">
        <v>239</v>
      </c>
      <c r="K41" s="130" t="s">
        <v>263</v>
      </c>
      <c r="L41" s="131">
        <v>55</v>
      </c>
      <c r="M41" s="130" t="s">
        <v>26</v>
      </c>
      <c r="N41" s="155" t="s">
        <v>562</v>
      </c>
      <c r="O41" s="158"/>
    </row>
    <row r="42" spans="1:15" ht="23.25" thickBot="1">
      <c r="A42" s="128" t="s">
        <v>476</v>
      </c>
      <c r="B42" s="132" t="s">
        <v>477</v>
      </c>
      <c r="C42" s="154"/>
      <c r="D42" s="132" t="s">
        <v>444</v>
      </c>
      <c r="E42" s="130" t="s">
        <v>31</v>
      </c>
      <c r="F42" s="119"/>
      <c r="G42" s="120"/>
      <c r="H42" s="119"/>
      <c r="I42" s="120"/>
      <c r="J42" s="119"/>
      <c r="K42" s="130" t="s">
        <v>235</v>
      </c>
      <c r="L42" s="131">
        <v>150</v>
      </c>
      <c r="M42" s="130" t="s">
        <v>26</v>
      </c>
      <c r="N42" s="155" t="s">
        <v>236</v>
      </c>
      <c r="O42" s="158" t="s">
        <v>509</v>
      </c>
    </row>
    <row r="43" spans="1:15" ht="15.75" thickBot="1">
      <c r="A43" s="128" t="s">
        <v>279</v>
      </c>
      <c r="B43" s="132" t="s">
        <v>280</v>
      </c>
      <c r="C43" s="154" t="s">
        <v>538</v>
      </c>
      <c r="D43" s="132" t="s">
        <v>24</v>
      </c>
      <c r="E43" s="130" t="s">
        <v>25</v>
      </c>
      <c r="F43" s="119"/>
      <c r="G43" s="120"/>
      <c r="H43" s="119"/>
      <c r="I43" s="120"/>
      <c r="J43" s="119"/>
      <c r="K43" s="130" t="s">
        <v>235</v>
      </c>
      <c r="L43" s="131">
        <v>327</v>
      </c>
      <c r="M43" s="130" t="s">
        <v>26</v>
      </c>
      <c r="N43" s="155" t="s">
        <v>582</v>
      </c>
      <c r="O43" s="158"/>
    </row>
    <row r="44" spans="1:15" ht="15.75" thickBot="1">
      <c r="A44" s="128" t="s">
        <v>478</v>
      </c>
      <c r="B44" s="132" t="s">
        <v>281</v>
      </c>
      <c r="C44" s="154" t="s">
        <v>539</v>
      </c>
      <c r="D44" s="132" t="s">
        <v>24</v>
      </c>
      <c r="E44" s="130" t="s">
        <v>25</v>
      </c>
      <c r="F44" s="119" t="s">
        <v>239</v>
      </c>
      <c r="G44" s="120" t="s">
        <v>239</v>
      </c>
      <c r="H44" s="119" t="s">
        <v>239</v>
      </c>
      <c r="I44" s="120" t="s">
        <v>239</v>
      </c>
      <c r="J44" s="119" t="s">
        <v>239</v>
      </c>
      <c r="K44" s="130" t="s">
        <v>263</v>
      </c>
      <c r="L44" s="131">
        <v>270</v>
      </c>
      <c r="M44" s="130" t="s">
        <v>26</v>
      </c>
      <c r="N44" s="155" t="s">
        <v>583</v>
      </c>
      <c r="O44" s="158" t="s">
        <v>510</v>
      </c>
    </row>
    <row r="45" spans="1:15" ht="15.75" thickBot="1">
      <c r="A45" s="128" t="s">
        <v>479</v>
      </c>
      <c r="B45" s="132" t="s">
        <v>480</v>
      </c>
      <c r="C45" s="154" t="s">
        <v>526</v>
      </c>
      <c r="D45" s="132" t="s">
        <v>62</v>
      </c>
      <c r="E45" s="130" t="s">
        <v>20</v>
      </c>
      <c r="F45" s="119"/>
      <c r="G45" s="120"/>
      <c r="H45" s="119"/>
      <c r="I45" s="120"/>
      <c r="J45" s="119"/>
      <c r="K45" s="130" t="s">
        <v>235</v>
      </c>
      <c r="L45" s="131"/>
      <c r="M45" s="130" t="s">
        <v>500</v>
      </c>
      <c r="N45" s="155" t="s">
        <v>236</v>
      </c>
      <c r="O45" s="158"/>
    </row>
    <row r="46" spans="1:15" ht="23.25" thickBot="1">
      <c r="A46" s="128" t="s">
        <v>282</v>
      </c>
      <c r="B46" s="132" t="s">
        <v>511</v>
      </c>
      <c r="C46" s="154" t="s">
        <v>540</v>
      </c>
      <c r="D46" s="132" t="s">
        <v>24</v>
      </c>
      <c r="E46" s="130" t="s">
        <v>25</v>
      </c>
      <c r="F46" s="119" t="s">
        <v>239</v>
      </c>
      <c r="G46" s="120" t="s">
        <v>239</v>
      </c>
      <c r="H46" s="119" t="s">
        <v>239</v>
      </c>
      <c r="I46" s="120" t="s">
        <v>239</v>
      </c>
      <c r="J46" s="119" t="s">
        <v>239</v>
      </c>
      <c r="K46" s="130" t="s">
        <v>263</v>
      </c>
      <c r="L46" s="131">
        <v>199</v>
      </c>
      <c r="M46" s="130" t="s">
        <v>26</v>
      </c>
      <c r="N46" s="155" t="s">
        <v>561</v>
      </c>
      <c r="O46" s="158" t="s">
        <v>512</v>
      </c>
    </row>
    <row r="47" spans="1:15" ht="15.75" thickBot="1">
      <c r="A47" s="128" t="s">
        <v>481</v>
      </c>
      <c r="B47" s="132" t="s">
        <v>17</v>
      </c>
      <c r="C47" s="154" t="s">
        <v>541</v>
      </c>
      <c r="D47" s="132" t="s">
        <v>62</v>
      </c>
      <c r="E47" s="130" t="s">
        <v>20</v>
      </c>
      <c r="F47" s="119"/>
      <c r="G47" s="120"/>
      <c r="H47" s="119"/>
      <c r="I47" s="120"/>
      <c r="J47" s="119"/>
      <c r="K47" s="130" t="s">
        <v>235</v>
      </c>
      <c r="L47" s="131">
        <v>2000</v>
      </c>
      <c r="M47" s="130" t="s">
        <v>14</v>
      </c>
      <c r="N47" s="155" t="s">
        <v>236</v>
      </c>
      <c r="O47" s="158"/>
    </row>
    <row r="48" spans="1:15" ht="15.75" thickBot="1">
      <c r="A48" s="128" t="s">
        <v>283</v>
      </c>
      <c r="B48" s="132" t="s">
        <v>275</v>
      </c>
      <c r="C48" s="154"/>
      <c r="D48" s="132" t="s">
        <v>444</v>
      </c>
      <c r="E48" s="130" t="s">
        <v>31</v>
      </c>
      <c r="F48" s="119" t="s">
        <v>239</v>
      </c>
      <c r="G48" s="120" t="s">
        <v>239</v>
      </c>
      <c r="H48" s="119"/>
      <c r="I48" s="120" t="s">
        <v>239</v>
      </c>
      <c r="J48" s="119" t="s">
        <v>239</v>
      </c>
      <c r="K48" s="130" t="s">
        <v>241</v>
      </c>
      <c r="L48" s="131">
        <v>15</v>
      </c>
      <c r="M48" s="130" t="s">
        <v>243</v>
      </c>
      <c r="N48" s="155" t="s">
        <v>236</v>
      </c>
      <c r="O48" s="159" t="s">
        <v>438</v>
      </c>
    </row>
    <row r="49" spans="1:16" ht="15.75" thickBot="1">
      <c r="A49" s="128" t="s">
        <v>284</v>
      </c>
      <c r="B49" s="132" t="s">
        <v>188</v>
      </c>
      <c r="C49" s="154" t="s">
        <v>542</v>
      </c>
      <c r="D49" s="132" t="s">
        <v>447</v>
      </c>
      <c r="E49" s="130" t="s">
        <v>31</v>
      </c>
      <c r="F49" s="119" t="s">
        <v>239</v>
      </c>
      <c r="G49" s="120"/>
      <c r="H49" s="119"/>
      <c r="I49" s="120"/>
      <c r="J49" s="119"/>
      <c r="K49" s="130" t="s">
        <v>235</v>
      </c>
      <c r="L49" s="129">
        <v>200</v>
      </c>
      <c r="M49" s="130" t="s">
        <v>26</v>
      </c>
      <c r="N49" s="155" t="s">
        <v>236</v>
      </c>
      <c r="O49" s="158"/>
    </row>
    <row r="50" spans="1:16" ht="15.75" thickBot="1">
      <c r="A50" s="128" t="s">
        <v>488</v>
      </c>
      <c r="B50" s="132" t="s">
        <v>270</v>
      </c>
      <c r="C50" s="154" t="s">
        <v>543</v>
      </c>
      <c r="D50" s="132" t="s">
        <v>24</v>
      </c>
      <c r="E50" s="130" t="s">
        <v>25</v>
      </c>
      <c r="F50" s="119"/>
      <c r="G50" s="120"/>
      <c r="H50" s="119"/>
      <c r="I50" s="120"/>
      <c r="J50" s="119"/>
      <c r="K50" s="130" t="s">
        <v>235</v>
      </c>
      <c r="L50" s="131"/>
      <c r="M50" s="130" t="s">
        <v>500</v>
      </c>
      <c r="N50" s="155" t="s">
        <v>236</v>
      </c>
      <c r="O50" s="158"/>
    </row>
    <row r="51" spans="1:16" ht="15.75" thickBot="1">
      <c r="A51" s="128" t="s">
        <v>286</v>
      </c>
      <c r="B51" s="132" t="s">
        <v>287</v>
      </c>
      <c r="C51" s="154" t="s">
        <v>544</v>
      </c>
      <c r="D51" s="132" t="s">
        <v>24</v>
      </c>
      <c r="E51" s="130" t="s">
        <v>25</v>
      </c>
      <c r="F51" s="119"/>
      <c r="G51" s="120"/>
      <c r="H51" s="119"/>
      <c r="I51" s="120"/>
      <c r="J51" s="119"/>
      <c r="K51" s="130" t="s">
        <v>235</v>
      </c>
      <c r="L51" s="131">
        <v>650</v>
      </c>
      <c r="M51" s="130" t="s">
        <v>26</v>
      </c>
      <c r="N51" s="155" t="s">
        <v>236</v>
      </c>
      <c r="O51" s="158"/>
    </row>
    <row r="52" spans="1:16" ht="15.75" thickBot="1">
      <c r="A52" s="128" t="s">
        <v>489</v>
      </c>
      <c r="B52" s="132" t="s">
        <v>78</v>
      </c>
      <c r="C52" s="154" t="s">
        <v>526</v>
      </c>
      <c r="D52" s="132" t="s">
        <v>447</v>
      </c>
      <c r="E52" s="130" t="s">
        <v>31</v>
      </c>
      <c r="F52" s="119" t="s">
        <v>239</v>
      </c>
      <c r="G52" s="120"/>
      <c r="H52" s="119"/>
      <c r="I52" s="120"/>
      <c r="J52" s="119"/>
      <c r="K52" s="130" t="s">
        <v>235</v>
      </c>
      <c r="L52" s="131">
        <v>45</v>
      </c>
      <c r="M52" s="130" t="s">
        <v>26</v>
      </c>
      <c r="N52" s="155" t="s">
        <v>236</v>
      </c>
      <c r="O52" s="159"/>
    </row>
    <row r="53" spans="1:16" ht="15.75" thickBot="1">
      <c r="A53" s="128" t="s">
        <v>490</v>
      </c>
      <c r="B53" s="132" t="s">
        <v>466</v>
      </c>
      <c r="C53" s="133"/>
      <c r="D53" s="132" t="s">
        <v>447</v>
      </c>
      <c r="E53" s="130" t="s">
        <v>31</v>
      </c>
      <c r="F53" s="119" t="s">
        <v>239</v>
      </c>
      <c r="G53" s="120"/>
      <c r="H53" s="119"/>
      <c r="I53" s="120"/>
      <c r="J53" s="119"/>
      <c r="K53" s="130" t="s">
        <v>235</v>
      </c>
      <c r="L53" s="129">
        <v>29</v>
      </c>
      <c r="M53" s="130" t="s">
        <v>243</v>
      </c>
      <c r="N53" s="155" t="s">
        <v>236</v>
      </c>
      <c r="O53" s="158" t="s">
        <v>513</v>
      </c>
    </row>
    <row r="54" spans="1:16" ht="15.75" thickBot="1">
      <c r="A54" s="128" t="s">
        <v>491</v>
      </c>
      <c r="B54" s="132" t="s">
        <v>273</v>
      </c>
      <c r="C54" s="154" t="s">
        <v>520</v>
      </c>
      <c r="D54" s="132" t="s">
        <v>447</v>
      </c>
      <c r="E54" s="130" t="s">
        <v>31</v>
      </c>
      <c r="F54" s="119"/>
      <c r="G54" s="120"/>
      <c r="H54" s="119"/>
      <c r="I54" s="120"/>
      <c r="J54" s="119"/>
      <c r="K54" s="130" t="s">
        <v>235</v>
      </c>
      <c r="L54" s="131">
        <v>200</v>
      </c>
      <c r="M54" s="130" t="s">
        <v>26</v>
      </c>
      <c r="N54" s="155" t="s">
        <v>236</v>
      </c>
      <c r="O54" s="158" t="s">
        <v>492</v>
      </c>
    </row>
    <row r="55" spans="1:16" ht="23.25" thickBot="1">
      <c r="A55" s="128" t="s">
        <v>493</v>
      </c>
      <c r="B55" s="132" t="s">
        <v>288</v>
      </c>
      <c r="C55" s="154"/>
      <c r="D55" s="132" t="s">
        <v>447</v>
      </c>
      <c r="E55" s="130" t="s">
        <v>31</v>
      </c>
      <c r="F55" s="119"/>
      <c r="G55" s="120"/>
      <c r="H55" s="119"/>
      <c r="I55" s="120"/>
      <c r="J55" s="119" t="s">
        <v>239</v>
      </c>
      <c r="K55" s="130" t="s">
        <v>556</v>
      </c>
      <c r="L55" s="131">
        <v>20</v>
      </c>
      <c r="M55" s="130" t="s">
        <v>243</v>
      </c>
      <c r="N55" s="155" t="s">
        <v>561</v>
      </c>
      <c r="O55" s="158" t="s">
        <v>565</v>
      </c>
    </row>
    <row r="56" spans="1:16" ht="15.75" thickBot="1">
      <c r="A56" s="128" t="s">
        <v>98</v>
      </c>
      <c r="B56" s="132" t="s">
        <v>288</v>
      </c>
      <c r="C56" s="154" t="s">
        <v>545</v>
      </c>
      <c r="D56" s="132" t="s">
        <v>24</v>
      </c>
      <c r="E56" s="130" t="s">
        <v>25</v>
      </c>
      <c r="F56" s="119" t="s">
        <v>239</v>
      </c>
      <c r="G56" s="120" t="s">
        <v>239</v>
      </c>
      <c r="H56" s="119"/>
      <c r="I56" s="120"/>
      <c r="J56" s="119"/>
      <c r="K56" s="130" t="s">
        <v>235</v>
      </c>
      <c r="L56" s="131">
        <v>172.5</v>
      </c>
      <c r="M56" s="130" t="s">
        <v>26</v>
      </c>
      <c r="N56" s="155" t="s">
        <v>236</v>
      </c>
      <c r="O56" s="158"/>
    </row>
    <row r="57" spans="1:16" ht="15.75" thickBot="1">
      <c r="A57" s="128" t="s">
        <v>292</v>
      </c>
      <c r="B57" s="132" t="s">
        <v>217</v>
      </c>
      <c r="C57" s="154" t="s">
        <v>546</v>
      </c>
      <c r="D57" s="132" t="s">
        <v>124</v>
      </c>
      <c r="E57" s="130" t="s">
        <v>134</v>
      </c>
      <c r="F57" s="119" t="s">
        <v>239</v>
      </c>
      <c r="G57" s="120" t="s">
        <v>239</v>
      </c>
      <c r="H57" s="119" t="s">
        <v>239</v>
      </c>
      <c r="I57" s="120" t="s">
        <v>239</v>
      </c>
      <c r="J57" s="119"/>
      <c r="K57" s="130" t="s">
        <v>241</v>
      </c>
      <c r="L57" s="131">
        <v>7.4550000000000001</v>
      </c>
      <c r="M57" s="130" t="s">
        <v>243</v>
      </c>
      <c r="N57" s="155" t="s">
        <v>236</v>
      </c>
      <c r="O57" s="158"/>
    </row>
    <row r="58" spans="1:16" ht="15.75" thickBot="1">
      <c r="A58" s="128" t="s">
        <v>289</v>
      </c>
      <c r="B58" s="132" t="s">
        <v>290</v>
      </c>
      <c r="C58" s="154" t="s">
        <v>547</v>
      </c>
      <c r="D58" s="132" t="s">
        <v>24</v>
      </c>
      <c r="E58" s="130" t="s">
        <v>25</v>
      </c>
      <c r="F58" s="119"/>
      <c r="G58" s="120"/>
      <c r="H58" s="119"/>
      <c r="I58" s="120"/>
      <c r="J58" s="119"/>
      <c r="K58" s="130" t="s">
        <v>235</v>
      </c>
      <c r="L58" s="131"/>
      <c r="M58" s="130" t="s">
        <v>500</v>
      </c>
      <c r="N58" s="155" t="s">
        <v>236</v>
      </c>
      <c r="O58" s="159"/>
      <c r="P58" s="139"/>
    </row>
    <row r="60" spans="1:16">
      <c r="A60" s="182" t="s">
        <v>591</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96" customWidth="1"/>
    <col min="2" max="2" width="23.140625" style="96" customWidth="1"/>
    <col min="3" max="3" width="12.42578125" style="96" customWidth="1"/>
    <col min="4" max="4" width="11.140625" style="96" customWidth="1"/>
    <col min="5" max="12" width="9.140625" style="96"/>
    <col min="13" max="13" width="11.42578125" style="96" customWidth="1"/>
    <col min="14" max="16384" width="9.140625" style="96"/>
  </cols>
  <sheetData>
    <row r="1" spans="2:11" ht="19.5">
      <c r="B1" s="98" t="s">
        <v>592</v>
      </c>
    </row>
    <row r="2" spans="2:11" ht="26.25" customHeight="1">
      <c r="B2" s="189" t="s">
        <v>325</v>
      </c>
      <c r="C2" s="189"/>
      <c r="D2" s="189"/>
      <c r="E2" s="189"/>
      <c r="F2" s="189"/>
      <c r="G2" s="189"/>
      <c r="H2" s="189"/>
      <c r="I2" s="189"/>
      <c r="J2" s="189"/>
      <c r="K2" s="189"/>
    </row>
    <row r="3" spans="2:11" ht="35.25" customHeight="1">
      <c r="B3" s="189" t="s">
        <v>326</v>
      </c>
      <c r="C3" s="189"/>
      <c r="D3" s="189"/>
      <c r="E3" s="189"/>
      <c r="F3" s="189"/>
      <c r="G3" s="189"/>
      <c r="H3" s="189"/>
      <c r="I3" s="189"/>
      <c r="J3" s="189"/>
      <c r="K3" s="189"/>
    </row>
    <row r="4" spans="2:11" ht="14.25" customHeight="1">
      <c r="B4" s="190" t="s">
        <v>327</v>
      </c>
      <c r="C4" s="190"/>
      <c r="D4" s="190"/>
      <c r="E4" s="190"/>
      <c r="F4" s="190"/>
      <c r="G4" s="190"/>
      <c r="H4" s="190"/>
      <c r="I4" s="190"/>
      <c r="J4" s="190"/>
      <c r="K4" s="190"/>
    </row>
    <row r="5" spans="2:11" ht="26.25" customHeight="1">
      <c r="B5" s="190" t="s">
        <v>328</v>
      </c>
      <c r="C5" s="190"/>
      <c r="D5" s="190"/>
      <c r="E5" s="190"/>
      <c r="F5" s="190"/>
      <c r="G5" s="190"/>
      <c r="H5" s="190"/>
      <c r="I5" s="190"/>
      <c r="J5" s="190"/>
      <c r="K5" s="190"/>
    </row>
    <row r="6" spans="2:11" ht="57" customHeight="1">
      <c r="B6" s="190" t="s">
        <v>329</v>
      </c>
      <c r="C6" s="190"/>
      <c r="D6" s="190"/>
      <c r="E6" s="190"/>
      <c r="F6" s="190"/>
      <c r="G6" s="190"/>
      <c r="H6" s="190"/>
      <c r="I6" s="190"/>
      <c r="J6" s="190"/>
      <c r="K6" s="190"/>
    </row>
    <row r="7" spans="2:11" ht="26.25" customHeight="1">
      <c r="B7" s="190" t="s">
        <v>330</v>
      </c>
      <c r="C7" s="190"/>
      <c r="D7" s="190"/>
      <c r="E7" s="190"/>
      <c r="F7" s="190"/>
      <c r="G7" s="190"/>
      <c r="H7" s="190"/>
      <c r="I7" s="190"/>
      <c r="J7" s="190"/>
      <c r="K7" s="190"/>
    </row>
    <row r="8" spans="2:11" ht="14.25" customHeight="1">
      <c r="B8" s="190" t="s">
        <v>331</v>
      </c>
      <c r="C8" s="190"/>
      <c r="D8" s="190"/>
      <c r="E8" s="190"/>
      <c r="F8" s="190"/>
      <c r="G8" s="190"/>
      <c r="H8" s="190"/>
      <c r="I8" s="190"/>
      <c r="J8" s="190"/>
      <c r="K8" s="190"/>
    </row>
    <row r="9" spans="2:11" ht="23.25" customHeight="1">
      <c r="B9" s="195" t="s">
        <v>332</v>
      </c>
      <c r="C9" s="195"/>
      <c r="D9" s="195"/>
      <c r="E9" s="195"/>
      <c r="F9" s="195"/>
      <c r="G9" s="195"/>
      <c r="H9" s="195"/>
      <c r="I9" s="195"/>
      <c r="J9" s="195"/>
      <c r="K9" s="195"/>
    </row>
    <row r="10" spans="2:11">
      <c r="B10" s="99" t="s">
        <v>333</v>
      </c>
      <c r="C10" s="89"/>
      <c r="D10" s="89"/>
      <c r="E10" s="89"/>
      <c r="F10" s="89"/>
      <c r="G10" s="89"/>
      <c r="H10" s="89"/>
      <c r="I10" s="89"/>
      <c r="J10" s="89"/>
      <c r="K10" s="89"/>
    </row>
    <row r="11" spans="2:11" ht="48" customHeight="1">
      <c r="B11" s="190" t="s">
        <v>334</v>
      </c>
      <c r="C11" s="190"/>
      <c r="D11" s="190"/>
      <c r="E11" s="190"/>
      <c r="F11" s="190"/>
      <c r="G11" s="190"/>
      <c r="H11" s="190"/>
      <c r="I11" s="190"/>
      <c r="J11" s="190"/>
      <c r="K11" s="190"/>
    </row>
    <row r="12" spans="2:11">
      <c r="B12" s="100"/>
    </row>
    <row r="13" spans="2:11" s="102" customFormat="1">
      <c r="B13" s="101" t="s">
        <v>335</v>
      </c>
    </row>
    <row r="14" spans="2:11">
      <c r="B14" s="100" t="s">
        <v>336</v>
      </c>
    </row>
    <row r="15" spans="2:11" ht="21.75" customHeight="1">
      <c r="B15" s="196" t="s">
        <v>337</v>
      </c>
      <c r="C15" s="196"/>
      <c r="D15" s="196"/>
      <c r="E15" s="196"/>
      <c r="F15" s="196"/>
      <c r="G15" s="196"/>
      <c r="H15" s="196"/>
      <c r="I15" s="196"/>
      <c r="J15" s="196"/>
      <c r="K15" s="196"/>
    </row>
    <row r="16" spans="2:11" ht="26.25" customHeight="1">
      <c r="B16" s="196" t="s">
        <v>338</v>
      </c>
      <c r="C16" s="196"/>
      <c r="D16" s="196"/>
      <c r="E16" s="196"/>
      <c r="F16" s="196"/>
      <c r="G16" s="196"/>
      <c r="H16" s="196"/>
      <c r="I16" s="196"/>
      <c r="J16" s="196"/>
      <c r="K16" s="196"/>
    </row>
    <row r="17" spans="2:11" ht="36.75" customHeight="1">
      <c r="B17" s="189" t="s">
        <v>553</v>
      </c>
      <c r="C17" s="189"/>
      <c r="D17" s="189"/>
      <c r="E17" s="189"/>
      <c r="F17" s="189"/>
      <c r="G17" s="189"/>
      <c r="H17" s="189"/>
      <c r="I17" s="189"/>
      <c r="J17" s="189"/>
      <c r="K17" s="189"/>
    </row>
    <row r="18" spans="2:11">
      <c r="B18" s="100"/>
    </row>
    <row r="19" spans="2:11">
      <c r="B19" s="101" t="s">
        <v>339</v>
      </c>
    </row>
    <row r="20" spans="2:11" ht="43.5" customHeight="1">
      <c r="B20" s="189" t="s">
        <v>340</v>
      </c>
      <c r="C20" s="189"/>
      <c r="D20" s="189"/>
      <c r="E20" s="189"/>
      <c r="F20" s="189"/>
      <c r="G20" s="189"/>
      <c r="H20" s="189"/>
      <c r="I20" s="189"/>
      <c r="J20" s="189"/>
      <c r="K20" s="189"/>
    </row>
    <row r="21" spans="2:11" ht="39" customHeight="1">
      <c r="B21" s="189" t="s">
        <v>341</v>
      </c>
      <c r="C21" s="189"/>
      <c r="D21" s="189"/>
      <c r="E21" s="189"/>
      <c r="F21" s="189"/>
      <c r="G21" s="189"/>
      <c r="H21" s="189"/>
      <c r="I21" s="189"/>
      <c r="J21" s="189"/>
      <c r="K21" s="189"/>
    </row>
    <row r="22" spans="2:11" ht="15.75" customHeight="1">
      <c r="B22" s="100" t="s">
        <v>342</v>
      </c>
    </row>
    <row r="23" spans="2:11" ht="27" customHeight="1">
      <c r="B23" s="199" t="s">
        <v>554</v>
      </c>
      <c r="C23" s="196"/>
      <c r="D23" s="196"/>
      <c r="E23" s="196"/>
      <c r="F23" s="196"/>
      <c r="G23" s="196"/>
      <c r="H23" s="196"/>
      <c r="I23" s="196"/>
      <c r="J23" s="196"/>
      <c r="K23" s="196"/>
    </row>
    <row r="24" spans="2:11" ht="49.5" customHeight="1">
      <c r="B24" s="196" t="s">
        <v>343</v>
      </c>
      <c r="C24" s="196"/>
      <c r="D24" s="196"/>
      <c r="E24" s="196"/>
      <c r="F24" s="196"/>
      <c r="G24" s="196"/>
      <c r="H24" s="196"/>
      <c r="I24" s="196"/>
      <c r="J24" s="196"/>
      <c r="K24" s="196"/>
    </row>
    <row r="25" spans="2:11">
      <c r="B25" s="103"/>
    </row>
    <row r="26" spans="2:11">
      <c r="B26" s="104" t="s">
        <v>344</v>
      </c>
    </row>
    <row r="27" spans="2:11" ht="15.75" thickBot="1">
      <c r="B27" s="105" t="s">
        <v>345</v>
      </c>
      <c r="C27" s="106" t="s">
        <v>346</v>
      </c>
      <c r="D27" s="106" t="s">
        <v>347</v>
      </c>
    </row>
    <row r="28" spans="2:11" ht="16.5" thickTop="1" thickBot="1">
      <c r="B28" s="107" t="s">
        <v>348</v>
      </c>
      <c r="C28" s="108">
        <v>37</v>
      </c>
      <c r="D28" s="108">
        <v>15</v>
      </c>
    </row>
    <row r="29" spans="2:11" ht="15.75" thickBot="1">
      <c r="B29" s="107" t="s">
        <v>349</v>
      </c>
      <c r="C29" s="108">
        <v>42</v>
      </c>
      <c r="D29" s="108">
        <v>9</v>
      </c>
    </row>
    <row r="30" spans="2:11" ht="15.75" thickBot="1">
      <c r="B30" s="107" t="s">
        <v>350</v>
      </c>
      <c r="C30" s="108">
        <v>41</v>
      </c>
      <c r="D30" s="108">
        <v>8</v>
      </c>
    </row>
    <row r="31" spans="2:11" ht="15.75" thickBot="1">
      <c r="B31" s="107" t="s">
        <v>351</v>
      </c>
      <c r="C31" s="108">
        <v>43</v>
      </c>
      <c r="D31" s="108">
        <v>11</v>
      </c>
    </row>
    <row r="32" spans="2:11" ht="15.75" thickBot="1">
      <c r="B32" s="107" t="s">
        <v>352</v>
      </c>
      <c r="C32" s="108">
        <v>7.7</v>
      </c>
      <c r="D32" s="108">
        <v>1.2</v>
      </c>
    </row>
    <row r="33" spans="2:11">
      <c r="B33" s="109"/>
    </row>
    <row r="34" spans="2:11">
      <c r="B34" s="101" t="s">
        <v>353</v>
      </c>
    </row>
    <row r="35" spans="2:11" ht="25.5" customHeight="1">
      <c r="B35" s="189" t="s">
        <v>354</v>
      </c>
      <c r="C35" s="189"/>
      <c r="D35" s="189"/>
      <c r="E35" s="189"/>
      <c r="F35" s="189"/>
      <c r="G35" s="189"/>
      <c r="H35" s="189"/>
      <c r="I35" s="189"/>
      <c r="J35" s="189"/>
      <c r="K35" s="189"/>
    </row>
    <row r="36" spans="2:11">
      <c r="B36" s="100"/>
    </row>
    <row r="37" spans="2:11" ht="19.5">
      <c r="B37" s="110" t="s">
        <v>355</v>
      </c>
    </row>
    <row r="38" spans="2:11">
      <c r="B38" s="100" t="s">
        <v>356</v>
      </c>
    </row>
    <row r="39" spans="2:11">
      <c r="B39" s="100" t="s">
        <v>357</v>
      </c>
    </row>
    <row r="40" spans="2:11" ht="6" customHeight="1">
      <c r="B40" s="100"/>
    </row>
    <row r="41" spans="2:11">
      <c r="B41" s="103" t="s">
        <v>552</v>
      </c>
    </row>
    <row r="42" spans="2:11">
      <c r="B42" s="103" t="s">
        <v>358</v>
      </c>
    </row>
    <row r="43" spans="2:11" s="103" customFormat="1" ht="19.5" customHeight="1">
      <c r="C43" s="103" t="s">
        <v>359</v>
      </c>
    </row>
    <row r="44" spans="2:11" s="103" customFormat="1" ht="12">
      <c r="C44" s="103" t="s">
        <v>360</v>
      </c>
    </row>
    <row r="45" spans="2:11" s="102" customFormat="1" ht="36.75" customHeight="1">
      <c r="B45" s="189" t="s">
        <v>555</v>
      </c>
      <c r="C45" s="189"/>
      <c r="D45" s="189"/>
      <c r="E45" s="189"/>
      <c r="F45" s="189"/>
      <c r="G45" s="189"/>
      <c r="H45" s="189"/>
      <c r="I45" s="189"/>
      <c r="J45" s="189"/>
      <c r="K45" s="189"/>
    </row>
    <row r="46" spans="2:11" s="102" customFormat="1">
      <c r="B46" s="100"/>
    </row>
    <row r="47" spans="2:11" s="102" customFormat="1">
      <c r="B47" s="111" t="s">
        <v>361</v>
      </c>
    </row>
    <row r="48" spans="2:11" s="102" customFormat="1" ht="15.75" thickBot="1">
      <c r="B48" s="105" t="s">
        <v>362</v>
      </c>
      <c r="C48" s="200" t="s">
        <v>363</v>
      </c>
      <c r="D48" s="201"/>
      <c r="E48" s="201"/>
      <c r="F48" s="201"/>
      <c r="G48" s="201"/>
      <c r="H48" s="201"/>
      <c r="I48" s="201"/>
      <c r="J48" s="201"/>
    </row>
    <row r="49" spans="2:10" s="102" customFormat="1" ht="27.75" customHeight="1" thickTop="1" thickBot="1">
      <c r="B49" s="107" t="s">
        <v>364</v>
      </c>
      <c r="C49" s="197" t="s">
        <v>365</v>
      </c>
      <c r="D49" s="202"/>
      <c r="E49" s="202"/>
      <c r="F49" s="202"/>
      <c r="G49" s="202"/>
      <c r="H49" s="202"/>
      <c r="I49" s="202"/>
      <c r="J49" s="202"/>
    </row>
    <row r="50" spans="2:10" s="102" customFormat="1" ht="42.75" customHeight="1" thickBot="1">
      <c r="B50" s="107" t="s">
        <v>366</v>
      </c>
      <c r="C50" s="197" t="s">
        <v>367</v>
      </c>
      <c r="D50" s="202"/>
      <c r="E50" s="202"/>
      <c r="F50" s="202"/>
      <c r="G50" s="202"/>
      <c r="H50" s="202"/>
      <c r="I50" s="202"/>
      <c r="J50" s="202"/>
    </row>
    <row r="51" spans="2:10" s="102" customFormat="1" ht="44.25" customHeight="1" thickBot="1">
      <c r="B51" s="107" t="s">
        <v>436</v>
      </c>
      <c r="C51" s="197" t="s">
        <v>437</v>
      </c>
      <c r="D51" s="202"/>
      <c r="E51" s="202"/>
      <c r="F51" s="202"/>
      <c r="G51" s="202"/>
      <c r="H51" s="202"/>
      <c r="I51" s="202"/>
      <c r="J51" s="202"/>
    </row>
    <row r="52" spans="2:10" s="102" customFormat="1" ht="25.5" customHeight="1" thickBot="1">
      <c r="B52" s="107" t="s">
        <v>229</v>
      </c>
      <c r="C52" s="197" t="s">
        <v>368</v>
      </c>
      <c r="D52" s="202"/>
      <c r="E52" s="202"/>
      <c r="F52" s="202"/>
      <c r="G52" s="202"/>
      <c r="H52" s="202"/>
      <c r="I52" s="202"/>
      <c r="J52" s="202"/>
    </row>
    <row r="53" spans="2:10" s="102" customFormat="1" ht="15.75" thickBot="1">
      <c r="B53" s="107" t="s">
        <v>369</v>
      </c>
      <c r="C53" s="197" t="s">
        <v>370</v>
      </c>
      <c r="D53" s="198"/>
      <c r="E53" s="198"/>
      <c r="F53" s="198"/>
      <c r="G53" s="198"/>
      <c r="H53" s="198"/>
      <c r="I53" s="198"/>
      <c r="J53" s="198"/>
    </row>
    <row r="54" spans="2:10" s="102" customFormat="1" ht="15.75" thickBot="1">
      <c r="B54" s="112"/>
    </row>
  </sheetData>
  <mergeCells count="24">
    <mergeCell ref="C53:J53"/>
    <mergeCell ref="B20:K20"/>
    <mergeCell ref="B21:K21"/>
    <mergeCell ref="B23:K23"/>
    <mergeCell ref="B24:K24"/>
    <mergeCell ref="B35:K35"/>
    <mergeCell ref="B45:K45"/>
    <mergeCell ref="C48:J48"/>
    <mergeCell ref="C49:J49"/>
    <mergeCell ref="C50:J50"/>
    <mergeCell ref="C51:J51"/>
    <mergeCell ref="C52:J52"/>
    <mergeCell ref="B17:K17"/>
    <mergeCell ref="B2:K2"/>
    <mergeCell ref="B3:K3"/>
    <mergeCell ref="B4:K4"/>
    <mergeCell ref="B5:K5"/>
    <mergeCell ref="B6:K6"/>
    <mergeCell ref="B7:K7"/>
    <mergeCell ref="B8:K8"/>
    <mergeCell ref="B9:K9"/>
    <mergeCell ref="B11:K11"/>
    <mergeCell ref="B15:K15"/>
    <mergeCell ref="B16:K16"/>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PLAN-30-13255</_dlc_DocId>
    <_dlc_DocIdUrl xmlns="a14523ce-dede-483e-883a-2d83261080bd">
      <Url>http://sharedocs/sites/planning/mm/_layouts/15/DocIdRedir.aspx?ID=PLAN-30-13255</Url>
      <Description>PLAN-30-13255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5D80A5-0BB5-487C-9B35-E53D7900D8D2}">
  <ds:schemaRefs>
    <ds:schemaRef ds:uri="http://schemas.openxmlformats.org/package/2006/metadata/core-properties"/>
    <ds:schemaRef ds:uri="a14523ce-dede-483e-883a-2d83261080bd"/>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E7E72483-3C45-4D52-B9C3-EB184D98E2B2}">
  <ds:schemaRefs>
    <ds:schemaRef ds:uri="http://schemas.microsoft.com/sharepoint/v3/contenttype/forms"/>
  </ds:schemaRefs>
</ds:datastoreItem>
</file>

<file path=customXml/itemProps3.xml><?xml version="1.0" encoding="utf-8"?>
<ds:datastoreItem xmlns:ds="http://schemas.openxmlformats.org/officeDocument/2006/customXml" ds:itemID="{6FC73103-E6A6-4751-AE70-3C7CB55B2228}">
  <ds:schemaRefs>
    <ds:schemaRef ds:uri="http://schemas.microsoft.com/sharepoint/events"/>
  </ds:schemaRefs>
</ds:datastoreItem>
</file>

<file path=customXml/itemProps4.xml><?xml version="1.0" encoding="utf-8"?>
<ds:datastoreItem xmlns:ds="http://schemas.openxmlformats.org/officeDocument/2006/customXml" ds:itemID="{F3341219-84D4-430F-8740-6D4C88A2AAB7}">
  <ds:schemaRefs>
    <ds:schemaRef ds:uri="http://schemas.microsoft.com/office/2006/metadata/customXsn"/>
  </ds:schemaRefs>
</ds:datastoreItem>
</file>

<file path=customXml/itemProps5.xml><?xml version="1.0" encoding="utf-8"?>
<ds:datastoreItem xmlns:ds="http://schemas.openxmlformats.org/officeDocument/2006/customXml" ds:itemID="{6446B228-1468-4741-B20E-6FA180E3DFDF}">
  <ds:schemaRefs>
    <ds:schemaRef ds:uri="Microsoft.SharePoint.Taxonomy.ContentTypeSync"/>
  </ds:schemaRefs>
</ds:datastoreItem>
</file>

<file path=customXml/itemProps6.xml><?xml version="1.0" encoding="utf-8"?>
<ds:datastoreItem xmlns:ds="http://schemas.openxmlformats.org/officeDocument/2006/customXml" ds:itemID="{7C204ACA-2B9D-4A00-8119-F361BFE6F5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Generation_Information_NSW_autogen.xlsx</dc:creator>
  <cp:lastModifiedBy>Matthew Marston</cp:lastModifiedBy>
  <dcterms:created xsi:type="dcterms:W3CDTF">2014-03-07T16:08:25Z</dcterms:created>
  <dcterms:modified xsi:type="dcterms:W3CDTF">2018-01-04T22:40:03Z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503e4cd2-967f-468f-b7cc-2a6fc3aa716c</vt:lpwstr>
  </property>
  <property fmtid="{D5CDD505-2E9C-101B-9397-08002B2CF9AE}" pid="4" name="AEMODocumentType">
    <vt:lpwstr>1;#Operational Record|859762f2-4462-42eb-9744-c955c7e2c540</vt:lpwstr>
  </property>
  <property fmtid="{D5CDD505-2E9C-101B-9397-08002B2CF9AE}" pid="5" name="AEMOKeywords">
    <vt:lpwstr/>
  </property>
</Properties>
</file>